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RI\1Novo RI_2013\Divulgação de Resultados\2026\2T26\Planilhas Dinâmicas\"/>
    </mc:Choice>
  </mc:AlternateContent>
  <xr:revisionPtr revIDLastSave="0" documentId="13_ncr:1_{122E29BC-565D-4064-BD27-170F0C987FEF}" xr6:coauthVersionLast="47" xr6:coauthVersionMax="47" xr10:uidLastSave="{00000000-0000-0000-0000-000000000000}"/>
  <bookViews>
    <workbookView xWindow="20370" yWindow="-120" windowWidth="21840" windowHeight="13020" tabRatio="774" xr2:uid="{00000000-000D-0000-FFFF-FFFF00000000}"/>
  </bookViews>
  <sheets>
    <sheet name="Home" sheetId="1" r:id="rId1"/>
    <sheet name="Demonstração do Resultado" sheetId="4" r:id="rId2"/>
    <sheet name="DRE BR GAAP" sheetId="7" r:id="rId3"/>
    <sheet name="Balanço Patrimonial" sheetId="5" r:id="rId4"/>
    <sheet name="Dados Operacionais" sheetId="3" r:id="rId5"/>
    <sheet name="CrediPronto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5" l="1"/>
  <c r="D32" i="5"/>
  <c r="AR15" i="9" l="1"/>
  <c r="AR8" i="9"/>
  <c r="M17" i="3" l="1"/>
  <c r="L17" i="3"/>
  <c r="L6" i="3"/>
  <c r="L13" i="3" s="1"/>
  <c r="M22" i="4" l="1"/>
  <c r="M17" i="4"/>
  <c r="M8" i="4"/>
  <c r="R25" i="5" l="1"/>
  <c r="R32" i="5" s="1"/>
  <c r="R33" i="5" s="1"/>
  <c r="Z74" i="5"/>
  <c r="Z75" i="5" s="1"/>
  <c r="X75" i="5"/>
  <c r="V22" i="4"/>
  <c r="AB8" i="9" l="1"/>
  <c r="X15" i="9" l="1"/>
  <c r="AA8" i="7" l="1"/>
  <c r="AB15" i="7" l="1"/>
  <c r="AB21" i="7" s="1"/>
  <c r="AC18" i="7" l="1"/>
  <c r="AC19" i="7"/>
  <c r="AC24" i="7"/>
  <c r="AC32" i="7"/>
  <c r="AE15" i="7" l="1"/>
  <c r="AE23" i="7"/>
  <c r="AE24" i="7"/>
  <c r="AE19" i="7"/>
  <c r="AE18" i="7"/>
  <c r="AE14" i="7"/>
  <c r="AH24" i="7" l="1"/>
  <c r="AH22" i="7" s="1"/>
  <c r="AH12" i="7"/>
  <c r="AH8" i="7" s="1"/>
  <c r="AH18" i="7"/>
  <c r="AH19" i="7"/>
  <c r="AH17" i="7" l="1"/>
  <c r="AI12" i="7" l="1"/>
  <c r="AI14" i="7"/>
  <c r="AI19" i="7"/>
  <c r="AI18" i="7"/>
  <c r="AI24" i="7"/>
  <c r="AI22" i="7" s="1"/>
  <c r="AI8" i="7" l="1"/>
  <c r="AI17" i="7"/>
  <c r="AI15" i="7" l="1"/>
  <c r="AH15" i="7"/>
  <c r="AH21" i="7" s="1"/>
  <c r="AH26" i="7" s="1"/>
  <c r="AH28" i="7" s="1"/>
  <c r="AI21" i="7"/>
  <c r="AI26" i="7" s="1"/>
  <c r="AI28" i="7" s="1"/>
</calcChain>
</file>

<file path=xl/sharedStrings.xml><?xml version="1.0" encoding="utf-8"?>
<sst xmlns="http://schemas.openxmlformats.org/spreadsheetml/2006/main" count="544" uniqueCount="220">
  <si>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</si>
  <si>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</si>
  <si>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</si>
  <si>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</si>
  <si>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</si>
  <si>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</si>
  <si>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</si>
  <si>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</si>
  <si>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</si>
  <si>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4T14</t>
  </si>
  <si>
    <t>3T14</t>
  </si>
  <si>
    <t>2T14</t>
  </si>
  <si>
    <t>1T14</t>
  </si>
  <si>
    <t>4T13</t>
  </si>
  <si>
    <t>3T13</t>
  </si>
  <si>
    <t>2T13</t>
  </si>
  <si>
    <t>1T13</t>
  </si>
  <si>
    <t>4T12</t>
  </si>
  <si>
    <t>3T12</t>
  </si>
  <si>
    <t>2T12</t>
  </si>
  <si>
    <t>1T12</t>
  </si>
  <si>
    <t>4T11</t>
  </si>
  <si>
    <t>3T11</t>
  </si>
  <si>
    <t>2T11</t>
  </si>
  <si>
    <t>1T11</t>
  </si>
  <si>
    <t>4T10</t>
  </si>
  <si>
    <t>3T10</t>
  </si>
  <si>
    <t>2T10</t>
  </si>
  <si>
    <t>1T10</t>
  </si>
  <si>
    <t>4T09</t>
  </si>
  <si>
    <t>3T09</t>
  </si>
  <si>
    <t>2T09</t>
  </si>
  <si>
    <t>1T09</t>
  </si>
  <si>
    <t>ATIVO CIRCULANTE</t>
  </si>
  <si>
    <t>Caixa e Equivalente de Caixa</t>
  </si>
  <si>
    <t>Contas a Receber de Clientes</t>
  </si>
  <si>
    <t>Créditos diversos</t>
  </si>
  <si>
    <t>Créditos com partes relacionadas</t>
  </si>
  <si>
    <t>Impostos a compensar</t>
  </si>
  <si>
    <t>Imposto de renda e contribuição social diferidos</t>
  </si>
  <si>
    <t>Despesas antecipadas</t>
  </si>
  <si>
    <t>Outros Ativos</t>
  </si>
  <si>
    <t>Total do Ativo Circulante</t>
  </si>
  <si>
    <t>NÃO CIRCULANTE</t>
  </si>
  <si>
    <t>Outros ativos financeiros</t>
  </si>
  <si>
    <t>Créditos com Pessoas Ligadas</t>
  </si>
  <si>
    <t>Total do Realizável a Longo Prazo</t>
  </si>
  <si>
    <t>Permanente:</t>
  </si>
  <si>
    <t>Outras participações societárias</t>
  </si>
  <si>
    <t>Imobilizado</t>
  </si>
  <si>
    <t>Ágio</t>
  </si>
  <si>
    <t>Intangível de aquisições + outros ativos intangíveis</t>
  </si>
  <si>
    <t>Intangíveis + Ágio</t>
  </si>
  <si>
    <t>Total do Ativo Não Circulante</t>
  </si>
  <si>
    <t>TOTAL DO ATIVO</t>
  </si>
  <si>
    <t>PASSIVO E PATRIMÔNIO LÍQUIDO CIRCULANTE</t>
  </si>
  <si>
    <t>Empréstimos e financiamentos</t>
  </si>
  <si>
    <t>Fornecedores</t>
  </si>
  <si>
    <t>Impostos e contribuições a pagar</t>
  </si>
  <si>
    <t>IR e CS</t>
  </si>
  <si>
    <t>Dívidas com Pessoas Ligadas</t>
  </si>
  <si>
    <t>0</t>
  </si>
  <si>
    <t>Aquisição de Investimento a Pagar</t>
  </si>
  <si>
    <t>Obrigações sociais e trabalhistas</t>
  </si>
  <si>
    <t>Rendas a apropriar</t>
  </si>
  <si>
    <t>Dividendos e JCP a pagar</t>
  </si>
  <si>
    <t>Opções de Venda de participação dos não controladores (Written Put)</t>
  </si>
  <si>
    <t>Outras Contas a Pagar</t>
  </si>
  <si>
    <t>Total do passivo circulante</t>
  </si>
  <si>
    <t>Rendas a Apropriar</t>
  </si>
  <si>
    <t>Tributos Diferidos</t>
  </si>
  <si>
    <t>Outros Passivos</t>
  </si>
  <si>
    <t>Total do Passivo Não Circulante</t>
  </si>
  <si>
    <t>PATRIMÔNIO LÍQUIDO</t>
  </si>
  <si>
    <t>Capital Social</t>
  </si>
  <si>
    <t>Reserva de Lucros</t>
  </si>
  <si>
    <t>Outras Reservas</t>
  </si>
  <si>
    <t>Reserva de Retenção de Lucros</t>
  </si>
  <si>
    <t>Ajustes de Combinação de Negócios</t>
  </si>
  <si>
    <t>Participação não Controladoras</t>
  </si>
  <si>
    <t>Lucros/prejuízos acumulados</t>
  </si>
  <si>
    <t>Juros s/ capital</t>
  </si>
  <si>
    <t>Total do Patrimônio Líquido</t>
  </si>
  <si>
    <t>TOTAL DO PASSIVO E PATRIMÔNIO LÍQUIDO</t>
  </si>
  <si>
    <t>  Número de Corretores</t>
  </si>
  <si>
    <t>  Unidades Intermediadas Secundário</t>
  </si>
  <si>
    <t>  Unidades Intermediadas Primário</t>
  </si>
  <si>
    <t>  Unidades Intermediadas Total</t>
  </si>
  <si>
    <t>  Outros Mercados</t>
  </si>
  <si>
    <t>  Rio de Janeiro</t>
  </si>
  <si>
    <t>  São Paulo</t>
  </si>
  <si>
    <t>  Mercado Secundário</t>
  </si>
  <si>
    <t>  Mercado Primário</t>
  </si>
  <si>
    <t>  VGV Intermediado Total (R$ MM)</t>
  </si>
  <si>
    <t>1T06</t>
  </si>
  <si>
    <t>2T06</t>
  </si>
  <si>
    <t>3T06</t>
  </si>
  <si>
    <t>4T06</t>
  </si>
  <si>
    <t>1T07</t>
  </si>
  <si>
    <t>2T07</t>
  </si>
  <si>
    <t>3T07</t>
  </si>
  <si>
    <t>4T07</t>
  </si>
  <si>
    <t>1T08</t>
  </si>
  <si>
    <t>2T08</t>
  </si>
  <si>
    <t>3T08</t>
  </si>
  <si>
    <t>4T08</t>
  </si>
  <si>
    <t>Dados Operacionais</t>
  </si>
  <si>
    <t>Receita Operacional líquida</t>
  </si>
  <si>
    <t>Custos dos Serviços Prestados</t>
  </si>
  <si>
    <t>Lucro Bruto</t>
  </si>
  <si>
    <t>Despesas (Receitas) Operacionais</t>
  </si>
  <si>
    <t>Vendas</t>
  </si>
  <si>
    <t>Gerais administrativas</t>
  </si>
  <si>
    <t>Remuneração da Administração</t>
  </si>
  <si>
    <t>Despesas com Depreciações e amortizações</t>
  </si>
  <si>
    <t>Resultado da Equivalência Patrimonial</t>
  </si>
  <si>
    <t>Outras receitas (despesas) operacionais líquidas</t>
  </si>
  <si>
    <t>Lucro Operacional Antes do Resultado Financeiro</t>
  </si>
  <si>
    <t>Resultado Financeiro</t>
  </si>
  <si>
    <t>Despesas Financeiras</t>
  </si>
  <si>
    <t>Receitas Financeiras</t>
  </si>
  <si>
    <t>Lucro (prejuízo) antes do imposto de renda e da contribuição social</t>
  </si>
  <si>
    <t>Imposto de Renda e Contribuição Social</t>
  </si>
  <si>
    <t>Correntes</t>
  </si>
  <si>
    <t>Diferidos</t>
  </si>
  <si>
    <t>Atribuíveis a:</t>
  </si>
  <si>
    <t>Acionistas controladores</t>
  </si>
  <si>
    <t>Acionistas não controladores</t>
  </si>
  <si>
    <t xml:space="preserve">BALANÇO PATRIMONIAL IFRS (R$ mil) </t>
  </si>
  <si>
    <t>VGV Intermediado Total por Região (R$ MM)</t>
  </si>
  <si>
    <t>2T17</t>
  </si>
  <si>
    <t>3T17</t>
  </si>
  <si>
    <t>2015</t>
  </si>
  <si>
    <t>Demonstração do Resultado BR GAAP  (R$ mil)</t>
  </si>
  <si>
    <t>2017</t>
  </si>
  <si>
    <t>4T17</t>
  </si>
  <si>
    <t>Lucro (Prejuízo) líquido do exercício - Operações Continuadas</t>
  </si>
  <si>
    <t>Resultado Líquido de Operações Descontinuadas</t>
  </si>
  <si>
    <t>Lucro (Prejuízo) Consolidado do Período</t>
  </si>
  <si>
    <t>Outros Ativos Circulantes</t>
  </si>
  <si>
    <t>Passivos sobre Ativos Não-Correntes a Venda e Descontinuados</t>
  </si>
  <si>
    <t>P&amp;L CrediPronto  (R$ mil)</t>
  </si>
  <si>
    <t>Margem Financeira</t>
  </si>
  <si>
    <t>Despesa de Juros</t>
  </si>
  <si>
    <t>Saldo Médio da Carteira</t>
  </si>
  <si>
    <t xml:space="preserve">Receita </t>
  </si>
  <si>
    <t>(-) Tributo sobre vendas</t>
  </si>
  <si>
    <t>(-) Custos e Despesas</t>
  </si>
  <si>
    <t>(-) IRPJ/CSLL (Balanço Itaú)</t>
  </si>
  <si>
    <t>(=) Resultado Líquido</t>
  </si>
  <si>
    <t>50% Profit Sharing</t>
  </si>
  <si>
    <t>(-) Despesas Itaú</t>
  </si>
  <si>
    <t>(-) Despesas Olímpia</t>
  </si>
  <si>
    <t>(-) Comissões Pagas</t>
  </si>
  <si>
    <t>(-) Seguros e Sinistros</t>
  </si>
  <si>
    <t>(-) PDD</t>
  </si>
  <si>
    <t>(-) Custo de Capital Alocado - Pós Renegociação</t>
  </si>
  <si>
    <t>1T18*</t>
  </si>
  <si>
    <t>2T18*</t>
  </si>
  <si>
    <t>3T18*</t>
  </si>
  <si>
    <t xml:space="preserve">*Valores conforme divulgado no período. Como  a Patrimóvel deixou de ser considerada operação descontinuada, no quarto trimestre e no ano ela voltou a ser reconsolidada.  Os trimestres que não consideravam o resultado desta operação, terão seus valores atualizados conforme as divulgações de resultados trimestrais de 2019.  </t>
  </si>
  <si>
    <t>4T18</t>
  </si>
  <si>
    <t>2018</t>
  </si>
  <si>
    <t>1T19</t>
  </si>
  <si>
    <t>1T18</t>
  </si>
  <si>
    <t>2T19</t>
  </si>
  <si>
    <t>2T18</t>
  </si>
  <si>
    <t>Arrendamento Mercantil</t>
  </si>
  <si>
    <t>3T19</t>
  </si>
  <si>
    <t>3T18</t>
  </si>
  <si>
    <t>4T19</t>
  </si>
  <si>
    <t>Aplicações Financeiras</t>
  </si>
  <si>
    <t>Adiantamento de clientes</t>
  </si>
  <si>
    <t>2276</t>
  </si>
  <si>
    <t>2019</t>
  </si>
  <si>
    <t>1T20</t>
  </si>
  <si>
    <t>2T20</t>
  </si>
  <si>
    <t>3T20</t>
  </si>
  <si>
    <t>4T20</t>
  </si>
  <si>
    <t>2020</t>
  </si>
  <si>
    <t>1T21</t>
  </si>
  <si>
    <t>Demonstração do Resultado IFRS  (R$ mil)</t>
  </si>
  <si>
    <t>2T21</t>
  </si>
  <si>
    <t>3T21</t>
  </si>
  <si>
    <t>Ações em Tesouraria</t>
  </si>
  <si>
    <t>Reserva de Capital (sem considerar ações em tesouraria)</t>
  </si>
  <si>
    <t>4T21</t>
  </si>
  <si>
    <t>2021</t>
  </si>
  <si>
    <t>1T22</t>
  </si>
  <si>
    <t>2T22</t>
  </si>
  <si>
    <t>3T22</t>
  </si>
  <si>
    <r>
      <t xml:space="preserve">* Dados operacionais </t>
    </r>
    <r>
      <rPr>
        <b/>
        <sz val="10"/>
        <color theme="1" tint="0.249977111117893"/>
        <rFont val="Lopes Sans"/>
      </rPr>
      <t>consideram</t>
    </r>
    <r>
      <rPr>
        <sz val="10"/>
        <color theme="1" tint="0.249977111117893"/>
        <rFont val="Lopes Sans"/>
      </rPr>
      <t xml:space="preserve"> a reconsolidação da Patrimóvel</t>
    </r>
  </si>
  <si>
    <t>4T22</t>
  </si>
  <si>
    <t>2022</t>
  </si>
  <si>
    <t>1T23</t>
  </si>
  <si>
    <t>  VGV Lançado Total (R$ MM)**</t>
  </si>
  <si>
    <t>1T22**</t>
  </si>
  <si>
    <t>** A partir do 1T22, considerado também o VGV Lançado das Franquias</t>
  </si>
  <si>
    <t>2T23</t>
  </si>
  <si>
    <t>3T23</t>
  </si>
  <si>
    <t>4T23</t>
  </si>
  <si>
    <t>2023</t>
  </si>
  <si>
    <t>1T24</t>
  </si>
  <si>
    <t>2T24</t>
  </si>
  <si>
    <t>1661</t>
  </si>
  <si>
    <t>43</t>
  </si>
  <si>
    <t>2250</t>
  </si>
  <si>
    <t>3T24</t>
  </si>
  <si>
    <t>4T24</t>
  </si>
  <si>
    <t>1T25</t>
  </si>
  <si>
    <t>2T25</t>
  </si>
  <si>
    <t>3T25</t>
  </si>
  <si>
    <t>4T25</t>
  </si>
  <si>
    <t>2025</t>
  </si>
  <si>
    <t>1T26</t>
  </si>
  <si>
    <t>-</t>
  </si>
  <si>
    <t xml:space="preserve">  Franquias***</t>
  </si>
  <si>
    <t>*** O VGV das Franquias e suas unidades intermediadas passaram a ser divulgados juntamente com o Mercado Primário e Secundário a partir do 1T26</t>
  </si>
  <si>
    <t>Unidades Franquia***</t>
  </si>
  <si>
    <t>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</si>
</sst>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4">
    <numFmt numFmtId="41" formatCode="_-* #,##0_-;\-* #,##0_-;_-* &quot;-&quot;_-;_-@_-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#,##0;\(#,##0\)"/>
    <numFmt numFmtId="166" formatCode="_(* #,##0_);_(* \(#,##0\);_(* &quot;-&quot;??_);_(@_)"/>
    <numFmt numFmtId="167" formatCode="_([$€-2]* #,##0.00_);_([$€-2]* \(#,##0.00\);_([$€-2]* &quot;-&quot;??_)"/>
    <numFmt numFmtId="168" formatCode="_(* #,##0.0_);_(* \(#,##0.0\);_(* &quot;-&quot;?_);_(@_)"/>
    <numFmt numFmtId="169" formatCode="0%_);\(0%\)"/>
    <numFmt numFmtId="170" formatCode="0.0%"/>
    <numFmt numFmtId="171" formatCode="_(* #,##0_);_(* \(#,##0\);_(* &quot;-&quot;?_);_(@_)"/>
    <numFmt numFmtId="172" formatCode="_-* #,##0\ &quot;zł&quot;_-;\-* #,##0\ &quot;zł&quot;_-;_-* &quot;-&quot;\ &quot;zł&quot;_-;_-@_-"/>
    <numFmt numFmtId="173" formatCode="_-* #,##0.00\ &quot;zł&quot;_-;\-* #,##0.00\ &quot;zł&quot;_-;_-* &quot;-&quot;??\ &quot;zł&quot;_-;_-@_-"/>
    <numFmt numFmtId="174" formatCode="_-\ #,##0.00_-;\-\ #,##0.00_-;_-\ &quot;-&quot;??_-;_-@_-"/>
    <numFmt numFmtId="175" formatCode="0.0"/>
    <numFmt numFmtId="176" formatCode="_(* #,##0.000_);_(* \(#,##0.000\);_(* &quot;-&quot;??_);_(@_)"/>
    <numFmt numFmtId="177" formatCode="0.00000"/>
    <numFmt numFmtId="178" formatCode="&quot;R$ &quot;#,##0.00_);\(&quot;R$ &quot;#,##0.00\)"/>
    <numFmt numFmtId="179" formatCode="&quot;R$ &quot;#,##0.00_);[Red]\(&quot;R$ &quot;#,##0.00\)"/>
    <numFmt numFmtId="180" formatCode="_(&quot;R$ &quot;* #,##0.00_);_(&quot;R$ &quot;* \(#,##0.00\);_(&quot;R$ &quot;* &quot;-&quot;??_);_(@_)"/>
    <numFmt numFmtId="181" formatCode="[$-416]mmmm/yy;@"/>
    <numFmt numFmtId="182" formatCode="0.00;[Red]0.00"/>
    <numFmt numFmtId="183" formatCode="00000000"/>
    <numFmt numFmtId="184" formatCode="0.00&quot;x&quot;"/>
    <numFmt numFmtId="185" formatCode="_(&quot;$&quot;* #,##0_);_(&quot;$&quot;* \(#,##0\);_(&quot;$&quot;* &quot;-&quot;_);_(@_)"/>
    <numFmt numFmtId="186" formatCode="_-&quot;$&quot;* #,##0_-;\-&quot;$&quot;* #,##0_-;_-&quot;$&quot;* &quot;-&quot;_-;_-@_-"/>
    <numFmt numFmtId="187" formatCode="_(&quot;$&quot;* #,##0.00_);_(&quot;$&quot;* \(#,##0.00\);_(&quot;$&quot;* &quot;-&quot;??_);_(@_)"/>
    <numFmt numFmtId="188" formatCode="#,"/>
    <numFmt numFmtId="189" formatCode="&quot;R$ &quot;#,##0.000_);[Red]\(&quot;R$ &quot;#,##0.000\)"/>
    <numFmt numFmtId="190" formatCode="#,##0.0000_);[Red]\(#,##0.0000\)"/>
    <numFmt numFmtId="191" formatCode="#,##0.0000000000000_);[Red]\(#,##0.0000000000000\)"/>
    <numFmt numFmtId="192" formatCode="#,##0\ ;"/>
    <numFmt numFmtId="193" formatCode="\(#,##0\ ;\-#,##0\ ;\)"/>
    <numFmt numFmtId="194" formatCode="General_)"/>
    <numFmt numFmtId="195" formatCode="[Blue]#,##0;\-#,##0"/>
    <numFmt numFmtId="196" formatCode="\(#,##0\ ;\-#,##0;\)"/>
    <numFmt numFmtId="197" formatCode="#,##0.0;[Red]\(#,##0.0\)"/>
    <numFmt numFmtId="198" formatCode="#,##0.0_);[Red]\(#,##0.0\)"/>
    <numFmt numFmtId="199" formatCode="#,##0\ &quot;Esc.&quot;;\-#,##0\ &quot;Esc.&quot;"/>
    <numFmt numFmtId="200" formatCode="_-* #,##0.00\ _F_-;\-* #,##0.00\ _F_-;_-* &quot;-&quot;??\ _F_-;_-@_-"/>
    <numFmt numFmtId="201" formatCode="#,##0&quot; F&quot;_);\(#,##0&quot; F&quot;\)"/>
    <numFmt numFmtId="202" formatCode="#,##0;\-#,##0;&quot;-&quot;"/>
    <numFmt numFmtId="203" formatCode="#,##0&quot; F&quot;_);[Red]\(#,##0&quot; F&quot;\)"/>
    <numFmt numFmtId="204" formatCode="_-* #,##0.00\ &quot;£&quot;_-;\-* #,##0.00\ &quot;£&quot;_-;_-* &quot;-&quot;??\ &quot;£&quot;_-;_-@_-"/>
    <numFmt numFmtId="205" formatCode="0.0000"/>
    <numFmt numFmtId="206" formatCode="#,##0."/>
    <numFmt numFmtId="207" formatCode="&quot;R$ &quot;#,##0.0_);[Red]\(&quot;R$ &quot;#,##0.0\)"/>
    <numFmt numFmtId="208" formatCode="#,##0,,_);\(#,##0,,\)"/>
    <numFmt numFmtId="209" formatCode="&quot;$&quot;#."/>
    <numFmt numFmtId="210" formatCode="#,##0.0000000_);\(#,##0.0000000\)"/>
    <numFmt numFmtId="211" formatCode="0.0%_)"/>
    <numFmt numFmtId="212" formatCode="0.00000_);\(0.00000\)"/>
    <numFmt numFmtId="213" formatCode="0.0%;\(0.0%\)"/>
    <numFmt numFmtId="214" formatCode="_(* #,##0.00000000000000000_);_(* \(#,##0.00000000000000000\);_(* &quot;-&quot;??_);_(@_)"/>
    <numFmt numFmtId="215" formatCode="dd/mm"/>
    <numFmt numFmtId="216" formatCode="0.0_);[Red]\(0.0\)"/>
    <numFmt numFmtId="217" formatCode="#,##0,"/>
    <numFmt numFmtId="218" formatCode="#,##0,,"/>
    <numFmt numFmtId="219" formatCode="#.00"/>
    <numFmt numFmtId="220" formatCode="0.000000000"/>
    <numFmt numFmtId="221" formatCode="#,##0.00\ &quot;Esc.&quot;;\-#,##0.00\ &quot;Esc.&quot;"/>
    <numFmt numFmtId="222" formatCode="&quot;$&quot;#,##0;\-&quot;$&quot;#,##0"/>
    <numFmt numFmtId="223" formatCode="#,##0,,,_);\(#,##0,,,\)"/>
    <numFmt numFmtId="224" formatCode="####"/>
    <numFmt numFmtId="225" formatCode="#,##0.000_);[Red]\(#,##0.000\)"/>
    <numFmt numFmtId="226" formatCode="_-* #,##0.00\ _D_M_-;\-* #,##0.00\ _D_M_-;_-* &quot;-&quot;??\ _D_M_-;_-@_-"/>
    <numFmt numFmtId="227" formatCode="_-* #,##0\ _P_t_s_-;\-* #,##0\ _P_t_s_-;_-* &quot;-&quot;\ _P_t_s_-;_-@_-"/>
    <numFmt numFmtId="228" formatCode="_-* #,##0.00\ _P_t_s_-;\-* #,##0.00\ _P_t_s_-;_-* &quot;-&quot;??\ _P_t_s_-;_-@_-"/>
    <numFmt numFmtId="229" formatCode="_-* #,##0\ &quot;Pts&quot;_-;\-* #,##0\ &quot;Pts&quot;_-;_-* &quot;-&quot;\ &quot;Pts&quot;_-;_-@_-"/>
    <numFmt numFmtId="230" formatCode="_-* #,##0.00\ &quot;Pts&quot;_-;\-* #,##0.00\ &quot;Pts&quot;_-;_-* &quot;-&quot;??\ &quot;Pts&quot;_-;_-@_-"/>
    <numFmt numFmtId="231" formatCode="&quot;$&quot;#,##0_);[Red]\(&quot;$&quot;#,##0\)"/>
    <numFmt numFmtId="232" formatCode="&quot;$&quot;#,##0.00_);[Red]\(&quot;$&quot;#,##0.00\)"/>
    <numFmt numFmtId="233" formatCode="#,##0.0_);\(#,##0.0\)"/>
    <numFmt numFmtId="234" formatCode="#,##0.00000_);\(#,##0.00000\)"/>
    <numFmt numFmtId="235" formatCode="hh:mm:ss\ AM/PM_)"/>
    <numFmt numFmtId="236" formatCode="&quot;R$ &quot;#,##0.0_);\(&quot;R$ &quot;#,##0.00\)"/>
    <numFmt numFmtId="237" formatCode="#,##0.000000_);\(#,##0.000000\)"/>
    <numFmt numFmtId="238" formatCode="#,##0.00_);\(#,##0.00\);&quot; --- &quot;"/>
    <numFmt numFmtId="239" formatCode="#,##0.000_);\(#,##0.000\)"/>
    <numFmt numFmtId="240" formatCode="0%;\(0%\)"/>
    <numFmt numFmtId="241" formatCode="0.00_);\(0.00\)"/>
    <numFmt numFmtId="242" formatCode="&quot;Cr$&quot;#,##0_);[Red]\(&quot;Cr$&quot;#,##0\)"/>
    <numFmt numFmtId="243" formatCode="mmmm\ d\,\ yyyy"/>
    <numFmt numFmtId="244" formatCode="#,##0.00\ &quot;Esc.&quot;;[Red]\-#,##0.00\ &quot;Esc.&quot;"/>
    <numFmt numFmtId="245" formatCode="&quot;Cr$&quot;\ #,##0_);\(&quot;Cr$&quot;\ #,##0\)"/>
    <numFmt numFmtId="246" formatCode="0.00\ %"/>
    <numFmt numFmtId="247" formatCode="&quot;Esc.&quot;#,##0_);\(&quot;Esc.&quot;#,##0\)"/>
    <numFmt numFmtId="248" formatCode="\I\n\c\/\(d\ \ "/>
    <numFmt numFmtId="249" formatCode="#,##0.00000000_);\(#,##0.00000000\)"/>
    <numFmt numFmtId="250" formatCode="mm/dd/yy"/>
    <numFmt numFmtId="251" formatCode="#\ ###\ ###\ ##0\ "/>
    <numFmt numFmtId="252" formatCode="&quot;R$ &quot;#,##0;&quot;R$ &quot;\-#,##0"/>
    <numFmt numFmtId="253" formatCode="yyyy"/>
    <numFmt numFmtId="254" formatCode="#,##0.00&quot; F&quot;_);\(#,##0.00&quot; F&quot;\)"/>
    <numFmt numFmtId="255" formatCode="#,##0.00&quot; F&quot;_);[Red]\(#,##0.00&quot; F&quot;\)"/>
    <numFmt numFmtId="256" formatCode="#0.0\x"/>
    <numFmt numFmtId="257" formatCode="_-* #,##0\ &quot;Esc.&quot;_-;\-* #,##0\ &quot;Esc.&quot;_-;_-* &quot;-&quot;\ &quot;Esc.&quot;_-;_-@_-"/>
    <numFmt numFmtId="258" formatCode="_-* #,##0\ _D_M_-;\-* #,##0\ _D_M_-;_-* &quot;-&quot;\ _D_M_-;_-@_-"/>
    <numFmt numFmtId="259" formatCode="_ * #,##0_)_$_ ;_ * \(#,##0\)_$_ ;_ * &quot;-&quot;_)_$_ ;_ @_ "/>
    <numFmt numFmtId="260" formatCode="mmmm\-yy"/>
    <numFmt numFmtId="261" formatCode="[$-416]d\ \ mmmm\,\ yyyy;@"/>
    <numFmt numFmtId="262" formatCode="m\-d\-yy"/>
    <numFmt numFmtId="263" formatCode="#,###"/>
    <numFmt numFmtId="264" formatCode="#,##0_);\(#,##0\)"/>
  </numFmts>
  <fonts count="1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 MT"/>
    </font>
    <font>
      <sz val="10"/>
      <name val="Tahoma"/>
      <family val="2"/>
    </font>
    <font>
      <sz val="10"/>
      <name val="Arial CE"/>
    </font>
    <font>
      <b/>
      <sz val="10"/>
      <name val="Verdana"/>
      <family val="2"/>
    </font>
    <font>
      <sz val="10"/>
      <name val="Verdana"/>
      <family val="2"/>
    </font>
    <font>
      <sz val="14"/>
      <name val="Verdana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Helv"/>
    </font>
    <font>
      <b/>
      <sz val="10"/>
      <name val="Tahoma"/>
      <family val="2"/>
    </font>
    <font>
      <b/>
      <sz val="10"/>
      <color indexed="10"/>
      <name val="Arial"/>
      <family val="2"/>
    </font>
    <font>
      <b/>
      <sz val="10"/>
      <name val="Times New Roman"/>
      <family val="1"/>
    </font>
    <font>
      <sz val="8"/>
      <color indexed="18"/>
      <name val="Times New Roman"/>
      <family val="1"/>
    </font>
    <font>
      <sz val="11"/>
      <color theme="1"/>
      <name val="Century Gothic"/>
      <family val="2"/>
    </font>
    <font>
      <sz val="11"/>
      <color rgb="FFA50021"/>
      <name val="Century Gothic"/>
      <family val="2"/>
    </font>
    <font>
      <b/>
      <sz val="10"/>
      <color theme="1" tint="0.249977111117893"/>
      <name val="Century Gothic"/>
      <family val="2"/>
    </font>
    <font>
      <sz val="10"/>
      <color theme="1" tint="0.249977111117893"/>
      <name val="Century Gothic"/>
      <family val="2"/>
    </font>
    <font>
      <u/>
      <sz val="10"/>
      <color theme="1" tint="0.249977111117893"/>
      <name val="Century Gothic"/>
      <family val="2"/>
    </font>
    <font>
      <i/>
      <sz val="10"/>
      <color theme="1" tint="0.249977111117893"/>
      <name val="Century Gothic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Century Gothic"/>
      <family val="2"/>
    </font>
    <font>
      <sz val="9"/>
      <color theme="1"/>
      <name val="Century Gothic"/>
      <family val="2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0"/>
      <name val="Helv"/>
      <charset val="204"/>
    </font>
    <font>
      <sz val="10"/>
      <name val="Helv"/>
      <family val="2"/>
    </font>
    <font>
      <sz val="10"/>
      <color indexed="10"/>
      <name val="Arial"/>
      <family val="2"/>
    </font>
    <font>
      <sz val="10"/>
      <color indexed="20"/>
      <name val="Arial"/>
      <family val="2"/>
    </font>
    <font>
      <u/>
      <sz val="10"/>
      <color indexed="12"/>
      <name val="Arial"/>
      <family val="2"/>
    </font>
    <font>
      <sz val="8"/>
      <name val="Antique Olive"/>
      <family val="2"/>
    </font>
    <font>
      <sz val="8"/>
      <name val="Geneva"/>
      <family val="2"/>
    </font>
    <font>
      <i/>
      <sz val="8"/>
      <name val="Arial"/>
      <family val="2"/>
    </font>
    <font>
      <sz val="12"/>
      <name val="Times New Roman"/>
      <family val="1"/>
    </font>
    <font>
      <sz val="11"/>
      <color indexed="9"/>
      <name val="Calibri"/>
      <family val="2"/>
    </font>
    <font>
      <b/>
      <sz val="1"/>
      <color indexed="8"/>
      <name val="Courier"/>
      <family val="3"/>
    </font>
    <font>
      <sz val="12"/>
      <name val="Tms Rmn"/>
    </font>
    <font>
      <sz val="11"/>
      <name val="돋움"/>
      <charset val="129"/>
    </font>
    <font>
      <sz val="14"/>
      <name val="¾©"/>
      <family val="3"/>
    </font>
    <font>
      <b/>
      <sz val="16"/>
      <color indexed="10"/>
      <name val="Times New Roman"/>
      <family val="1"/>
    </font>
    <font>
      <sz val="8"/>
      <name val="Times New Roman"/>
      <family val="1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sz val="8"/>
      <color indexed="12"/>
      <name val="Arial"/>
      <family val="2"/>
    </font>
    <font>
      <b/>
      <sz val="8"/>
      <color indexed="12"/>
      <name val="Times New Roman"/>
      <family val="1"/>
    </font>
    <font>
      <b/>
      <sz val="10"/>
      <color indexed="12"/>
      <name val="Arial"/>
      <family val="2"/>
    </font>
    <font>
      <sz val="8"/>
      <name val="SwitzerlandLight"/>
    </font>
    <font>
      <sz val="7"/>
      <name val="Times New Roman"/>
      <family val="1"/>
    </font>
    <font>
      <b/>
      <i/>
      <sz val="12"/>
      <name val="Times New Roman"/>
      <family val="1"/>
    </font>
    <font>
      <sz val="10"/>
      <name val="±¼¸²Ã¼"/>
      <family val="3"/>
    </font>
    <font>
      <sz val="8"/>
      <name val="Times"/>
      <family val="1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i/>
      <sz val="16"/>
      <name val="Arial Narrow"/>
      <family val="2"/>
    </font>
    <font>
      <sz val="8"/>
      <color indexed="8"/>
      <name val="Times New Roman"/>
      <family val="1"/>
    </font>
    <font>
      <sz val="11"/>
      <name val="‚l‚r ‚oƒSƒVƒbƒN"/>
      <family val="3"/>
      <charset val="128"/>
    </font>
    <font>
      <sz val="1"/>
      <color indexed="8"/>
      <name val="Courier"/>
      <family val="3"/>
    </font>
    <font>
      <sz val="10"/>
      <name val="MS Serif"/>
      <family val="1"/>
    </font>
    <font>
      <sz val="8"/>
      <name val="Arial"/>
      <family val="2"/>
    </font>
    <font>
      <sz val="11"/>
      <color indexed="12"/>
      <name val="Book Antiqua"/>
      <family val="1"/>
    </font>
    <font>
      <b/>
      <sz val="8"/>
      <name val="Arial"/>
      <family val="2"/>
    </font>
    <font>
      <b/>
      <sz val="9"/>
      <name val="Times New Roman"/>
      <family val="1"/>
    </font>
    <font>
      <b/>
      <sz val="11"/>
      <color indexed="8"/>
      <name val="Calibri"/>
      <family val="2"/>
    </font>
    <font>
      <sz val="11"/>
      <name val="Book Antiqua"/>
      <family val="1"/>
    </font>
    <font>
      <sz val="10"/>
      <color indexed="12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7"/>
      <name val="Palatino"/>
      <family val="1"/>
    </font>
    <font>
      <sz val="9"/>
      <name val="Times New Roman"/>
      <family val="1"/>
    </font>
    <font>
      <sz val="11"/>
      <color indexed="17"/>
      <name val="Calibri"/>
      <family val="2"/>
    </font>
    <font>
      <i/>
      <sz val="8"/>
      <color indexed="12"/>
      <name val="Times New Roman"/>
      <family val="1"/>
    </font>
    <font>
      <b/>
      <sz val="1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MS Sans Serif"/>
      <family val="2"/>
    </font>
    <font>
      <sz val="12"/>
      <color indexed="50"/>
      <name val="Times New Roman"/>
      <family val="1"/>
    </font>
    <font>
      <u/>
      <sz val="11"/>
      <color theme="10"/>
      <name val="Calibri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0"/>
      <color indexed="14"/>
      <name val="Arial"/>
      <family val="2"/>
    </font>
    <font>
      <sz val="11"/>
      <color indexed="52"/>
      <name val="Calibri"/>
      <family val="2"/>
    </font>
    <font>
      <sz val="11"/>
      <name val="Times New Roman"/>
      <family val="1"/>
    </font>
    <font>
      <b/>
      <sz val="11"/>
      <name val="Helv"/>
      <family val="2"/>
    </font>
    <font>
      <sz val="12"/>
      <color indexed="12"/>
      <name val="Times New Roman"/>
      <family val="1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name val="Arial CE"/>
      <charset val="238"/>
    </font>
    <font>
      <i/>
      <sz val="10"/>
      <name val="Arial"/>
      <family val="2"/>
    </font>
    <font>
      <b/>
      <sz val="11"/>
      <color indexed="63"/>
      <name val="Calibri"/>
      <family val="2"/>
    </font>
    <font>
      <sz val="10"/>
      <color indexed="16"/>
      <name val="Helvetica-Black"/>
      <family val="2"/>
    </font>
    <font>
      <sz val="12"/>
      <color indexed="8"/>
      <name val="Verdana"/>
      <family val="2"/>
    </font>
    <font>
      <sz val="10"/>
      <color theme="1"/>
      <name val="Calibri"/>
      <family val="2"/>
    </font>
    <font>
      <b/>
      <sz val="8"/>
      <color indexed="10"/>
      <name val="Times New Roman"/>
      <family val="1"/>
    </font>
    <font>
      <sz val="8"/>
      <name val="Wingdings"/>
      <charset val="2"/>
    </font>
    <font>
      <sz val="8"/>
      <name val="Helv"/>
    </font>
    <font>
      <b/>
      <sz val="9"/>
      <color indexed="12"/>
      <name val="Times New Roman"/>
      <family val="1"/>
    </font>
    <font>
      <b/>
      <sz val="18"/>
      <color indexed="62"/>
      <name val="Cambria"/>
      <family val="2"/>
    </font>
    <font>
      <sz val="8"/>
      <name val="MS Sans Serif"/>
      <family val="2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  <family val="2"/>
    </font>
    <font>
      <sz val="9"/>
      <name val="Helvetica-Black"/>
      <family val="2"/>
    </font>
    <font>
      <b/>
      <sz val="18"/>
      <color indexed="56"/>
      <name val="Cambria"/>
      <family val="2"/>
    </font>
    <font>
      <b/>
      <sz val="14"/>
      <name val="Times New Roman"/>
      <family val="1"/>
    </font>
    <font>
      <i/>
      <sz val="10"/>
      <name val="Times New Roman"/>
      <family val="1"/>
    </font>
    <font>
      <b/>
      <sz val="7"/>
      <color indexed="12"/>
      <name val="Arial"/>
      <family val="2"/>
    </font>
    <font>
      <sz val="12"/>
      <name val="¾©"/>
      <family val="1"/>
    </font>
    <font>
      <sz val="11"/>
      <color indexed="10"/>
      <name val="Calibri"/>
      <family val="2"/>
    </font>
    <font>
      <sz val="8"/>
      <color indexed="9"/>
      <name val="Arial"/>
      <family val="2"/>
    </font>
    <font>
      <b/>
      <sz val="7"/>
      <name val="Arial"/>
      <family val="2"/>
    </font>
    <font>
      <u/>
      <sz val="10"/>
      <color indexed="36"/>
      <name val="Arial"/>
      <family val="2"/>
    </font>
    <font>
      <sz val="12"/>
      <name val="뼻뮝"/>
      <family val="1"/>
      <charset val="129"/>
    </font>
    <font>
      <sz val="12"/>
      <name val="新細明體"/>
      <charset val="136"/>
    </font>
    <font>
      <sz val="11"/>
      <name val="돋움"/>
      <family val="3"/>
      <charset val="129"/>
    </font>
    <font>
      <sz val="11"/>
      <name val="明朝"/>
      <family val="1"/>
      <charset val="255"/>
    </font>
    <font>
      <sz val="18"/>
      <name val="Albertus Medium"/>
      <family val="2"/>
    </font>
    <font>
      <sz val="18"/>
      <name val="Helvetica-Black"/>
      <family val="2"/>
    </font>
    <font>
      <b/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5"/>
      <color theme="3"/>
      <name val="Century Gothic"/>
      <family val="2"/>
    </font>
    <font>
      <b/>
      <sz val="13"/>
      <color theme="3"/>
      <name val="Century Gothic"/>
      <family val="2"/>
    </font>
    <font>
      <b/>
      <sz val="11"/>
      <color theme="3"/>
      <name val="Century Gothic"/>
      <family val="2"/>
    </font>
    <font>
      <sz val="9"/>
      <color rgb="FF006100"/>
      <name val="Century Gothic"/>
      <family val="2"/>
    </font>
    <font>
      <sz val="9"/>
      <color rgb="FF9C0006"/>
      <name val="Century Gothic"/>
      <family val="2"/>
    </font>
    <font>
      <sz val="9"/>
      <color rgb="FF9C6500"/>
      <name val="Century Gothic"/>
      <family val="2"/>
    </font>
    <font>
      <sz val="9"/>
      <color rgb="FF3F3F76"/>
      <name val="Century Gothic"/>
      <family val="2"/>
    </font>
    <font>
      <b/>
      <sz val="9"/>
      <color rgb="FF3F3F3F"/>
      <name val="Century Gothic"/>
      <family val="2"/>
    </font>
    <font>
      <b/>
      <sz val="9"/>
      <color rgb="FFFA7D00"/>
      <name val="Century Gothic"/>
      <family val="2"/>
    </font>
    <font>
      <sz val="9"/>
      <color rgb="FFFA7D00"/>
      <name val="Century Gothic"/>
      <family val="2"/>
    </font>
    <font>
      <sz val="9"/>
      <color rgb="FFFF0000"/>
      <name val="Century Gothic"/>
      <family val="2"/>
    </font>
    <font>
      <i/>
      <sz val="9"/>
      <color rgb="FF7F7F7F"/>
      <name val="Century Gothic"/>
      <family val="2"/>
    </font>
    <font>
      <b/>
      <sz val="9"/>
      <color theme="1"/>
      <name val="Century Gothic"/>
      <family val="2"/>
    </font>
    <font>
      <sz val="9"/>
      <color theme="0"/>
      <name val="Century Gothic"/>
      <family val="2"/>
    </font>
    <font>
      <sz val="8"/>
      <color theme="1"/>
      <name val="Calibri"/>
      <family val="2"/>
    </font>
    <font>
      <b/>
      <sz val="11"/>
      <color indexed="52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i/>
      <sz val="10"/>
      <color theme="1" tint="0.249977111117893"/>
      <name val="Century Gothic"/>
      <family val="2"/>
    </font>
    <font>
      <sz val="10"/>
      <color theme="5" tint="-0.249977111117893"/>
      <name val="Century Gothic"/>
      <family val="2"/>
    </font>
    <font>
      <b/>
      <sz val="10"/>
      <color theme="1" tint="0.249977111117893"/>
      <name val="Lopes Sans"/>
    </font>
    <font>
      <sz val="10"/>
      <color theme="1" tint="0.249977111117893"/>
      <name val="Lopes Sans"/>
    </font>
    <font>
      <u/>
      <sz val="10"/>
      <color theme="1" tint="0.249977111117893"/>
      <name val="Lopes Sans"/>
    </font>
    <font>
      <b/>
      <sz val="10"/>
      <color theme="1" tint="0.14999847407452621"/>
      <name val="Lopes Sans"/>
    </font>
    <font>
      <b/>
      <sz val="10"/>
      <color theme="5" tint="-0.249977111117893"/>
      <name val="Lopes Sans"/>
    </font>
    <font>
      <sz val="10"/>
      <color theme="1" tint="0.14999847407452621"/>
      <name val="Lopes Sans"/>
    </font>
    <font>
      <sz val="10"/>
      <name val="Lopes Sans"/>
    </font>
    <font>
      <sz val="10"/>
      <color theme="5" tint="-0.249977111117893"/>
      <name val="Lopes Sans"/>
    </font>
    <font>
      <sz val="10"/>
      <color theme="1"/>
      <name val="Lopes Sans"/>
    </font>
    <font>
      <b/>
      <i/>
      <sz val="10"/>
      <color theme="1" tint="0.249977111117893"/>
      <name val="Lopes Sans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9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</patternFill>
    </fill>
    <fill>
      <patternFill patternType="solid">
        <fgColor indexed="60"/>
      </patternFill>
    </fill>
    <fill>
      <patternFill patternType="solid">
        <fgColor indexed="58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10"/>
      </patternFill>
    </fill>
    <fill>
      <patternFill patternType="solid">
        <fgColor indexed="47"/>
        <bgColor indexed="47"/>
      </patternFill>
    </fill>
    <fill>
      <patternFill patternType="solid">
        <fgColor indexed="29"/>
        <bgColor indexed="29"/>
      </patternFill>
    </fill>
    <fill>
      <patternFill patternType="solid">
        <f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darkGray">
        <fgColor indexed="9"/>
        <bgColor indexed="43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gray125">
        <fgColor indexed="22"/>
      </patternFill>
    </fill>
    <fill>
      <patternFill patternType="solid">
        <fgColor indexed="15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gray125">
        <fgColor indexed="15"/>
        <bgColor indexed="14"/>
      </patternFill>
    </fill>
    <fill>
      <patternFill patternType="solid">
        <fgColor indexed="13"/>
      </patternFill>
    </fill>
    <fill>
      <patternFill patternType="solid">
        <fgColor indexed="4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EB194B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dotted">
        <color theme="2" tint="-0.74999237037263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6"/>
      </right>
      <top/>
      <bottom/>
      <diagonal/>
    </border>
    <border>
      <left style="thin">
        <color indexed="52"/>
      </left>
      <right style="thin">
        <color indexed="52"/>
      </right>
      <top style="thin">
        <color indexed="52"/>
      </top>
      <bottom style="thin">
        <color indexed="5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thin">
        <color indexed="61"/>
      </right>
      <top style="thin">
        <color indexed="22"/>
      </top>
      <bottom style="thin">
        <color indexed="6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18"/>
      </left>
      <right style="hair">
        <color indexed="18"/>
      </right>
      <top style="thin">
        <color indexed="18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rgb="FFEB194B"/>
      </left>
      <right/>
      <top style="medium">
        <color rgb="FFEB194B"/>
      </top>
      <bottom/>
      <diagonal/>
    </border>
    <border>
      <left/>
      <right/>
      <top style="medium">
        <color rgb="FFEB194B"/>
      </top>
      <bottom/>
      <diagonal/>
    </border>
    <border>
      <left/>
      <right style="medium">
        <color rgb="FFEB194B"/>
      </right>
      <top style="medium">
        <color rgb="FFEB194B"/>
      </top>
      <bottom/>
      <diagonal/>
    </border>
    <border>
      <left style="medium">
        <color rgb="FFEB194B"/>
      </left>
      <right/>
      <top/>
      <bottom/>
      <diagonal/>
    </border>
    <border>
      <left/>
      <right style="medium">
        <color rgb="FFEB194B"/>
      </right>
      <top/>
      <bottom/>
      <diagonal/>
    </border>
    <border>
      <left style="medium">
        <color rgb="FFEB194B"/>
      </left>
      <right/>
      <top/>
      <bottom style="medium">
        <color rgb="FFEB194B"/>
      </bottom>
      <diagonal/>
    </border>
    <border>
      <left/>
      <right/>
      <top/>
      <bottom style="medium">
        <color rgb="FFEB194B"/>
      </bottom>
      <diagonal/>
    </border>
    <border>
      <left/>
      <right style="medium">
        <color rgb="FFEB194B"/>
      </right>
      <top/>
      <bottom style="medium">
        <color rgb="FFEB194B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2"/>
      </left>
      <right style="thin">
        <color indexed="52"/>
      </right>
      <top style="thin">
        <color indexed="52"/>
      </top>
      <bottom style="thin">
        <color indexed="5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61"/>
      </right>
      <top style="thin">
        <color indexed="22"/>
      </top>
      <bottom style="thin">
        <color indexed="6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18"/>
      </left>
      <right style="hair">
        <color indexed="18"/>
      </right>
      <top style="thin">
        <color indexed="18"/>
      </top>
      <bottom/>
      <diagonal/>
    </border>
    <border>
      <left style="thin">
        <color indexed="52"/>
      </left>
      <right style="thin">
        <color indexed="52"/>
      </right>
      <top style="thin">
        <color indexed="52"/>
      </top>
      <bottom style="thin">
        <color indexed="5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8163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5" borderId="0" applyNumberFormat="0" applyFont="0" applyFill="0" applyBorder="0" applyProtection="0">
      <alignment horizontal="left"/>
    </xf>
    <xf numFmtId="167" fontId="2" fillId="0" borderId="0" applyFont="0" applyFill="0" applyBorder="0" applyAlignment="0" applyProtection="0"/>
    <xf numFmtId="37" fontId="4" fillId="6" borderId="2">
      <alignment horizontal="center" vertical="center" wrapText="1"/>
    </xf>
    <xf numFmtId="0" fontId="5" fillId="0" borderId="0"/>
    <xf numFmtId="0" fontId="6" fillId="7" borderId="0">
      <alignment horizontal="left" wrapText="1" indent="2"/>
    </xf>
    <xf numFmtId="166" fontId="3" fillId="0" borderId="0" applyNumberFormat="0" applyFill="0" applyBorder="0" applyProtection="0">
      <alignment horizontal="left"/>
    </xf>
    <xf numFmtId="37" fontId="2" fillId="0" borderId="0"/>
    <xf numFmtId="0" fontId="1" fillId="0" borderId="0"/>
    <xf numFmtId="0" fontId="2" fillId="0" borderId="0"/>
    <xf numFmtId="0" fontId="1" fillId="0" borderId="0"/>
    <xf numFmtId="168" fontId="2" fillId="0" borderId="0" applyFill="0" applyBorder="0" applyProtection="0"/>
    <xf numFmtId="16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8" fillId="8" borderId="3" applyNumberFormat="0" applyProtection="0">
      <alignment horizontal="left" vertical="center" indent="1"/>
    </xf>
    <xf numFmtId="4" fontId="9" fillId="9" borderId="4" applyNumberFormat="0" applyProtection="0">
      <alignment horizontal="right" vertical="center"/>
    </xf>
    <xf numFmtId="4" fontId="9" fillId="9" borderId="4" applyNumberFormat="0" applyProtection="0">
      <alignment horizontal="right" vertical="center"/>
    </xf>
    <xf numFmtId="4" fontId="9" fillId="10" borderId="5" applyNumberFormat="0" applyProtection="0">
      <alignment horizontal="right" vertical="center"/>
    </xf>
    <xf numFmtId="4" fontId="9" fillId="10" borderId="5" applyNumberFormat="0" applyProtection="0">
      <alignment horizontal="right" vertical="center"/>
    </xf>
    <xf numFmtId="4" fontId="9" fillId="9" borderId="5" applyNumberFormat="0" applyProtection="0">
      <alignment horizontal="left" vertical="center" indent="1"/>
    </xf>
    <xf numFmtId="4" fontId="9" fillId="9" borderId="5" applyNumberFormat="0" applyProtection="0">
      <alignment horizontal="left" vertical="center" indent="1"/>
    </xf>
    <xf numFmtId="4" fontId="10" fillId="0" borderId="0" applyNumberFormat="0" applyProtection="0">
      <alignment horizontal="left" vertical="center" indent="1"/>
    </xf>
    <xf numFmtId="0" fontId="2" fillId="11" borderId="0" applyNumberFormat="0" applyFont="0" applyBorder="0" applyAlignment="0" applyProtection="0"/>
    <xf numFmtId="0" fontId="2" fillId="12" borderId="0" applyNumberFormat="0" applyFont="0" applyBorder="0" applyAlignment="0" applyProtection="0"/>
    <xf numFmtId="0" fontId="2" fillId="13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13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38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0" fontId="13" fillId="0" borderId="0"/>
    <xf numFmtId="0" fontId="14" fillId="7" borderId="0">
      <alignment wrapText="1"/>
    </xf>
    <xf numFmtId="171" fontId="4" fillId="0" borderId="0" applyFill="0" applyBorder="0" applyProtection="0"/>
    <xf numFmtId="0" fontId="15" fillId="0" borderId="0" applyFill="0" applyBorder="0" applyProtection="0">
      <alignment horizontal="left"/>
    </xf>
    <xf numFmtId="0" fontId="16" fillId="0" borderId="0" applyFill="0" applyBorder="0" applyProtection="0">
      <alignment horizontal="centerContinuous"/>
    </xf>
    <xf numFmtId="0" fontId="16" fillId="0" borderId="0" applyNumberFormat="0" applyFill="0" applyBorder="0" applyProtection="0">
      <alignment horizontal="left"/>
    </xf>
    <xf numFmtId="166" fontId="4" fillId="0" borderId="6" applyFill="0" applyBorder="0" applyAlignment="0" applyProtection="0"/>
    <xf numFmtId="38" fontId="17" fillId="0" borderId="0" applyNumberFormat="0" applyBorder="0" applyAlignment="0">
      <protection locked="0"/>
    </xf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9" fillId="16" borderId="0" applyNumberFormat="0" applyBorder="0" applyAlignment="0" applyProtection="0"/>
    <xf numFmtId="0" fontId="30" fillId="17" borderId="0" applyNumberFormat="0" applyBorder="0" applyAlignment="0" applyProtection="0"/>
    <xf numFmtId="0" fontId="31" fillId="18" borderId="10" applyNumberFormat="0" applyAlignment="0" applyProtection="0"/>
    <xf numFmtId="0" fontId="32" fillId="19" borderId="11" applyNumberFormat="0" applyAlignment="0" applyProtection="0"/>
    <xf numFmtId="0" fontId="33" fillId="19" borderId="10" applyNumberFormat="0" applyAlignment="0" applyProtection="0"/>
    <xf numFmtId="0" fontId="34" fillId="0" borderId="12" applyNumberFormat="0" applyFill="0" applyAlignment="0" applyProtection="0"/>
    <xf numFmtId="0" fontId="35" fillId="20" borderId="13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39" fillId="4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44" fillId="0" borderId="0"/>
    <xf numFmtId="167" fontId="11" fillId="0" borderId="0" applyFont="0" applyFill="0" applyBorder="0" applyAlignment="0" applyProtection="0"/>
    <xf numFmtId="0" fontId="44" fillId="0" borderId="0"/>
    <xf numFmtId="0" fontId="1" fillId="0" borderId="0"/>
    <xf numFmtId="0" fontId="44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4" fillId="0" borderId="0">
      <alignment vertical="top"/>
    </xf>
    <xf numFmtId="0" fontId="44" fillId="0" borderId="0">
      <alignment vertical="top"/>
    </xf>
    <xf numFmtId="0" fontId="13" fillId="0" borderId="0"/>
    <xf numFmtId="0" fontId="13" fillId="0" borderId="0"/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4" fillId="0" borderId="0">
      <alignment vertical="top"/>
    </xf>
    <xf numFmtId="0" fontId="46" fillId="0" borderId="0"/>
    <xf numFmtId="0" fontId="46" fillId="0" borderId="0"/>
    <xf numFmtId="0" fontId="44" fillId="0" borderId="0">
      <alignment vertical="top"/>
    </xf>
    <xf numFmtId="0" fontId="47" fillId="0" borderId="0"/>
    <xf numFmtId="0" fontId="47" fillId="0" borderId="0"/>
    <xf numFmtId="0" fontId="46" fillId="0" borderId="0"/>
    <xf numFmtId="0" fontId="44" fillId="0" borderId="0">
      <alignment vertical="top"/>
    </xf>
    <xf numFmtId="0" fontId="2" fillId="0" borderId="0"/>
    <xf numFmtId="0" fontId="44" fillId="0" borderId="0">
      <alignment vertical="top"/>
    </xf>
    <xf numFmtId="0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3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indent="8"/>
    </xf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>
      <alignment vertical="top"/>
    </xf>
    <xf numFmtId="0" fontId="44" fillId="0" borderId="0">
      <alignment vertical="top"/>
    </xf>
    <xf numFmtId="0" fontId="13" fillId="0" borderId="0"/>
    <xf numFmtId="0" fontId="49" fillId="0" borderId="0"/>
    <xf numFmtId="0" fontId="47" fillId="0" borderId="0"/>
    <xf numFmtId="0" fontId="47" fillId="0" borderId="0"/>
    <xf numFmtId="0" fontId="47" fillId="0" borderId="0">
      <alignment indent="200"/>
    </xf>
    <xf numFmtId="0" fontId="2" fillId="0" borderId="0"/>
    <xf numFmtId="0" fontId="47" fillId="0" borderId="0"/>
    <xf numFmtId="0" fontId="47" fillId="0" borderId="0"/>
    <xf numFmtId="0" fontId="13" fillId="0" borderId="0"/>
    <xf numFmtId="0" fontId="44" fillId="0" borderId="0">
      <alignment vertical="top"/>
    </xf>
    <xf numFmtId="0" fontId="44" fillId="0" borderId="0">
      <alignment vertical="top"/>
    </xf>
    <xf numFmtId="181" fontId="44" fillId="0" borderId="0">
      <alignment vertical="top"/>
    </xf>
    <xf numFmtId="0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0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181" fontId="44" fillId="0" borderId="0">
      <alignment vertical="top"/>
    </xf>
    <xf numFmtId="0" fontId="2" fillId="0" borderId="0"/>
    <xf numFmtId="0" fontId="48" fillId="0" borderId="0">
      <alignment vertical="top"/>
    </xf>
    <xf numFmtId="0" fontId="44" fillId="0" borderId="0">
      <alignment vertical="top"/>
    </xf>
    <xf numFmtId="0" fontId="46" fillId="0" borderId="0"/>
    <xf numFmtId="0" fontId="46" fillId="0" borderId="0"/>
    <xf numFmtId="0" fontId="13" fillId="0" borderId="0"/>
    <xf numFmtId="0" fontId="13" fillId="0" borderId="0"/>
    <xf numFmtId="0" fontId="13" fillId="0" borderId="0"/>
    <xf numFmtId="0" fontId="44" fillId="0" borderId="0">
      <alignment vertical="top"/>
    </xf>
    <xf numFmtId="0" fontId="13" fillId="0" borderId="0"/>
    <xf numFmtId="0" fontId="13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2" fillId="0" borderId="0"/>
    <xf numFmtId="182" fontId="51" fillId="0" borderId="0">
      <alignment horizontal="left"/>
    </xf>
    <xf numFmtId="183" fontId="52" fillId="0" borderId="0">
      <alignment horizontal="left"/>
    </xf>
    <xf numFmtId="184" fontId="53" fillId="0" borderId="19" applyFont="0" applyFill="0" applyBorder="0" applyAlignment="0" applyProtection="0">
      <alignment horizontal="right"/>
    </xf>
    <xf numFmtId="0" fontId="12" fillId="46" borderId="0" applyNumberFormat="0" applyBorder="0" applyAlignment="0" applyProtection="0"/>
    <xf numFmtId="0" fontId="12" fillId="47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0" borderId="0" applyNumberFormat="0" applyBorder="0" applyAlignment="0" applyProtection="0"/>
    <xf numFmtId="0" fontId="12" fillId="51" borderId="0" applyNumberFormat="0" applyBorder="0" applyAlignment="0" applyProtection="0"/>
    <xf numFmtId="185" fontId="54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54" fillId="0" borderId="0" applyFont="0" applyFill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4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5" borderId="0" applyNumberFormat="0" applyBorder="0" applyAlignment="0" applyProtection="0"/>
    <xf numFmtId="0" fontId="55" fillId="56" borderId="0" applyNumberFormat="0" applyBorder="0" applyAlignment="0" applyProtection="0"/>
    <xf numFmtId="0" fontId="55" fillId="53" borderId="0" applyNumberFormat="0" applyBorder="0" applyAlignment="0" applyProtection="0"/>
    <xf numFmtId="0" fontId="55" fillId="54" borderId="0" applyNumberFormat="0" applyBorder="0" applyAlignment="0" applyProtection="0"/>
    <xf numFmtId="0" fontId="55" fillId="57" borderId="0" applyNumberFormat="0" applyBorder="0" applyAlignment="0" applyProtection="0"/>
    <xf numFmtId="0" fontId="55" fillId="58" borderId="0" applyNumberFormat="0" applyBorder="0" applyAlignment="0" applyProtection="0"/>
    <xf numFmtId="0" fontId="55" fillId="8" borderId="0" applyNumberFormat="0" applyBorder="0" applyAlignment="0" applyProtection="0"/>
    <xf numFmtId="188" fontId="56" fillId="0" borderId="0">
      <protection locked="0"/>
    </xf>
    <xf numFmtId="0" fontId="55" fillId="59" borderId="0" applyNumberFormat="0" applyBorder="0" applyAlignment="0" applyProtection="0"/>
    <xf numFmtId="0" fontId="12" fillId="60" borderId="0" applyNumberFormat="0" applyBorder="0" applyAlignment="0" applyProtection="0"/>
    <xf numFmtId="0" fontId="12" fillId="61" borderId="0" applyNumberFormat="0" applyBorder="0" applyAlignment="0" applyProtection="0"/>
    <xf numFmtId="0" fontId="55" fillId="62" borderId="0" applyNumberFormat="0" applyBorder="0" applyAlignment="0" applyProtection="0"/>
    <xf numFmtId="0" fontId="55" fillId="63" borderId="0" applyNumberFormat="0" applyBorder="0" applyAlignment="0" applyProtection="0"/>
    <xf numFmtId="0" fontId="12" fillId="64" borderId="0" applyNumberFormat="0" applyBorder="0" applyAlignment="0" applyProtection="0"/>
    <xf numFmtId="0" fontId="12" fillId="65" borderId="0" applyNumberFormat="0" applyBorder="0" applyAlignment="0" applyProtection="0"/>
    <xf numFmtId="0" fontId="55" fillId="65" borderId="0" applyNumberFormat="0" applyBorder="0" applyAlignment="0" applyProtection="0"/>
    <xf numFmtId="0" fontId="55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67" borderId="0" applyNumberFormat="0" applyBorder="0" applyAlignment="0" applyProtection="0"/>
    <xf numFmtId="0" fontId="55" fillId="67" borderId="0" applyNumberFormat="0" applyBorder="0" applyAlignment="0" applyProtection="0"/>
    <xf numFmtId="0" fontId="55" fillId="57" borderId="0" applyNumberFormat="0" applyBorder="0" applyAlignment="0" applyProtection="0"/>
    <xf numFmtId="0" fontId="12" fillId="60" borderId="0" applyNumberFormat="0" applyBorder="0" applyAlignment="0" applyProtection="0"/>
    <xf numFmtId="0" fontId="12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58" borderId="0" applyNumberFormat="0" applyBorder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55" fillId="62" borderId="0" applyNumberFormat="0" applyBorder="0" applyAlignment="0" applyProtection="0"/>
    <xf numFmtId="0" fontId="55" fillId="70" borderId="0" applyNumberFormat="0" applyBorder="0" applyAlignment="0" applyProtection="0"/>
    <xf numFmtId="0" fontId="12" fillId="64" borderId="0" applyNumberFormat="0" applyBorder="0" applyAlignment="0" applyProtection="0"/>
    <xf numFmtId="0" fontId="12" fillId="64" borderId="0" applyNumberFormat="0" applyBorder="0" applyAlignment="0" applyProtection="0"/>
    <xf numFmtId="0" fontId="55" fillId="64" borderId="0" applyNumberFormat="0" applyBorder="0" applyAlignment="0" applyProtection="0"/>
    <xf numFmtId="189" fontId="57" fillId="0" borderId="0" applyFont="0" applyFill="0" applyBorder="0" applyAlignment="0" applyProtection="0"/>
    <xf numFmtId="190" fontId="57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58" fillId="0" borderId="0" applyFont="0" applyFill="0" applyBorder="0" applyAlignment="0" applyProtection="0"/>
    <xf numFmtId="193" fontId="58" fillId="0" borderId="0" applyFont="0" applyFill="0" applyBorder="0" applyAlignment="0" applyProtection="0"/>
    <xf numFmtId="40" fontId="59" fillId="0" borderId="0" applyFont="0" applyFill="0" applyBorder="0" applyAlignment="0" applyProtection="0"/>
    <xf numFmtId="38" fontId="59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194" fontId="60" fillId="0" borderId="0">
      <alignment horizontal="centerContinuous"/>
    </xf>
    <xf numFmtId="39" fontId="54" fillId="0" borderId="0" applyBorder="0"/>
    <xf numFmtId="0" fontId="61" fillId="0" borderId="0">
      <alignment horizontal="center" wrapText="1"/>
      <protection locked="0"/>
    </xf>
    <xf numFmtId="195" fontId="58" fillId="0" borderId="0" applyFont="0" applyFill="0" applyBorder="0" applyAlignment="0" applyProtection="0"/>
    <xf numFmtId="196" fontId="58" fillId="0" borderId="0" applyFont="0" applyFill="0" applyBorder="0" applyAlignment="0" applyProtection="0"/>
    <xf numFmtId="188" fontId="56" fillId="0" borderId="0">
      <protection locked="0"/>
    </xf>
    <xf numFmtId="0" fontId="62" fillId="47" borderId="0" applyNumberFormat="0" applyBorder="0" applyAlignment="0" applyProtection="0"/>
    <xf numFmtId="1" fontId="63" fillId="0" borderId="0" applyFill="0" applyBorder="0" applyProtection="0">
      <alignment horizontal="right" wrapText="1"/>
      <protection locked="0"/>
    </xf>
    <xf numFmtId="197" fontId="64" fillId="0" borderId="0" applyFill="0" applyBorder="0" applyProtection="0">
      <alignment horizontal="right"/>
      <protection locked="0"/>
    </xf>
    <xf numFmtId="0" fontId="52" fillId="0" borderId="0" applyFont="0" applyFill="0" applyBorder="0" applyAlignment="0" applyProtection="0">
      <alignment horizontal="right"/>
    </xf>
    <xf numFmtId="198" fontId="65" fillId="71" borderId="0" applyNumberFormat="0" applyFill="0" applyBorder="0" applyAlignment="0" applyProtection="0">
      <alignment horizontal="center"/>
    </xf>
    <xf numFmtId="0" fontId="66" fillId="0" borderId="0" applyNumberFormat="0" applyFill="0" applyBorder="0" applyProtection="0">
      <protection locked="0"/>
    </xf>
    <xf numFmtId="197" fontId="67" fillId="0" borderId="0">
      <protection locked="0"/>
    </xf>
    <xf numFmtId="0" fontId="5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94" fontId="68" fillId="0" borderId="0">
      <alignment vertical="top"/>
    </xf>
    <xf numFmtId="0" fontId="4" fillId="0" borderId="0" applyNumberFormat="0" applyFill="0" applyBorder="0" applyProtection="0">
      <alignment horizontal="right"/>
    </xf>
    <xf numFmtId="199" fontId="2" fillId="0" borderId="23"/>
    <xf numFmtId="194" fontId="69" fillId="0" borderId="0">
      <alignment horizontal="left"/>
    </xf>
    <xf numFmtId="0" fontId="70" fillId="0" borderId="24" applyFill="0" applyProtection="0">
      <alignment horizontal="right"/>
    </xf>
    <xf numFmtId="188" fontId="56" fillId="0" borderId="0">
      <protection locked="0"/>
    </xf>
    <xf numFmtId="0" fontId="71" fillId="0" borderId="0"/>
    <xf numFmtId="39" fontId="72" fillId="0" borderId="0" applyFill="0" applyBorder="0" applyAlignment="0"/>
    <xf numFmtId="200" fontId="2" fillId="0" borderId="0" applyFill="0" applyBorder="0" applyAlignment="0"/>
    <xf numFmtId="14" fontId="2" fillId="0" borderId="0" applyFill="0" applyBorder="0" applyAlignment="0"/>
    <xf numFmtId="22" fontId="2" fillId="0" borderId="0" applyFill="0" applyBorder="0" applyAlignment="0"/>
    <xf numFmtId="201" fontId="2" fillId="0" borderId="0" applyFill="0" applyBorder="0" applyAlignment="0"/>
    <xf numFmtId="202" fontId="44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0" fontId="73" fillId="13" borderId="25" applyNumberFormat="0" applyAlignment="0" applyProtection="0"/>
    <xf numFmtId="0" fontId="2" fillId="0" borderId="0"/>
    <xf numFmtId="0" fontId="74" fillId="0" borderId="0"/>
    <xf numFmtId="179" fontId="2" fillId="0" borderId="26" applyFont="0" applyFill="0" applyBorder="0" applyProtection="0">
      <alignment horizontal="right"/>
    </xf>
    <xf numFmtId="0" fontId="75" fillId="72" borderId="27" applyNumberFormat="0" applyAlignment="0" applyProtection="0"/>
    <xf numFmtId="0" fontId="76" fillId="73" borderId="18" applyNumberFormat="0" applyFont="0" applyFill="0" applyBorder="0" applyAlignment="0">
      <alignment horizontal="center"/>
    </xf>
    <xf numFmtId="1" fontId="77" fillId="0" borderId="0"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38" fontId="78" fillId="0" borderId="0" applyFont="0" applyFill="0" applyBorder="0" applyAlignment="0" applyProtection="0"/>
    <xf numFmtId="202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77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40" fontId="2" fillId="0" borderId="0" applyFont="0" applyFill="0" applyBorder="0" applyProtection="0">
      <alignment horizontal="right"/>
    </xf>
    <xf numFmtId="40" fontId="78" fillId="0" borderId="0" applyFont="0" applyFill="0" applyBorder="0" applyAlignment="0" applyProtection="0"/>
    <xf numFmtId="206" fontId="79" fillId="0" borderId="0">
      <protection locked="0"/>
    </xf>
    <xf numFmtId="0" fontId="80" fillId="0" borderId="0" applyNumberFormat="0" applyAlignment="0">
      <alignment horizontal="left"/>
    </xf>
    <xf numFmtId="185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7" fontId="81" fillId="0" borderId="0" applyFont="0" applyFill="0" applyBorder="0" applyAlignment="0"/>
    <xf numFmtId="179" fontId="82" fillId="0" borderId="28">
      <protection locked="0"/>
    </xf>
    <xf numFmtId="208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87" fontId="2" fillId="0" borderId="0" applyFont="0" applyFill="0" applyBorder="0" applyAlignment="0" applyProtection="0"/>
    <xf numFmtId="209" fontId="79" fillId="0" borderId="0">
      <protection locked="0"/>
    </xf>
    <xf numFmtId="0" fontId="79" fillId="0" borderId="0">
      <protection locked="0"/>
    </xf>
    <xf numFmtId="14" fontId="83" fillId="71" borderId="2" applyFill="0" applyBorder="0">
      <alignment horizontal="right"/>
    </xf>
    <xf numFmtId="15" fontId="83" fillId="0" borderId="0" applyFill="0" applyBorder="0" applyAlignment="0"/>
    <xf numFmtId="198" fontId="83" fillId="11" borderId="0" applyFont="0" applyFill="0" applyBorder="0" applyAlignment="0" applyProtection="0"/>
    <xf numFmtId="210" fontId="2" fillId="11" borderId="20" applyFont="0" applyFill="0" applyBorder="0" applyAlignment="0" applyProtection="0"/>
    <xf numFmtId="211" fontId="2" fillId="11" borderId="0" applyFont="0" applyFill="0" applyBorder="0" applyAlignment="0" applyProtection="0"/>
    <xf numFmtId="17" fontId="83" fillId="0" borderId="0" applyFill="0" applyBorder="0">
      <alignment horizontal="right"/>
    </xf>
    <xf numFmtId="212" fontId="2" fillId="0" borderId="19"/>
    <xf numFmtId="213" fontId="2" fillId="0" borderId="0" applyFont="0" applyFill="0" applyBorder="0" applyAlignment="0" applyProtection="0"/>
    <xf numFmtId="14" fontId="44" fillId="0" borderId="0" applyFill="0" applyBorder="0" applyAlignment="0"/>
    <xf numFmtId="17" fontId="84" fillId="0" borderId="21" applyFont="0" applyFill="0" applyBorder="0" applyAlignment="0" applyProtection="0"/>
    <xf numFmtId="210" fontId="2" fillId="0" borderId="0" applyFill="0" applyBorder="0">
      <alignment horizontal="right"/>
    </xf>
    <xf numFmtId="207" fontId="2" fillId="0" borderId="29">
      <alignment horizontal="center"/>
    </xf>
    <xf numFmtId="38" fontId="53" fillId="0" borderId="0"/>
    <xf numFmtId="2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5" fontId="2" fillId="0" borderId="0" applyFont="0" applyFill="0" applyBorder="0" applyAlignment="0" applyProtection="0"/>
    <xf numFmtId="0" fontId="2" fillId="0" borderId="0"/>
    <xf numFmtId="178" fontId="81" fillId="0" borderId="0"/>
    <xf numFmtId="216" fontId="2" fillId="0" borderId="30" applyNumberFormat="0" applyFont="0" applyFill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85" fillId="76" borderId="0" applyNumberFormat="0" applyBorder="0" applyAlignment="0" applyProtection="0"/>
    <xf numFmtId="217" fontId="86" fillId="0" borderId="0"/>
    <xf numFmtId="218" fontId="86" fillId="0" borderId="0"/>
    <xf numFmtId="202" fontId="87" fillId="0" borderId="0" applyFill="0" applyBorder="0" applyAlignment="0"/>
    <xf numFmtId="200" fontId="2" fillId="0" borderId="0" applyFill="0" applyBorder="0" applyAlignment="0"/>
    <xf numFmtId="202" fontId="87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0" fontId="88" fillId="0" borderId="0" applyNumberFormat="0" applyAlignment="0">
      <alignment horizontal="left"/>
    </xf>
    <xf numFmtId="0" fontId="44" fillId="0" borderId="0">
      <alignment vertical="top"/>
    </xf>
    <xf numFmtId="0" fontId="2" fillId="0" borderId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3" fontId="2" fillId="0" borderId="0" applyFont="0" applyFill="0" applyBorder="0" applyAlignment="0" applyProtection="0"/>
    <xf numFmtId="219" fontId="79" fillId="0" borderId="0">
      <protection locked="0"/>
    </xf>
    <xf numFmtId="220" fontId="2" fillId="11" borderId="0" applyFont="0" applyFill="0" applyBorder="0" applyAlignment="0"/>
    <xf numFmtId="221" fontId="2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0" fillId="0" borderId="0" applyFill="0" applyBorder="0" applyProtection="0">
      <alignment horizontal="left"/>
    </xf>
    <xf numFmtId="222" fontId="2" fillId="0" borderId="0" applyFont="0" applyFill="0" applyBorder="0" applyAlignment="0" applyProtection="0">
      <protection locked="0"/>
    </xf>
    <xf numFmtId="13" fontId="91" fillId="0" borderId="0" applyFont="0" applyFill="0" applyBorder="0" applyAlignment="0" applyProtection="0">
      <protection locked="0"/>
    </xf>
    <xf numFmtId="0" fontId="92" fillId="48" borderId="0" applyNumberFormat="0" applyBorder="0" applyAlignment="0" applyProtection="0"/>
    <xf numFmtId="38" fontId="81" fillId="5" borderId="0" applyNumberFormat="0" applyBorder="0" applyAlignment="0" applyProtection="0"/>
    <xf numFmtId="170" fontId="93" fillId="0" borderId="0" applyFill="0" applyBorder="0" applyProtection="0">
      <alignment horizontal="right"/>
      <protection locked="0"/>
    </xf>
    <xf numFmtId="223" fontId="2" fillId="0" borderId="0" applyFont="0" applyFill="0" applyBorder="0" applyAlignment="0" applyProtection="0">
      <alignment horizontal="right"/>
    </xf>
    <xf numFmtId="224" fontId="94" fillId="0" borderId="0" applyNumberFormat="0" applyFill="0" applyBorder="0" applyProtection="0">
      <alignment horizontal="right"/>
    </xf>
    <xf numFmtId="0" fontId="95" fillId="0" borderId="31" applyNumberFormat="0" applyAlignment="0" applyProtection="0">
      <alignment horizontal="left" vertical="center"/>
    </xf>
    <xf numFmtId="0" fontId="95" fillId="0" borderId="17">
      <alignment horizontal="left" vertical="center"/>
    </xf>
    <xf numFmtId="0" fontId="96" fillId="0" borderId="0" applyFill="0" applyBorder="0" applyProtection="0">
      <alignment horizontal="right"/>
    </xf>
    <xf numFmtId="0" fontId="97" fillId="0" borderId="32" applyNumberFormat="0" applyFill="0" applyAlignment="0" applyProtection="0"/>
    <xf numFmtId="0" fontId="98" fillId="0" borderId="33" applyNumberFormat="0" applyFill="0" applyAlignment="0" applyProtection="0"/>
    <xf numFmtId="0" fontId="99" fillId="0" borderId="34" applyNumberFormat="0" applyFill="0" applyAlignment="0" applyProtection="0"/>
    <xf numFmtId="0" fontId="99" fillId="0" borderId="0" applyNumberFormat="0" applyFill="0" applyBorder="0" applyAlignment="0" applyProtection="0"/>
    <xf numFmtId="0" fontId="100" fillId="0" borderId="35">
      <alignment horizontal="center"/>
    </xf>
    <xf numFmtId="0" fontId="100" fillId="0" borderId="0">
      <alignment horizontal="center"/>
    </xf>
    <xf numFmtId="0" fontId="50" fillId="0" borderId="0" applyNumberFormat="0" applyFill="0" applyBorder="0" applyAlignment="0" applyProtection="0">
      <alignment vertical="top"/>
      <protection locked="0"/>
    </xf>
    <xf numFmtId="3" fontId="101" fillId="0" borderId="21" applyBorder="0"/>
    <xf numFmtId="0" fontId="102" fillId="0" borderId="0" applyNumberFormat="0" applyFill="0" applyBorder="0" applyAlignment="0" applyProtection="0">
      <alignment vertical="top"/>
      <protection locked="0"/>
    </xf>
    <xf numFmtId="0" fontId="103" fillId="0" borderId="0"/>
    <xf numFmtId="0" fontId="104" fillId="51" borderId="25" applyNumberFormat="0" applyAlignment="0" applyProtection="0"/>
    <xf numFmtId="10" fontId="81" fillId="7" borderId="16" applyNumberFormat="0" applyBorder="0" applyAlignment="0" applyProtection="0"/>
    <xf numFmtId="13" fontId="63" fillId="0" borderId="36" applyNumberFormat="0" applyFont="0" applyFill="0" applyAlignment="0" applyProtection="0">
      <alignment horizontal="right" wrapText="1"/>
      <protection locked="0"/>
    </xf>
    <xf numFmtId="179" fontId="81" fillId="0" borderId="0"/>
    <xf numFmtId="210" fontId="2" fillId="11" borderId="0" applyFont="0" applyBorder="0" applyAlignment="0" applyProtection="0">
      <protection locked="0"/>
    </xf>
    <xf numFmtId="220" fontId="2" fillId="11" borderId="0" applyFont="0" applyBorder="0" applyAlignment="0">
      <protection locked="0"/>
    </xf>
    <xf numFmtId="198" fontId="81" fillId="0" borderId="0"/>
    <xf numFmtId="225" fontId="2" fillId="0" borderId="0"/>
    <xf numFmtId="10" fontId="81" fillId="11" borderId="0">
      <protection locked="0"/>
    </xf>
    <xf numFmtId="225" fontId="2" fillId="0" borderId="0"/>
    <xf numFmtId="198" fontId="2" fillId="11" borderId="0" applyNumberFormat="0" applyBorder="0" applyAlignment="0">
      <protection locked="0"/>
    </xf>
    <xf numFmtId="0" fontId="54" fillId="77" borderId="0" applyNumberFormat="0" applyFont="0" applyFill="0" applyBorder="0" applyAlignment="0"/>
    <xf numFmtId="226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202" fontId="105" fillId="0" borderId="0" applyFill="0" applyBorder="0" applyAlignment="0"/>
    <xf numFmtId="200" fontId="2" fillId="0" borderId="0" applyFill="0" applyBorder="0" applyAlignment="0"/>
    <xf numFmtId="202" fontId="105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0" fontId="106" fillId="0" borderId="37" applyNumberFormat="0" applyFill="0" applyAlignment="0" applyProtection="0"/>
    <xf numFmtId="0" fontId="106" fillId="0" borderId="37" applyNumberFormat="0" applyFill="0" applyAlignment="0" applyProtection="0"/>
    <xf numFmtId="227" fontId="2" fillId="0" borderId="0" applyFont="0" applyFill="0" applyBorder="0" applyAlignment="0" applyProtection="0"/>
    <xf numFmtId="4" fontId="107" fillId="0" borderId="0" applyFont="0" applyFill="0" applyBorder="0" applyAlignment="0" applyProtection="0"/>
    <xf numFmtId="228" fontId="2" fillId="0" borderId="0" applyFont="0" applyFill="0" applyBorder="0" applyAlignment="0" applyProtection="0"/>
    <xf numFmtId="38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17" fontId="2" fillId="0" borderId="0" applyFont="0" applyFill="0" applyBorder="0" applyAlignment="0" applyProtection="0"/>
    <xf numFmtId="0" fontId="108" fillId="0" borderId="35"/>
    <xf numFmtId="10" fontId="2" fillId="0" borderId="0" applyFont="0" applyFill="0" applyProtection="0"/>
    <xf numFmtId="10" fontId="2" fillId="0" borderId="0" applyFont="0" applyFill="0" applyProtection="0"/>
    <xf numFmtId="180" fontId="1" fillId="0" borderId="0" applyFont="0" applyFill="0" applyBorder="0" applyAlignment="0" applyProtection="0"/>
    <xf numFmtId="229" fontId="2" fillId="0" borderId="0" applyFont="0" applyFill="0" applyBorder="0" applyAlignment="0" applyProtection="0"/>
    <xf numFmtId="230" fontId="81" fillId="0" borderId="0" applyFont="0" applyFill="0" applyBorder="0" applyAlignment="0" applyProtection="0"/>
    <xf numFmtId="231" fontId="11" fillId="0" borderId="0" applyFont="0" applyFill="0" applyBorder="0" applyAlignment="0" applyProtection="0"/>
    <xf numFmtId="232" fontId="11" fillId="0" borderId="0" applyFont="0" applyFill="0" applyBorder="0" applyAlignment="0" applyProtection="0"/>
    <xf numFmtId="233" fontId="2" fillId="0" borderId="0" applyNumberFormat="0" applyFill="0" applyBorder="0" applyAlignment="0" applyProtection="0"/>
    <xf numFmtId="170" fontId="54" fillId="0" borderId="0"/>
    <xf numFmtId="168" fontId="109" fillId="0" borderId="19" applyBorder="0"/>
    <xf numFmtId="41" fontId="109" fillId="0" borderId="0" applyFill="0" applyBorder="0" applyProtection="0"/>
    <xf numFmtId="41" fontId="54" fillId="0" borderId="0" applyFill="0" applyBorder="0" applyAlignment="0" applyProtection="0"/>
    <xf numFmtId="37" fontId="54" fillId="0" borderId="0"/>
    <xf numFmtId="170" fontId="109" fillId="77" borderId="0" applyFill="0"/>
    <xf numFmtId="170" fontId="54" fillId="77" borderId="0"/>
    <xf numFmtId="233" fontId="2" fillId="0" borderId="0" applyNumberFormat="0" applyFill="0" applyBorder="0" applyAlignment="0" applyProtection="0"/>
    <xf numFmtId="170" fontId="2" fillId="0" borderId="0" applyFont="0" applyFill="0" applyBorder="0" applyAlignment="0" applyProtection="0">
      <alignment horizontal="right"/>
    </xf>
    <xf numFmtId="234" fontId="2" fillId="13" borderId="0" applyFont="0" applyBorder="0" applyAlignment="0" applyProtection="0">
      <alignment horizontal="right"/>
      <protection hidden="1"/>
    </xf>
    <xf numFmtId="0" fontId="110" fillId="71" borderId="0" applyNumberFormat="0" applyBorder="0" applyAlignment="0" applyProtection="0"/>
    <xf numFmtId="37" fontId="111" fillId="0" borderId="0"/>
    <xf numFmtId="235" fontId="2" fillId="0" borderId="0"/>
    <xf numFmtId="38" fontId="81" fillId="0" borderId="0" applyFont="0" applyFill="0" applyBorder="0" applyAlignment="0"/>
    <xf numFmtId="198" fontId="2" fillId="0" borderId="0" applyFont="0" applyFill="0" applyBorder="0" applyAlignment="0"/>
    <xf numFmtId="40" fontId="81" fillId="0" borderId="0" applyFont="0" applyFill="0" applyBorder="0" applyAlignment="0"/>
    <xf numFmtId="225" fontId="81" fillId="0" borderId="0" applyFont="0" applyFill="0" applyBorder="0" applyAlignment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/>
    <xf numFmtId="181" fontId="11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2" fillId="0" borderId="0"/>
    <xf numFmtId="181" fontId="112" fillId="0" borderId="0"/>
    <xf numFmtId="181" fontId="112" fillId="0" borderId="0"/>
    <xf numFmtId="181" fontId="112" fillId="0" borderId="0"/>
    <xf numFmtId="181" fontId="2" fillId="0" borderId="0"/>
    <xf numFmtId="181" fontId="112" fillId="0" borderId="0"/>
    <xf numFmtId="181" fontId="2" fillId="0" borderId="0"/>
    <xf numFmtId="181" fontId="112" fillId="0" borderId="0"/>
    <xf numFmtId="181" fontId="112" fillId="0" borderId="0"/>
    <xf numFmtId="181" fontId="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2" fillId="0" borderId="0"/>
    <xf numFmtId="181" fontId="2" fillId="0" borderId="0"/>
    <xf numFmtId="181" fontId="112" fillId="0" borderId="0"/>
    <xf numFmtId="181" fontId="2" fillId="0" borderId="0"/>
    <xf numFmtId="181" fontId="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2" fillId="0" borderId="0"/>
    <xf numFmtId="181" fontId="2" fillId="0" borderId="0"/>
    <xf numFmtId="0" fontId="2" fillId="0" borderId="0"/>
    <xf numFmtId="0" fontId="8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181" fontId="11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4" fillId="0" borderId="0">
      <alignment vertical="top"/>
    </xf>
    <xf numFmtId="0" fontId="2" fillId="0" borderId="0"/>
    <xf numFmtId="0" fontId="113" fillId="0" borderId="0"/>
    <xf numFmtId="198" fontId="83" fillId="0" borderId="0" applyNumberFormat="0" applyFill="0" applyBorder="0" applyAlignment="0" applyProtection="0"/>
    <xf numFmtId="236" fontId="2" fillId="0" borderId="0" applyFont="0" applyFill="0" applyBorder="0" applyAlignment="0" applyProtection="0"/>
    <xf numFmtId="40" fontId="83" fillId="0" borderId="0">
      <alignment horizontal="left"/>
    </xf>
    <xf numFmtId="0" fontId="6" fillId="0" borderId="0"/>
    <xf numFmtId="0" fontId="114" fillId="0" borderId="0"/>
    <xf numFmtId="0" fontId="12" fillId="11" borderId="38" applyNumberFormat="0" applyFont="0" applyAlignment="0" applyProtection="0"/>
    <xf numFmtId="237" fontId="2" fillId="0" borderId="0" applyFont="0" applyFill="0" applyBorder="0" applyAlignment="0" applyProtection="0"/>
    <xf numFmtId="238" fontId="115" fillId="0" borderId="0" applyFont="0" applyFill="0" applyBorder="0" applyAlignment="0" applyProtection="0"/>
    <xf numFmtId="239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16" fillId="13" borderId="39" applyNumberFormat="0" applyAlignment="0" applyProtection="0"/>
    <xf numFmtId="43" fontId="2" fillId="0" borderId="0" applyFont="0" applyFill="0" applyBorder="0" applyAlignment="0" applyProtection="0"/>
    <xf numFmtId="1" fontId="117" fillId="0" borderId="0" applyProtection="0">
      <alignment horizontal="right" vertical="center"/>
    </xf>
    <xf numFmtId="14" fontId="61" fillId="0" borderId="0">
      <alignment horizontal="center" wrapText="1"/>
      <protection locked="0"/>
    </xf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1" fontId="2" fillId="0" borderId="0" applyFont="0" applyFill="0" applyBorder="0" applyAlignment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8" fillId="0" borderId="0" applyFont="0" applyFill="0" applyBorder="0" applyAlignment="0" applyProtection="0"/>
    <xf numFmtId="242" fontId="2" fillId="0" borderId="0" applyFont="0" applyFill="0" applyBorder="0" applyProtection="0">
      <alignment horizontal="right"/>
    </xf>
    <xf numFmtId="9" fontId="54" fillId="0" borderId="40" applyFont="0" applyFill="0" applyAlignment="0" applyProtection="0"/>
    <xf numFmtId="9" fontId="11" fillId="0" borderId="41" applyNumberFormat="0" applyBorder="0"/>
    <xf numFmtId="243" fontId="2" fillId="0" borderId="0" applyFont="0" applyFill="0" applyBorder="0" applyAlignment="0" applyProtection="0"/>
    <xf numFmtId="244" fontId="2" fillId="0" borderId="0">
      <protection locked="0"/>
    </xf>
    <xf numFmtId="245" fontId="2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9" fillId="0" borderId="0" applyFont="0" applyFill="0" applyBorder="0" applyAlignment="0" applyProtection="0"/>
    <xf numFmtId="13" fontId="2" fillId="0" borderId="0" applyFont="0" applyFill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46" fontId="107" fillId="0" borderId="0" applyFont="0" applyFill="0" applyBorder="0" applyAlignment="0" applyProtection="0"/>
    <xf numFmtId="202" fontId="48" fillId="0" borderId="0" applyFill="0" applyBorder="0" applyAlignment="0"/>
    <xf numFmtId="200" fontId="2" fillId="0" borderId="0" applyFill="0" applyBorder="0" applyAlignment="0"/>
    <xf numFmtId="202" fontId="48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2" fillId="0" borderId="35">
      <alignment horizontal="center"/>
    </xf>
    <xf numFmtId="3" fontId="11" fillId="0" borderId="0" applyFont="0" applyFill="0" applyBorder="0" applyAlignment="0" applyProtection="0"/>
    <xf numFmtId="0" fontId="11" fillId="78" borderId="0" applyNumberFormat="0" applyFont="0" applyBorder="0" applyAlignment="0" applyProtection="0"/>
    <xf numFmtId="247" fontId="2" fillId="0" borderId="0" applyFont="0" applyFill="0" applyBorder="0" applyAlignment="0" applyProtection="0"/>
    <xf numFmtId="248" fontId="2" fillId="0" borderId="0" applyFont="0" applyFill="0" applyBorder="0" applyProtection="0">
      <alignment horizontal="right"/>
    </xf>
    <xf numFmtId="249" fontId="2" fillId="0" borderId="0" applyFont="0" applyFill="0" applyBorder="0" applyProtection="0">
      <alignment horizontal="right"/>
    </xf>
    <xf numFmtId="198" fontId="2" fillId="0" borderId="0" applyNumberFormat="0" applyFill="0" applyBorder="0" applyAlignment="0" applyProtection="0">
      <alignment horizontal="left"/>
    </xf>
    <xf numFmtId="0" fontId="120" fillId="0" borderId="0" applyNumberFormat="0" applyFill="0" applyBorder="0" applyProtection="0">
      <protection locked="0"/>
    </xf>
    <xf numFmtId="0" fontId="121" fillId="79" borderId="0" applyNumberFormat="0" applyFont="0" applyBorder="0" applyAlignment="0">
      <alignment horizontal="center"/>
    </xf>
    <xf numFmtId="250" fontId="122" fillId="0" borderId="0" applyNumberFormat="0" applyFill="0" applyBorder="0" applyAlignment="0" applyProtection="0">
      <alignment horizontal="left"/>
    </xf>
    <xf numFmtId="2" fontId="2" fillId="0" borderId="0" applyFont="0" applyFill="0" applyBorder="0" applyProtection="0">
      <alignment horizontal="right"/>
    </xf>
    <xf numFmtId="0" fontId="81" fillId="0" borderId="0">
      <alignment horizontal="right"/>
    </xf>
    <xf numFmtId="251" fontId="69" fillId="0" borderId="0"/>
    <xf numFmtId="0" fontId="2" fillId="0" borderId="0" applyNumberFormat="0" applyFill="0" applyBorder="0" applyAlignment="0" applyProtection="0"/>
    <xf numFmtId="0" fontId="95" fillId="0" borderId="0" applyFill="0" applyBorder="0" applyProtection="0">
      <alignment horizontal="left"/>
    </xf>
    <xf numFmtId="0" fontId="2" fillId="7" borderId="42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5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0" fontId="121" fillId="1" borderId="43" applyNumberFormat="0" applyFont="0" applyAlignment="0">
      <alignment horizontal="center"/>
    </xf>
    <xf numFmtId="197" fontId="123" fillId="80" borderId="0" applyNumberFormat="0" applyFont="0" applyBorder="0" applyAlignment="0" applyProtection="0">
      <protection locked="0"/>
    </xf>
    <xf numFmtId="0" fontId="124" fillId="0" borderId="0" applyNumberFormat="0" applyFill="0" applyBorder="0" applyAlignment="0" applyProtection="0"/>
    <xf numFmtId="0" fontId="2" fillId="0" borderId="0"/>
    <xf numFmtId="0" fontId="125" fillId="0" borderId="0" applyNumberFormat="0" applyFill="0" applyBorder="0" applyAlignment="0">
      <alignment horizontal="center"/>
    </xf>
    <xf numFmtId="0" fontId="11" fillId="0" borderId="0"/>
    <xf numFmtId="0" fontId="2" fillId="0" borderId="0"/>
    <xf numFmtId="12" fontId="2" fillId="0" borderId="0" applyFont="0" applyFill="0" applyBorder="0" applyProtection="0">
      <alignment horizontal="right"/>
    </xf>
    <xf numFmtId="253" fontId="2" fillId="81" borderId="0" applyFont="0" applyFill="0" applyBorder="0" applyProtection="0">
      <alignment horizontal="right"/>
    </xf>
    <xf numFmtId="0" fontId="108" fillId="0" borderId="0"/>
    <xf numFmtId="40" fontId="126" fillId="0" borderId="0" applyBorder="0">
      <alignment horizontal="right"/>
    </xf>
    <xf numFmtId="0" fontId="127" fillId="0" borderId="0" applyBorder="0" applyProtection="0">
      <alignment vertical="center"/>
    </xf>
    <xf numFmtId="216" fontId="2" fillId="0" borderId="19" applyBorder="0" applyProtection="0">
      <alignment horizontal="right" vertical="center"/>
    </xf>
    <xf numFmtId="0" fontId="128" fillId="82" borderId="0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9" fillId="0" borderId="0" applyFill="0" applyBorder="0" applyProtection="0">
      <alignment horizontal="left"/>
    </xf>
    <xf numFmtId="0" fontId="90" fillId="0" borderId="22" applyFill="0" applyBorder="0" applyProtection="0">
      <alignment horizontal="left" vertical="top"/>
    </xf>
    <xf numFmtId="0" fontId="2" fillId="0" borderId="0"/>
    <xf numFmtId="0" fontId="81" fillId="0" borderId="0"/>
    <xf numFmtId="49" fontId="44" fillId="0" borderId="0" applyFill="0" applyBorder="0" applyAlignment="0"/>
    <xf numFmtId="254" fontId="2" fillId="0" borderId="0" applyFill="0" applyBorder="0" applyAlignment="0"/>
    <xf numFmtId="255" fontId="2" fillId="0" borderId="0" applyFill="0" applyBorder="0" applyAlignment="0"/>
    <xf numFmtId="256" fontId="2" fillId="0" borderId="0" applyFill="0" applyBorder="0" applyAlignment="0" applyProtection="0">
      <alignment horizontal="right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5" fillId="0" borderId="0" applyFill="0" applyBorder="0" applyProtection="0">
      <alignment horizontal="left" vertical="top"/>
    </xf>
    <xf numFmtId="0" fontId="130" fillId="0" borderId="0" applyNumberFormat="0" applyFill="0" applyBorder="0" applyAlignment="0" applyProtection="0"/>
    <xf numFmtId="194" fontId="131" fillId="0" borderId="44"/>
    <xf numFmtId="257" fontId="2" fillId="0" borderId="0">
      <protection locked="0"/>
    </xf>
    <xf numFmtId="257" fontId="2" fillId="0" borderId="0">
      <protection locked="0"/>
    </xf>
    <xf numFmtId="0" fontId="132" fillId="0" borderId="0" applyFill="0" applyBorder="0" applyAlignment="0" applyProtection="0"/>
    <xf numFmtId="194" fontId="133" fillId="0" borderId="0">
      <alignment horizontal="left"/>
      <protection locked="0"/>
    </xf>
    <xf numFmtId="258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4" fillId="0" borderId="0"/>
    <xf numFmtId="0" fontId="135" fillId="0" borderId="0" applyNumberFormat="0" applyFill="0" applyBorder="0" applyAlignment="0" applyProtection="0"/>
    <xf numFmtId="198" fontId="136" fillId="0" borderId="0" applyNumberFormat="0" applyFill="0" applyBorder="0" applyAlignment="0" applyProtection="0"/>
    <xf numFmtId="0" fontId="137" fillId="84" borderId="45" applyNumberFormat="0" applyFont="0" applyBorder="0" applyAlignment="0">
      <alignment horizontal="centerContinuous" vertical="center"/>
    </xf>
    <xf numFmtId="0" fontId="91" fillId="85" borderId="0" applyNumberFormat="0" applyFont="0" applyBorder="0" applyAlignment="0" applyProtection="0"/>
    <xf numFmtId="0" fontId="138" fillId="0" borderId="0" applyNumberFormat="0" applyFill="0" applyBorder="0" applyAlignment="0" applyProtection="0">
      <alignment vertical="top"/>
      <protection locked="0"/>
    </xf>
    <xf numFmtId="0" fontId="139" fillId="0" borderId="0"/>
    <xf numFmtId="41" fontId="2" fillId="0" borderId="0" applyFont="0" applyFill="0" applyBorder="0" applyAlignment="0" applyProtection="0"/>
    <xf numFmtId="0" fontId="140" fillId="0" borderId="0"/>
    <xf numFmtId="259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41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42" fillId="0" borderId="0"/>
    <xf numFmtId="260" fontId="112" fillId="0" borderId="0" applyFont="0" applyFill="0" applyBorder="0" applyAlignment="0" applyProtection="0"/>
    <xf numFmtId="166" fontId="112" fillId="0" borderId="0" applyFont="0" applyFill="0" applyBorder="0" applyAlignment="0" applyProtection="0"/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8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0" fontId="48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0" fontId="48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0" fontId="44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261" fontId="2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261" fontId="2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261" fontId="2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9" fillId="0" borderId="0"/>
    <xf numFmtId="0" fontId="49" fillId="0" borderId="0"/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261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262" fontId="4" fillId="86" borderId="46">
      <alignment horizontal="center" vertical="center"/>
    </xf>
    <xf numFmtId="1" fontId="2" fillId="0" borderId="0" applyFill="0" applyBorder="0" applyProtection="0">
      <alignment horizontal="right" wrapText="1"/>
      <protection locked="0"/>
    </xf>
    <xf numFmtId="261" fontId="2" fillId="0" borderId="0" applyNumberFormat="0" applyFill="0" applyBorder="0" applyProtection="0">
      <protection locked="0"/>
    </xf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99" fontId="2" fillId="0" borderId="23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14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2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1" fontId="2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2" fontId="44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205" fontId="2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208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175" fontId="2" fillId="0" borderId="0" applyFont="0" applyFill="0" applyBorder="0" applyAlignment="0" applyProtection="0">
      <alignment horizontal="right"/>
    </xf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4" fontId="44" fillId="0" borderId="0" applyFill="0" applyBorder="0" applyAlignment="0"/>
    <xf numFmtId="14" fontId="44" fillId="0" borderId="0" applyFill="0" applyBorder="0" applyAlignment="0"/>
    <xf numFmtId="14" fontId="44" fillId="0" borderId="0" applyFill="0" applyBorder="0" applyAlignment="0"/>
    <xf numFmtId="14" fontId="44" fillId="0" borderId="0" applyFill="0" applyBorder="0" applyAlignment="0"/>
    <xf numFmtId="14" fontId="44" fillId="0" borderId="0" applyFill="0" applyBorder="0" applyAlignment="0"/>
    <xf numFmtId="14" fontId="44" fillId="0" borderId="0" applyFill="0" applyBorder="0" applyAlignment="0"/>
    <xf numFmtId="14" fontId="44" fillId="0" borderId="0" applyFill="0" applyBorder="0" applyAlignment="0"/>
    <xf numFmtId="14" fontId="44" fillId="0" borderId="0" applyFill="0" applyBorder="0" applyAlignment="0"/>
    <xf numFmtId="14" fontId="44" fillId="0" borderId="0" applyFill="0" applyBorder="0" applyAlignment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261" fontId="2" fillId="0" borderId="0">
      <protection locked="0"/>
    </xf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16" fontId="2" fillId="0" borderId="30" applyNumberFormat="0" applyFont="0" applyFill="0" applyAlignment="0" applyProtection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0" fontId="44" fillId="0" borderId="0"/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13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143" fillId="87" borderId="0">
      <alignment horizontal="left" textRotation="131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222" fontId="2" fillId="0" borderId="0" applyFont="0" applyFill="0" applyBorder="0" applyAlignment="0" applyProtection="0">
      <protection locked="0"/>
    </xf>
    <xf numFmtId="38" fontId="81" fillId="5" borderId="0" applyNumberFormat="0" applyBorder="0" applyAlignment="0" applyProtection="0"/>
    <xf numFmtId="38" fontId="81" fillId="5" borderId="0" applyNumberFormat="0" applyBorder="0" applyAlignment="0" applyProtection="0"/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223" fontId="2" fillId="0" borderId="0" applyFont="0" applyFill="0" applyBorder="0" applyAlignment="0" applyProtection="0">
      <alignment horizontal="right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95" fillId="0" borderId="17">
      <alignment horizontal="left" vertical="center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0" fontId="144" fillId="0" borderId="0" applyProtection="0">
      <alignment horizontal="left"/>
    </xf>
    <xf numFmtId="263" fontId="2" fillId="0" borderId="0">
      <protection locked="0"/>
    </xf>
    <xf numFmtId="263" fontId="2" fillId="0" borderId="0">
      <protection locked="0"/>
    </xf>
    <xf numFmtId="0" fontId="87" fillId="0" borderId="47" applyNumberFormat="0" applyFill="0" applyAlignment="0" applyProtection="0"/>
    <xf numFmtId="261" fontId="2" fillId="0" borderId="0" applyNumberFormat="0" applyFill="0" applyBorder="0" applyAlignment="0" applyProtection="0">
      <alignment vertical="top"/>
      <protection locked="0"/>
    </xf>
    <xf numFmtId="0" fontId="1" fillId="86" borderId="22">
      <alignment horizontal="center" vertical="center"/>
    </xf>
    <xf numFmtId="0" fontId="1" fillId="0" borderId="22">
      <alignment horizontal="left" vertical="top"/>
    </xf>
    <xf numFmtId="0" fontId="1" fillId="0" borderId="22">
      <alignment horizontal="left" vertical="center"/>
    </xf>
    <xf numFmtId="0" fontId="43" fillId="0" borderId="22">
      <alignment horizontal="right" vertical="center"/>
    </xf>
    <xf numFmtId="0" fontId="43" fillId="0" borderId="22">
      <alignment horizontal="center" vertical="center"/>
    </xf>
    <xf numFmtId="0" fontId="1" fillId="86" borderId="22">
      <alignment horizontal="left" vertical="center"/>
    </xf>
    <xf numFmtId="0" fontId="145" fillId="5" borderId="22">
      <alignment horizontal="right" vertical="center"/>
    </xf>
    <xf numFmtId="0" fontId="38" fillId="5" borderId="22">
      <alignment horizontal="center" vertical="center"/>
    </xf>
    <xf numFmtId="0" fontId="145" fillId="5" borderId="22">
      <alignment horizontal="right" vertical="center"/>
    </xf>
    <xf numFmtId="0" fontId="38" fillId="5" borderId="22">
      <alignment horizontal="left" vertical="center"/>
    </xf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10" fontId="81" fillId="7" borderId="16" applyNumberFormat="0" applyBorder="0" applyAlignment="0" applyProtection="0"/>
    <xf numFmtId="0" fontId="104" fillId="51" borderId="25" applyNumberFormat="0" applyAlignment="0" applyProtection="0"/>
    <xf numFmtId="0" fontId="40" fillId="0" borderId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1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1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>
      <alignment vertical="top"/>
    </xf>
    <xf numFmtId="0" fontId="1" fillId="21" borderId="14" applyNumberFormat="0" applyFont="0" applyAlignment="0" applyProtection="0"/>
    <xf numFmtId="0" fontId="1" fillId="21" borderId="14" applyNumberFormat="0" applyFont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1" fontId="117" fillId="0" borderId="0" applyProtection="0">
      <alignment horizontal="right" vertical="center"/>
    </xf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4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02" fontId="48" fillId="0" borderId="0" applyFill="0" applyBorder="0" applyAlignment="0"/>
    <xf numFmtId="202" fontId="48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2" fontId="48" fillId="0" borderId="0" applyFill="0" applyBorder="0" applyAlignment="0"/>
    <xf numFmtId="202" fontId="48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3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61" fontId="2" fillId="0" borderId="0" applyNumberFormat="0" applyFill="0" applyBorder="0" applyAlignment="0" applyProtection="0">
      <alignment horizontal="left"/>
    </xf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0" fontId="121" fillId="1" borderId="17" applyNumberFormat="0" applyFont="0" applyAlignment="0">
      <alignment horizontal="center"/>
    </xf>
    <xf numFmtId="261" fontId="2" fillId="0" borderId="0" applyNumberFormat="0" applyFont="0" applyBorder="0" applyAlignment="0" applyProtection="0">
      <protection locked="0"/>
    </xf>
    <xf numFmtId="261" fontId="2" fillId="0" borderId="0" applyNumberFormat="0" applyFont="0" applyBorder="0" applyAlignment="0" applyProtection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216" fontId="2" fillId="0" borderId="19" applyBorder="0" applyProtection="0">
      <alignment horizontal="right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2" borderId="0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0" fontId="128" fillId="83" borderId="19" applyBorder="0" applyProtection="0">
      <alignment horizontal="centerContinuous" vertical="center"/>
    </xf>
    <xf numFmtId="261" fontId="2" fillId="0" borderId="0" applyBorder="0" applyProtection="0">
      <alignment vertical="center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0" fontId="129" fillId="0" borderId="0" applyFill="0" applyBorder="0" applyProtection="0">
      <alignment horizontal="left"/>
    </xf>
    <xf numFmtId="49" fontId="44" fillId="0" borderId="0" applyFill="0" applyBorder="0" applyAlignment="0"/>
    <xf numFmtId="49" fontId="44" fillId="0" borderId="0" applyFill="0" applyBorder="0" applyAlignment="0"/>
    <xf numFmtId="49" fontId="44" fillId="0" borderId="0" applyFill="0" applyBorder="0" applyAlignment="0"/>
    <xf numFmtId="49" fontId="44" fillId="0" borderId="0" applyFill="0" applyBorder="0" applyAlignment="0"/>
    <xf numFmtId="49" fontId="44" fillId="0" borderId="0" applyFill="0" applyBorder="0" applyAlignment="0"/>
    <xf numFmtId="49" fontId="44" fillId="0" borderId="0" applyFill="0" applyBorder="0" applyAlignment="0"/>
    <xf numFmtId="49" fontId="44" fillId="0" borderId="0" applyFill="0" applyBorder="0" applyAlignment="0"/>
    <xf numFmtId="49" fontId="44" fillId="0" borderId="0" applyFill="0" applyBorder="0" applyAlignment="0"/>
    <xf numFmtId="49" fontId="44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4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255" fontId="2" fillId="0" borderId="0" applyFill="0" applyBorder="0" applyAlignment="0"/>
    <xf numFmtId="37" fontId="81" fillId="88" borderId="0" applyNumberFormat="0" applyBorder="0" applyAlignment="0" applyProtection="0"/>
    <xf numFmtId="37" fontId="81" fillId="0" borderId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0" fillId="0" borderId="24" applyFill="0" applyProtection="0">
      <alignment horizontal="right"/>
    </xf>
    <xf numFmtId="0" fontId="73" fillId="13" borderId="25" applyNumberFormat="0" applyAlignment="0" applyProtection="0"/>
    <xf numFmtId="179" fontId="82" fillId="0" borderId="28">
      <protection locked="0"/>
    </xf>
    <xf numFmtId="14" fontId="83" fillId="71" borderId="2" applyFill="0" applyBorder="0">
      <alignment horizontal="right"/>
    </xf>
    <xf numFmtId="43" fontId="2" fillId="0" borderId="0" applyFont="0" applyFill="0" applyBorder="0" applyAlignment="0" applyProtection="0"/>
    <xf numFmtId="3" fontId="101" fillId="0" borderId="21" applyBorder="0"/>
    <xf numFmtId="0" fontId="104" fillId="51" borderId="25" applyNumberFormat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44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14" fontId="83" fillId="71" borderId="2" applyFill="0" applyBorder="0">
      <alignment horizontal="right"/>
    </xf>
    <xf numFmtId="0" fontId="104" fillId="51" borderId="25" applyNumberFormat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14" fontId="83" fillId="71" borderId="2" applyFill="0" applyBorder="0">
      <alignment horizontal="right"/>
    </xf>
    <xf numFmtId="0" fontId="104" fillId="51" borderId="25" applyNumberFormat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9" fontId="42" fillId="0" borderId="0" applyFont="0" applyFill="0" applyBorder="0" applyAlignment="0" applyProtection="0"/>
    <xf numFmtId="0" fontId="148" fillId="0" borderId="7" applyNumberFormat="0" applyFill="0" applyAlignment="0" applyProtection="0"/>
    <xf numFmtId="0" fontId="149" fillId="0" borderId="8" applyNumberFormat="0" applyFill="0" applyAlignment="0" applyProtection="0"/>
    <xf numFmtId="0" fontId="150" fillId="0" borderId="9" applyNumberFormat="0" applyFill="0" applyAlignment="0" applyProtection="0"/>
    <xf numFmtId="0" fontId="150" fillId="0" borderId="0" applyNumberFormat="0" applyFill="0" applyBorder="0" applyAlignment="0" applyProtection="0"/>
    <xf numFmtId="0" fontId="151" fillId="15" borderId="0" applyNumberFormat="0" applyBorder="0" applyAlignment="0" applyProtection="0"/>
    <xf numFmtId="0" fontId="152" fillId="16" borderId="0" applyNumberFormat="0" applyBorder="0" applyAlignment="0" applyProtection="0"/>
    <xf numFmtId="0" fontId="153" fillId="17" borderId="0" applyNumberFormat="0" applyBorder="0" applyAlignment="0" applyProtection="0"/>
    <xf numFmtId="0" fontId="154" fillId="18" borderId="10" applyNumberFormat="0" applyAlignment="0" applyProtection="0"/>
    <xf numFmtId="0" fontId="155" fillId="19" borderId="11" applyNumberFormat="0" applyAlignment="0" applyProtection="0"/>
    <xf numFmtId="0" fontId="156" fillId="19" borderId="10" applyNumberFormat="0" applyAlignment="0" applyProtection="0"/>
    <xf numFmtId="0" fontId="157" fillId="0" borderId="12" applyNumberFormat="0" applyFill="0" applyAlignment="0" applyProtection="0"/>
    <xf numFmtId="0" fontId="41" fillId="20" borderId="13" applyNumberFormat="0" applyAlignment="0" applyProtection="0"/>
    <xf numFmtId="0" fontId="158" fillId="0" borderId="0" applyNumberFormat="0" applyFill="0" applyBorder="0" applyAlignment="0" applyProtection="0"/>
    <xf numFmtId="0" fontId="42" fillId="21" borderId="14" applyNumberFormat="0" applyFont="0" applyAlignment="0" applyProtection="0"/>
    <xf numFmtId="0" fontId="159" fillId="0" borderId="0" applyNumberFormat="0" applyFill="0" applyBorder="0" applyAlignment="0" applyProtection="0"/>
    <xf numFmtId="0" fontId="160" fillId="0" borderId="15" applyNumberFormat="0" applyFill="0" applyAlignment="0" applyProtection="0"/>
    <xf numFmtId="0" fontId="161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161" fillId="25" borderId="0" applyNumberFormat="0" applyBorder="0" applyAlignment="0" applyProtection="0"/>
    <xf numFmtId="0" fontId="161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161" fillId="29" borderId="0" applyNumberFormat="0" applyBorder="0" applyAlignment="0" applyProtection="0"/>
    <xf numFmtId="0" fontId="161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161" fillId="33" borderId="0" applyNumberFormat="0" applyBorder="0" applyAlignment="0" applyProtection="0"/>
    <xf numFmtId="0" fontId="161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161" fillId="37" borderId="0" applyNumberFormat="0" applyBorder="0" applyAlignment="0" applyProtection="0"/>
    <xf numFmtId="0" fontId="161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161" fillId="41" borderId="0" applyNumberFormat="0" applyBorder="0" applyAlignment="0" applyProtection="0"/>
    <xf numFmtId="0" fontId="161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161" fillId="45" borderId="0" applyNumberFormat="0" applyBorder="0" applyAlignment="0" applyProtection="0"/>
    <xf numFmtId="0" fontId="14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0" fillId="0" borderId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0" fontId="40" fillId="0" borderId="0"/>
    <xf numFmtId="0" fontId="40" fillId="0" borderId="0"/>
    <xf numFmtId="0" fontId="4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0" fillId="0" borderId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2" fillId="0" borderId="0"/>
    <xf numFmtId="9" fontId="162" fillId="0" borderId="0" applyFont="0" applyFill="0" applyBorder="0" applyAlignment="0" applyProtection="0"/>
    <xf numFmtId="170" fontId="2" fillId="0" borderId="0" applyFont="0" applyFill="0" applyBorder="0" applyAlignment="0" applyProtection="0">
      <alignment wrapText="1"/>
    </xf>
    <xf numFmtId="0" fontId="2" fillId="0" borderId="0">
      <alignment wrapText="1"/>
    </xf>
    <xf numFmtId="0" fontId="2" fillId="0" borderId="0">
      <alignment wrapText="1"/>
    </xf>
    <xf numFmtId="43" fontId="2" fillId="0" borderId="0" applyFont="0" applyFill="0" applyBorder="0" applyAlignment="0" applyProtection="0">
      <alignment wrapText="1"/>
    </xf>
    <xf numFmtId="0" fontId="1" fillId="0" borderId="0"/>
    <xf numFmtId="0" fontId="1" fillId="0" borderId="0"/>
    <xf numFmtId="0" fontId="162" fillId="0" borderId="0"/>
    <xf numFmtId="43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180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18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0" fontId="1" fillId="0" borderId="0"/>
    <xf numFmtId="0" fontId="1" fillId="0" borderId="0"/>
    <xf numFmtId="0" fontId="1" fillId="0" borderId="0"/>
    <xf numFmtId="43" fontId="162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12" fillId="11" borderId="38" applyNumberFormat="0" applyFont="0" applyAlignment="0" applyProtection="0"/>
    <xf numFmtId="194" fontId="131" fillId="0" borderId="44"/>
    <xf numFmtId="0" fontId="104" fillId="51" borderId="25" applyNumberFormat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94" fontId="131" fillId="0" borderId="44"/>
    <xf numFmtId="0" fontId="104" fillId="51" borderId="25" applyNumberFormat="0" applyAlignment="0" applyProtection="0"/>
    <xf numFmtId="194" fontId="131" fillId="0" borderId="44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104" fillId="51" borderId="25" applyNumberFormat="0" applyAlignment="0" applyProtection="0"/>
    <xf numFmtId="0" fontId="116" fillId="13" borderId="39" applyNumberFormat="0" applyAlignment="0" applyProtection="0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0" fontId="2" fillId="7" borderId="42"/>
    <xf numFmtId="43" fontId="2" fillId="0" borderId="0" applyFont="0" applyFill="0" applyBorder="0" applyAlignment="0" applyProtection="0"/>
    <xf numFmtId="0" fontId="2" fillId="7" borderId="42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0" fontId="70" fillId="0" borderId="24" applyFill="0" applyProtection="0">
      <alignment horizontal="right"/>
    </xf>
    <xf numFmtId="0" fontId="73" fillId="13" borderId="25" applyNumberFormat="0" applyAlignment="0" applyProtection="0"/>
    <xf numFmtId="179" fontId="82" fillId="0" borderId="28">
      <protection locked="0"/>
    </xf>
    <xf numFmtId="3" fontId="101" fillId="0" borderId="21" applyBorder="0"/>
    <xf numFmtId="0" fontId="104" fillId="51" borderId="25" applyNumberFormat="0" applyAlignment="0" applyProtection="0"/>
    <xf numFmtId="0" fontId="104" fillId="51" borderId="25" applyNumberFormat="0" applyAlignment="0" applyProtection="0"/>
    <xf numFmtId="0" fontId="121" fillId="1" borderId="43" applyNumberFormat="0" applyFont="0" applyAlignment="0">
      <alignment horizontal="center"/>
    </xf>
    <xf numFmtId="0" fontId="2" fillId="7" borderId="42"/>
    <xf numFmtId="0" fontId="104" fillId="51" borderId="25" applyNumberFormat="0" applyAlignment="0" applyProtection="0"/>
    <xf numFmtId="0" fontId="137" fillId="84" borderId="45" applyNumberFormat="0" applyFont="0" applyBorder="0" applyAlignment="0">
      <alignment horizontal="centerContinuous" vertical="center"/>
    </xf>
    <xf numFmtId="0" fontId="28" fillId="48" borderId="0" applyNumberFormat="0" applyBorder="0" applyAlignment="0" applyProtection="0"/>
    <xf numFmtId="0" fontId="106" fillId="0" borderId="37" applyNumberFormat="0" applyFill="0" applyAlignment="0" applyProtection="0"/>
    <xf numFmtId="0" fontId="35" fillId="72" borderId="13" applyNumberFormat="0" applyAlignment="0" applyProtection="0"/>
    <xf numFmtId="37" fontId="4" fillId="6" borderId="2">
      <alignment horizontal="center" vertical="center" wrapText="1"/>
    </xf>
    <xf numFmtId="0" fontId="5" fillId="0" borderId="0"/>
    <xf numFmtId="0" fontId="163" fillId="13" borderId="10" applyNumberFormat="0" applyAlignment="0" applyProtection="0"/>
    <xf numFmtId="0" fontId="39" fillId="8" borderId="0" applyNumberFormat="0" applyBorder="0" applyAlignment="0" applyProtection="0"/>
    <xf numFmtId="0" fontId="39" fillId="57" borderId="0" applyNumberFormat="0" applyBorder="0" applyAlignment="0" applyProtection="0"/>
    <xf numFmtId="169" fontId="2" fillId="0" borderId="0" applyFont="0" applyFill="0" applyBorder="0" applyAlignment="0" applyProtection="0"/>
    <xf numFmtId="0" fontId="39" fillId="54" borderId="0" applyNumberFormat="0" applyBorder="0" applyAlignment="0" applyProtection="0"/>
    <xf numFmtId="170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54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50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171" fontId="4" fillId="0" borderId="0" applyFill="0" applyBorder="0" applyProtection="0"/>
    <xf numFmtId="0" fontId="15" fillId="0" borderId="0" applyFill="0" applyBorder="0" applyProtection="0">
      <alignment horizontal="left"/>
    </xf>
    <xf numFmtId="0" fontId="39" fillId="59" borderId="0" applyNumberFormat="0" applyBorder="0" applyAlignment="0" applyProtection="0"/>
    <xf numFmtId="0" fontId="39" fillId="57" borderId="0" applyNumberFormat="0" applyBorder="0" applyAlignment="0" applyProtection="0"/>
    <xf numFmtId="0" fontId="39" fillId="70" borderId="0" applyNumberFormat="0" applyBorder="0" applyAlignment="0" applyProtection="0"/>
    <xf numFmtId="37" fontId="4" fillId="6" borderId="2">
      <alignment horizontal="center" vertical="center" wrapText="1"/>
    </xf>
    <xf numFmtId="0" fontId="50" fillId="0" borderId="0" applyNumberFormat="0" applyFill="0" applyBorder="0" applyAlignment="0" applyProtection="0">
      <alignment vertical="top"/>
      <protection locked="0"/>
    </xf>
    <xf numFmtId="0" fontId="29" fillId="47" borderId="0" applyNumberFormat="0" applyBorder="0" applyAlignment="0" applyProtection="0"/>
    <xf numFmtId="0" fontId="12" fillId="21" borderId="38" applyNumberFormat="0" applyFont="0" applyAlignment="0" applyProtection="0"/>
    <xf numFmtId="0" fontId="32" fillId="13" borderId="11" applyNumberFormat="0" applyAlignment="0" applyProtection="0"/>
    <xf numFmtId="0" fontId="130" fillId="0" borderId="0" applyNumberFormat="0" applyFill="0" applyBorder="0" applyAlignment="0" applyProtection="0"/>
    <xf numFmtId="0" fontId="97" fillId="0" borderId="32" applyNumberFormat="0" applyFill="0" applyAlignment="0" applyProtection="0"/>
    <xf numFmtId="0" fontId="98" fillId="0" borderId="33" applyNumberFormat="0" applyFill="0" applyAlignment="0" applyProtection="0"/>
    <xf numFmtId="0" fontId="99" fillId="0" borderId="34" applyNumberFormat="0" applyFill="0" applyAlignment="0" applyProtection="0"/>
    <xf numFmtId="0" fontId="99" fillId="0" borderId="0" applyNumberFormat="0" applyFill="0" applyBorder="0" applyAlignment="0" applyProtection="0"/>
    <xf numFmtId="0" fontId="38" fillId="0" borderId="48" applyNumberFormat="0" applyFill="0" applyAlignment="0" applyProtection="0"/>
    <xf numFmtId="0" fontId="164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9" fillId="16" borderId="0" applyNumberFormat="0" applyBorder="0" applyAlignment="0" applyProtection="0"/>
    <xf numFmtId="0" fontId="32" fillId="19" borderId="11" applyNumberFormat="0" applyAlignment="0" applyProtection="0"/>
    <xf numFmtId="0" fontId="33" fillId="19" borderId="10" applyNumberFormat="0" applyAlignment="0" applyProtection="0"/>
    <xf numFmtId="0" fontId="34" fillId="0" borderId="12" applyNumberFormat="0" applyFill="0" applyAlignment="0" applyProtection="0"/>
    <xf numFmtId="0" fontId="35" fillId="20" borderId="13" applyNumberFormat="0" applyAlignment="0" applyProtection="0"/>
    <xf numFmtId="0" fontId="38" fillId="0" borderId="15" applyNumberFormat="0" applyFill="0" applyAlignment="0" applyProtection="0"/>
    <xf numFmtId="0" fontId="39" fillId="22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9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9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39" fillId="45" borderId="0" applyNumberFormat="0" applyBorder="0" applyAlignment="0" applyProtection="0"/>
    <xf numFmtId="0" fontId="106" fillId="0" borderId="37" applyNumberFormat="0" applyFill="0" applyAlignment="0" applyProtection="0"/>
    <xf numFmtId="0" fontId="3" fillId="0" borderId="0"/>
    <xf numFmtId="167" fontId="2" fillId="0" borderId="0" applyFont="0" applyFill="0" applyBorder="0" applyAlignment="0" applyProtection="0"/>
    <xf numFmtId="37" fontId="4" fillId="6" borderId="2">
      <alignment horizontal="center" vertical="center" wrapText="1"/>
    </xf>
    <xf numFmtId="0" fontId="12" fillId="21" borderId="38" applyNumberFormat="0" applyFont="0" applyAlignment="0" applyProtection="0"/>
    <xf numFmtId="168" fontId="2" fillId="0" borderId="0" applyFill="0" applyBorder="0" applyProtection="0"/>
    <xf numFmtId="0" fontId="2" fillId="11" borderId="0" applyNumberFormat="0" applyFont="0" applyBorder="0" applyAlignment="0" applyProtection="0"/>
    <xf numFmtId="0" fontId="2" fillId="12" borderId="0" applyNumberFormat="0" applyFont="0" applyBorder="0" applyAlignment="0" applyProtection="0"/>
    <xf numFmtId="0" fontId="2" fillId="13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13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2" fillId="0" borderId="0" applyNumberFormat="0" applyFill="0" applyBorder="0" applyAlignment="0" applyProtection="0">
      <alignment vertical="top"/>
      <protection locked="0"/>
    </xf>
    <xf numFmtId="0" fontId="147" fillId="0" borderId="0"/>
    <xf numFmtId="0" fontId="29" fillId="47" borderId="0" applyNumberFormat="0" applyBorder="0" applyAlignment="0" applyProtection="0"/>
    <xf numFmtId="0" fontId="1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1" borderId="57" applyNumberFormat="0" applyFont="0" applyAlignment="0" applyProtection="0"/>
    <xf numFmtId="0" fontId="38" fillId="0" borderId="60" applyNumberFormat="0" applyFill="0" applyAlignment="0" applyProtection="0"/>
    <xf numFmtId="4" fontId="9" fillId="9" borderId="59" applyNumberFormat="0" applyProtection="0">
      <alignment horizontal="left" vertical="center" indent="1"/>
    </xf>
    <xf numFmtId="4" fontId="9" fillId="10" borderId="59" applyNumberFormat="0" applyProtection="0">
      <alignment horizontal="right" vertical="center"/>
    </xf>
    <xf numFmtId="4" fontId="9" fillId="9" borderId="58" applyNumberFormat="0" applyProtection="0">
      <alignment horizontal="right" vertical="center"/>
    </xf>
    <xf numFmtId="4" fontId="8" fillId="8" borderId="3" applyNumberFormat="0" applyProtection="0">
      <alignment horizontal="left" vertical="center" indent="1"/>
    </xf>
    <xf numFmtId="0" fontId="12" fillId="21" borderId="57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1" borderId="14" applyNumberFormat="0" applyFont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0" fillId="0" borderId="63" applyFill="0" applyProtection="0">
      <alignment horizontal="right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43" fontId="2" fillId="0" borderId="0" applyFont="0" applyFill="0" applyBorder="0" applyAlignment="0" applyProtection="0"/>
    <xf numFmtId="0" fontId="2" fillId="7" borderId="67"/>
    <xf numFmtId="0" fontId="96" fillId="0" borderId="0" applyFill="0" applyBorder="0" applyProtection="0">
      <alignment horizontal="right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0" fontId="12" fillId="11" borderId="57" applyNumberFormat="0" applyFont="0" applyAlignment="0" applyProtection="0"/>
    <xf numFmtId="43" fontId="2" fillId="0" borderId="0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0" fontId="126" fillId="0" borderId="0" applyBorder="0">
      <alignment horizontal="right"/>
    </xf>
    <xf numFmtId="0" fontId="76" fillId="73" borderId="74" applyNumberFormat="0" applyFont="0" applyFill="0" applyBorder="0" applyAlignment="0">
      <alignment horizontal="center"/>
    </xf>
    <xf numFmtId="43" fontId="11" fillId="0" borderId="0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12" fillId="21" borderId="65" applyNumberFormat="0" applyFont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2" fillId="7" borderId="67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9" fontId="82" fillId="0" borderId="64">
      <protection locked="0"/>
    </xf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104" fillId="51" borderId="62" applyNumberFormat="0" applyAlignment="0" applyProtection="0"/>
    <xf numFmtId="0" fontId="104" fillId="51" borderId="62" applyNumberFormat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43" fontId="2" fillId="0" borderId="0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2" fillId="7" borderId="67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40" fontId="126" fillId="0" borderId="0" applyBorder="0">
      <alignment horizontal="right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96" fillId="0" borderId="0" applyFill="0" applyBorder="0" applyProtection="0">
      <alignment horizontal="right"/>
    </xf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194" fontId="131" fillId="0" borderId="69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0" fontId="12" fillId="11" borderId="57" applyNumberFormat="0" applyFont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7" fontId="84" fillId="0" borderId="61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194" fontId="131" fillId="0" borderId="69"/>
    <xf numFmtId="0" fontId="76" fillId="73" borderId="74" applyNumberFormat="0" applyFont="0" applyFill="0" applyBorder="0" applyAlignment="0">
      <alignment horizontal="center"/>
    </xf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21" borderId="57" applyNumberFormat="0" applyFont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4" fillId="51" borderId="25" applyNumberFormat="0" applyAlignment="0" applyProtection="0"/>
    <xf numFmtId="194" fontId="131" fillId="0" borderId="44"/>
    <xf numFmtId="0" fontId="2" fillId="0" borderId="0" applyNumberFormat="0" applyFont="0" applyFill="0" applyBorder="0" applyAlignment="0" applyProtection="0"/>
    <xf numFmtId="0" fontId="2" fillId="0" borderId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95" fillId="0" borderId="43">
      <alignment horizontal="left" vertic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0" fontId="121" fillId="1" borderId="43" applyNumberFormat="0" applyFont="0" applyAlignment="0">
      <alignment horizontal="center"/>
    </xf>
    <xf numFmtId="43" fontId="2" fillId="0" borderId="0" applyFont="0" applyFill="0" applyBorder="0" applyAlignment="0" applyProtection="0"/>
    <xf numFmtId="3" fontId="101" fillId="0" borderId="21" applyBorder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4" fillId="51" borderId="25" applyNumberFormat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194" fontId="131" fillId="0" borderId="44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3" fontId="101" fillId="0" borderId="21" applyBorder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152" fillId="16" borderId="0" applyNumberFormat="0" applyBorder="0" applyAlignment="0" applyProtection="0"/>
    <xf numFmtId="0" fontId="153" fillId="17" borderId="0" applyNumberFormat="0" applyBorder="0" applyAlignment="0" applyProtection="0"/>
    <xf numFmtId="0" fontId="42" fillId="0" borderId="0"/>
    <xf numFmtId="0" fontId="42" fillId="0" borderId="0"/>
    <xf numFmtId="0" fontId="1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78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1" fillId="0" borderId="0"/>
    <xf numFmtId="0" fontId="44" fillId="0" borderId="0"/>
    <xf numFmtId="0" fontId="1" fillId="0" borderId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4" fillId="51" borderId="25" applyNumberFormat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194" fontId="131" fillId="0" borderId="44"/>
    <xf numFmtId="43" fontId="11" fillId="0" borderId="0" applyFont="0" applyFill="0" applyBorder="0" applyAlignment="0" applyProtection="0"/>
    <xf numFmtId="0" fontId="42" fillId="0" borderId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194" fontId="131" fillId="0" borderId="44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9" fillId="16" borderId="0" applyNumberFormat="0" applyBorder="0" applyAlignment="0" applyProtection="0"/>
    <xf numFmtId="0" fontId="30" fillId="17" borderId="0" applyNumberFormat="0" applyBorder="0" applyAlignment="0" applyProtection="0"/>
    <xf numFmtId="0" fontId="31" fillId="18" borderId="10" applyNumberFormat="0" applyAlignment="0" applyProtection="0"/>
    <xf numFmtId="0" fontId="32" fillId="19" borderId="11" applyNumberFormat="0" applyAlignment="0" applyProtection="0"/>
    <xf numFmtId="0" fontId="33" fillId="19" borderId="10" applyNumberFormat="0" applyAlignment="0" applyProtection="0"/>
    <xf numFmtId="0" fontId="34" fillId="0" borderId="12" applyNumberFormat="0" applyFill="0" applyAlignment="0" applyProtection="0"/>
    <xf numFmtId="0" fontId="35" fillId="20" borderId="13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39" fillId="4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0" fontId="104" fillId="51" borderId="25" applyNumberFormat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04" fillId="51" borderId="25" applyNumberFormat="0" applyAlignment="0" applyProtection="0"/>
    <xf numFmtId="194" fontId="131" fillId="0" borderId="44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3" fontId="2" fillId="0" borderId="0" applyFont="0" applyFill="0" applyBorder="0" applyAlignment="0" applyProtection="0"/>
    <xf numFmtId="3" fontId="101" fillId="0" borderId="21" applyBorder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9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164" fontId="1" fillId="0" borderId="0" applyFont="0" applyFill="0" applyBorder="0" applyAlignment="0" applyProtection="0"/>
    <xf numFmtId="0" fontId="180" fillId="0" borderId="0"/>
    <xf numFmtId="0" fontId="42" fillId="0" borderId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164" fontId="162" fillId="0" borderId="0" applyFont="0" applyFill="0" applyBorder="0" applyAlignment="0" applyProtection="0"/>
    <xf numFmtId="0" fontId="162" fillId="0" borderId="0"/>
    <xf numFmtId="164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0" fontId="162" fillId="0" borderId="0"/>
    <xf numFmtId="164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0" fontId="162" fillId="0" borderId="0"/>
    <xf numFmtId="0" fontId="162" fillId="0" borderId="0"/>
    <xf numFmtId="43" fontId="1" fillId="0" borderId="0" applyFont="0" applyFill="0" applyBorder="0" applyAlignment="0" applyProtection="0"/>
    <xf numFmtId="164" fontId="1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4" fillId="51" borderId="25" applyNumberFormat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194" fontId="131" fillId="0" borderId="44"/>
    <xf numFmtId="43" fontId="11" fillId="0" borderId="0" applyFont="0" applyFill="0" applyBorder="0" applyAlignment="0" applyProtection="0"/>
    <xf numFmtId="164" fontId="162" fillId="0" borderId="0" applyFont="0" applyFill="0" applyBorder="0" applyAlignment="0" applyProtection="0"/>
    <xf numFmtId="194" fontId="131" fillId="0" borderId="44"/>
    <xf numFmtId="0" fontId="162" fillId="0" borderId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64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62" fillId="0" borderId="0" applyFont="0" applyFill="0" applyBorder="0" applyAlignment="0" applyProtection="0"/>
    <xf numFmtId="0" fontId="162" fillId="0" borderId="0"/>
    <xf numFmtId="194" fontId="131" fillId="0" borderId="44"/>
    <xf numFmtId="0" fontId="104" fillId="51" borderId="25" applyNumberFormat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7" borderId="0" applyNumberFormat="0" applyBorder="0" applyAlignment="0" applyProtection="0"/>
    <xf numFmtId="0" fontId="39" fillId="41" borderId="0" applyNumberFormat="0" applyBorder="0" applyAlignment="0" applyProtection="0"/>
    <xf numFmtId="0" fontId="39" fillId="4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3" fontId="101" fillId="0" borderId="21" applyBorder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0" fontId="76" fillId="73" borderId="18" applyNumberFormat="0" applyFont="0" applyFill="0" applyBorder="0" applyAlignment="0">
      <alignment horizontal="center"/>
    </xf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3" fontId="2" fillId="0" borderId="0" applyFont="0" applyFill="0" applyBorder="0" applyAlignment="0" applyProtection="0"/>
    <xf numFmtId="3" fontId="101" fillId="0" borderId="21" applyBorder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17" fontId="84" fillId="0" borderId="21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3" fontId="101" fillId="0" borderId="21" applyBorder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62" fillId="0" borderId="0"/>
    <xf numFmtId="0" fontId="104" fillId="51" borderId="25" applyNumberFormat="0" applyAlignment="0" applyProtection="0"/>
    <xf numFmtId="0" fontId="162" fillId="0" borderId="0"/>
    <xf numFmtId="0" fontId="162" fillId="0" borderId="0"/>
    <xf numFmtId="164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0" fontId="1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62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0" fontId="42" fillId="0" borderId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2" fillId="0" borderId="0"/>
    <xf numFmtId="0" fontId="42" fillId="0" borderId="0"/>
    <xf numFmtId="43" fontId="162" fillId="0" borderId="0" applyFont="0" applyFill="0" applyBorder="0" applyAlignment="0" applyProtection="0"/>
    <xf numFmtId="164" fontId="162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62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162" fillId="0" borderId="0"/>
    <xf numFmtId="0" fontId="104" fillId="51" borderId="25" applyNumberFormat="0" applyAlignment="0" applyProtection="0"/>
    <xf numFmtId="194" fontId="131" fillId="0" borderId="44"/>
    <xf numFmtId="0" fontId="104" fillId="51" borderId="25" applyNumberFormat="0" applyAlignment="0" applyProtection="0"/>
    <xf numFmtId="194" fontId="131" fillId="0" borderId="44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9" fontId="18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" fontId="84" fillId="0" borderId="61" applyFont="0" applyFill="0" applyBorder="0" applyAlignment="0" applyProtection="0"/>
    <xf numFmtId="4" fontId="9" fillId="10" borderId="72" applyNumberFormat="0" applyProtection="0">
      <alignment horizontal="right" vertical="center"/>
    </xf>
    <xf numFmtId="0" fontId="121" fillId="1" borderId="68" applyNumberFormat="0" applyFont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4" fontId="9" fillId="10" borderId="72" applyNumberFormat="0" applyProtection="0">
      <alignment horizontal="right" vertic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04" fillId="51" borderId="62" applyNumberFormat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0" fontId="121" fillId="1" borderId="68" applyNumberFormat="0" applyFont="0" applyAlignment="0">
      <alignment horizontal="center"/>
    </xf>
    <xf numFmtId="40" fontId="126" fillId="0" borderId="0" applyBorder="0">
      <alignment horizontal="right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4" fontId="9" fillId="9" borderId="72" applyNumberFormat="0" applyProtection="0">
      <alignment horizontal="left" vertical="center" indent="1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0" fontId="95" fillId="0" borderId="68">
      <alignment horizontal="left" vertical="center"/>
    </xf>
    <xf numFmtId="3" fontId="101" fillId="0" borderId="61" applyBorder="0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3" fontId="101" fillId="0" borderId="61" applyBorder="0"/>
    <xf numFmtId="0" fontId="95" fillId="0" borderId="68">
      <alignment horizontal="left" vertical="center"/>
    </xf>
    <xf numFmtId="0" fontId="121" fillId="1" borderId="68" applyNumberFormat="0" applyFont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104" fillId="51" borderId="62" applyNumberFormat="0" applyAlignment="0" applyProtection="0"/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0" fontId="121" fillId="1" borderId="68" applyNumberFormat="0" applyFont="0" applyAlignment="0">
      <alignment horizontal="center"/>
    </xf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4" fontId="9" fillId="9" borderId="71" applyNumberFormat="0" applyProtection="0">
      <alignment horizontal="right" vertical="center"/>
    </xf>
    <xf numFmtId="0" fontId="2" fillId="7" borderId="67"/>
    <xf numFmtId="0" fontId="2" fillId="7" borderId="67"/>
    <xf numFmtId="3" fontId="101" fillId="0" borderId="61" applyBorder="0"/>
    <xf numFmtId="194" fontId="131" fillId="0" borderId="69"/>
    <xf numFmtId="0" fontId="76" fillId="73" borderId="74" applyNumberFormat="0" applyFont="0" applyFill="0" applyBorder="0" applyAlignment="0">
      <alignment horizontal="center"/>
    </xf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2" fillId="7" borderId="67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0" fontId="137" fillId="84" borderId="70" applyNumberFormat="0" applyFont="0" applyBorder="0" applyAlignment="0">
      <alignment horizontal="centerContinuous" vertic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4" fontId="9" fillId="9" borderId="71" applyNumberFormat="0" applyProtection="0">
      <alignment horizontal="right" vertical="center"/>
    </xf>
    <xf numFmtId="0" fontId="2" fillId="7" borderId="67"/>
    <xf numFmtId="0" fontId="76" fillId="73" borderId="74" applyNumberFormat="0" applyFont="0" applyFill="0" applyBorder="0" applyAlignment="0">
      <alignment horizontal="center"/>
    </xf>
    <xf numFmtId="0" fontId="2" fillId="7" borderId="67"/>
    <xf numFmtId="194" fontId="131" fillId="0" borderId="69"/>
    <xf numFmtId="17" fontId="84" fillId="0" borderId="61" applyFont="0" applyFill="0" applyBorder="0" applyAlignment="0" applyProtection="0"/>
    <xf numFmtId="0" fontId="12" fillId="21" borderId="65" applyNumberFormat="0" applyFont="0" applyAlignment="0" applyProtection="0"/>
    <xf numFmtId="3" fontId="101" fillId="0" borderId="61" applyBorder="0"/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94" fontId="131" fillId="0" borderId="69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104" fillId="51" borderId="62" applyNumberFormat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96" fillId="0" borderId="0" applyFill="0" applyBorder="0" applyProtection="0">
      <alignment horizontal="right"/>
    </xf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0" fontId="76" fillId="73" borderId="74" applyNumberFormat="0" applyFont="0" applyFill="0" applyBorder="0" applyAlignment="0">
      <alignment horizontal="center"/>
    </xf>
    <xf numFmtId="194" fontId="131" fillId="0" borderId="69"/>
    <xf numFmtId="0" fontId="76" fillId="73" borderId="74" applyNumberFormat="0" applyFont="0" applyFill="0" applyBorder="0" applyAlignment="0">
      <alignment horizontal="center"/>
    </xf>
    <xf numFmtId="0" fontId="121" fillId="1" borderId="68" applyNumberFormat="0" applyFont="0" applyAlignment="0">
      <alignment horizontal="center"/>
    </xf>
    <xf numFmtId="3" fontId="101" fillId="0" borderId="61" applyBorder="0"/>
    <xf numFmtId="0" fontId="2" fillId="7" borderId="67"/>
    <xf numFmtId="0" fontId="121" fillId="1" borderId="68" applyNumberFormat="0" applyFont="0" applyAlignment="0">
      <alignment horizontal="center"/>
    </xf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2" fillId="7" borderId="67"/>
    <xf numFmtId="0" fontId="104" fillId="51" borderId="62" applyNumberFormat="0" applyAlignment="0" applyProtection="0"/>
    <xf numFmtId="0" fontId="121" fillId="1" borderId="68" applyNumberFormat="0" applyFont="0" applyAlignment="0">
      <alignment horizontal="center"/>
    </xf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0" fontId="2" fillId="7" borderId="67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3" fontId="101" fillId="0" borderId="61" applyBorder="0"/>
    <xf numFmtId="0" fontId="121" fillId="1" borderId="68" applyNumberFormat="0" applyFont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04" fillId="51" borderId="62" applyNumberFormat="0" applyAlignment="0" applyProtection="0"/>
    <xf numFmtId="0" fontId="95" fillId="0" borderId="68">
      <alignment horizontal="left" vertical="center"/>
    </xf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2" fillId="7" borderId="67"/>
    <xf numFmtId="17" fontId="84" fillId="0" borderId="61" applyFont="0" applyFill="0" applyBorder="0" applyAlignment="0" applyProtection="0"/>
    <xf numFmtId="0" fontId="2" fillId="7" borderId="67"/>
    <xf numFmtId="0" fontId="76" fillId="73" borderId="74" applyNumberFormat="0" applyFont="0" applyFill="0" applyBorder="0" applyAlignment="0">
      <alignment horizontal="center"/>
    </xf>
    <xf numFmtId="0" fontId="38" fillId="0" borderId="73" applyNumberFormat="0" applyFill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104" fillId="51" borderId="62" applyNumberFormat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04" fillId="51" borderId="62" applyNumberFormat="0" applyAlignment="0" applyProtection="0"/>
    <xf numFmtId="0" fontId="73" fillId="13" borderId="62" applyNumberFormat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94" fontId="131" fillId="0" borderId="69"/>
    <xf numFmtId="0" fontId="121" fillId="1" borderId="68" applyNumberFormat="0" applyFont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0" fontId="95" fillId="0" borderId="68">
      <alignment horizontal="left" vertical="center"/>
    </xf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94" fontId="131" fillId="0" borderId="69"/>
    <xf numFmtId="194" fontId="131" fillId="0" borderId="69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4" fontId="9" fillId="9" borderId="72" applyNumberFormat="0" applyProtection="0">
      <alignment horizontal="left" vertical="center" indent="1"/>
    </xf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94" fontId="131" fillId="0" borderId="69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94" fontId="131" fillId="0" borderId="69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2" fillId="7" borderId="67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116" fillId="13" borderId="66" applyNumberFormat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04" fillId="51" borderId="62" applyNumberFormat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94" fontId="131" fillId="0" borderId="69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0" fontId="95" fillId="0" borderId="68">
      <alignment horizontal="left" vertical="center"/>
    </xf>
    <xf numFmtId="0" fontId="121" fillId="1" borderId="68" applyNumberFormat="0" applyFont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104" fillId="51" borderId="62" applyNumberFormat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3" fontId="101" fillId="0" borderId="61" applyBorder="0"/>
    <xf numFmtId="0" fontId="121" fillId="1" borderId="68" applyNumberFormat="0" applyFont="0" applyAlignment="0">
      <alignment horizontal="center"/>
    </xf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104" fillId="51" borderId="62" applyNumberFormat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2" fillId="7" borderId="67"/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0" fontId="76" fillId="73" borderId="74" applyNumberFormat="0" applyFont="0" applyFill="0" applyBorder="0" applyAlignment="0">
      <alignment horizontal="center"/>
    </xf>
    <xf numFmtId="40" fontId="126" fillId="0" borderId="0" applyBorder="0">
      <alignment horizontal="right"/>
    </xf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2" fillId="7" borderId="67"/>
    <xf numFmtId="0" fontId="2" fillId="7" borderId="67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2" fillId="7" borderId="67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94" fontId="131" fillId="0" borderId="69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40" fontId="126" fillId="0" borderId="0" applyBorder="0">
      <alignment horizontal="right"/>
    </xf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12" fillId="11" borderId="65" applyNumberFormat="0" applyFont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0" fontId="95" fillId="0" borderId="68">
      <alignment horizontal="left" vertical="center"/>
    </xf>
    <xf numFmtId="0" fontId="104" fillId="51" borderId="62" applyNumberFormat="0" applyAlignment="0" applyProtection="0"/>
    <xf numFmtId="0" fontId="2" fillId="7" borderId="67"/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0" fontId="104" fillId="51" borderId="62" applyNumberFormat="0" applyAlignment="0" applyProtection="0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0" fontId="104" fillId="51" borderId="62" applyNumberFormat="0" applyAlignment="0" applyProtection="0"/>
    <xf numFmtId="17" fontId="84" fillId="0" borderId="61" applyFont="0" applyFill="0" applyBorder="0" applyAlignment="0" applyProtection="0"/>
    <xf numFmtId="0" fontId="2" fillId="7" borderId="67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104" fillId="51" borderId="62" applyNumberFormat="0" applyAlignment="0" applyProtection="0"/>
    <xf numFmtId="0" fontId="2" fillId="7" borderId="67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0" fontId="95" fillId="0" borderId="68">
      <alignment horizontal="left" vertic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40" fontId="126" fillId="0" borderId="0" applyBorder="0">
      <alignment horizontal="right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0" fontId="76" fillId="73" borderId="74" applyNumberFormat="0" applyFont="0" applyFill="0" applyBorder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121" fillId="1" borderId="68" applyNumberFormat="0" applyFont="0" applyAlignment="0">
      <alignment horizontal="center"/>
    </xf>
    <xf numFmtId="0" fontId="2" fillId="7" borderId="67"/>
    <xf numFmtId="40" fontId="126" fillId="0" borderId="0" applyBorder="0">
      <alignment horizontal="right"/>
    </xf>
    <xf numFmtId="0" fontId="121" fillId="1" borderId="68" applyNumberFormat="0" applyFont="0" applyAlignment="0">
      <alignment horizontal="center"/>
    </xf>
    <xf numFmtId="0" fontId="121" fillId="1" borderId="68" applyNumberFormat="0" applyFont="0" applyAlignment="0">
      <alignment horizontal="center"/>
    </xf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2" fillId="7" borderId="67"/>
    <xf numFmtId="17" fontId="84" fillId="0" borderId="61" applyFont="0" applyFill="0" applyBorder="0" applyAlignment="0" applyProtection="0"/>
    <xf numFmtId="17" fontId="84" fillId="0" borderId="61" applyFont="0" applyFill="0" applyBorder="0" applyAlignment="0" applyProtection="0"/>
    <xf numFmtId="0" fontId="76" fillId="73" borderId="74" applyNumberFormat="0" applyFont="0" applyFill="0" applyBorder="0" applyAlignment="0">
      <alignment horizontal="center"/>
    </xf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4" fillId="51" borderId="62" applyNumberFormat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194" fontId="131" fillId="0" borderId="69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31" fillId="0" borderId="69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194" fontId="131" fillId="0" borderId="69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194" fontId="131" fillId="0" borderId="69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1" fontId="109" fillId="0" borderId="0" applyFill="0" applyBorder="0" applyProtection="0"/>
    <xf numFmtId="41" fontId="54" fillId="0" borderId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1" fontId="2" fillId="0" borderId="23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18" fillId="0" borderId="0" xfId="0" applyFont="1"/>
    <xf numFmtId="0" fontId="18" fillId="4" borderId="0" xfId="0" applyFont="1" applyFill="1"/>
    <xf numFmtId="49" fontId="20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horizontal="left"/>
    </xf>
    <xf numFmtId="49" fontId="21" fillId="0" borderId="0" xfId="0" applyNumberFormat="1" applyFont="1"/>
    <xf numFmtId="49" fontId="21" fillId="0" borderId="0" xfId="0" applyNumberFormat="1" applyFont="1" applyAlignment="1">
      <alignment horizontal="center"/>
    </xf>
    <xf numFmtId="165" fontId="20" fillId="0" borderId="0" xfId="1" applyNumberFormat="1" applyFont="1" applyAlignment="1">
      <alignment horizontal="center" vertical="center"/>
    </xf>
    <xf numFmtId="165" fontId="21" fillId="0" borderId="0" xfId="1" applyNumberFormat="1" applyFont="1" applyAlignment="1">
      <alignment horizontal="center" vertical="center"/>
    </xf>
    <xf numFmtId="49" fontId="20" fillId="0" borderId="0" xfId="0" applyNumberFormat="1" applyFont="1"/>
    <xf numFmtId="174" fontId="20" fillId="0" borderId="0" xfId="1" applyNumberFormat="1" applyFont="1" applyAlignment="1">
      <alignment horizontal="center" vertical="center"/>
    </xf>
    <xf numFmtId="49" fontId="21" fillId="3" borderId="0" xfId="0" applyNumberFormat="1" applyFont="1" applyFill="1"/>
    <xf numFmtId="0" fontId="19" fillId="89" borderId="0" xfId="0" applyFont="1" applyFill="1"/>
    <xf numFmtId="0" fontId="19" fillId="89" borderId="49" xfId="0" applyFont="1" applyFill="1" applyBorder="1"/>
    <xf numFmtId="0" fontId="19" fillId="89" borderId="50" xfId="0" applyFont="1" applyFill="1" applyBorder="1"/>
    <xf numFmtId="0" fontId="19" fillId="89" borderId="51" xfId="0" applyFont="1" applyFill="1" applyBorder="1"/>
    <xf numFmtId="0" fontId="19" fillId="89" borderId="52" xfId="0" applyFont="1" applyFill="1" applyBorder="1"/>
    <xf numFmtId="0" fontId="19" fillId="89" borderId="53" xfId="0" applyFont="1" applyFill="1" applyBorder="1"/>
    <xf numFmtId="0" fontId="18" fillId="4" borderId="52" xfId="0" applyFont="1" applyFill="1" applyBorder="1"/>
    <xf numFmtId="0" fontId="18" fillId="4" borderId="53" xfId="0" applyFont="1" applyFill="1" applyBorder="1"/>
    <xf numFmtId="0" fontId="18" fillId="4" borderId="54" xfId="0" applyFont="1" applyFill="1" applyBorder="1"/>
    <xf numFmtId="0" fontId="18" fillId="4" borderId="55" xfId="0" applyFont="1" applyFill="1" applyBorder="1"/>
    <xf numFmtId="0" fontId="18" fillId="4" borderId="56" xfId="0" applyFont="1" applyFill="1" applyBorder="1"/>
    <xf numFmtId="0" fontId="19" fillId="89" borderId="54" xfId="0" applyFont="1" applyFill="1" applyBorder="1"/>
    <xf numFmtId="0" fontId="19" fillId="89" borderId="55" xfId="0" applyFont="1" applyFill="1" applyBorder="1"/>
    <xf numFmtId="0" fontId="19" fillId="89" borderId="56" xfId="0" applyFont="1" applyFill="1" applyBorder="1"/>
    <xf numFmtId="49" fontId="23" fillId="0" borderId="0" xfId="0" applyNumberFormat="1" applyFont="1"/>
    <xf numFmtId="170" fontId="165" fillId="0" borderId="0" xfId="49" applyNumberFormat="1" applyFont="1" applyAlignment="1">
      <alignment horizontal="center" vertical="center"/>
    </xf>
    <xf numFmtId="49" fontId="166" fillId="0" borderId="0" xfId="0" applyNumberFormat="1" applyFont="1" applyAlignment="1">
      <alignment horizontal="center"/>
    </xf>
    <xf numFmtId="49" fontId="21" fillId="3" borderId="0" xfId="0" applyNumberFormat="1" applyFont="1" applyFill="1" applyAlignment="1">
      <alignment horizontal="center"/>
    </xf>
    <xf numFmtId="49" fontId="21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167" fillId="2" borderId="0" xfId="0" applyNumberFormat="1" applyFont="1" applyFill="1" applyAlignment="1">
      <alignment horizontal="left" vertical="center" wrapText="1"/>
    </xf>
    <xf numFmtId="49" fontId="167" fillId="2" borderId="0" xfId="0" applyNumberFormat="1" applyFont="1" applyFill="1" applyAlignment="1">
      <alignment horizontal="center" vertical="center" wrapText="1"/>
    </xf>
    <xf numFmtId="49" fontId="167" fillId="3" borderId="0" xfId="0" applyNumberFormat="1" applyFont="1" applyFill="1" applyAlignment="1">
      <alignment horizontal="left" vertical="center" wrapText="1"/>
    </xf>
    <xf numFmtId="49" fontId="168" fillId="0" borderId="0" xfId="0" applyNumberFormat="1" applyFont="1" applyAlignment="1">
      <alignment horizontal="left"/>
    </xf>
    <xf numFmtId="49" fontId="167" fillId="3" borderId="0" xfId="0" applyNumberFormat="1" applyFont="1" applyFill="1" applyAlignment="1">
      <alignment horizontal="center" vertical="center" wrapText="1"/>
    </xf>
    <xf numFmtId="49" fontId="167" fillId="0" borderId="1" xfId="0" applyNumberFormat="1" applyFont="1" applyBorder="1" applyAlignment="1">
      <alignment horizontal="left" vertical="center" wrapText="1"/>
    </xf>
    <xf numFmtId="165" fontId="167" fillId="0" borderId="1" xfId="1" applyNumberFormat="1" applyFont="1" applyBorder="1" applyAlignment="1">
      <alignment horizontal="center" vertical="center"/>
    </xf>
    <xf numFmtId="49" fontId="168" fillId="0" borderId="0" xfId="0" applyNumberFormat="1" applyFont="1" applyAlignment="1">
      <alignment horizontal="left" vertical="center" wrapText="1" indent="1"/>
    </xf>
    <xf numFmtId="1" fontId="168" fillId="0" borderId="0" xfId="0" applyNumberFormat="1" applyFont="1" applyAlignment="1">
      <alignment horizontal="center" vertical="center" wrapText="1"/>
    </xf>
    <xf numFmtId="165" fontId="168" fillId="0" borderId="0" xfId="1" applyNumberFormat="1" applyFont="1" applyBorder="1" applyAlignment="1">
      <alignment horizontal="center" vertical="center"/>
    </xf>
    <xf numFmtId="165" fontId="168" fillId="0" borderId="0" xfId="1" applyNumberFormat="1" applyFont="1" applyAlignment="1">
      <alignment horizontal="center" vertical="center"/>
    </xf>
    <xf numFmtId="1" fontId="168" fillId="0" borderId="0" xfId="1" applyNumberFormat="1" applyFont="1" applyBorder="1" applyAlignment="1">
      <alignment horizontal="center" vertical="center"/>
    </xf>
    <xf numFmtId="165" fontId="167" fillId="0" borderId="1" xfId="1" applyNumberFormat="1" applyFont="1" applyFill="1" applyBorder="1" applyAlignment="1">
      <alignment horizontal="center" vertical="center"/>
    </xf>
    <xf numFmtId="49" fontId="168" fillId="0" borderId="0" xfId="0" applyNumberFormat="1" applyFont="1"/>
    <xf numFmtId="49" fontId="168" fillId="0" borderId="0" xfId="0" applyNumberFormat="1" applyFont="1" applyAlignment="1">
      <alignment horizontal="left" vertical="center"/>
    </xf>
    <xf numFmtId="49" fontId="168" fillId="0" borderId="0" xfId="0" applyNumberFormat="1" applyFont="1" applyAlignment="1">
      <alignment horizontal="center"/>
    </xf>
    <xf numFmtId="49" fontId="167" fillId="0" borderId="0" xfId="0" applyNumberFormat="1" applyFont="1" applyAlignment="1">
      <alignment horizontal="left" wrapText="1"/>
    </xf>
    <xf numFmtId="165" fontId="167" fillId="0" borderId="0" xfId="1" applyNumberFormat="1" applyFont="1" applyAlignment="1">
      <alignment horizontal="center" vertical="center"/>
    </xf>
    <xf numFmtId="49" fontId="168" fillId="0" borderId="0" xfId="0" applyNumberFormat="1" applyFont="1" applyAlignment="1">
      <alignment horizontal="left" wrapText="1" indent="1"/>
    </xf>
    <xf numFmtId="49" fontId="167" fillId="0" borderId="0" xfId="0" applyNumberFormat="1" applyFont="1" applyAlignment="1">
      <alignment horizontal="left" vertical="center" wrapText="1"/>
    </xf>
    <xf numFmtId="49" fontId="167" fillId="0" borderId="0" xfId="0" applyNumberFormat="1" applyFont="1" applyAlignment="1">
      <alignment horizontal="left" wrapText="1" indent="1"/>
    </xf>
    <xf numFmtId="49" fontId="167" fillId="0" borderId="0" xfId="0" applyNumberFormat="1" applyFont="1" applyAlignment="1">
      <alignment horizontal="left"/>
    </xf>
    <xf numFmtId="49" fontId="168" fillId="0" borderId="0" xfId="0" applyNumberFormat="1" applyFont="1" applyAlignment="1">
      <alignment horizontal="left" wrapText="1"/>
    </xf>
    <xf numFmtId="49" fontId="169" fillId="0" borderId="0" xfId="0" applyNumberFormat="1" applyFont="1" applyAlignment="1">
      <alignment horizontal="left" wrapText="1"/>
    </xf>
    <xf numFmtId="0" fontId="167" fillId="2" borderId="0" xfId="0" applyFont="1" applyFill="1" applyAlignment="1">
      <alignment horizontal="center" vertical="center" wrapText="1"/>
    </xf>
    <xf numFmtId="49" fontId="168" fillId="3" borderId="0" xfId="0" applyNumberFormat="1" applyFont="1" applyFill="1"/>
    <xf numFmtId="49" fontId="170" fillId="2" borderId="0" xfId="0" applyNumberFormat="1" applyFont="1" applyFill="1" applyAlignment="1">
      <alignment horizontal="center" vertical="center" wrapText="1"/>
    </xf>
    <xf numFmtId="49" fontId="167" fillId="14" borderId="0" xfId="0" applyNumberFormat="1" applyFont="1" applyFill="1" applyAlignment="1">
      <alignment horizontal="center" vertical="center" wrapText="1"/>
    </xf>
    <xf numFmtId="49" fontId="168" fillId="3" borderId="0" xfId="0" applyNumberFormat="1" applyFont="1" applyFill="1" applyAlignment="1">
      <alignment horizontal="center"/>
    </xf>
    <xf numFmtId="49" fontId="171" fillId="3" borderId="0" xfId="0" applyNumberFormat="1" applyFont="1" applyFill="1" applyAlignment="1">
      <alignment horizontal="center" vertical="center" wrapText="1"/>
    </xf>
    <xf numFmtId="165" fontId="171" fillId="0" borderId="1" xfId="1" applyNumberFormat="1" applyFont="1" applyBorder="1" applyAlignment="1">
      <alignment horizontal="center" vertical="center"/>
    </xf>
    <xf numFmtId="49" fontId="168" fillId="0" borderId="0" xfId="0" applyNumberFormat="1" applyFont="1" applyAlignment="1">
      <alignment horizontal="left" vertical="center" indent="1"/>
    </xf>
    <xf numFmtId="49" fontId="167" fillId="0" borderId="0" xfId="0" applyNumberFormat="1" applyFont="1" applyAlignment="1">
      <alignment vertical="center"/>
    </xf>
    <xf numFmtId="49" fontId="168" fillId="0" borderId="0" xfId="0" applyNumberFormat="1" applyFont="1" applyAlignment="1">
      <alignment vertical="center"/>
    </xf>
    <xf numFmtId="49" fontId="167" fillId="0" borderId="0" xfId="0" applyNumberFormat="1" applyFont="1" applyAlignment="1">
      <alignment horizontal="left" vertical="center"/>
    </xf>
    <xf numFmtId="49" fontId="167" fillId="14" borderId="0" xfId="0" applyNumberFormat="1" applyFont="1" applyFill="1" applyAlignment="1">
      <alignment horizontal="left" vertical="center" wrapText="1"/>
    </xf>
    <xf numFmtId="1" fontId="167" fillId="2" borderId="0" xfId="0" applyNumberFormat="1" applyFont="1" applyFill="1" applyAlignment="1">
      <alignment horizontal="center" vertical="center" wrapText="1"/>
    </xf>
    <xf numFmtId="49" fontId="176" fillId="0" borderId="0" xfId="0" applyNumberFormat="1" applyFont="1" applyAlignment="1">
      <alignment horizontal="left" wrapText="1"/>
    </xf>
    <xf numFmtId="170" fontId="176" fillId="0" borderId="0" xfId="49" applyNumberFormat="1" applyFont="1" applyAlignment="1">
      <alignment horizontal="center" vertical="center"/>
    </xf>
    <xf numFmtId="264" fontId="167" fillId="0" borderId="0" xfId="1" applyNumberFormat="1" applyFont="1" applyAlignment="1">
      <alignment horizontal="center" vertical="center"/>
    </xf>
    <xf numFmtId="264" fontId="168" fillId="0" borderId="0" xfId="1" applyNumberFormat="1" applyFont="1" applyAlignment="1">
      <alignment horizontal="center" vertical="center"/>
    </xf>
    <xf numFmtId="264" fontId="168" fillId="0" borderId="0" xfId="1" applyNumberFormat="1" applyFont="1" applyAlignment="1">
      <alignment horizontal="left" wrapText="1"/>
    </xf>
    <xf numFmtId="264" fontId="168" fillId="0" borderId="0" xfId="1" applyNumberFormat="1" applyFont="1" applyAlignment="1">
      <alignment horizontal="left"/>
    </xf>
    <xf numFmtId="264" fontId="168" fillId="0" borderId="0" xfId="1" applyNumberFormat="1" applyFont="1" applyAlignment="1">
      <alignment horizontal="center"/>
    </xf>
    <xf numFmtId="264" fontId="172" fillId="0" borderId="0" xfId="1" applyNumberFormat="1" applyFont="1" applyAlignment="1">
      <alignment horizontal="center" vertical="center"/>
    </xf>
    <xf numFmtId="264" fontId="21" fillId="0" borderId="0" xfId="0" applyNumberFormat="1" applyFont="1" applyAlignment="1">
      <alignment horizontal="center" vertical="center"/>
    </xf>
    <xf numFmtId="264" fontId="170" fillId="0" borderId="0" xfId="1" applyNumberFormat="1" applyFont="1" applyAlignment="1">
      <alignment horizontal="center" vertical="center"/>
    </xf>
    <xf numFmtId="264" fontId="168" fillId="0" borderId="0" xfId="0" applyNumberFormat="1" applyFont="1" applyAlignment="1">
      <alignment horizontal="center" vertical="center"/>
    </xf>
    <xf numFmtId="264" fontId="167" fillId="0" borderId="1" xfId="1" applyNumberFormat="1" applyFont="1" applyBorder="1" applyAlignment="1">
      <alignment horizontal="center" vertical="center"/>
    </xf>
    <xf numFmtId="264" fontId="170" fillId="0" borderId="1" xfId="1" applyNumberFormat="1" applyFont="1" applyBorder="1" applyAlignment="1">
      <alignment horizontal="center" vertical="center"/>
    </xf>
    <xf numFmtId="264" fontId="172" fillId="3" borderId="0" xfId="1" applyNumberFormat="1" applyFont="1" applyFill="1" applyAlignment="1">
      <alignment horizontal="center" vertical="center"/>
    </xf>
    <xf numFmtId="264" fontId="170" fillId="0" borderId="0" xfId="1" applyNumberFormat="1" applyFont="1" applyFill="1" applyBorder="1" applyAlignment="1">
      <alignment horizontal="center" vertical="center"/>
    </xf>
    <xf numFmtId="264" fontId="170" fillId="0" borderId="0" xfId="1" applyNumberFormat="1" applyFont="1" applyBorder="1" applyAlignment="1">
      <alignment horizontal="center" vertical="center"/>
    </xf>
    <xf numFmtId="264" fontId="173" fillId="0" borderId="0" xfId="1" applyNumberFormat="1" applyFont="1" applyFill="1" applyAlignment="1">
      <alignment horizontal="center" vertical="center"/>
    </xf>
    <xf numFmtId="264" fontId="172" fillId="0" borderId="0" xfId="1" applyNumberFormat="1" applyFont="1" applyFill="1" applyAlignment="1">
      <alignment horizontal="center" vertical="center"/>
    </xf>
    <xf numFmtId="264" fontId="170" fillId="0" borderId="0" xfId="1" applyNumberFormat="1" applyFont="1" applyFill="1" applyAlignment="1">
      <alignment horizontal="center" vertical="center"/>
    </xf>
    <xf numFmtId="264" fontId="168" fillId="0" borderId="0" xfId="0" applyNumberFormat="1" applyFont="1"/>
    <xf numFmtId="264" fontId="174" fillId="0" borderId="0" xfId="0" applyNumberFormat="1" applyFont="1" applyAlignment="1">
      <alignment horizontal="center"/>
    </xf>
    <xf numFmtId="264" fontId="168" fillId="0" borderId="0" xfId="0" applyNumberFormat="1" applyFont="1" applyAlignment="1">
      <alignment horizontal="center"/>
    </xf>
    <xf numFmtId="264" fontId="21" fillId="0" borderId="0" xfId="0" applyNumberFormat="1" applyFont="1" applyAlignment="1">
      <alignment horizontal="center"/>
    </xf>
    <xf numFmtId="264" fontId="167" fillId="14" borderId="0" xfId="0" applyNumberFormat="1" applyFont="1" applyFill="1" applyAlignment="1">
      <alignment horizontal="left" vertical="center" wrapText="1"/>
    </xf>
    <xf numFmtId="264" fontId="175" fillId="0" borderId="0" xfId="0" applyNumberFormat="1" applyFont="1"/>
    <xf numFmtId="264" fontId="21" fillId="0" borderId="0" xfId="0" applyNumberFormat="1" applyFont="1"/>
    <xf numFmtId="264" fontId="166" fillId="0" borderId="0" xfId="0" applyNumberFormat="1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/>
    <xf numFmtId="49" fontId="168" fillId="0" borderId="0" xfId="0" applyNumberFormat="1" applyFont="1" applyAlignment="1">
      <alignment horizontal="left" vertical="center" wrapText="1" indent="2"/>
    </xf>
  </cellXfs>
  <cellStyles count="48163">
    <cellStyle name="_~0702485" xfId="153" xr:uid="{00000000-0005-0000-0000-000000000000}"/>
    <cellStyle name="_~0702485 2" xfId="825" xr:uid="{00000000-0005-0000-0000-000001000000}"/>
    <cellStyle name="_~0702485 3" xfId="826" xr:uid="{00000000-0005-0000-0000-000002000000}"/>
    <cellStyle name="_~0702485 4" xfId="827" xr:uid="{00000000-0005-0000-0000-000003000000}"/>
    <cellStyle name="_~0702485 5" xfId="828" xr:uid="{00000000-0005-0000-0000-000004000000}"/>
    <cellStyle name="_~0702485 6" xfId="829" xr:uid="{00000000-0005-0000-0000-000005000000}"/>
    <cellStyle name="_~0702485_Explicações" xfId="830" xr:uid="{00000000-0005-0000-0000-000006000000}"/>
    <cellStyle name="_~0702485_Explicações 2" xfId="831" xr:uid="{00000000-0005-0000-0000-000007000000}"/>
    <cellStyle name="_~0702485_Explicações 3" xfId="832" xr:uid="{00000000-0005-0000-0000-000008000000}"/>
    <cellStyle name="_~0702485_Explicações 4" xfId="833" xr:uid="{00000000-0005-0000-0000-000009000000}"/>
    <cellStyle name="_~0702485_Explicações 5" xfId="834" xr:uid="{00000000-0005-0000-0000-00000A000000}"/>
    <cellStyle name="_~0702485_Explicações 6" xfId="835" xr:uid="{00000000-0005-0000-0000-00000B000000}"/>
    <cellStyle name="_~0702485_Explicações_Apresentação_2009" xfId="836" xr:uid="{00000000-0005-0000-0000-00000C000000}"/>
    <cellStyle name="_~0702485_Explicações_Apresentação_2009 2" xfId="837" xr:uid="{00000000-0005-0000-0000-00000D000000}"/>
    <cellStyle name="_~0702485_Explicações_Apresentação_2009 3" xfId="838" xr:uid="{00000000-0005-0000-0000-00000E000000}"/>
    <cellStyle name="_~0702485_Explicações_Apresentação_2009 4" xfId="839" xr:uid="{00000000-0005-0000-0000-00000F000000}"/>
    <cellStyle name="_~0702485_Explicações_Apresentação_2009 5" xfId="840" xr:uid="{00000000-0005-0000-0000-000010000000}"/>
    <cellStyle name="_~0702485_Explicações_Apresentação_2009 6" xfId="841" xr:uid="{00000000-0005-0000-0000-000011000000}"/>
    <cellStyle name="_2006 - Real (com seguros e BKB)" xfId="154" xr:uid="{00000000-0005-0000-0000-000012000000}"/>
    <cellStyle name="_ACC - Book" xfId="842" xr:uid="{00000000-0005-0000-0000-000013000000}"/>
    <cellStyle name="_ACC - Book072008" xfId="843" xr:uid="{00000000-0005-0000-0000-000014000000}"/>
    <cellStyle name="_Alteracoes_bic" xfId="155" xr:uid="{00000000-0005-0000-0000-000015000000}"/>
    <cellStyle name="_ANALISE RESULTADOS" xfId="844" xr:uid="{00000000-0005-0000-0000-000016000000}"/>
    <cellStyle name="_ANALISE RESULTADOS ACC" xfId="845" xr:uid="{00000000-0005-0000-0000-000017000000}"/>
    <cellStyle name="_Análises Book MIS" xfId="846" xr:uid="{00000000-0005-0000-0000-000018000000}"/>
    <cellStyle name="_Análises Book MIS_4-Dados Financeiras_FAI" xfId="847" xr:uid="{00000000-0005-0000-0000-000019000000}"/>
    <cellStyle name="_Análises Book MIS_6-Dados Financeiras_FIT" xfId="848" xr:uid="{00000000-0005-0000-0000-00001A000000}"/>
    <cellStyle name="_Análises Book MIS_7-Inadimplencia Financeiras" xfId="849" xr:uid="{00000000-0005-0000-0000-00001B000000}"/>
    <cellStyle name="_Análises Book MIS_Dados Financeiras" xfId="850" xr:uid="{00000000-0005-0000-0000-00001C000000}"/>
    <cellStyle name="_Análises Book MIS_Dados Financeiras_FAI" xfId="851" xr:uid="{00000000-0005-0000-0000-00001D000000}"/>
    <cellStyle name="_Análises Book MIS_Dados Financeiras_FAI_Pasta2" xfId="852" xr:uid="{00000000-0005-0000-0000-00001E000000}"/>
    <cellStyle name="_Análises Book MIS_Dados Financeiras_FIC" xfId="853" xr:uid="{00000000-0005-0000-0000-00001F000000}"/>
    <cellStyle name="_Análises Book MIS_Dados Financeiras_FIT" xfId="854" xr:uid="{00000000-0005-0000-0000-000020000000}"/>
    <cellStyle name="_Análises Book MIS_Dados Financeiras_FIT_1" xfId="855" xr:uid="{00000000-0005-0000-0000-000021000000}"/>
    <cellStyle name="_Análises Book MIS_Dados Financeiras_FIT_Pasta2" xfId="856" xr:uid="{00000000-0005-0000-0000-000022000000}"/>
    <cellStyle name="_Análises Book MIS_Inadimplencia Financeiras" xfId="857" xr:uid="{00000000-0005-0000-0000-000023000000}"/>
    <cellStyle name="_Análises Book MIS_Info Melhoria Continua Produtos" xfId="858" xr:uid="{00000000-0005-0000-0000-000024000000}"/>
    <cellStyle name="_Análises Book MIS_Info Melhoria Continua Produtos_4-Dados Financeiras_FAI" xfId="859" xr:uid="{00000000-0005-0000-0000-000025000000}"/>
    <cellStyle name="_Análises Book MIS_Info Melhoria Continua Produtos_6-Dados Financeiras_FIT" xfId="860" xr:uid="{00000000-0005-0000-0000-000026000000}"/>
    <cellStyle name="_Análises Book MIS_Info Melhoria Continua Produtos_7-Inadimplencia Financeiras" xfId="861" xr:uid="{00000000-0005-0000-0000-000027000000}"/>
    <cellStyle name="_Análises Book MIS_Info Melhoria Continua Produtos_Dados Financeiras" xfId="862" xr:uid="{00000000-0005-0000-0000-000028000000}"/>
    <cellStyle name="_Análises Book MIS_Info Melhoria Continua Produtos_Dados Financeiras_FAI" xfId="863" xr:uid="{00000000-0005-0000-0000-000029000000}"/>
    <cellStyle name="_Análises Book MIS_Info Melhoria Continua Produtos_Dados Financeiras_FAI_Pasta2" xfId="864" xr:uid="{00000000-0005-0000-0000-00002A000000}"/>
    <cellStyle name="_Análises Book MIS_Info Melhoria Continua Produtos_Dados Financeiras_FIC" xfId="865" xr:uid="{00000000-0005-0000-0000-00002B000000}"/>
    <cellStyle name="_Análises Book MIS_Info Melhoria Continua Produtos_Dados Financeiras_FIT" xfId="866" xr:uid="{00000000-0005-0000-0000-00002C000000}"/>
    <cellStyle name="_Análises Book MIS_Info Melhoria Continua Produtos_Dados Financeiras_FIT_1" xfId="867" xr:uid="{00000000-0005-0000-0000-00002D000000}"/>
    <cellStyle name="_Análises Book MIS_Info Melhoria Continua Produtos_Dados Financeiras_FIT_Pasta2" xfId="868" xr:uid="{00000000-0005-0000-0000-00002E000000}"/>
    <cellStyle name="_Análises Book MIS_Info Melhoria Continua Produtos_Inadimplencia Financeiras" xfId="869" xr:uid="{00000000-0005-0000-0000-00002F000000}"/>
    <cellStyle name="_Análises Book MIS_Info Melhoria Continua Produtos_Pasta2" xfId="870" xr:uid="{00000000-0005-0000-0000-000030000000}"/>
    <cellStyle name="_Análises Book MIS_Info Melhoria Continua Produtos_Pasta4" xfId="871" xr:uid="{00000000-0005-0000-0000-000031000000}"/>
    <cellStyle name="_Análises Book MIS_Pasta2" xfId="872" xr:uid="{00000000-0005-0000-0000-000032000000}"/>
    <cellStyle name="_Análises Book MIS_Pasta4" xfId="873" xr:uid="{00000000-0005-0000-0000-000033000000}"/>
    <cellStyle name="_BD_custo" xfId="156" xr:uid="{00000000-0005-0000-0000-000034000000}"/>
    <cellStyle name="_BD_custo 2" xfId="874" xr:uid="{00000000-0005-0000-0000-000035000000}"/>
    <cellStyle name="_BD_custo 3" xfId="875" xr:uid="{00000000-0005-0000-0000-000036000000}"/>
    <cellStyle name="_BD_custo 4" xfId="876" xr:uid="{00000000-0005-0000-0000-000037000000}"/>
    <cellStyle name="_BD_custo 5" xfId="877" xr:uid="{00000000-0005-0000-0000-000038000000}"/>
    <cellStyle name="_BD_custo 6" xfId="878" xr:uid="{00000000-0005-0000-0000-000039000000}"/>
    <cellStyle name="_BD_custo 7" xfId="879" xr:uid="{00000000-0005-0000-0000-00003A000000}"/>
    <cellStyle name="_BD_custo_Contas_Faturamento" xfId="880" xr:uid="{00000000-0005-0000-0000-00003B000000}"/>
    <cellStyle name="_BD_custo_Cópia de Termometro_Cartões_V3 Composição" xfId="881" xr:uid="{00000000-0005-0000-0000-00003C000000}"/>
    <cellStyle name="_BD_custo_Explicações" xfId="882" xr:uid="{00000000-0005-0000-0000-00003D000000}"/>
    <cellStyle name="_BD_custo_Explicações 2" xfId="883" xr:uid="{00000000-0005-0000-0000-00003E000000}"/>
    <cellStyle name="_BD_custo_Explicações 3" xfId="884" xr:uid="{00000000-0005-0000-0000-00003F000000}"/>
    <cellStyle name="_BD_custo_Explicações 4" xfId="885" xr:uid="{00000000-0005-0000-0000-000040000000}"/>
    <cellStyle name="_BD_custo_Explicações 5" xfId="886" xr:uid="{00000000-0005-0000-0000-000041000000}"/>
    <cellStyle name="_BD_custo_Explicações 6" xfId="887" xr:uid="{00000000-0005-0000-0000-000042000000}"/>
    <cellStyle name="_BD_custo_Explicações_Apresentação_2009" xfId="888" xr:uid="{00000000-0005-0000-0000-000043000000}"/>
    <cellStyle name="_BD_custo_Explicações_Apresentação_2009 2" xfId="889" xr:uid="{00000000-0005-0000-0000-000044000000}"/>
    <cellStyle name="_BD_custo_Explicações_Apresentação_2009 3" xfId="890" xr:uid="{00000000-0005-0000-0000-000045000000}"/>
    <cellStyle name="_BD_custo_Explicações_Apresentação_2009 4" xfId="891" xr:uid="{00000000-0005-0000-0000-000046000000}"/>
    <cellStyle name="_BD_custo_Explicações_Apresentação_2009 5" xfId="892" xr:uid="{00000000-0005-0000-0000-000047000000}"/>
    <cellStyle name="_BD_custo_Explicações_Apresentação_2009 6" xfId="893" xr:uid="{00000000-0005-0000-0000-000048000000}"/>
    <cellStyle name="_BD_custo_Output_AOCA" xfId="894" xr:uid="{00000000-0005-0000-0000-000049000000}"/>
    <cellStyle name="_BD_custo_Output_Itaucred_Cartoes" xfId="895" xr:uid="{00000000-0005-0000-0000-00004A000000}"/>
    <cellStyle name="_BD_custo_Termometro_Cartões_V3 Composição_20081210" xfId="896" xr:uid="{00000000-0005-0000-0000-00004B000000}"/>
    <cellStyle name="_BD_POC_MARGEM" xfId="157" xr:uid="{00000000-0005-0000-0000-00004C000000}"/>
    <cellStyle name="_BD_POC_MARGEM 2" xfId="897" xr:uid="{00000000-0005-0000-0000-00004D000000}"/>
    <cellStyle name="_BD_POC_MARGEM 3" xfId="898" xr:uid="{00000000-0005-0000-0000-00004E000000}"/>
    <cellStyle name="_BD_POC_MARGEM 4" xfId="899" xr:uid="{00000000-0005-0000-0000-00004F000000}"/>
    <cellStyle name="_BD_POC_MARGEM 5" xfId="900" xr:uid="{00000000-0005-0000-0000-000050000000}"/>
    <cellStyle name="_BD_POC_MARGEM 6" xfId="901" xr:uid="{00000000-0005-0000-0000-000051000000}"/>
    <cellStyle name="_BD_POC_MARGEM 7" xfId="902" xr:uid="{00000000-0005-0000-0000-000052000000}"/>
    <cellStyle name="_BD_POC_MARGEM_Contas_Faturamento" xfId="903" xr:uid="{00000000-0005-0000-0000-000053000000}"/>
    <cellStyle name="_BD_POC_MARGEM_Cópia de Termometro_Cartões_V3 Composição" xfId="904" xr:uid="{00000000-0005-0000-0000-000054000000}"/>
    <cellStyle name="_BD_POC_MARGEM_Explicações" xfId="905" xr:uid="{00000000-0005-0000-0000-000055000000}"/>
    <cellStyle name="_BD_POC_MARGEM_Explicações 2" xfId="906" xr:uid="{00000000-0005-0000-0000-000056000000}"/>
    <cellStyle name="_BD_POC_MARGEM_Explicações 3" xfId="907" xr:uid="{00000000-0005-0000-0000-000057000000}"/>
    <cellStyle name="_BD_POC_MARGEM_Explicações 4" xfId="908" xr:uid="{00000000-0005-0000-0000-000058000000}"/>
    <cellStyle name="_BD_POC_MARGEM_Explicações 5" xfId="909" xr:uid="{00000000-0005-0000-0000-000059000000}"/>
    <cellStyle name="_BD_POC_MARGEM_Explicações 6" xfId="910" xr:uid="{00000000-0005-0000-0000-00005A000000}"/>
    <cellStyle name="_BD_POC_MARGEM_Explicações_Apresentação_2009" xfId="911" xr:uid="{00000000-0005-0000-0000-00005B000000}"/>
    <cellStyle name="_BD_POC_MARGEM_Explicações_Apresentação_2009 2" xfId="912" xr:uid="{00000000-0005-0000-0000-00005C000000}"/>
    <cellStyle name="_BD_POC_MARGEM_Explicações_Apresentação_2009 3" xfId="913" xr:uid="{00000000-0005-0000-0000-00005D000000}"/>
    <cellStyle name="_BD_POC_MARGEM_Explicações_Apresentação_2009 4" xfId="914" xr:uid="{00000000-0005-0000-0000-00005E000000}"/>
    <cellStyle name="_BD_POC_MARGEM_Explicações_Apresentação_2009 5" xfId="915" xr:uid="{00000000-0005-0000-0000-00005F000000}"/>
    <cellStyle name="_BD_POC_MARGEM_Explicações_Apresentação_2009 6" xfId="916" xr:uid="{00000000-0005-0000-0000-000060000000}"/>
    <cellStyle name="_BD_POC_MARGEM_Output_AOCA" xfId="917" xr:uid="{00000000-0005-0000-0000-000061000000}"/>
    <cellStyle name="_BD_POC_MARGEM_Output_Itaucred_Cartoes" xfId="918" xr:uid="{00000000-0005-0000-0000-000062000000}"/>
    <cellStyle name="_BD_POC_MARGEM_Termometro_Cartões_V3 Composição_20081210" xfId="919" xr:uid="{00000000-0005-0000-0000-000063000000}"/>
    <cellStyle name="_Book_Agosto_2008" xfId="920" xr:uid="{00000000-0005-0000-0000-000064000000}"/>
    <cellStyle name="_Book_Julho_2008" xfId="921" xr:uid="{00000000-0005-0000-0000-000065000000}"/>
    <cellStyle name="_Book_Junho_2008" xfId="922" xr:uid="{00000000-0005-0000-0000-000066000000}"/>
    <cellStyle name="_Book_MIS_semanal_2008_V3.1.0_itaucard_3" xfId="923" xr:uid="{00000000-0005-0000-0000-000067000000}"/>
    <cellStyle name="_Book_semanal_310708_previa" xfId="924" xr:uid="{00000000-0005-0000-0000-000068000000}"/>
    <cellStyle name="_Book2" xfId="158" xr:uid="{00000000-0005-0000-0000-000069000000}"/>
    <cellStyle name="_Book2 2" xfId="925" xr:uid="{00000000-0005-0000-0000-00006A000000}"/>
    <cellStyle name="_Book2 3" xfId="926" xr:uid="{00000000-0005-0000-0000-00006B000000}"/>
    <cellStyle name="_Book2 4" xfId="927" xr:uid="{00000000-0005-0000-0000-00006C000000}"/>
    <cellStyle name="_Book2 5" xfId="928" xr:uid="{00000000-0005-0000-0000-00006D000000}"/>
    <cellStyle name="_Book2 6" xfId="929" xr:uid="{00000000-0005-0000-0000-00006E000000}"/>
    <cellStyle name="_Book2_Explicações" xfId="930" xr:uid="{00000000-0005-0000-0000-00006F000000}"/>
    <cellStyle name="_Book2_Explicações 2" xfId="931" xr:uid="{00000000-0005-0000-0000-000070000000}"/>
    <cellStyle name="_Book2_Explicações 3" xfId="932" xr:uid="{00000000-0005-0000-0000-000071000000}"/>
    <cellStyle name="_Book2_Explicações 4" xfId="933" xr:uid="{00000000-0005-0000-0000-000072000000}"/>
    <cellStyle name="_Book2_Explicações 5" xfId="934" xr:uid="{00000000-0005-0000-0000-000073000000}"/>
    <cellStyle name="_Book2_Explicações 6" xfId="935" xr:uid="{00000000-0005-0000-0000-000074000000}"/>
    <cellStyle name="_Book2_Explicações_Apresentação_2009" xfId="936" xr:uid="{00000000-0005-0000-0000-000075000000}"/>
    <cellStyle name="_Book2_Explicações_Apresentação_2009 2" xfId="937" xr:uid="{00000000-0005-0000-0000-000076000000}"/>
    <cellStyle name="_Book2_Explicações_Apresentação_2009 3" xfId="938" xr:uid="{00000000-0005-0000-0000-000077000000}"/>
    <cellStyle name="_Book2_Explicações_Apresentação_2009 4" xfId="939" xr:uid="{00000000-0005-0000-0000-000078000000}"/>
    <cellStyle name="_Book2_Explicações_Apresentação_2009 5" xfId="940" xr:uid="{00000000-0005-0000-0000-000079000000}"/>
    <cellStyle name="_Book2_Explicações_Apresentação_2009 6" xfId="941" xr:uid="{00000000-0005-0000-0000-00007A000000}"/>
    <cellStyle name="_Brazil ECS Level0 v.1   14062005" xfId="159" xr:uid="{00000000-0005-0000-0000-00007B000000}"/>
    <cellStyle name="_budget-master-02Aug2002d" xfId="160" xr:uid="{00000000-0005-0000-0000-00007C000000}"/>
    <cellStyle name="_budget-master-02Aug2002d_CEP Area Cost Summary - Regional Technology2" xfId="161" xr:uid="{00000000-0005-0000-0000-00007D000000}"/>
    <cellStyle name="_budget-master-02Aug2002d_CEP Area Cost Summary - Regional Technology4" xfId="162" xr:uid="{00000000-0005-0000-0000-00007E000000}"/>
    <cellStyle name="_budget-master-02Aug2002d_CEP_Brazil to ECS 12172004" xfId="163" xr:uid="{00000000-0005-0000-0000-00007F000000}"/>
    <cellStyle name="_budget-master-02Aug2002d_CEP_Team" xfId="164" xr:uid="{00000000-0005-0000-0000-000080000000}"/>
    <cellStyle name="_Canais" xfId="165" xr:uid="{00000000-0005-0000-0000-000081000000}"/>
    <cellStyle name="_Canais 2" xfId="942" xr:uid="{00000000-0005-0000-0000-000082000000}"/>
    <cellStyle name="_Canais_Output_AOCA" xfId="943" xr:uid="{00000000-0005-0000-0000-000083000000}"/>
    <cellStyle name="_Canais_Output_Itaucred_Cartoes" xfId="944" xr:uid="{00000000-0005-0000-0000-000084000000}"/>
    <cellStyle name="_Carga Budget_05Set_ECS+PSP BAU" xfId="166" xr:uid="{00000000-0005-0000-0000-000085000000}"/>
    <cellStyle name="_Carga Budget_29Ago_ECSPSP BAU" xfId="167" xr:uid="{00000000-0005-0000-0000-000086000000}"/>
    <cellStyle name="_CDC FIC" xfId="945" xr:uid="{00000000-0005-0000-0000-000087000000}"/>
    <cellStyle name="_CDC FIC_1-Carteiras por Financeiras" xfId="946" xr:uid="{00000000-0005-0000-0000-000088000000}"/>
    <cellStyle name="_CDC FIC_2-Carteiras" xfId="947" xr:uid="{00000000-0005-0000-0000-000089000000}"/>
    <cellStyle name="_CDC FIC_4-Dados Financeiras_FAI" xfId="948" xr:uid="{00000000-0005-0000-0000-00008A000000}"/>
    <cellStyle name="_CDC FIC_5-Dados Financeiras_FIC" xfId="949" xr:uid="{00000000-0005-0000-0000-00008B000000}"/>
    <cellStyle name="_CDC FIC_6-Dados Financeiras_FIT" xfId="950" xr:uid="{00000000-0005-0000-0000-00008C000000}"/>
    <cellStyle name="_CDC FIC_7-Inadimplencia Financeiras" xfId="951" xr:uid="{00000000-0005-0000-0000-00008D000000}"/>
    <cellStyle name="_CDC FIC_Carteiras por Financeiras" xfId="952" xr:uid="{00000000-0005-0000-0000-00008E000000}"/>
    <cellStyle name="_CDC FIC_Dados Financeiras" xfId="953" xr:uid="{00000000-0005-0000-0000-00008F000000}"/>
    <cellStyle name="_CDC FIC_Dados Financeiras_FAI" xfId="954" xr:uid="{00000000-0005-0000-0000-000090000000}"/>
    <cellStyle name="_CDC FIC_Dados Financeiras_FAI_Pasta2" xfId="955" xr:uid="{00000000-0005-0000-0000-000091000000}"/>
    <cellStyle name="_CDC FIC_Dados Financeiras_FIC" xfId="956" xr:uid="{00000000-0005-0000-0000-000092000000}"/>
    <cellStyle name="_CDC FIC_Dados Financeiras_FIT" xfId="957" xr:uid="{00000000-0005-0000-0000-000093000000}"/>
    <cellStyle name="_CDC FIC_Dados Financeiras_FIT_1" xfId="958" xr:uid="{00000000-0005-0000-0000-000094000000}"/>
    <cellStyle name="_CDC FIC_Dados Financeiras_FIT_Pasta2" xfId="959" xr:uid="{00000000-0005-0000-0000-000095000000}"/>
    <cellStyle name="_CDC FIC_Inadimplencia Financeiras" xfId="960" xr:uid="{00000000-0005-0000-0000-000096000000}"/>
    <cellStyle name="_CDC FIC_Info Melhoria Continua Produtos" xfId="961" xr:uid="{00000000-0005-0000-0000-000097000000}"/>
    <cellStyle name="_CDC FIC_Info Melhoria Continua Produtos_1-Carteiras por Financeiras" xfId="962" xr:uid="{00000000-0005-0000-0000-000098000000}"/>
    <cellStyle name="_CDC FIC_Info Melhoria Continua Produtos_2-Carteiras" xfId="963" xr:uid="{00000000-0005-0000-0000-000099000000}"/>
    <cellStyle name="_CDC FIC_Info Melhoria Continua Produtos_4-Dados Financeiras_FAI" xfId="964" xr:uid="{00000000-0005-0000-0000-00009A000000}"/>
    <cellStyle name="_CDC FIC_Info Melhoria Continua Produtos_5-Dados Financeiras_FIC" xfId="965" xr:uid="{00000000-0005-0000-0000-00009B000000}"/>
    <cellStyle name="_CDC FIC_Info Melhoria Continua Produtos_6-Dados Financeiras_FIT" xfId="966" xr:uid="{00000000-0005-0000-0000-00009C000000}"/>
    <cellStyle name="_CDC FIC_Info Melhoria Continua Produtos_7-Inadimplencia Financeiras" xfId="967" xr:uid="{00000000-0005-0000-0000-00009D000000}"/>
    <cellStyle name="_CDC FIC_Info Melhoria Continua Produtos_Carteiras por Financeiras" xfId="968" xr:uid="{00000000-0005-0000-0000-00009E000000}"/>
    <cellStyle name="_CDC FIC_Info Melhoria Continua Produtos_Dados Financeiras" xfId="969" xr:uid="{00000000-0005-0000-0000-00009F000000}"/>
    <cellStyle name="_CDC FIC_Info Melhoria Continua Produtos_Dados Financeiras_FAI" xfId="970" xr:uid="{00000000-0005-0000-0000-0000A0000000}"/>
    <cellStyle name="_CDC FIC_Info Melhoria Continua Produtos_Dados Financeiras_FAI_Pasta2" xfId="971" xr:uid="{00000000-0005-0000-0000-0000A1000000}"/>
    <cellStyle name="_CDC FIC_Info Melhoria Continua Produtos_Dados Financeiras_FIC" xfId="972" xr:uid="{00000000-0005-0000-0000-0000A2000000}"/>
    <cellStyle name="_CDC FIC_Info Melhoria Continua Produtos_Dados Financeiras_FIT" xfId="973" xr:uid="{00000000-0005-0000-0000-0000A3000000}"/>
    <cellStyle name="_CDC FIC_Info Melhoria Continua Produtos_Dados Financeiras_FIT_1" xfId="974" xr:uid="{00000000-0005-0000-0000-0000A4000000}"/>
    <cellStyle name="_CDC FIC_Info Melhoria Continua Produtos_Dados Financeiras_FIT_Pasta2" xfId="975" xr:uid="{00000000-0005-0000-0000-0000A5000000}"/>
    <cellStyle name="_CDC FIC_Info Melhoria Continua Produtos_Inadimplencia Financeiras" xfId="976" xr:uid="{00000000-0005-0000-0000-0000A6000000}"/>
    <cellStyle name="_CDC FIC_Info Melhoria Continua Produtos_Pasta2" xfId="977" xr:uid="{00000000-0005-0000-0000-0000A7000000}"/>
    <cellStyle name="_CDC FIC_Info Melhoria Continua Produtos_Pasta2_1" xfId="978" xr:uid="{00000000-0005-0000-0000-0000A8000000}"/>
    <cellStyle name="_CDC FIC_Info Melhoria Continua Produtos_Pasta3" xfId="979" xr:uid="{00000000-0005-0000-0000-0000A9000000}"/>
    <cellStyle name="_CDC FIC_Info Melhoria Continua Produtos_Pasta4" xfId="980" xr:uid="{00000000-0005-0000-0000-0000AA000000}"/>
    <cellStyle name="_CDC FIC_Pasta2" xfId="981" xr:uid="{00000000-0005-0000-0000-0000AB000000}"/>
    <cellStyle name="_CDC FIC_Pasta2_1" xfId="982" xr:uid="{00000000-0005-0000-0000-0000AC000000}"/>
    <cellStyle name="_CDC FIC_Pasta3" xfId="983" xr:uid="{00000000-0005-0000-0000-0000AD000000}"/>
    <cellStyle name="_CDC FIC_Pasta4" xfId="984" xr:uid="{00000000-0005-0000-0000-0000AE000000}"/>
    <cellStyle name="_CEB_Outubro08_Vlr" xfId="168" xr:uid="{00000000-0005-0000-0000-0000AF000000}"/>
    <cellStyle name="_CEB_Outubro08_Vlr 2" xfId="985" xr:uid="{00000000-0005-0000-0000-0000B0000000}"/>
    <cellStyle name="_CEB_Outubro08_Vlr 3" xfId="986" xr:uid="{00000000-0005-0000-0000-0000B1000000}"/>
    <cellStyle name="_CEB_Outubro08_Vlr 4" xfId="987" xr:uid="{00000000-0005-0000-0000-0000B2000000}"/>
    <cellStyle name="_CEB_Outubro08_Vlr 5" xfId="988" xr:uid="{00000000-0005-0000-0000-0000B3000000}"/>
    <cellStyle name="_CEB_Outubro08_Vlr 6" xfId="989" xr:uid="{00000000-0005-0000-0000-0000B4000000}"/>
    <cellStyle name="_CEB_Outubro08_Vlr_Explicações" xfId="990" xr:uid="{00000000-0005-0000-0000-0000B5000000}"/>
    <cellStyle name="_CEB_Outubro08_Vlr_Explicações 2" xfId="991" xr:uid="{00000000-0005-0000-0000-0000B6000000}"/>
    <cellStyle name="_CEB_Outubro08_Vlr_Explicações 3" xfId="992" xr:uid="{00000000-0005-0000-0000-0000B7000000}"/>
    <cellStyle name="_CEB_Outubro08_Vlr_Explicações 4" xfId="993" xr:uid="{00000000-0005-0000-0000-0000B8000000}"/>
    <cellStyle name="_CEB_Outubro08_Vlr_Explicações 5" xfId="994" xr:uid="{00000000-0005-0000-0000-0000B9000000}"/>
    <cellStyle name="_CEB_Outubro08_Vlr_Explicações 6" xfId="995" xr:uid="{00000000-0005-0000-0000-0000BA000000}"/>
    <cellStyle name="_CEB_Outubro08_Vlr_Explicações_Apresentação_2009" xfId="996" xr:uid="{00000000-0005-0000-0000-0000BB000000}"/>
    <cellStyle name="_CEB_Outubro08_Vlr_Explicações_Apresentação_2009 2" xfId="997" xr:uid="{00000000-0005-0000-0000-0000BC000000}"/>
    <cellStyle name="_CEB_Outubro08_Vlr_Explicações_Apresentação_2009 3" xfId="998" xr:uid="{00000000-0005-0000-0000-0000BD000000}"/>
    <cellStyle name="_CEB_Outubro08_Vlr_Explicações_Apresentação_2009 4" xfId="999" xr:uid="{00000000-0005-0000-0000-0000BE000000}"/>
    <cellStyle name="_CEB_Outubro08_Vlr_Explicações_Apresentação_2009 5" xfId="1000" xr:uid="{00000000-0005-0000-0000-0000BF000000}"/>
    <cellStyle name="_CEB_Outubro08_Vlr_Explicações_Apresentação_2009 6" xfId="1001" xr:uid="{00000000-0005-0000-0000-0000C0000000}"/>
    <cellStyle name="_CEP_Brazil-ECS" xfId="169" xr:uid="{00000000-0005-0000-0000-0000C1000000}"/>
    <cellStyle name="_CEP_Brazil-ECS 160620051" xfId="170" xr:uid="{00000000-0005-0000-0000-0000C2000000}"/>
    <cellStyle name="_CEP_Team" xfId="171" xr:uid="{00000000-0005-0000-0000-0000C3000000}"/>
    <cellStyle name="_CO_Branded" xfId="1002" xr:uid="{00000000-0005-0000-0000-0000C4000000}"/>
    <cellStyle name="_consolidado_epch" xfId="1003" xr:uid="{00000000-0005-0000-0000-0000C5000000}"/>
    <cellStyle name="_CRCC Consolidado" xfId="172" xr:uid="{00000000-0005-0000-0000-0000C6000000}"/>
    <cellStyle name="_CRCC Consolidado 2" xfId="1004" xr:uid="{00000000-0005-0000-0000-0000C7000000}"/>
    <cellStyle name="_CRCC Consolidado 3" xfId="1005" xr:uid="{00000000-0005-0000-0000-0000C8000000}"/>
    <cellStyle name="_CRCC Consolidado 4" xfId="1006" xr:uid="{00000000-0005-0000-0000-0000C9000000}"/>
    <cellStyle name="_CRCC Consolidado 5" xfId="1007" xr:uid="{00000000-0005-0000-0000-0000CA000000}"/>
    <cellStyle name="_CRCC Consolidado 6" xfId="1008" xr:uid="{00000000-0005-0000-0000-0000CB000000}"/>
    <cellStyle name="_CRCC Consolidado_Contas_Faturamento" xfId="1009" xr:uid="{00000000-0005-0000-0000-0000CC000000}"/>
    <cellStyle name="_CRCC Consolidado_Cópia de Termometro_Cartões_V3 Composição" xfId="1010" xr:uid="{00000000-0005-0000-0000-0000CD000000}"/>
    <cellStyle name="_CRCC Consolidado_Explicações" xfId="1011" xr:uid="{00000000-0005-0000-0000-0000CE000000}"/>
    <cellStyle name="_CRCC Consolidado_Explicações 2" xfId="1012" xr:uid="{00000000-0005-0000-0000-0000CF000000}"/>
    <cellStyle name="_CRCC Consolidado_Explicações 3" xfId="1013" xr:uid="{00000000-0005-0000-0000-0000D0000000}"/>
    <cellStyle name="_CRCC Consolidado_Explicações 4" xfId="1014" xr:uid="{00000000-0005-0000-0000-0000D1000000}"/>
    <cellStyle name="_CRCC Consolidado_Explicações 5" xfId="1015" xr:uid="{00000000-0005-0000-0000-0000D2000000}"/>
    <cellStyle name="_CRCC Consolidado_Explicações 6" xfId="1016" xr:uid="{00000000-0005-0000-0000-0000D3000000}"/>
    <cellStyle name="_CRCC Consolidado_Explicações_Apresentação_2009" xfId="1017" xr:uid="{00000000-0005-0000-0000-0000D4000000}"/>
    <cellStyle name="_CRCC Consolidado_Explicações_Apresentação_2009 2" xfId="1018" xr:uid="{00000000-0005-0000-0000-0000D5000000}"/>
    <cellStyle name="_CRCC Consolidado_Explicações_Apresentação_2009 3" xfId="1019" xr:uid="{00000000-0005-0000-0000-0000D6000000}"/>
    <cellStyle name="_CRCC Consolidado_Explicações_Apresentação_2009 4" xfId="1020" xr:uid="{00000000-0005-0000-0000-0000D7000000}"/>
    <cellStyle name="_CRCC Consolidado_Explicações_Apresentação_2009 5" xfId="1021" xr:uid="{00000000-0005-0000-0000-0000D8000000}"/>
    <cellStyle name="_CRCC Consolidado_Explicações_Apresentação_2009 6" xfId="1022" xr:uid="{00000000-0005-0000-0000-0000D9000000}"/>
    <cellStyle name="_CRCC Consolidado_Termometro_Cartões_V3 Composição_20081210" xfId="1023" xr:uid="{00000000-0005-0000-0000-0000DA000000}"/>
    <cellStyle name="_Custos0506_DIRCO" xfId="173" xr:uid="{00000000-0005-0000-0000-0000DB000000}"/>
    <cellStyle name="_Custos0506_DIRCO 10" xfId="1024" xr:uid="{00000000-0005-0000-0000-0000DC000000}"/>
    <cellStyle name="_Custos0506_DIRCO 2" xfId="1025" xr:uid="{00000000-0005-0000-0000-0000DD000000}"/>
    <cellStyle name="_Custos0506_DIRCO 3" xfId="1026" xr:uid="{00000000-0005-0000-0000-0000DE000000}"/>
    <cellStyle name="_Custos0506_DIRCO 4" xfId="1027" xr:uid="{00000000-0005-0000-0000-0000DF000000}"/>
    <cellStyle name="_Custos0506_DIRCO 5" xfId="1028" xr:uid="{00000000-0005-0000-0000-0000E0000000}"/>
    <cellStyle name="_Custos0506_DIRCO 6" xfId="1029" xr:uid="{00000000-0005-0000-0000-0000E1000000}"/>
    <cellStyle name="_Custos0506_DIRCO 7" xfId="1030" xr:uid="{00000000-0005-0000-0000-0000E2000000}"/>
    <cellStyle name="_Custos0506_DIRCO 8" xfId="1031" xr:uid="{00000000-0005-0000-0000-0000E3000000}"/>
    <cellStyle name="_Custos0506_DIRCO 9" xfId="1032" xr:uid="{00000000-0005-0000-0000-0000E4000000}"/>
    <cellStyle name="_Custos0506_DIRCO_graficos" xfId="1033" xr:uid="{00000000-0005-0000-0000-0000E5000000}"/>
    <cellStyle name="_Custos0506_DIRCO_Input Vendasmodeloitau_v2" xfId="1034" xr:uid="{00000000-0005-0000-0000-0000E6000000}"/>
    <cellStyle name="_Custos0506_DIRCO_Layout_Completo_Correntistas" xfId="1035" xr:uid="{00000000-0005-0000-0000-0000E7000000}"/>
    <cellStyle name="_Custos0506_DIRCO_MOTOR_iTAU_ORC_V1 B (UDF)" xfId="1036" xr:uid="{00000000-0005-0000-0000-0000E8000000}"/>
    <cellStyle name="_Custos0506_DIRCO_PARCERIAS_premissas_V1" xfId="1037" xr:uid="{00000000-0005-0000-0000-0000E9000000}"/>
    <cellStyle name="_Custos0506_DIRCO_Resumo_Distribuição_1409" xfId="1038" xr:uid="{00000000-0005-0000-0000-0000EA000000}"/>
    <cellStyle name="_Custos0506_DIRCO_Saida COMPLETO" xfId="1039" xr:uid="{00000000-0005-0000-0000-0000EB000000}"/>
    <cellStyle name="_Custos0506_DIRCO_Unicard_Correntistas_FYF(1)" xfId="1040" xr:uid="{00000000-0005-0000-0000-0000EC000000}"/>
    <cellStyle name="_Custos0506_DIRCO_Volumetria_Input" xfId="1041" xr:uid="{00000000-0005-0000-0000-0000ED000000}"/>
    <cellStyle name="_DRE Comparativa Itaú CBD 032006" xfId="174" xr:uid="{00000000-0005-0000-0000-0000EE000000}"/>
    <cellStyle name="_DRE Comparativa Itaú CBD 032006 2" xfId="1042" xr:uid="{00000000-0005-0000-0000-0000EF000000}"/>
    <cellStyle name="_DRE Comparativa Itaú CBD 032006 3" xfId="1043" xr:uid="{00000000-0005-0000-0000-0000F0000000}"/>
    <cellStyle name="_DRE Comparativa Itaú CBD 032006 4" xfId="1044" xr:uid="{00000000-0005-0000-0000-0000F1000000}"/>
    <cellStyle name="_DRE Comparativa Itaú CBD 032006 5" xfId="1045" xr:uid="{00000000-0005-0000-0000-0000F2000000}"/>
    <cellStyle name="_DRE Comparativa Itaú CBD 032006 6" xfId="1046" xr:uid="{00000000-0005-0000-0000-0000F3000000}"/>
    <cellStyle name="_DRE Comparativa Itaú CBD 032006_Contas_Faturamento" xfId="1047" xr:uid="{00000000-0005-0000-0000-0000F4000000}"/>
    <cellStyle name="_DRE Comparativa Itaú CBD 032006_Cópia de Termometro_Cartões_V3 Composição" xfId="1048" xr:uid="{00000000-0005-0000-0000-0000F5000000}"/>
    <cellStyle name="_DRE Comparativa Itaú CBD 032006_Explicações" xfId="1049" xr:uid="{00000000-0005-0000-0000-0000F6000000}"/>
    <cellStyle name="_DRE Comparativa Itaú CBD 032006_Explicações 2" xfId="1050" xr:uid="{00000000-0005-0000-0000-0000F7000000}"/>
    <cellStyle name="_DRE Comparativa Itaú CBD 032006_Explicações 3" xfId="1051" xr:uid="{00000000-0005-0000-0000-0000F8000000}"/>
    <cellStyle name="_DRE Comparativa Itaú CBD 032006_Explicações 4" xfId="1052" xr:uid="{00000000-0005-0000-0000-0000F9000000}"/>
    <cellStyle name="_DRE Comparativa Itaú CBD 032006_Explicações 5" xfId="1053" xr:uid="{00000000-0005-0000-0000-0000FA000000}"/>
    <cellStyle name="_DRE Comparativa Itaú CBD 032006_Explicações 6" xfId="1054" xr:uid="{00000000-0005-0000-0000-0000FB000000}"/>
    <cellStyle name="_DRE Comparativa Itaú CBD 032006_Explicações_Apresentação_2009" xfId="1055" xr:uid="{00000000-0005-0000-0000-0000FC000000}"/>
    <cellStyle name="_DRE Comparativa Itaú CBD 032006_Explicações_Apresentação_2009 2" xfId="1056" xr:uid="{00000000-0005-0000-0000-0000FD000000}"/>
    <cellStyle name="_DRE Comparativa Itaú CBD 032006_Explicações_Apresentação_2009 3" xfId="1057" xr:uid="{00000000-0005-0000-0000-0000FE000000}"/>
    <cellStyle name="_DRE Comparativa Itaú CBD 032006_Explicações_Apresentação_2009 4" xfId="1058" xr:uid="{00000000-0005-0000-0000-0000FF000000}"/>
    <cellStyle name="_DRE Comparativa Itaú CBD 032006_Explicações_Apresentação_2009 5" xfId="1059" xr:uid="{00000000-0005-0000-0000-000000010000}"/>
    <cellStyle name="_DRE Comparativa Itaú CBD 032006_Explicações_Apresentação_2009 6" xfId="1060" xr:uid="{00000000-0005-0000-0000-000001010000}"/>
    <cellStyle name="_DRE Comparativa Itaú CBD 032006_Termometro_Cartões_V3 Composição_20081210" xfId="1061" xr:uid="{00000000-0005-0000-0000-000002010000}"/>
    <cellStyle name="_dre pro forma" xfId="175" xr:uid="{00000000-0005-0000-0000-000003010000}"/>
    <cellStyle name="_dre pro forma 10" xfId="176" xr:uid="{00000000-0005-0000-0000-000004010000}"/>
    <cellStyle name="_dre pro forma 11" xfId="177" xr:uid="{00000000-0005-0000-0000-000005010000}"/>
    <cellStyle name="_dre pro forma 12" xfId="178" xr:uid="{00000000-0005-0000-0000-000006010000}"/>
    <cellStyle name="_dre pro forma 13" xfId="179" xr:uid="{00000000-0005-0000-0000-000007010000}"/>
    <cellStyle name="_dre pro forma 14" xfId="180" xr:uid="{00000000-0005-0000-0000-000008010000}"/>
    <cellStyle name="_dre pro forma 2" xfId="181" xr:uid="{00000000-0005-0000-0000-000009010000}"/>
    <cellStyle name="_dre pro forma 3" xfId="182" xr:uid="{00000000-0005-0000-0000-00000A010000}"/>
    <cellStyle name="_dre pro forma 4" xfId="183" xr:uid="{00000000-0005-0000-0000-00000B010000}"/>
    <cellStyle name="_dre pro forma 5" xfId="184" xr:uid="{00000000-0005-0000-0000-00000C010000}"/>
    <cellStyle name="_dre pro forma 6" xfId="185" xr:uid="{00000000-0005-0000-0000-00000D010000}"/>
    <cellStyle name="_dre pro forma 7" xfId="186" xr:uid="{00000000-0005-0000-0000-00000E010000}"/>
    <cellStyle name="_dre pro forma 8" xfId="187" xr:uid="{00000000-0005-0000-0000-00000F010000}"/>
    <cellStyle name="_dre pro forma 9" xfId="188" xr:uid="{00000000-0005-0000-0000-000010010000}"/>
    <cellStyle name="_dre pro forma_Resultado Canais Comitê_0209_UBB" xfId="189" xr:uid="{00000000-0005-0000-0000-000011010000}"/>
    <cellStyle name="_dre pro forma_Resultado Gestores Comitê_UBB_FEV09" xfId="190" xr:uid="{00000000-0005-0000-0000-000012010000}"/>
    <cellStyle name="_EBS-M-financials-081204" xfId="191" xr:uid="{00000000-0005-0000-0000-000013010000}"/>
    <cellStyle name="_EBS-M-financials-081204_CEP Area Cost Summary - Regional Technology2" xfId="192" xr:uid="{00000000-0005-0000-0000-000014010000}"/>
    <cellStyle name="_EBS-M-financials-081204_CEP Area Cost Summary - Regional Technology4" xfId="193" xr:uid="{00000000-0005-0000-0000-000015010000}"/>
    <cellStyle name="_EBS-M-financials-081204_CEP_Brazil to ECS 12172004" xfId="194" xr:uid="{00000000-0005-0000-0000-000016010000}"/>
    <cellStyle name="_EBS-M-financials-081204_CEP_Team" xfId="195" xr:uid="{00000000-0005-0000-0000-000017010000}"/>
    <cellStyle name="_EBS-M-financials-081204_TI Numbers-FINAL" xfId="196" xr:uid="{00000000-0005-0000-0000-000018010000}"/>
    <cellStyle name="_Em Dia" xfId="197" xr:uid="{00000000-0005-0000-0000-000019010000}"/>
    <cellStyle name="_Em Dia_004" xfId="198" xr:uid="{00000000-0005-0000-0000-00001A010000}"/>
    <cellStyle name="_Exporte_V4" xfId="199" xr:uid="{00000000-0005-0000-0000-00001B010000}"/>
    <cellStyle name="_Exporte_V4 2" xfId="1062" xr:uid="{00000000-0005-0000-0000-00001C010000}"/>
    <cellStyle name="_Exporte_V4 3" xfId="1063" xr:uid="{00000000-0005-0000-0000-00001D010000}"/>
    <cellStyle name="_Exporte_V4 4" xfId="1064" xr:uid="{00000000-0005-0000-0000-00001E010000}"/>
    <cellStyle name="_Exporte_V4 5" xfId="1065" xr:uid="{00000000-0005-0000-0000-00001F010000}"/>
    <cellStyle name="_Exporte_V4 6" xfId="1066" xr:uid="{00000000-0005-0000-0000-000020010000}"/>
    <cellStyle name="_Exporte_V4_Apresentação_2008" xfId="1067" xr:uid="{00000000-0005-0000-0000-000021010000}"/>
    <cellStyle name="_Exporte_V4_Apresentação_2008 2" xfId="1068" xr:uid="{00000000-0005-0000-0000-000022010000}"/>
    <cellStyle name="_Exporte_V4_Apresentação_2008 3" xfId="1069" xr:uid="{00000000-0005-0000-0000-000023010000}"/>
    <cellStyle name="_Exporte_V4_Apresentação_2008 4" xfId="1070" xr:uid="{00000000-0005-0000-0000-000024010000}"/>
    <cellStyle name="_Exporte_V4_Apresentação_2008 5" xfId="1071" xr:uid="{00000000-0005-0000-0000-000025010000}"/>
    <cellStyle name="_Exporte_V4_Apresentação_2008 6" xfId="1072" xr:uid="{00000000-0005-0000-0000-000026010000}"/>
    <cellStyle name="_Exporte_V4_Apresentação_2009" xfId="1073" xr:uid="{00000000-0005-0000-0000-000027010000}"/>
    <cellStyle name="_Exporte_V4_Apresentação_2009 2" xfId="1074" xr:uid="{00000000-0005-0000-0000-000028010000}"/>
    <cellStyle name="_Exporte_V4_Apresentação_2009 3" xfId="1075" xr:uid="{00000000-0005-0000-0000-000029010000}"/>
    <cellStyle name="_Exporte_V4_Apresentação_2009 4" xfId="1076" xr:uid="{00000000-0005-0000-0000-00002A010000}"/>
    <cellStyle name="_Exporte_V4_Apresentação_2009 5" xfId="1077" xr:uid="{00000000-0005-0000-0000-00002B010000}"/>
    <cellStyle name="_Exporte_V4_Apresentação_2009 6" xfId="1078" xr:uid="{00000000-0005-0000-0000-00002C010000}"/>
    <cellStyle name="_Exporte_V4_Explicações" xfId="1079" xr:uid="{00000000-0005-0000-0000-00002D010000}"/>
    <cellStyle name="_Exporte_V4_Explicações 2" xfId="1080" xr:uid="{00000000-0005-0000-0000-00002E010000}"/>
    <cellStyle name="_Exporte_V4_Explicações 3" xfId="1081" xr:uid="{00000000-0005-0000-0000-00002F010000}"/>
    <cellStyle name="_Exporte_V4_Explicações 4" xfId="1082" xr:uid="{00000000-0005-0000-0000-000030010000}"/>
    <cellStyle name="_Exporte_V4_Explicações 5" xfId="1083" xr:uid="{00000000-0005-0000-0000-000031010000}"/>
    <cellStyle name="_Exporte_V4_Explicações 6" xfId="1084" xr:uid="{00000000-0005-0000-0000-000032010000}"/>
    <cellStyle name="_Exporte_V4_Explicações_Apresentação_2009" xfId="1085" xr:uid="{00000000-0005-0000-0000-000033010000}"/>
    <cellStyle name="_Exporte_V4_Explicações_Apresentação_2009 2" xfId="1086" xr:uid="{00000000-0005-0000-0000-000034010000}"/>
    <cellStyle name="_Exporte_V4_Explicações_Apresentação_2009 3" xfId="1087" xr:uid="{00000000-0005-0000-0000-000035010000}"/>
    <cellStyle name="_Exporte_V4_Explicações_Apresentação_2009 4" xfId="1088" xr:uid="{00000000-0005-0000-0000-000036010000}"/>
    <cellStyle name="_Exporte_V4_Explicações_Apresentação_2009 5" xfId="1089" xr:uid="{00000000-0005-0000-0000-000037010000}"/>
    <cellStyle name="_Exporte_V4_Explicações_Apresentação_2009 6" xfId="1090" xr:uid="{00000000-0005-0000-0000-000038010000}"/>
    <cellStyle name="_Exporte_V4_Pasta2" xfId="1091" xr:uid="{00000000-0005-0000-0000-000039010000}"/>
    <cellStyle name="_Exporte_V4_Pasta2 2" xfId="1092" xr:uid="{00000000-0005-0000-0000-00003A010000}"/>
    <cellStyle name="_Exporte_V4_Pasta2 3" xfId="1093" xr:uid="{00000000-0005-0000-0000-00003B010000}"/>
    <cellStyle name="_Exporte_V4_Pasta2 4" xfId="1094" xr:uid="{00000000-0005-0000-0000-00003C010000}"/>
    <cellStyle name="_Exporte_V4_Pasta2 5" xfId="1095" xr:uid="{00000000-0005-0000-0000-00003D010000}"/>
    <cellStyle name="_Exporte_V4_Pasta2 6" xfId="1096" xr:uid="{00000000-0005-0000-0000-00003E010000}"/>
    <cellStyle name="_Fechamento 07_2008 ACC - Book Semanal" xfId="1097" xr:uid="{00000000-0005-0000-0000-00003F010000}"/>
    <cellStyle name="_GRAFICOS_SALDOS" xfId="200" xr:uid="{00000000-0005-0000-0000-000040010000}"/>
    <cellStyle name="_ITAUBANK" xfId="201" xr:uid="{00000000-0005-0000-0000-000041010000}"/>
    <cellStyle name="_KorAm Program Financials - 080504" xfId="202" xr:uid="{00000000-0005-0000-0000-000042010000}"/>
    <cellStyle name="_KorAm Program Financials - 080504_CEP Area Cost Summary - Regional Technology2" xfId="203" xr:uid="{00000000-0005-0000-0000-000043010000}"/>
    <cellStyle name="_KorAm Program Financials - 080504_CEP Area Cost Summary - Regional Technology4" xfId="204" xr:uid="{00000000-0005-0000-0000-000044010000}"/>
    <cellStyle name="_KorAm Program Financials - 080504_CEP_Brazil to ECS 12172004" xfId="205" xr:uid="{00000000-0005-0000-0000-000045010000}"/>
    <cellStyle name="_KorAm Program Financials - 080504_CEP_Team" xfId="206" xr:uid="{00000000-0005-0000-0000-000046010000}"/>
    <cellStyle name="_KorAm Program Financials - 080504_TI Numbers-FINAL" xfId="207" xr:uid="{00000000-0005-0000-0000-000047010000}"/>
    <cellStyle name="_L3 AP5 - financial template - 081304" xfId="208" xr:uid="{00000000-0005-0000-0000-000048010000}"/>
    <cellStyle name="_L3 AP5 - financial template - 081304_CEP Area Cost Summary - Regional Technology2" xfId="209" xr:uid="{00000000-0005-0000-0000-000049010000}"/>
    <cellStyle name="_L3 AP5 - financial template - 081304_CEP Area Cost Summary - Regional Technology4" xfId="210" xr:uid="{00000000-0005-0000-0000-00004A010000}"/>
    <cellStyle name="_L3 AP5 - financial template - 081304_CEP_Brazil to ECS 12172004" xfId="211" xr:uid="{00000000-0005-0000-0000-00004B010000}"/>
    <cellStyle name="_L3 AP5 - financial template - 081304_CEP_Team" xfId="212" xr:uid="{00000000-0005-0000-0000-00004C010000}"/>
    <cellStyle name="_L3 AP5 - financial template - 081304_TI Numbers-FINAL" xfId="213" xr:uid="{00000000-0005-0000-0000-00004D010000}"/>
    <cellStyle name="_L3 AP6 - financial template - 081304" xfId="214" xr:uid="{00000000-0005-0000-0000-00004E010000}"/>
    <cellStyle name="_L3 AP6 - financial template - 081304_CEP Area Cost Summary - Regional Technology2" xfId="215" xr:uid="{00000000-0005-0000-0000-00004F010000}"/>
    <cellStyle name="_L3 AP6 - financial template - 081304_CEP Area Cost Summary - Regional Technology4" xfId="216" xr:uid="{00000000-0005-0000-0000-000050010000}"/>
    <cellStyle name="_L3 AP6 - financial template - 081304_CEP_Brazil to ECS 12172004" xfId="217" xr:uid="{00000000-0005-0000-0000-000051010000}"/>
    <cellStyle name="_L3 AP6 - financial template - 081304_CEP_Team" xfId="218" xr:uid="{00000000-0005-0000-0000-000052010000}"/>
    <cellStyle name="_L3 AP6 - financial template - 081304_TI Numbers-FINAL" xfId="219" xr:uid="{00000000-0005-0000-0000-000053010000}"/>
    <cellStyle name="_Mascara Resumo FYF" xfId="220" xr:uid="{00000000-0005-0000-0000-000054010000}"/>
    <cellStyle name="_Mascara Resumo FYF 2" xfId="1098" xr:uid="{00000000-0005-0000-0000-000055010000}"/>
    <cellStyle name="_Mascara Resumo FYF_Contas_Faturamento" xfId="1099" xr:uid="{00000000-0005-0000-0000-000056010000}"/>
    <cellStyle name="_Mascara Resumo FYF_Cópia de Input" xfId="1100" xr:uid="{00000000-0005-0000-0000-000057010000}"/>
    <cellStyle name="_Mascara Resumo FYF_graficos" xfId="1101" xr:uid="{00000000-0005-0000-0000-000058010000}"/>
    <cellStyle name="_Mascara Resumo FYF_Input" xfId="1102" xr:uid="{00000000-0005-0000-0000-000059010000}"/>
    <cellStyle name="_Mascara Resumo FYF_Input antigo.xls" xfId="1103" xr:uid="{00000000-0005-0000-0000-00005A010000}"/>
    <cellStyle name="_Mascara Resumo FYF_Input Vendasmodeloitau_v2" xfId="1104" xr:uid="{00000000-0005-0000-0000-00005B010000}"/>
    <cellStyle name="_Mascara Resumo FYF_MOTOR_iTAU_ORC_V1 B (UDF)" xfId="1105" xr:uid="{00000000-0005-0000-0000-00005C010000}"/>
    <cellStyle name="_Mascara Resumo FYF_Resumo_Distribuição_1409" xfId="1106" xr:uid="{00000000-0005-0000-0000-00005D010000}"/>
    <cellStyle name="_Mascara Resumo FYF_Saida COMPLETO" xfId="1107" xr:uid="{00000000-0005-0000-0000-00005E010000}"/>
    <cellStyle name="_Mascara Resumo FYF_UDF (2)" xfId="1108" xr:uid="{00000000-0005-0000-0000-00005F010000}"/>
    <cellStyle name="_Mascara Resumo FYF_UDF2" xfId="1109" xr:uid="{00000000-0005-0000-0000-000060010000}"/>
    <cellStyle name="_Mascara Resumo FYF_Volumetria_Input" xfId="1110" xr:uid="{00000000-0005-0000-0000-000061010000}"/>
    <cellStyle name="_mensal julho" xfId="1111" xr:uid="{00000000-0005-0000-0000-000062010000}"/>
    <cellStyle name="_MF" xfId="221" xr:uid="{00000000-0005-0000-0000-000063010000}"/>
    <cellStyle name="_MF 2" xfId="1112" xr:uid="{00000000-0005-0000-0000-000064010000}"/>
    <cellStyle name="_MF_Contas_Faturamento" xfId="1113" xr:uid="{00000000-0005-0000-0000-000065010000}"/>
    <cellStyle name="_MF_Output_AOCA" xfId="1114" xr:uid="{00000000-0005-0000-0000-000066010000}"/>
    <cellStyle name="_MF_Output_Itaucred_Cartoes" xfId="1115" xr:uid="{00000000-0005-0000-0000-000067010000}"/>
    <cellStyle name="_MF_POC_PRELIM" xfId="222" xr:uid="{00000000-0005-0000-0000-000068010000}"/>
    <cellStyle name="_Mix" xfId="223" xr:uid="{00000000-0005-0000-0000-000069010000}"/>
    <cellStyle name="_Mix_Output_AOCA" xfId="1116" xr:uid="{00000000-0005-0000-0000-00006A010000}"/>
    <cellStyle name="_Mix_Output_Itaucred_Cartoes" xfId="1117" xr:uid="{00000000-0005-0000-0000-00006B010000}"/>
    <cellStyle name="_MR-EOL-financials-081204" xfId="224" xr:uid="{00000000-0005-0000-0000-00006C010000}"/>
    <cellStyle name="_MR-EOL-financials-081204_CEP Area Cost Summary - Regional Technology2" xfId="225" xr:uid="{00000000-0005-0000-0000-00006D010000}"/>
    <cellStyle name="_MR-EOL-financials-081204_CEP Area Cost Summary - Regional Technology4" xfId="226" xr:uid="{00000000-0005-0000-0000-00006E010000}"/>
    <cellStyle name="_MR-EOL-financials-081204_CEP_Brazil to ECS 12172004" xfId="227" xr:uid="{00000000-0005-0000-0000-00006F010000}"/>
    <cellStyle name="_MR-EOL-financials-081204_CEP_Team" xfId="228" xr:uid="{00000000-0005-0000-0000-000070010000}"/>
    <cellStyle name="_MR-EOL-financials-081204_TI Numbers-FINAL" xfId="229" xr:uid="{00000000-0005-0000-0000-000071010000}"/>
    <cellStyle name="_Pasta2" xfId="1118" xr:uid="{00000000-0005-0000-0000-000072010000}"/>
    <cellStyle name="_Plan1" xfId="230" xr:uid="{00000000-0005-0000-0000-000073010000}"/>
    <cellStyle name="_Plan1_1" xfId="231" xr:uid="{00000000-0005-0000-0000-000074010000}"/>
    <cellStyle name="_Plan1_1 2" xfId="1119" xr:uid="{00000000-0005-0000-0000-000075010000}"/>
    <cellStyle name="_Plan1_1_Output_AOCA" xfId="1120" xr:uid="{00000000-0005-0000-0000-000076010000}"/>
    <cellStyle name="_Plan1_1_Output_Itaucred_Cartoes" xfId="1121" xr:uid="{00000000-0005-0000-0000-000077010000}"/>
    <cellStyle name="_Proposta analise tvm COSIFs" xfId="232" xr:uid="{00000000-0005-0000-0000-000078010000}"/>
    <cellStyle name="_Proposta analise tvm COSIFs_Apoio-Banco de Dados-Exportação" xfId="233" xr:uid="{00000000-0005-0000-0000-000079010000}"/>
    <cellStyle name="_Proposta analise tvm COSIFs_bat" xfId="234" xr:uid="{00000000-0005-0000-0000-00007A010000}"/>
    <cellStyle name="_Proposta analise tvm COSIFs_bat_Resultado Canais Comitê_0209_UBB" xfId="235" xr:uid="{00000000-0005-0000-0000-00007B010000}"/>
    <cellStyle name="_Proposta analise tvm COSIFs_bat_Resultado Gestores Comitê_UBB_FEV09" xfId="236" xr:uid="{00000000-0005-0000-0000-00007C010000}"/>
    <cellStyle name="_Proposta analise tvm COSIFs_bd_Apoio_Modelo Sinteticos" xfId="237" xr:uid="{00000000-0005-0000-0000-00007D010000}"/>
    <cellStyle name="_Proposta analise tvm COSIFs_Mapinhas_1107_v1_30-11_Final" xfId="238" xr:uid="{00000000-0005-0000-0000-00007E010000}"/>
    <cellStyle name="_Proposta analise tvm COSIFs_Mapinhas_1107_v1_30-11_Final_Resultado Canais Comitê_0209_UBB" xfId="239" xr:uid="{00000000-0005-0000-0000-00007F010000}"/>
    <cellStyle name="_Proposta analise tvm COSIFs_Mapinhas_1107_v1_30-11_Final_Resultado Gestores Comitê_UBB_FEV09" xfId="240" xr:uid="{00000000-0005-0000-0000-000080010000}"/>
    <cellStyle name="_Proposta analise tvm COSIFs_Planilha Batimento - Mapinha" xfId="241" xr:uid="{00000000-0005-0000-0000-000081010000}"/>
    <cellStyle name="_Proposta analise tvm COSIFs_Planilha Batimento - Mapinha_Resultado Canais Comitê_0209_UBB" xfId="242" xr:uid="{00000000-0005-0000-0000-000082010000}"/>
    <cellStyle name="_Proposta analise tvm COSIFs_Planilha Batimento - Mapinha_Resultado Gestores Comitê_UBB_FEV09" xfId="243" xr:uid="{00000000-0005-0000-0000-000083010000}"/>
    <cellStyle name="_Proposta analise tvm COSIFs_Real x Orç_1007_mes_ant_v8" xfId="244" xr:uid="{00000000-0005-0000-0000-000084010000}"/>
    <cellStyle name="_Proposta analise tvm COSIFs_Real x Orç_1007_mes_ant_v8_Resultado Canais Comitê_0209_UBB" xfId="245" xr:uid="{00000000-0005-0000-0000-000085010000}"/>
    <cellStyle name="_Proposta analise tvm COSIFs_Real x Orç_1007_mes_ant_v8_Resultado Gestores Comitê_UBB_FEV09" xfId="246" xr:uid="{00000000-0005-0000-0000-000086010000}"/>
    <cellStyle name="_Proposta analise tvm COSIFs_Real x Orç_Jun08_v4_Com_BATIMENTO" xfId="247" xr:uid="{00000000-0005-0000-0000-000087010000}"/>
    <cellStyle name="_Proposta analise tvm COSIFs_Real x Orç_Jun08_v4_Com_BATIMENTO_Resultado Canais Comitê_0209_UBB" xfId="248" xr:uid="{00000000-0005-0000-0000-000088010000}"/>
    <cellStyle name="_Proposta analise tvm COSIFs_Real x Orç_Jun08_v4_Com_BATIMENTO_Resultado Gestores Comitê_UBB_FEV09" xfId="249" xr:uid="{00000000-0005-0000-0000-000089010000}"/>
    <cellStyle name="_Proposta analise tvm COSIFs_Resultado Canais Comitê_0209_UBB" xfId="250" xr:uid="{00000000-0005-0000-0000-00008A010000}"/>
    <cellStyle name="_Proposta analise tvm COSIFs_Resultado Gestores Comitê" xfId="251" xr:uid="{00000000-0005-0000-0000-00008B010000}"/>
    <cellStyle name="_Proposta analise tvm COSIFs_Resultado Gestores Comitê_UBB_FEV09" xfId="252" xr:uid="{00000000-0005-0000-0000-00008C010000}"/>
    <cellStyle name="_Proposta analise tvm COSIFs_Segmentação Apresentação dez07_v4_Aguardando Aprovação_Moreira-Adilson" xfId="253" xr:uid="{00000000-0005-0000-0000-00008D010000}"/>
    <cellStyle name="_pulso" xfId="1122" xr:uid="{00000000-0005-0000-0000-00008E010000}"/>
    <cellStyle name="_Resultado Resumo Março" xfId="254" xr:uid="{00000000-0005-0000-0000-00008F010000}"/>
    <cellStyle name="_Resultado Resumo Março 10" xfId="1123" xr:uid="{00000000-0005-0000-0000-000090010000}"/>
    <cellStyle name="_Resultado Resumo Março 2" xfId="1124" xr:uid="{00000000-0005-0000-0000-000091010000}"/>
    <cellStyle name="_Resultado Resumo Março 3" xfId="1125" xr:uid="{00000000-0005-0000-0000-000092010000}"/>
    <cellStyle name="_Resultado Resumo Março 4" xfId="1126" xr:uid="{00000000-0005-0000-0000-000093010000}"/>
    <cellStyle name="_Resultado Resumo Março 5" xfId="1127" xr:uid="{00000000-0005-0000-0000-000094010000}"/>
    <cellStyle name="_Resultado Resumo Março 6" xfId="1128" xr:uid="{00000000-0005-0000-0000-000095010000}"/>
    <cellStyle name="_Resultado Resumo Março 7" xfId="1129" xr:uid="{00000000-0005-0000-0000-000096010000}"/>
    <cellStyle name="_Resultado Resumo Março 8" xfId="1130" xr:uid="{00000000-0005-0000-0000-000097010000}"/>
    <cellStyle name="_Resultado Resumo Março 9" xfId="1131" xr:uid="{00000000-0005-0000-0000-000098010000}"/>
    <cellStyle name="_Resultado Resumo Março_graficos" xfId="1132" xr:uid="{00000000-0005-0000-0000-000099010000}"/>
    <cellStyle name="_Resultado Resumo Março_Input Vendasmodeloitau_v2" xfId="1133" xr:uid="{00000000-0005-0000-0000-00009A010000}"/>
    <cellStyle name="_Resultado Resumo Março_Layout_Completo_Correntistas" xfId="1134" xr:uid="{00000000-0005-0000-0000-00009B010000}"/>
    <cellStyle name="_Resultado Resumo Março_MOTOR_iTAU_ORC_V1 B (UDF)" xfId="1135" xr:uid="{00000000-0005-0000-0000-00009C010000}"/>
    <cellStyle name="_Resultado Resumo Março_PARCERIAS_premissas_V1" xfId="1136" xr:uid="{00000000-0005-0000-0000-00009D010000}"/>
    <cellStyle name="_Resultado Resumo Março_Resumo_Distribuição_1409" xfId="1137" xr:uid="{00000000-0005-0000-0000-00009E010000}"/>
    <cellStyle name="_Resultado Resumo Março_Saida COMPLETO" xfId="1138" xr:uid="{00000000-0005-0000-0000-00009F010000}"/>
    <cellStyle name="_Resultado Resumo Março_Unicard_Correntistas_FYF(1)" xfId="1139" xr:uid="{00000000-0005-0000-0000-0000A0010000}"/>
    <cellStyle name="_Resultado Resumo Março_Volumetria_Input" xfId="1140" xr:uid="{00000000-0005-0000-0000-0000A1010000}"/>
    <cellStyle name="_Resumo FYF" xfId="1141" xr:uid="{00000000-0005-0000-0000-0000A2010000}"/>
    <cellStyle name="_Resumo Premissas Cartões_v3" xfId="255" xr:uid="{00000000-0005-0000-0000-0000A3010000}"/>
    <cellStyle name="_Resumo Premissas Cartões_v3_Output_AOCA" xfId="1142" xr:uid="{00000000-0005-0000-0000-0000A4010000}"/>
    <cellStyle name="_Resumo Premissas Cartões_v3_Output_Itaucred_Cartoes" xfId="1143" xr:uid="{00000000-0005-0000-0000-0000A5010000}"/>
    <cellStyle name="_resumo_2008" xfId="256" xr:uid="{00000000-0005-0000-0000-0000A6010000}"/>
    <cellStyle name="_resumo_2008 2" xfId="1144" xr:uid="{00000000-0005-0000-0000-0000A7010000}"/>
    <cellStyle name="_resumo_2008_Output_AOCA" xfId="1145" xr:uid="{00000000-0005-0000-0000-0000A8010000}"/>
    <cellStyle name="_resumo_2008_Output_Itaucred_Cartoes" xfId="1146" xr:uid="{00000000-0005-0000-0000-0000A9010000}"/>
    <cellStyle name="_Riviera_16 Set" xfId="257" xr:uid="{00000000-0005-0000-0000-0000AA010000}"/>
    <cellStyle name="_Riviera_ROY2005_Setembro" xfId="258" xr:uid="{00000000-0005-0000-0000-0000AB010000}"/>
    <cellStyle name="_Rodrigo_" xfId="259" xr:uid="{00000000-0005-0000-0000-0000AC010000}"/>
    <cellStyle name="_Rotativo_3" xfId="260" xr:uid="{00000000-0005-0000-0000-0000AD010000}"/>
    <cellStyle name="_SALDO_PRELIM" xfId="261" xr:uid="{00000000-0005-0000-0000-0000AE010000}"/>
    <cellStyle name="_Separação_Resultado_por_produto_Eletropaulo_RS" xfId="1147" xr:uid="{00000000-0005-0000-0000-0000AF010000}"/>
    <cellStyle name="_SINC Financeira DRE 070406" xfId="262" xr:uid="{00000000-0005-0000-0000-0000B0010000}"/>
    <cellStyle name="_SINC Financeira DRE 070406 2" xfId="1148" xr:uid="{00000000-0005-0000-0000-0000B1010000}"/>
    <cellStyle name="_SINC Financeira DRE 070406 3" xfId="1149" xr:uid="{00000000-0005-0000-0000-0000B2010000}"/>
    <cellStyle name="_SINC Financeira DRE 070406 4" xfId="1150" xr:uid="{00000000-0005-0000-0000-0000B3010000}"/>
    <cellStyle name="_SINC Financeira DRE 070406 5" xfId="1151" xr:uid="{00000000-0005-0000-0000-0000B4010000}"/>
    <cellStyle name="_SINC Financeira DRE 070406 6" xfId="1152" xr:uid="{00000000-0005-0000-0000-0000B5010000}"/>
    <cellStyle name="_SINC Financeira DRE 070406_Contas_Faturamento" xfId="1153" xr:uid="{00000000-0005-0000-0000-0000B6010000}"/>
    <cellStyle name="_SINC Financeira DRE 070406_Cópia de Termometro_Cartões_V3 Composição" xfId="1154" xr:uid="{00000000-0005-0000-0000-0000B7010000}"/>
    <cellStyle name="_SINC Financeira DRE 070406_Explicações" xfId="1155" xr:uid="{00000000-0005-0000-0000-0000B8010000}"/>
    <cellStyle name="_SINC Financeira DRE 070406_Explicações 2" xfId="1156" xr:uid="{00000000-0005-0000-0000-0000B9010000}"/>
    <cellStyle name="_SINC Financeira DRE 070406_Explicações 3" xfId="1157" xr:uid="{00000000-0005-0000-0000-0000BA010000}"/>
    <cellStyle name="_SINC Financeira DRE 070406_Explicações 4" xfId="1158" xr:uid="{00000000-0005-0000-0000-0000BB010000}"/>
    <cellStyle name="_SINC Financeira DRE 070406_Explicações 5" xfId="1159" xr:uid="{00000000-0005-0000-0000-0000BC010000}"/>
    <cellStyle name="_SINC Financeira DRE 070406_Explicações 6" xfId="1160" xr:uid="{00000000-0005-0000-0000-0000BD010000}"/>
    <cellStyle name="_SINC Financeira DRE 070406_Explicações_Apresentação_2009" xfId="1161" xr:uid="{00000000-0005-0000-0000-0000BE010000}"/>
    <cellStyle name="_SINC Financeira DRE 070406_Explicações_Apresentação_2009 2" xfId="1162" xr:uid="{00000000-0005-0000-0000-0000BF010000}"/>
    <cellStyle name="_SINC Financeira DRE 070406_Explicações_Apresentação_2009 3" xfId="1163" xr:uid="{00000000-0005-0000-0000-0000C0010000}"/>
    <cellStyle name="_SINC Financeira DRE 070406_Explicações_Apresentação_2009 4" xfId="1164" xr:uid="{00000000-0005-0000-0000-0000C1010000}"/>
    <cellStyle name="_SINC Financeira DRE 070406_Explicações_Apresentação_2009 5" xfId="1165" xr:uid="{00000000-0005-0000-0000-0000C2010000}"/>
    <cellStyle name="_SINC Financeira DRE 070406_Explicações_Apresentação_2009 6" xfId="1166" xr:uid="{00000000-0005-0000-0000-0000C3010000}"/>
    <cellStyle name="_SINC Financeira DRE 070406_Termometro_Cartões_V3 Composição_20081210" xfId="1167" xr:uid="{00000000-0005-0000-0000-0000C4010000}"/>
    <cellStyle name="_VENCIDO" xfId="263" xr:uid="{00000000-0005-0000-0000-0000C5010000}"/>
    <cellStyle name="_VENCIDO_004" xfId="264" xr:uid="{00000000-0005-0000-0000-0000C6010000}"/>
    <cellStyle name="_Vendas" xfId="1168" xr:uid="{00000000-0005-0000-0000-0000C7010000}"/>
    <cellStyle name="¶W³sµ²" xfId="265" xr:uid="{00000000-0005-0000-0000-0000C8010000}"/>
    <cellStyle name="¶W³sµ² 2" xfId="1169" xr:uid="{00000000-0005-0000-0000-0000C9010000}"/>
    <cellStyle name="¶W³sµ² 3" xfId="1170" xr:uid="{00000000-0005-0000-0000-0000CA010000}"/>
    <cellStyle name="¶W³sµ² 4" xfId="1171" xr:uid="{00000000-0005-0000-0000-0000CB010000}"/>
    <cellStyle name="¶W³sµ² 5" xfId="1172" xr:uid="{00000000-0005-0000-0000-0000CC010000}"/>
    <cellStyle name="¶W³sµ² 6" xfId="1173" xr:uid="{00000000-0005-0000-0000-0000CD010000}"/>
    <cellStyle name="¶W³sµ² 7" xfId="1174" xr:uid="{00000000-0005-0000-0000-0000CE010000}"/>
    <cellStyle name="¶W³sµ²_graficos" xfId="1175" xr:uid="{00000000-0005-0000-0000-0000CF010000}"/>
    <cellStyle name="æØè [0.00]_PRODUCT DETAIL Q1" xfId="321" xr:uid="{00000000-0005-0000-0000-0000D0010000}"/>
    <cellStyle name="æØè_PRODUCT DETAIL Q1" xfId="322" xr:uid="{00000000-0005-0000-0000-0000D1010000}"/>
    <cellStyle name="ÊÝ [0.00]_PRODUCT DETAIL Q1" xfId="432" xr:uid="{00000000-0005-0000-0000-0000D2010000}"/>
    <cellStyle name="ÊÝ_PRODUCT DETAIL Q1" xfId="433" xr:uid="{00000000-0005-0000-0000-0000D3010000}"/>
    <cellStyle name="W?_BOOKSHIP" xfId="807" xr:uid="{00000000-0005-0000-0000-0000D4010000}"/>
    <cellStyle name="0,0_x000d__x000a_NA_x000d__x000a_" xfId="266" xr:uid="{00000000-0005-0000-0000-0000D5010000}"/>
    <cellStyle name="0000" xfId="267" xr:uid="{00000000-0005-0000-0000-0000D6010000}"/>
    <cellStyle name="000000" xfId="268" xr:uid="{00000000-0005-0000-0000-0000D7010000}"/>
    <cellStyle name="00x" xfId="269" xr:uid="{00000000-0005-0000-0000-0000D8010000}"/>
    <cellStyle name="20% - Accent1" xfId="270" xr:uid="{00000000-0005-0000-0000-0000D9010000}"/>
    <cellStyle name="20% - Accent2" xfId="271" xr:uid="{00000000-0005-0000-0000-0000DA010000}"/>
    <cellStyle name="20% - Accent3" xfId="272" xr:uid="{00000000-0005-0000-0000-0000DB010000}"/>
    <cellStyle name="20% - Accent4" xfId="273" xr:uid="{00000000-0005-0000-0000-0000DC010000}"/>
    <cellStyle name="20% - Accent5" xfId="274" xr:uid="{00000000-0005-0000-0000-0000DD010000}"/>
    <cellStyle name="20% - Accent6" xfId="275" xr:uid="{00000000-0005-0000-0000-0000DE010000}"/>
    <cellStyle name="20% - Ênfase1" xfId="69" builtinId="30" customBuiltin="1"/>
    <cellStyle name="20% - Ênfase1 2" xfId="3321" xr:uid="{00000000-0005-0000-0000-0000E0010000}"/>
    <cellStyle name="20% - Ênfase1 3" xfId="10663" xr:uid="{C757A21F-903F-42EE-B159-2E9701BB501C}"/>
    <cellStyle name="20% - Ênfase2" xfId="73" builtinId="34" customBuiltin="1"/>
    <cellStyle name="20% - Ênfase2 2" xfId="3325" xr:uid="{00000000-0005-0000-0000-0000E2010000}"/>
    <cellStyle name="20% - Ênfase2 2 2" xfId="4764" xr:uid="{00000000-0005-0000-0000-0000E3010000}"/>
    <cellStyle name="20% - Ênfase2 3" xfId="4732" xr:uid="{00000000-0005-0000-0000-0000E4010000}"/>
    <cellStyle name="20% - Ênfase2 4" xfId="10667" xr:uid="{8016892F-6FFC-457F-9A32-ED3B13603142}"/>
    <cellStyle name="20% - Ênfase3" xfId="77" builtinId="38" customBuiltin="1"/>
    <cellStyle name="20% - Ênfase3 2" xfId="3329" xr:uid="{00000000-0005-0000-0000-0000E6010000}"/>
    <cellStyle name="20% - Ênfase3 2 2" xfId="4765" xr:uid="{00000000-0005-0000-0000-0000E7010000}"/>
    <cellStyle name="20% - Ênfase3 3" xfId="4731" xr:uid="{00000000-0005-0000-0000-0000E8010000}"/>
    <cellStyle name="20% - Ênfase3 4" xfId="10671" xr:uid="{156F5341-35B5-475C-B64A-9D033536658F}"/>
    <cellStyle name="20% - Ênfase4" xfId="81" builtinId="42" customBuiltin="1"/>
    <cellStyle name="20% - Ênfase4 2" xfId="3333" xr:uid="{00000000-0005-0000-0000-0000EA010000}"/>
    <cellStyle name="20% - Ênfase4 2 2" xfId="4769" xr:uid="{00000000-0005-0000-0000-0000EB010000}"/>
    <cellStyle name="20% - Ênfase4 3" xfId="4730" xr:uid="{00000000-0005-0000-0000-0000EC010000}"/>
    <cellStyle name="20% - Ênfase4 4" xfId="10675" xr:uid="{FB34FC9C-7C31-4614-80AF-B61F9B0741BE}"/>
    <cellStyle name="20% - Ênfase5" xfId="85" builtinId="46" customBuiltin="1"/>
    <cellStyle name="20% - Ênfase5 2" xfId="3337" xr:uid="{00000000-0005-0000-0000-0000EE010000}"/>
    <cellStyle name="20% - Ênfase5 2 2" xfId="4772" xr:uid="{00000000-0005-0000-0000-0000EF010000}"/>
    <cellStyle name="20% - Ênfase5 3" xfId="4729" xr:uid="{00000000-0005-0000-0000-0000F0010000}"/>
    <cellStyle name="20% - Ênfase5 4" xfId="10679" xr:uid="{5796A5EB-E64E-4BCE-B2F3-763C411649DD}"/>
    <cellStyle name="20% - Ênfase6" xfId="89" builtinId="50" customBuiltin="1"/>
    <cellStyle name="20% - Ênfase6 2" xfId="3341" xr:uid="{00000000-0005-0000-0000-0000F2010000}"/>
    <cellStyle name="20% - Ênfase6 2 2" xfId="4775" xr:uid="{00000000-0005-0000-0000-0000F3010000}"/>
    <cellStyle name="20% - Ênfase6 3" xfId="4726" xr:uid="{00000000-0005-0000-0000-0000F4010000}"/>
    <cellStyle name="20% - Ênfase6 4" xfId="10683" xr:uid="{2A689383-2B1A-4856-87F5-2050190985D7}"/>
    <cellStyle name="³f¹ô [0]_ATT4" xfId="276" xr:uid="{00000000-0005-0000-0000-0000F5010000}"/>
    <cellStyle name="³f¹ô[0]_Template 12 - Bank (3)" xfId="277" xr:uid="{00000000-0005-0000-0000-0000F6010000}"/>
    <cellStyle name="³f¹ô_ATT4" xfId="278" xr:uid="{00000000-0005-0000-0000-0000F7010000}"/>
    <cellStyle name="40% - Accent1" xfId="279" xr:uid="{00000000-0005-0000-0000-0000F8010000}"/>
    <cellStyle name="40% - Accent2" xfId="280" xr:uid="{00000000-0005-0000-0000-0000F9010000}"/>
    <cellStyle name="40% - Accent3" xfId="281" xr:uid="{00000000-0005-0000-0000-0000FA010000}"/>
    <cellStyle name="40% - Accent4" xfId="282" xr:uid="{00000000-0005-0000-0000-0000FB010000}"/>
    <cellStyle name="40% - Accent5" xfId="283" xr:uid="{00000000-0005-0000-0000-0000FC010000}"/>
    <cellStyle name="40% - Accent6" xfId="284" xr:uid="{00000000-0005-0000-0000-0000FD010000}"/>
    <cellStyle name="40% - Ênfase1" xfId="70" builtinId="31" customBuiltin="1"/>
    <cellStyle name="40% - Ênfase1 2" xfId="3322" xr:uid="{00000000-0005-0000-0000-0000FF010000}"/>
    <cellStyle name="40% - Ênfase1 2 2" xfId="4762" xr:uid="{00000000-0005-0000-0000-000000020000}"/>
    <cellStyle name="40% - Ênfase1 3" xfId="4725" xr:uid="{00000000-0005-0000-0000-000001020000}"/>
    <cellStyle name="40% - Ênfase1 4" xfId="10664" xr:uid="{A6C69724-5913-4904-94B7-2D10765328EE}"/>
    <cellStyle name="40% - Ênfase2" xfId="74" builtinId="35" customBuiltin="1"/>
    <cellStyle name="40% - Ênfase2 2" xfId="3326" xr:uid="{00000000-0005-0000-0000-000003020000}"/>
    <cellStyle name="40% - Ênfase2 3" xfId="10668" xr:uid="{CFDC315E-6489-4426-8818-B3900B76CC4D}"/>
    <cellStyle name="40% - Ênfase3" xfId="78" builtinId="39" customBuiltin="1"/>
    <cellStyle name="40% - Ênfase3 2" xfId="3330" xr:uid="{00000000-0005-0000-0000-000005020000}"/>
    <cellStyle name="40% - Ênfase3 2 2" xfId="4766" xr:uid="{00000000-0005-0000-0000-000006020000}"/>
    <cellStyle name="40% - Ênfase3 3" xfId="4724" xr:uid="{00000000-0005-0000-0000-000007020000}"/>
    <cellStyle name="40% - Ênfase3 4" xfId="10672" xr:uid="{2CC228B6-0A7E-4055-B7EE-F3BCBF023464}"/>
    <cellStyle name="40% - Ênfase4" xfId="82" builtinId="43" customBuiltin="1"/>
    <cellStyle name="40% - Ênfase4 2" xfId="3334" xr:uid="{00000000-0005-0000-0000-000009020000}"/>
    <cellStyle name="40% - Ênfase4 2 2" xfId="4770" xr:uid="{00000000-0005-0000-0000-00000A020000}"/>
    <cellStyle name="40% - Ênfase4 3" xfId="4723" xr:uid="{00000000-0005-0000-0000-00000B020000}"/>
    <cellStyle name="40% - Ênfase4 4" xfId="10676" xr:uid="{3D6F0696-F9FE-4E39-9A03-FC3332B1870D}"/>
    <cellStyle name="40% - Ênfase5" xfId="86" builtinId="47" customBuiltin="1"/>
    <cellStyle name="40% - Ênfase5 2" xfId="3338" xr:uid="{00000000-0005-0000-0000-00000D020000}"/>
    <cellStyle name="40% - Ênfase5 2 2" xfId="4773" xr:uid="{00000000-0005-0000-0000-00000E020000}"/>
    <cellStyle name="40% - Ênfase5 3" xfId="4722" xr:uid="{00000000-0005-0000-0000-00000F020000}"/>
    <cellStyle name="40% - Ênfase5 4" xfId="10680" xr:uid="{56A3F640-5B7E-4361-B69A-74F1685F1E77}"/>
    <cellStyle name="40% - Ênfase6" xfId="90" builtinId="51" customBuiltin="1"/>
    <cellStyle name="40% - Ênfase6 2" xfId="3342" xr:uid="{00000000-0005-0000-0000-000011020000}"/>
    <cellStyle name="40% - Ênfase6 2 2" xfId="4776" xr:uid="{00000000-0005-0000-0000-000012020000}"/>
    <cellStyle name="40% - Ênfase6 3" xfId="4721" xr:uid="{00000000-0005-0000-0000-000013020000}"/>
    <cellStyle name="40% - Ênfase6 4" xfId="10684" xr:uid="{9EF2B8C8-59A6-41F7-AA21-61AC779A42BE}"/>
    <cellStyle name="60% - Accent1" xfId="285" xr:uid="{00000000-0005-0000-0000-000014020000}"/>
    <cellStyle name="60% - Accent2" xfId="286" xr:uid="{00000000-0005-0000-0000-000015020000}"/>
    <cellStyle name="60% - Accent3" xfId="287" xr:uid="{00000000-0005-0000-0000-000016020000}"/>
    <cellStyle name="60% - Accent4" xfId="288" xr:uid="{00000000-0005-0000-0000-000017020000}"/>
    <cellStyle name="60% - Accent5" xfId="289" xr:uid="{00000000-0005-0000-0000-000018020000}"/>
    <cellStyle name="60% - Accent6" xfId="290" xr:uid="{00000000-0005-0000-0000-000019020000}"/>
    <cellStyle name="60% - Ênfase1" xfId="71" builtinId="32" customBuiltin="1"/>
    <cellStyle name="60% - Ênfase1 2" xfId="3323" xr:uid="{00000000-0005-0000-0000-00001B020000}"/>
    <cellStyle name="60% - Ênfase1 2 2" xfId="4763" xr:uid="{00000000-0005-0000-0000-00001C020000}"/>
    <cellStyle name="60% - Ênfase1 3" xfId="4720" xr:uid="{00000000-0005-0000-0000-00001D020000}"/>
    <cellStyle name="60% - Ênfase1 4" xfId="10665" xr:uid="{0A443CB3-507F-4D5C-A858-4B23BDC41893}"/>
    <cellStyle name="60% - Ênfase1 5" xfId="15492" xr:uid="{F770CEE6-4FB2-40E3-A53C-5AF6470B58CC}"/>
    <cellStyle name="60% - Ênfase1 6" xfId="16227" xr:uid="{FF57985E-6895-4A79-8FFC-BEE41C717D2A}"/>
    <cellStyle name="60% - Ênfase2" xfId="75" builtinId="36" customBuiltin="1"/>
    <cellStyle name="60% - Ênfase2 2" xfId="3327" xr:uid="{00000000-0005-0000-0000-00001F020000}"/>
    <cellStyle name="60% - Ênfase2 3" xfId="10669" xr:uid="{D35B015F-0F4E-4379-BC56-F1976BF9EA50}"/>
    <cellStyle name="60% - Ênfase2 4" xfId="15493" xr:uid="{56927C35-751E-4C7C-8094-E9019A9C8522}"/>
    <cellStyle name="60% - Ênfase2 5" xfId="16228" xr:uid="{0C86910F-E9EE-43FA-B250-495899F2C2B2}"/>
    <cellStyle name="60% - Ênfase3" xfId="79" builtinId="40" customBuiltin="1"/>
    <cellStyle name="60% - Ênfase3 2" xfId="3331" xr:uid="{00000000-0005-0000-0000-000021020000}"/>
    <cellStyle name="60% - Ênfase3 2 2" xfId="4767" xr:uid="{00000000-0005-0000-0000-000022020000}"/>
    <cellStyle name="60% - Ênfase3 3" xfId="4717" xr:uid="{00000000-0005-0000-0000-000023020000}"/>
    <cellStyle name="60% - Ênfase3 4" xfId="10673" xr:uid="{78504348-F18A-4C0C-A8E4-C84D4CDED213}"/>
    <cellStyle name="60% - Ênfase3 5" xfId="15494" xr:uid="{69F061D3-68BE-4DDB-A4D2-38BBA234546E}"/>
    <cellStyle name="60% - Ênfase3 6" xfId="16229" xr:uid="{BE2487B0-8939-4481-930E-820128CB8BE8}"/>
    <cellStyle name="60% - Ênfase4" xfId="83" builtinId="44" customBuiltin="1"/>
    <cellStyle name="60% - Ênfase4 2" xfId="3335" xr:uid="{00000000-0005-0000-0000-000025020000}"/>
    <cellStyle name="60% - Ênfase4 2 2" xfId="4771" xr:uid="{00000000-0005-0000-0000-000026020000}"/>
    <cellStyle name="60% - Ênfase4 3" xfId="4715" xr:uid="{00000000-0005-0000-0000-000027020000}"/>
    <cellStyle name="60% - Ênfase4 4" xfId="10677" xr:uid="{AA0228A7-B6C4-485D-AAA1-112B270921D1}"/>
    <cellStyle name="60% - Ênfase4 5" xfId="15495" xr:uid="{AC8F8D81-D066-4339-B65B-B8CD6A9A5BAE}"/>
    <cellStyle name="60% - Ênfase4 6" xfId="16230" xr:uid="{60DAEFF9-891C-40AA-954F-4D6FF3487E73}"/>
    <cellStyle name="60% - Ênfase5" xfId="87" builtinId="48" customBuiltin="1"/>
    <cellStyle name="60% - Ênfase5 2" xfId="3339" xr:uid="{00000000-0005-0000-0000-000029020000}"/>
    <cellStyle name="60% - Ênfase5 3" xfId="10681" xr:uid="{EF60B83A-DAB5-46B0-882A-D42339581057}"/>
    <cellStyle name="60% - Ênfase5 4" xfId="15496" xr:uid="{46DDA5AB-C371-4A57-ACF2-9E598EC3EE59}"/>
    <cellStyle name="60% - Ênfase5 5" xfId="16231" xr:uid="{84B813F5-5852-4F43-8D7D-352DDFA89B58}"/>
    <cellStyle name="60% - Ênfase6" xfId="91" builtinId="52" customBuiltin="1"/>
    <cellStyle name="60% - Ênfase6 2" xfId="3343" xr:uid="{00000000-0005-0000-0000-00002B020000}"/>
    <cellStyle name="60% - Ênfase6 2 2" xfId="4777" xr:uid="{00000000-0005-0000-0000-00002C020000}"/>
    <cellStyle name="60% - Ênfase6 3" xfId="4714" xr:uid="{00000000-0005-0000-0000-00002D020000}"/>
    <cellStyle name="60% - Ênfase6 4" xfId="10685" xr:uid="{CE9D26C3-6313-44AA-AB8F-F302570C1883}"/>
    <cellStyle name="60% - Ênfase6 5" xfId="15497" xr:uid="{429F2311-2C10-4EAE-AC7B-2D781E057608}"/>
    <cellStyle name="60% - Ênfase6 6" xfId="16232" xr:uid="{5032FE74-37EE-4AFA-A4F9-A7553E7C1FA3}"/>
    <cellStyle name="A" xfId="291" xr:uid="{00000000-0005-0000-0000-00002E020000}"/>
    <cellStyle name="Accent1" xfId="292" xr:uid="{00000000-0005-0000-0000-00002F020000}"/>
    <cellStyle name="Accent1 - 20%" xfId="293" xr:uid="{00000000-0005-0000-0000-000030020000}"/>
    <cellStyle name="Accent1 - 40%" xfId="294" xr:uid="{00000000-0005-0000-0000-000031020000}"/>
    <cellStyle name="Accent1 - 60%" xfId="295" xr:uid="{00000000-0005-0000-0000-000032020000}"/>
    <cellStyle name="Accent2" xfId="296" xr:uid="{00000000-0005-0000-0000-000033020000}"/>
    <cellStyle name="Accent2 - 20%" xfId="297" xr:uid="{00000000-0005-0000-0000-000034020000}"/>
    <cellStyle name="Accent2 - 40%" xfId="298" xr:uid="{00000000-0005-0000-0000-000035020000}"/>
    <cellStyle name="Accent2 - 60%" xfId="299" xr:uid="{00000000-0005-0000-0000-000036020000}"/>
    <cellStyle name="Accent3" xfId="300" xr:uid="{00000000-0005-0000-0000-000037020000}"/>
    <cellStyle name="Accent3 - 20%" xfId="301" xr:uid="{00000000-0005-0000-0000-000038020000}"/>
    <cellStyle name="Accent3 - 40%" xfId="302" xr:uid="{00000000-0005-0000-0000-000039020000}"/>
    <cellStyle name="Accent3 - 60%" xfId="303" xr:uid="{00000000-0005-0000-0000-00003A020000}"/>
    <cellStyle name="Accent4" xfId="304" xr:uid="{00000000-0005-0000-0000-00003B020000}"/>
    <cellStyle name="Accent4 - 20%" xfId="305" xr:uid="{00000000-0005-0000-0000-00003C020000}"/>
    <cellStyle name="Accent4 - 40%" xfId="306" xr:uid="{00000000-0005-0000-0000-00003D020000}"/>
    <cellStyle name="Accent4 - 60%" xfId="307" xr:uid="{00000000-0005-0000-0000-00003E020000}"/>
    <cellStyle name="Accent5" xfId="308" xr:uid="{00000000-0005-0000-0000-00003F020000}"/>
    <cellStyle name="Accent5 - 20%" xfId="309" xr:uid="{00000000-0005-0000-0000-000040020000}"/>
    <cellStyle name="Accent5 - 40%" xfId="310" xr:uid="{00000000-0005-0000-0000-000041020000}"/>
    <cellStyle name="Accent5 - 60%" xfId="311" xr:uid="{00000000-0005-0000-0000-000042020000}"/>
    <cellStyle name="Accent6" xfId="312" xr:uid="{00000000-0005-0000-0000-000043020000}"/>
    <cellStyle name="Accent6 - 20%" xfId="313" xr:uid="{00000000-0005-0000-0000-000044020000}"/>
    <cellStyle name="Accent6 - 40%" xfId="314" xr:uid="{00000000-0005-0000-0000-000045020000}"/>
    <cellStyle name="Accent6 - 60%" xfId="315" xr:uid="{00000000-0005-0000-0000-000046020000}"/>
    <cellStyle name="Acctg" xfId="316" xr:uid="{00000000-0005-0000-0000-000047020000}"/>
    <cellStyle name="Acctg$" xfId="317" xr:uid="{00000000-0005-0000-0000-000048020000}"/>
    <cellStyle name="Acctg_comps" xfId="318" xr:uid="{00000000-0005-0000-0000-000049020000}"/>
    <cellStyle name="Actual Date" xfId="1176" xr:uid="{00000000-0005-0000-0000-00004A020000}"/>
    <cellStyle name="ÅëÈ­ [0]_¸ÅÃâ" xfId="319" xr:uid="{00000000-0005-0000-0000-00004B020000}"/>
    <cellStyle name="ÅëÈ­_¸ÅÃâ" xfId="320" xr:uid="{00000000-0005-0000-0000-00004C020000}"/>
    <cellStyle name="ÀH«áªº¶W³sµ²" xfId="323" xr:uid="{00000000-0005-0000-0000-00004D020000}"/>
    <cellStyle name="ak" xfId="324" xr:uid="{00000000-0005-0000-0000-00004E020000}"/>
    <cellStyle name="anna" xfId="325" xr:uid="{00000000-0005-0000-0000-00004F020000}"/>
    <cellStyle name="args.style" xfId="326" xr:uid="{00000000-0005-0000-0000-000050020000}"/>
    <cellStyle name="ÄÞ¸¶ [0]_¸ÅÃâ" xfId="327" xr:uid="{00000000-0005-0000-0000-000051020000}"/>
    <cellStyle name="ÄÞ¸¶_¸ÅÃâ" xfId="328" xr:uid="{00000000-0005-0000-0000-000052020000}"/>
    <cellStyle name="B" xfId="329" xr:uid="{00000000-0005-0000-0000-000053020000}"/>
    <cellStyle name="Bad" xfId="330" xr:uid="{00000000-0005-0000-0000-000054020000}"/>
    <cellStyle name="Black Text" xfId="331" xr:uid="{00000000-0005-0000-0000-000055020000}"/>
    <cellStyle name="Black Text (No Wrap)" xfId="332" xr:uid="{00000000-0005-0000-0000-000056020000}"/>
    <cellStyle name="Black Text_ACC - Book072008" xfId="1177" xr:uid="{00000000-0005-0000-0000-000057020000}"/>
    <cellStyle name="blank" xfId="333" xr:uid="{00000000-0005-0000-0000-000058020000}"/>
    <cellStyle name="blue font" xfId="334" xr:uid="{00000000-0005-0000-0000-000059020000}"/>
    <cellStyle name="Blue Text" xfId="335" xr:uid="{00000000-0005-0000-0000-00005A020000}"/>
    <cellStyle name="Blue Text - Ariel 10" xfId="336" xr:uid="{00000000-0005-0000-0000-00005B020000}"/>
    <cellStyle name="Blue Text_ACC - Book072008" xfId="1178" xr:uid="{00000000-0005-0000-0000-00005C020000}"/>
    <cellStyle name="Body" xfId="337" xr:uid="{00000000-0005-0000-0000-00005D020000}"/>
    <cellStyle name="Bold" xfId="338" xr:uid="{00000000-0005-0000-0000-00005E020000}"/>
    <cellStyle name="Bol-Data" xfId="339" xr:uid="{00000000-0005-0000-0000-00005F020000}"/>
    <cellStyle name="BoldRight" xfId="340" xr:uid="{00000000-0005-0000-0000-000060020000}"/>
    <cellStyle name="bolet" xfId="341" xr:uid="{00000000-0005-0000-0000-000061020000}"/>
    <cellStyle name="bolet 10" xfId="1179" xr:uid="{00000000-0005-0000-0000-000062020000}"/>
    <cellStyle name="bolet 10 10" xfId="14884" xr:uid="{013EFAE7-83E0-4485-82AF-2ABBB8114CFB}"/>
    <cellStyle name="bolet 10 10 2" xfId="25451" xr:uid="{8420667C-50E4-4845-BBCB-BFC4EC94B4E2}"/>
    <cellStyle name="bolet 10 10 2 2" xfId="47071" xr:uid="{13D8B3C9-51D7-4657-B5C2-0A6E4A0892FC}"/>
    <cellStyle name="bolet 10 10 3" xfId="36784" xr:uid="{CCD1E5F2-825D-4043-A51F-7D565DBC3F0C}"/>
    <cellStyle name="bolet 10 11" xfId="15602" xr:uid="{A18C1295-1990-42C9-91C8-6C2C82CA5976}"/>
    <cellStyle name="bolet 10 11 2" xfId="37384" xr:uid="{3B7F11FD-190B-43C4-868E-3181C8B413AE}"/>
    <cellStyle name="bolet 10 12" xfId="26037" xr:uid="{4B6D157B-3B1C-42C2-9A4F-583EAAF41CDB}"/>
    <cellStyle name="bolet 10 12 2" xfId="47621" xr:uid="{C62030DF-64E0-4B3F-B9B5-BFA1373D157A}"/>
    <cellStyle name="bolet 10 13" xfId="4904" xr:uid="{189EEBB8-F335-4F9C-A61D-E91B339CFFEC}"/>
    <cellStyle name="bolet 10 14" xfId="27094" xr:uid="{5C5F5CBA-5AB9-4E46-AB23-2B0E9C66D07C}"/>
    <cellStyle name="bolet 10 2" xfId="2831" xr:uid="{00000000-0005-0000-0000-000063020000}"/>
    <cellStyle name="bolet 10 2 10" xfId="15762" xr:uid="{D481C239-B9F0-4417-8827-A2D67C052F58}"/>
    <cellStyle name="bolet 10 2 10 2" xfId="37538" xr:uid="{26790D44-E62B-4802-83EB-0083E009085C}"/>
    <cellStyle name="bolet 10 2 11" xfId="26103" xr:uid="{B07CC1F4-83D7-4BF8-B045-BDA9F1B0F3DE}"/>
    <cellStyle name="bolet 10 2 11 2" xfId="47687" xr:uid="{DE93D120-444D-4A0E-8E62-B3AA1B908A14}"/>
    <cellStyle name="bolet 10 2 12" xfId="5095" xr:uid="{4D589720-E14D-4547-A7F6-B0DC0ECE1DA0}"/>
    <cellStyle name="bolet 10 2 13" xfId="27248" xr:uid="{F6815A3C-31F6-49E9-9B7B-B3AEF76FDB5F}"/>
    <cellStyle name="bolet 10 2 2" xfId="3191" xr:uid="{00000000-0005-0000-0000-000064020000}"/>
    <cellStyle name="bolet 10 2 2 10" xfId="5447" xr:uid="{5729E5E6-5016-431F-9A05-72979A70137E}"/>
    <cellStyle name="bolet 10 2 2 11" xfId="27600" xr:uid="{5D1C8F76-75A5-4140-AF4A-D1D29DA8582A}"/>
    <cellStyle name="bolet 10 2 2 2" xfId="3924" xr:uid="{00000000-0005-0000-0000-000065020000}"/>
    <cellStyle name="bolet 10 2 2 2 2" xfId="8717" xr:uid="{14332B92-1837-4A4F-8B90-57C926DB2F97}"/>
    <cellStyle name="bolet 10 2 2 2 2 2" xfId="13691" xr:uid="{0009F2FA-7E87-4EF9-8466-836ECB931C03}"/>
    <cellStyle name="bolet 10 2 2 2 2 2 2" xfId="24260" xr:uid="{575C13E1-AD5F-4714-96AD-E9339368D0C3}"/>
    <cellStyle name="bolet 10 2 2 2 2 2 2 2" xfId="45880" xr:uid="{574A74E1-8DEC-4EE6-AD60-124765F7435F}"/>
    <cellStyle name="bolet 10 2 2 2 2 2 3" xfId="35593" xr:uid="{73A9FDBE-A5CC-412C-A208-267699294CEF}"/>
    <cellStyle name="bolet 10 2 2 2 2 3" xfId="19347" xr:uid="{65A019F5-B03D-435D-A369-DDB1652D84DC}"/>
    <cellStyle name="bolet 10 2 2 2 2 3 2" xfId="41005" xr:uid="{0518E623-3D08-45FF-99CA-56111ACD5813}"/>
    <cellStyle name="bolet 10 2 2 2 2 4" xfId="30717" xr:uid="{A0E6FBD9-7DCA-4585-9016-2AB998038BFD}"/>
    <cellStyle name="bolet 10 2 2 2 3" xfId="11252" xr:uid="{BF5644E4-BDEF-4172-B11E-1ABBEEFBCE4A}"/>
    <cellStyle name="bolet 10 2 2 2 3 2" xfId="21823" xr:uid="{14773EE9-DF14-4034-B33C-C34437B1C0F5}"/>
    <cellStyle name="bolet 10 2 2 2 3 2 2" xfId="43443" xr:uid="{F6462898-6503-4FF9-9DBE-6D51B16E42DA}"/>
    <cellStyle name="bolet 10 2 2 2 3 3" xfId="33156" xr:uid="{4F6E87B1-DCD1-4E1E-99EE-0D1BEA0BE6E3}"/>
    <cellStyle name="bolet 10 2 2 2 4" xfId="16799" xr:uid="{CE74777D-EF15-47BE-9DA4-43E324F3A260}"/>
    <cellStyle name="bolet 10 2 2 2 4 2" xfId="38568" xr:uid="{EB24A2EB-49B9-4157-BB62-0A6B4F795056}"/>
    <cellStyle name="bolet 10 2 2 2 5" xfId="6125" xr:uid="{0CD76338-E925-4707-AD9F-732D44FE5332}"/>
    <cellStyle name="bolet 10 2 2 2 6" xfId="28278" xr:uid="{E1B97481-98A3-4ED5-83DB-8330A6BE3620}"/>
    <cellStyle name="bolet 10 2 2 3" xfId="4588" xr:uid="{00000000-0005-0000-0000-000066020000}"/>
    <cellStyle name="bolet 10 2 2 3 2" xfId="9296" xr:uid="{3FDAFFCB-C269-4F52-AAD2-8D6D98ECF52C}"/>
    <cellStyle name="bolet 10 2 2 3 2 2" xfId="14233" xr:uid="{5AC76019-800B-4913-823A-AD226D07AC6A}"/>
    <cellStyle name="bolet 10 2 2 3 2 2 2" xfId="24802" xr:uid="{9CB661AE-538C-4124-8ADC-F467EC90CFE6}"/>
    <cellStyle name="bolet 10 2 2 3 2 2 2 2" xfId="46422" xr:uid="{9E103671-FBFA-487D-B3C9-C7FBCC5978C9}"/>
    <cellStyle name="bolet 10 2 2 3 2 2 3" xfId="36135" xr:uid="{85D687EC-43A2-4084-B894-9E8EA8B184BD}"/>
    <cellStyle name="bolet 10 2 2 3 2 3" xfId="19926" xr:uid="{E3D387E1-85DF-4ABA-A6A3-E62504D27454}"/>
    <cellStyle name="bolet 10 2 2 3 2 3 2" xfId="41547" xr:uid="{AA0DD600-01B1-4CFD-9F30-FD11C0A93255}"/>
    <cellStyle name="bolet 10 2 2 3 2 4" xfId="31259" xr:uid="{519DFEE4-65A4-4375-880A-9020239CE4D8}"/>
    <cellStyle name="bolet 10 2 2 3 3" xfId="11795" xr:uid="{3EDE00EB-4147-43C0-9866-DB3F86D249F0}"/>
    <cellStyle name="bolet 10 2 2 3 3 2" xfId="22364" xr:uid="{D6BE27A4-5D14-42A9-9ACE-A76572FF4524}"/>
    <cellStyle name="bolet 10 2 2 3 3 2 2" xfId="43984" xr:uid="{88AA12DA-8996-451B-9761-8E25E714DE92}"/>
    <cellStyle name="bolet 10 2 2 3 3 3" xfId="33697" xr:uid="{112E83AD-AF77-43D0-B389-B2B1E58A121A}"/>
    <cellStyle name="bolet 10 2 2 3 4" xfId="17377" xr:uid="{B28AA965-F774-482A-8448-8A3B926D0F14}"/>
    <cellStyle name="bolet 10 2 2 3 4 2" xfId="39109" xr:uid="{9AE8A8D8-A44F-41C1-A966-487F11918399}"/>
    <cellStyle name="bolet 10 2 2 3 5" xfId="6668" xr:uid="{F892D100-3D8F-4012-BFD1-691067C60771}"/>
    <cellStyle name="bolet 10 2 2 3 6" xfId="28819" xr:uid="{390FBA51-E2CD-48B3-B771-F2005BDD9E54}"/>
    <cellStyle name="bolet 10 2 2 4" xfId="7354" xr:uid="{E33DB4DE-7FF0-4DB0-AA82-7F04A01EC999}"/>
    <cellStyle name="bolet 10 2 2 4 2" xfId="9834" xr:uid="{E99D3A0E-FAA8-4E11-AF74-07CE2632B237}"/>
    <cellStyle name="bolet 10 2 2 4 2 2" xfId="14769" xr:uid="{10A02B89-D2DC-4B4A-B6DA-B6A3E309D9B5}"/>
    <cellStyle name="bolet 10 2 2 4 2 2 2" xfId="25338" xr:uid="{A44AD8DD-DE14-4C15-90AE-E2896C174586}"/>
    <cellStyle name="bolet 10 2 2 4 2 2 2 2" xfId="46958" xr:uid="{89C2B636-A516-4B96-B5FD-4A247B6799B4}"/>
    <cellStyle name="bolet 10 2 2 4 2 2 3" xfId="36671" xr:uid="{98FCC9CA-F880-47A3-9A38-AC054346209F}"/>
    <cellStyle name="bolet 10 2 2 4 2 3" xfId="20463" xr:uid="{8E26A5EE-6F9D-4392-872D-EC2C15E6CECB}"/>
    <cellStyle name="bolet 10 2 2 4 2 3 2" xfId="42083" xr:uid="{2DFDDE96-1830-45A0-A14C-2D5B60EA9319}"/>
    <cellStyle name="bolet 10 2 2 4 2 4" xfId="31795" xr:uid="{EA9C7E47-8FAB-4009-8066-1DE547200EBF}"/>
    <cellStyle name="bolet 10 2 2 4 3" xfId="12331" xr:uid="{B65945DE-98FF-4551-9051-003EE58C9663}"/>
    <cellStyle name="bolet 10 2 2 4 3 2" xfId="22900" xr:uid="{23245419-2B2E-4ECA-84BF-7AFA91286D96}"/>
    <cellStyle name="bolet 10 2 2 4 3 2 2" xfId="44520" xr:uid="{BD3FD9AC-FB24-41A0-AD56-C7B0B13F465F}"/>
    <cellStyle name="bolet 10 2 2 4 3 3" xfId="34233" xr:uid="{F49EB005-D35B-4081-91E3-80144406071A}"/>
    <cellStyle name="bolet 10 2 2 4 4" xfId="17987" xr:uid="{40348118-0DAE-4174-8438-971C0F5FB828}"/>
    <cellStyle name="bolet 10 2 2 4 4 2" xfId="39645" xr:uid="{EC564F0B-D007-454B-B736-858B9D8511D5}"/>
    <cellStyle name="bolet 10 2 2 4 5" xfId="29356" xr:uid="{A76D4D18-4EBA-42C5-B2F5-FE35D1352F13}"/>
    <cellStyle name="bolet 10 2 2 5" xfId="8038" xr:uid="{7DEEA4EC-7C52-4AE5-B8A7-6AF15577C645}"/>
    <cellStyle name="bolet 10 2 2 5 2" xfId="13012" xr:uid="{3DCDD58D-CB75-449D-94B4-6CAA3466106A}"/>
    <cellStyle name="bolet 10 2 2 5 2 2" xfId="23581" xr:uid="{D1BEFABE-DC81-4239-861C-B3E8A442DE52}"/>
    <cellStyle name="bolet 10 2 2 5 2 2 2" xfId="45201" xr:uid="{66D7C7F5-C0D0-4137-87AC-E00341C2C455}"/>
    <cellStyle name="bolet 10 2 2 5 2 3" xfId="34914" xr:uid="{9B77810D-A2A4-4E4F-BEDF-15A855D690C4}"/>
    <cellStyle name="bolet 10 2 2 5 3" xfId="18668" xr:uid="{75F24403-726C-40E4-8BF3-24374F07310F}"/>
    <cellStyle name="bolet 10 2 2 5 3 2" xfId="40326" xr:uid="{908CD4F9-7984-4298-BA17-6127B1725A50}"/>
    <cellStyle name="bolet 10 2 2 5 4" xfId="30038" xr:uid="{5076E8F9-DAB8-4DEB-A63C-6333B5CA6014}"/>
    <cellStyle name="bolet 10 2 2 6" xfId="10535" xr:uid="{DF55517E-4206-412D-8E4C-947E0EBFB8F0}"/>
    <cellStyle name="bolet 10 2 2 6 2" xfId="21145" xr:uid="{03834099-6ADD-47BC-B1F9-A8FDA3C95DF9}"/>
    <cellStyle name="bolet 10 2 2 6 2 2" xfId="42765" xr:uid="{B87A810E-6186-4F18-9FF3-C64BD082605C}"/>
    <cellStyle name="bolet 10 2 2 6 3" xfId="32478" xr:uid="{F62288AF-BF56-4E01-A499-E98C5292E7C8}"/>
    <cellStyle name="bolet 10 2 2 7" xfId="15375" xr:uid="{06BA56EA-69FC-4755-A4E6-F7E619B75224}"/>
    <cellStyle name="bolet 10 2 2 7 2" xfId="25869" xr:uid="{9A320998-DC99-4599-A662-7C4D1FB54349}"/>
    <cellStyle name="bolet 10 2 2 7 2 2" xfId="47489" xr:uid="{5D0C86D9-9C80-44C2-A5C5-B3F87FFA4B2C}"/>
    <cellStyle name="bolet 10 2 2 7 3" xfId="37202" xr:uid="{F96B133A-028F-4ED0-9546-7E0729C063A7}"/>
    <cellStyle name="bolet 10 2 2 8" xfId="16114" xr:uid="{D1A4AB75-66BF-481A-9AF9-D1A5A6E6A299}"/>
    <cellStyle name="bolet 10 2 2 8 2" xfId="37890" xr:uid="{D1C07293-8368-48BD-BC83-73D784B50CA7}"/>
    <cellStyle name="bolet 10 2 2 9" xfId="26455" xr:uid="{AAA2E767-E1C8-4699-918F-8495B0991897}"/>
    <cellStyle name="bolet 10 2 2 9 2" xfId="48039" xr:uid="{A84B3DD6-9E6E-40D3-9B96-9534240A6CE1}"/>
    <cellStyle name="bolet 10 2 3" xfId="3013" xr:uid="{00000000-0005-0000-0000-000067020000}"/>
    <cellStyle name="bolet 10 2 3 10" xfId="5271" xr:uid="{EA53B5F7-6A8B-43C9-B840-888B215BA045}"/>
    <cellStyle name="bolet 10 2 3 11" xfId="27424" xr:uid="{69407ADB-8EFA-404E-A6C7-6D1356AFE6F8}"/>
    <cellStyle name="bolet 10 2 3 2" xfId="3748" xr:uid="{00000000-0005-0000-0000-000068020000}"/>
    <cellStyle name="bolet 10 2 3 2 2" xfId="8541" xr:uid="{EC3A9241-9F4D-4744-B627-952B84FECE2B}"/>
    <cellStyle name="bolet 10 2 3 2 2 2" xfId="13515" xr:uid="{0C36DDA5-A0E4-4E2B-9CFD-8BA66AEE92B7}"/>
    <cellStyle name="bolet 10 2 3 2 2 2 2" xfId="24084" xr:uid="{59688BD7-8857-4487-B808-32774C4A4B70}"/>
    <cellStyle name="bolet 10 2 3 2 2 2 2 2" xfId="45704" xr:uid="{A8E9B13C-7361-45F3-8B75-D5382B7D0B9E}"/>
    <cellStyle name="bolet 10 2 3 2 2 2 3" xfId="35417" xr:uid="{C30AF055-E53A-47F7-8287-5ADEEEFA6D4D}"/>
    <cellStyle name="bolet 10 2 3 2 2 3" xfId="19171" xr:uid="{A30DE2F1-72A0-402F-A5F0-0EA50CA382AC}"/>
    <cellStyle name="bolet 10 2 3 2 2 3 2" xfId="40829" xr:uid="{91E73027-50B3-4A39-83BF-1E5B820680AD}"/>
    <cellStyle name="bolet 10 2 3 2 2 4" xfId="30541" xr:uid="{4F8DC218-2FE4-4CF4-B6BE-68AB0A6F2474}"/>
    <cellStyle name="bolet 10 2 3 2 3" xfId="11076" xr:uid="{D6263B56-1FFD-492A-B71C-B9EB1BC73A9D}"/>
    <cellStyle name="bolet 10 2 3 2 3 2" xfId="21647" xr:uid="{04E13C72-37F9-41E6-9F29-32693D7B4862}"/>
    <cellStyle name="bolet 10 2 3 2 3 2 2" xfId="43267" xr:uid="{D975103B-9126-4D5A-8F05-0DFE376A1F5D}"/>
    <cellStyle name="bolet 10 2 3 2 3 3" xfId="32980" xr:uid="{74AC1179-EE05-4F9B-8A3D-3CC5E691D518}"/>
    <cellStyle name="bolet 10 2 3 2 4" xfId="16623" xr:uid="{DE4B37EA-C477-49CD-940F-2EA09B99E17E}"/>
    <cellStyle name="bolet 10 2 3 2 4 2" xfId="38392" xr:uid="{C56B2F75-3040-4047-A256-24113C0EF110}"/>
    <cellStyle name="bolet 10 2 3 2 5" xfId="5949" xr:uid="{2A801614-3354-43D6-A686-4AEB95DAE77E}"/>
    <cellStyle name="bolet 10 2 3 2 6" xfId="28102" xr:uid="{2D363E1D-5644-4CB6-9628-0ECCEFFF979A}"/>
    <cellStyle name="bolet 10 2 3 3" xfId="4412" xr:uid="{00000000-0005-0000-0000-000069020000}"/>
    <cellStyle name="bolet 10 2 3 3 2" xfId="9120" xr:uid="{878784F0-E223-47EA-AFC3-64D4D4D00D94}"/>
    <cellStyle name="bolet 10 2 3 3 2 2" xfId="14057" xr:uid="{8B617E06-D133-420E-84E7-6CE28BC50106}"/>
    <cellStyle name="bolet 10 2 3 3 2 2 2" xfId="24626" xr:uid="{4C350AF2-8FE6-42B2-8BC7-065971753BA1}"/>
    <cellStyle name="bolet 10 2 3 3 2 2 2 2" xfId="46246" xr:uid="{1E14C3E2-03A9-4F09-AE74-C8D0CFF435CF}"/>
    <cellStyle name="bolet 10 2 3 3 2 2 3" xfId="35959" xr:uid="{490EC849-C34C-45E5-8FFF-CDD6ED96C7AF}"/>
    <cellStyle name="bolet 10 2 3 3 2 3" xfId="19750" xr:uid="{345A66A8-1B33-4134-98A6-9C2B468CFF73}"/>
    <cellStyle name="bolet 10 2 3 3 2 3 2" xfId="41371" xr:uid="{6B1D6AD6-5A06-41C5-BA5F-804813354BA9}"/>
    <cellStyle name="bolet 10 2 3 3 2 4" xfId="31083" xr:uid="{77089A98-F7BF-411B-B8CC-7F5051B5753A}"/>
    <cellStyle name="bolet 10 2 3 3 3" xfId="11619" xr:uid="{D3DE13E9-5CAE-46E5-B997-C934ADCBE8E6}"/>
    <cellStyle name="bolet 10 2 3 3 3 2" xfId="22188" xr:uid="{EB24B27C-F790-4CC9-ADDD-B2B744CE7DB1}"/>
    <cellStyle name="bolet 10 2 3 3 3 2 2" xfId="43808" xr:uid="{62648E0D-5E5C-4E9E-94D8-72BB2AEDAE9B}"/>
    <cellStyle name="bolet 10 2 3 3 3 3" xfId="33521" xr:uid="{A21214BA-B160-4908-8CBF-D1ADC1DA0559}"/>
    <cellStyle name="bolet 10 2 3 3 4" xfId="17201" xr:uid="{7FD1EE7D-5C02-4192-9430-1F01AF1D83AA}"/>
    <cellStyle name="bolet 10 2 3 3 4 2" xfId="38933" xr:uid="{17150AEF-8662-4B97-90C7-4289D67C4F3A}"/>
    <cellStyle name="bolet 10 2 3 3 5" xfId="6492" xr:uid="{7990065D-5544-4C68-A416-31C7A18D9702}"/>
    <cellStyle name="bolet 10 2 3 3 6" xfId="28643" xr:uid="{40A77378-4F04-49F7-B0C8-A7C2329F1FC7}"/>
    <cellStyle name="bolet 10 2 3 4" xfId="7178" xr:uid="{E6E7B23E-DDE7-450E-A6DF-BE797AFD33AD}"/>
    <cellStyle name="bolet 10 2 3 4 2" xfId="9658" xr:uid="{4D91B81F-B36C-44DF-B9C3-DEC250729921}"/>
    <cellStyle name="bolet 10 2 3 4 2 2" xfId="14593" xr:uid="{E624A508-CFB8-4FEC-9B60-FE21A887DBA8}"/>
    <cellStyle name="bolet 10 2 3 4 2 2 2" xfId="25162" xr:uid="{738FC7E0-D544-4403-A174-21573EE57836}"/>
    <cellStyle name="bolet 10 2 3 4 2 2 2 2" xfId="46782" xr:uid="{736FBF34-2CDE-42F0-8E96-C9CF90A15EA4}"/>
    <cellStyle name="bolet 10 2 3 4 2 2 3" xfId="36495" xr:uid="{2337A519-2A6E-4E39-B565-17C8480104AE}"/>
    <cellStyle name="bolet 10 2 3 4 2 3" xfId="20287" xr:uid="{9B2C4E8E-9BEA-4863-AF24-A6C1040D88C1}"/>
    <cellStyle name="bolet 10 2 3 4 2 3 2" xfId="41907" xr:uid="{4DCB18F7-AC6B-4D80-B1B3-608E42B588A1}"/>
    <cellStyle name="bolet 10 2 3 4 2 4" xfId="31619" xr:uid="{89EB495F-48AF-4C81-A07B-EBF6586D0C9E}"/>
    <cellStyle name="bolet 10 2 3 4 3" xfId="12155" xr:uid="{828007BE-D956-413D-B6F5-BFECCE27DA07}"/>
    <cellStyle name="bolet 10 2 3 4 3 2" xfId="22724" xr:uid="{981DC63C-915D-4352-9133-EFBE4A68540C}"/>
    <cellStyle name="bolet 10 2 3 4 3 2 2" xfId="44344" xr:uid="{86C568B6-C43F-4F8E-A7CC-378B8A458A1D}"/>
    <cellStyle name="bolet 10 2 3 4 3 3" xfId="34057" xr:uid="{3B5254AA-C967-4AA6-8C96-50FA0A52D812}"/>
    <cellStyle name="bolet 10 2 3 4 4" xfId="17811" xr:uid="{23FA94E1-E1D3-465F-A69A-8CFF2D8D356F}"/>
    <cellStyle name="bolet 10 2 3 4 4 2" xfId="39469" xr:uid="{1E5783BE-FBCA-4E5D-A9B6-AFF343133B8C}"/>
    <cellStyle name="bolet 10 2 3 4 5" xfId="29180" xr:uid="{861F813A-C01C-4025-ACE0-8C89D68484D6}"/>
    <cellStyle name="bolet 10 2 3 5" xfId="7862" xr:uid="{CD31CAA7-B640-413E-8FA4-347DCC274E50}"/>
    <cellStyle name="bolet 10 2 3 5 2" xfId="12836" xr:uid="{D6134D81-4921-47AB-B0E6-03AE1E5D634F}"/>
    <cellStyle name="bolet 10 2 3 5 2 2" xfId="23405" xr:uid="{321C8E83-0878-4A0C-AF6A-B377372E7D9E}"/>
    <cellStyle name="bolet 10 2 3 5 2 2 2" xfId="45025" xr:uid="{8B79A7BF-2951-4C98-B76C-A29B23AFDFB9}"/>
    <cellStyle name="bolet 10 2 3 5 2 3" xfId="34738" xr:uid="{B77E7336-82E0-4A58-AE39-AA0C5C5D68A3}"/>
    <cellStyle name="bolet 10 2 3 5 3" xfId="18492" xr:uid="{532E73FC-EDFC-4D1F-B03D-7F360C2F5749}"/>
    <cellStyle name="bolet 10 2 3 5 3 2" xfId="40150" xr:uid="{4CBD4132-17FE-47B8-94A5-58E039177F87}"/>
    <cellStyle name="bolet 10 2 3 5 4" xfId="29862" xr:uid="{1AF409DE-84D9-492A-96BE-44DF8D7754EF}"/>
    <cellStyle name="bolet 10 2 3 6" xfId="10359" xr:uid="{4FF039D5-A439-41A3-925E-84ABCCE8E0ED}"/>
    <cellStyle name="bolet 10 2 3 6 2" xfId="20969" xr:uid="{0DF60E95-242B-4460-960C-E36E3FD045A7}"/>
    <cellStyle name="bolet 10 2 3 6 2 2" xfId="42589" xr:uid="{26831E2A-7061-4AA9-A129-698C525A639B}"/>
    <cellStyle name="bolet 10 2 3 6 3" xfId="32302" xr:uid="{DFDDF8F3-8131-4C78-98C7-9BB1C4DB3367}"/>
    <cellStyle name="bolet 10 2 3 7" xfId="15199" xr:uid="{C9C7BE9A-A27B-4C0F-AE77-FA7C32397E67}"/>
    <cellStyle name="bolet 10 2 3 7 2" xfId="25693" xr:uid="{641D8604-A6E0-43BD-9B8F-AC8437A4EF1D}"/>
    <cellStyle name="bolet 10 2 3 7 2 2" xfId="47313" xr:uid="{1F550DB3-F247-4536-8E67-57A993095B86}"/>
    <cellStyle name="bolet 10 2 3 7 3" xfId="37026" xr:uid="{182BDB4C-18F7-473D-A95F-83E97E46C239}"/>
    <cellStyle name="bolet 10 2 3 8" xfId="15938" xr:uid="{06865230-D4E6-44A3-8E31-97FBA93E6623}"/>
    <cellStyle name="bolet 10 2 3 8 2" xfId="37714" xr:uid="{97480C35-6EA8-44BF-99BE-C2835C40E8E5}"/>
    <cellStyle name="bolet 10 2 3 9" xfId="26279" xr:uid="{057D2A68-EBB3-4F07-88BC-386862748430}"/>
    <cellStyle name="bolet 10 2 3 9 2" xfId="47863" xr:uid="{5BE3B688-A11B-4878-B2FA-C786E21EC74E}"/>
    <cellStyle name="bolet 10 2 4" xfId="3572" xr:uid="{00000000-0005-0000-0000-00006A020000}"/>
    <cellStyle name="bolet 10 2 4 2" xfId="8365" xr:uid="{EE5520D5-4E4A-48AB-B8A7-0EC29F067384}"/>
    <cellStyle name="bolet 10 2 4 2 2" xfId="13339" xr:uid="{8981E58B-82F4-4722-891C-248EE2465443}"/>
    <cellStyle name="bolet 10 2 4 2 2 2" xfId="23908" xr:uid="{3A101633-8C64-40E0-A6AD-23027677E0C3}"/>
    <cellStyle name="bolet 10 2 4 2 2 2 2" xfId="45528" xr:uid="{E10BB305-07DB-4F10-8850-8FFE6D06DC69}"/>
    <cellStyle name="bolet 10 2 4 2 2 3" xfId="35241" xr:uid="{8756B1A6-01C6-44A4-BAAA-A516839AB632}"/>
    <cellStyle name="bolet 10 2 4 2 3" xfId="18995" xr:uid="{71BD3E7C-DE08-4DED-A1A4-7CA615698E90}"/>
    <cellStyle name="bolet 10 2 4 2 3 2" xfId="40653" xr:uid="{AA57979D-2253-47CC-8D0A-70B6DDB01975}"/>
    <cellStyle name="bolet 10 2 4 2 4" xfId="30365" xr:uid="{E8AB52F5-ED69-4288-863D-489D15BE558B}"/>
    <cellStyle name="bolet 10 2 4 3" xfId="10900" xr:uid="{91DD86D2-B7D1-45F1-A146-53DEC4BF9A8D}"/>
    <cellStyle name="bolet 10 2 4 3 2" xfId="21471" xr:uid="{4E662FE4-30D4-40F1-958E-99EE5CAE74E5}"/>
    <cellStyle name="bolet 10 2 4 3 2 2" xfId="43091" xr:uid="{2356346A-6E36-4AEA-A38B-68EF587449AD}"/>
    <cellStyle name="bolet 10 2 4 3 3" xfId="32804" xr:uid="{59386B44-553F-4F1B-A3C0-B2FA2556B1DD}"/>
    <cellStyle name="bolet 10 2 4 4" xfId="16447" xr:uid="{43CBCA53-2A80-42CA-9B1A-47C404DF88E0}"/>
    <cellStyle name="bolet 10 2 4 4 2" xfId="38216" xr:uid="{DAB5DD44-787C-4C6F-A61D-7C4A55F9E741}"/>
    <cellStyle name="bolet 10 2 4 5" xfId="5773" xr:uid="{D753FB77-6942-47AC-97F1-6F86DC0AAB1C}"/>
    <cellStyle name="bolet 10 2 4 6" xfId="27926" xr:uid="{565C6694-93AB-4EB2-AF3E-EF323E55ACA0}"/>
    <cellStyle name="bolet 10 2 5" xfId="4236" xr:uid="{00000000-0005-0000-0000-00006B020000}"/>
    <cellStyle name="bolet 10 2 5 2" xfId="8944" xr:uid="{DFE5649F-5052-4E1E-BECB-F59DEF2B4C11}"/>
    <cellStyle name="bolet 10 2 5 2 2" xfId="13881" xr:uid="{70658F40-C2B3-42C5-B53A-872B78FCB922}"/>
    <cellStyle name="bolet 10 2 5 2 2 2" xfId="24450" xr:uid="{FA8A0E9C-4182-477B-BB21-F7D5AB3D5094}"/>
    <cellStyle name="bolet 10 2 5 2 2 2 2" xfId="46070" xr:uid="{46F10BF2-B290-408B-BECC-D1A9D05C4D04}"/>
    <cellStyle name="bolet 10 2 5 2 2 3" xfId="35783" xr:uid="{BD8B91D2-81A2-4858-B92F-3A8E260DB192}"/>
    <cellStyle name="bolet 10 2 5 2 3" xfId="19574" xr:uid="{6910C6B7-23B0-49AD-AFC0-AB1CF63D0157}"/>
    <cellStyle name="bolet 10 2 5 2 3 2" xfId="41195" xr:uid="{66153948-49C6-4F04-A821-7D9A5AB9EDD5}"/>
    <cellStyle name="bolet 10 2 5 2 4" xfId="30907" xr:uid="{55C3B151-0BE3-4298-AFEC-9E0128CE3342}"/>
    <cellStyle name="bolet 10 2 5 3" xfId="11443" xr:uid="{7957937F-76EF-46DA-9E08-0B03F2ECB6E7}"/>
    <cellStyle name="bolet 10 2 5 3 2" xfId="22012" xr:uid="{CBDF4D04-F305-4775-B608-343F96842158}"/>
    <cellStyle name="bolet 10 2 5 3 2 2" xfId="43632" xr:uid="{848C36CD-F796-4C0C-A993-7EF2CB64D9EE}"/>
    <cellStyle name="bolet 10 2 5 3 3" xfId="33345" xr:uid="{E2D9A19A-76A8-49A4-AD44-AA2BD83A971A}"/>
    <cellStyle name="bolet 10 2 5 4" xfId="17025" xr:uid="{AFB139CC-376B-47AE-84AB-488EEA6A465A}"/>
    <cellStyle name="bolet 10 2 5 4 2" xfId="38757" xr:uid="{B8822C1C-07A2-40FF-A497-B17F52E60B34}"/>
    <cellStyle name="bolet 10 2 5 5" xfId="6316" xr:uid="{B2383287-C595-485B-B31C-E652892AC516}"/>
    <cellStyle name="bolet 10 2 5 6" xfId="28467" xr:uid="{0CDA0706-65A9-49C8-883D-5A32ABDE7E29}"/>
    <cellStyle name="bolet 10 2 6" xfId="7002" xr:uid="{55722540-B066-41AC-9B7A-62DD325A5007}"/>
    <cellStyle name="bolet 10 2 6 2" xfId="9482" xr:uid="{BD4A2B2F-BC43-4CD5-9E33-7682FA5CFD31}"/>
    <cellStyle name="bolet 10 2 6 2 2" xfId="14417" xr:uid="{B9C76CBE-2E4E-4CF8-A952-D1D2CFED4CBE}"/>
    <cellStyle name="bolet 10 2 6 2 2 2" xfId="24986" xr:uid="{1BDC79FE-0AC2-482F-AA86-DB66942710B2}"/>
    <cellStyle name="bolet 10 2 6 2 2 2 2" xfId="46606" xr:uid="{3CE91289-89CC-418A-AA5A-D167254196AA}"/>
    <cellStyle name="bolet 10 2 6 2 2 3" xfId="36319" xr:uid="{B78FF1BF-60F7-4A15-8C52-8AE05684512A}"/>
    <cellStyle name="bolet 10 2 6 2 3" xfId="20111" xr:uid="{DE3EEC7D-F65C-4D8A-9729-E6C7F5A13FCA}"/>
    <cellStyle name="bolet 10 2 6 2 3 2" xfId="41731" xr:uid="{5A03E0C2-7DC6-4C2B-A91E-32532ACF8E6E}"/>
    <cellStyle name="bolet 10 2 6 2 4" xfId="31443" xr:uid="{8D91DAB6-ECBB-43FE-83CF-FBB3CC8B7759}"/>
    <cellStyle name="bolet 10 2 6 3" xfId="11979" xr:uid="{74BECB3B-2E8B-437F-AC32-84B761C54394}"/>
    <cellStyle name="bolet 10 2 6 3 2" xfId="22548" xr:uid="{D41484B0-F1E3-4D3C-BB28-583E0408107D}"/>
    <cellStyle name="bolet 10 2 6 3 2 2" xfId="44168" xr:uid="{68C297A0-4AB4-42A4-8BD5-6F5DCD82C970}"/>
    <cellStyle name="bolet 10 2 6 3 3" xfId="33881" xr:uid="{7EA0CC3E-8E5C-48A9-9310-AFEFA2593071}"/>
    <cellStyle name="bolet 10 2 6 4" xfId="17635" xr:uid="{06E2B8BF-FA2F-4B0B-8361-CC977A2B082E}"/>
    <cellStyle name="bolet 10 2 6 4 2" xfId="39293" xr:uid="{5755E857-68D6-49F3-8812-40F97B846F78}"/>
    <cellStyle name="bolet 10 2 6 5" xfId="29004" xr:uid="{95F56B39-C9A0-4C24-A0DC-15183862A029}"/>
    <cellStyle name="bolet 10 2 7" xfId="7686" xr:uid="{2C65B728-0BA9-4DFA-8E28-42B6D3E5AFEE}"/>
    <cellStyle name="bolet 10 2 7 2" xfId="12660" xr:uid="{0D30F927-7CF0-4187-BFE6-A70DF7DED918}"/>
    <cellStyle name="bolet 10 2 7 2 2" xfId="23229" xr:uid="{6136714C-2146-4A22-B6C0-75A2789C3A64}"/>
    <cellStyle name="bolet 10 2 7 2 2 2" xfId="44849" xr:uid="{D162E113-7899-442D-A3A9-2D5AE167EE47}"/>
    <cellStyle name="bolet 10 2 7 2 3" xfId="34562" xr:uid="{BC61A3CE-0540-452F-91EC-2586297CD395}"/>
    <cellStyle name="bolet 10 2 7 3" xfId="18316" xr:uid="{81388968-20A6-4F08-9485-46FF5DF13BE3}"/>
    <cellStyle name="bolet 10 2 7 3 2" xfId="39974" xr:uid="{1C061BC8-73FC-4687-9079-325280A4AC46}"/>
    <cellStyle name="bolet 10 2 7 4" xfId="29686" xr:uid="{B8E555C3-2751-40D6-BC39-08C0E17A56B8}"/>
    <cellStyle name="bolet 10 2 8" xfId="10183" xr:uid="{81975368-6392-4B2C-A110-66D4090614D5}"/>
    <cellStyle name="bolet 10 2 8 2" xfId="20793" xr:uid="{5556B9C7-48B6-47EC-85E7-B8A34EDF4055}"/>
    <cellStyle name="bolet 10 2 8 2 2" xfId="42413" xr:uid="{6E688561-AAB7-48BC-AADB-9688221085A8}"/>
    <cellStyle name="bolet 10 2 8 3" xfId="32126" xr:uid="{31F64F61-C980-4363-8B09-4AE69EBF6942}"/>
    <cellStyle name="bolet 10 2 9" xfId="15023" xr:uid="{9FEB429B-73A1-4B5F-A10E-35A3A0DB1A6E}"/>
    <cellStyle name="bolet 10 2 9 2" xfId="25517" xr:uid="{BFD3F4ED-0FDA-49A7-B0D8-10DB8C25A0C2}"/>
    <cellStyle name="bolet 10 2 9 2 2" xfId="47137" xr:uid="{46EC945A-A81D-4B07-A119-5237D8BC2557}"/>
    <cellStyle name="bolet 10 2 9 3" xfId="36850" xr:uid="{2D17B5CC-9EB5-4F8B-A55D-551AE9DC39AD}"/>
    <cellStyle name="bolet 10 3" xfId="3125" xr:uid="{00000000-0005-0000-0000-00006C020000}"/>
    <cellStyle name="bolet 10 3 10" xfId="5381" xr:uid="{CD5FFC3A-ECF8-4A33-B753-4ADFEC5596B5}"/>
    <cellStyle name="bolet 10 3 11" xfId="27534" xr:uid="{6881736D-8ACE-45B9-B1F8-8BD13D7B9F2C}"/>
    <cellStyle name="bolet 10 3 2" xfId="3858" xr:uid="{00000000-0005-0000-0000-00006D020000}"/>
    <cellStyle name="bolet 10 3 2 2" xfId="8651" xr:uid="{4A599B42-1F02-49E3-97D6-05B51771B285}"/>
    <cellStyle name="bolet 10 3 2 2 2" xfId="13625" xr:uid="{0557EC69-24F6-4AA1-9347-DC4A12AFDB10}"/>
    <cellStyle name="bolet 10 3 2 2 2 2" xfId="24194" xr:uid="{02A24906-86F2-430A-81A6-F497B58A455C}"/>
    <cellStyle name="bolet 10 3 2 2 2 2 2" xfId="45814" xr:uid="{7C2CCAEB-B775-4B3C-8155-BF3D252395C2}"/>
    <cellStyle name="bolet 10 3 2 2 2 3" xfId="35527" xr:uid="{9F7782F9-EB1D-49C1-B375-1771B729895D}"/>
    <cellStyle name="bolet 10 3 2 2 3" xfId="19281" xr:uid="{C43AC8A8-E715-469D-846E-B1D9B83C7E9C}"/>
    <cellStyle name="bolet 10 3 2 2 3 2" xfId="40939" xr:uid="{C849237F-20DC-49E1-A02F-3D6DA8CD6E70}"/>
    <cellStyle name="bolet 10 3 2 2 4" xfId="30651" xr:uid="{FE86FD8D-809D-4B82-A18A-26557C1FB339}"/>
    <cellStyle name="bolet 10 3 2 3" xfId="11186" xr:uid="{B053F167-5150-40E2-B193-8DEAD37824F4}"/>
    <cellStyle name="bolet 10 3 2 3 2" xfId="21757" xr:uid="{97BC1F6A-BD5D-4FB7-A150-81E694469C4D}"/>
    <cellStyle name="bolet 10 3 2 3 2 2" xfId="43377" xr:uid="{E5105B84-639B-4889-9AF7-B1660494FE53}"/>
    <cellStyle name="bolet 10 3 2 3 3" xfId="33090" xr:uid="{1073B104-C179-4834-B4E8-7119F8FC3767}"/>
    <cellStyle name="bolet 10 3 2 4" xfId="16733" xr:uid="{252B36D9-AAEE-4930-9DC2-DD655BF2FFAC}"/>
    <cellStyle name="bolet 10 3 2 4 2" xfId="38502" xr:uid="{2107C755-2D69-4A0E-9A78-A744770B70E9}"/>
    <cellStyle name="bolet 10 3 2 5" xfId="6059" xr:uid="{6DE11A0C-6461-4FD5-B90D-736E01D14926}"/>
    <cellStyle name="bolet 10 3 2 6" xfId="28212" xr:uid="{FCD8C937-7B86-4E72-ACBB-7C123045F14D}"/>
    <cellStyle name="bolet 10 3 3" xfId="4522" xr:uid="{00000000-0005-0000-0000-00006E020000}"/>
    <cellStyle name="bolet 10 3 3 2" xfId="9230" xr:uid="{7BD8C7DC-58A8-4651-A752-6467128DE13A}"/>
    <cellStyle name="bolet 10 3 3 2 2" xfId="14167" xr:uid="{1C63ED03-99A6-490C-AFE3-21BEB5F42677}"/>
    <cellStyle name="bolet 10 3 3 2 2 2" xfId="24736" xr:uid="{963634CF-D6F0-4A3E-9147-CB0403CCD89D}"/>
    <cellStyle name="bolet 10 3 3 2 2 2 2" xfId="46356" xr:uid="{9AA126D4-4C80-47A2-868A-436FAB2EE2FB}"/>
    <cellStyle name="bolet 10 3 3 2 2 3" xfId="36069" xr:uid="{A092C944-9E99-416C-97FF-C6006E8865C3}"/>
    <cellStyle name="bolet 10 3 3 2 3" xfId="19860" xr:uid="{6DF87CA0-D1A4-4360-AA8A-242DCFE47F43}"/>
    <cellStyle name="bolet 10 3 3 2 3 2" xfId="41481" xr:uid="{DDED45F7-3390-467C-9D86-1CF6DEAF5E6F}"/>
    <cellStyle name="bolet 10 3 3 2 4" xfId="31193" xr:uid="{644867FF-3F64-40BE-9145-290A488EEE22}"/>
    <cellStyle name="bolet 10 3 3 3" xfId="11729" xr:uid="{7A9237CD-E2B6-49DA-A506-D85E1E4AE035}"/>
    <cellStyle name="bolet 10 3 3 3 2" xfId="22298" xr:uid="{30F5E590-517A-4544-BCB2-C20C2E56D63C}"/>
    <cellStyle name="bolet 10 3 3 3 2 2" xfId="43918" xr:uid="{35B84EDA-E902-4D8D-8198-0BF27AA0E79C}"/>
    <cellStyle name="bolet 10 3 3 3 3" xfId="33631" xr:uid="{41CB83C1-E768-4A30-9992-BD40F61948A1}"/>
    <cellStyle name="bolet 10 3 3 4" xfId="17311" xr:uid="{7B32A966-0292-47E5-9E08-75F7F9B964EB}"/>
    <cellStyle name="bolet 10 3 3 4 2" xfId="39043" xr:uid="{0234F4ED-F60F-401A-9F9E-07295E8908FF}"/>
    <cellStyle name="bolet 10 3 3 5" xfId="6602" xr:uid="{C944EA12-C8D8-48F3-BD93-6DACC96E7659}"/>
    <cellStyle name="bolet 10 3 3 6" xfId="28753" xr:uid="{9FF10A9E-81AD-44E3-B6B0-D2B7785C3EC6}"/>
    <cellStyle name="bolet 10 3 4" xfId="7288" xr:uid="{83F6A3CF-71DF-4B72-906D-D605A72C086D}"/>
    <cellStyle name="bolet 10 3 4 2" xfId="9768" xr:uid="{32524E8F-8EBD-4AAD-8244-F3139295BF67}"/>
    <cellStyle name="bolet 10 3 4 2 2" xfId="14703" xr:uid="{BB5234A7-BEE3-4397-8048-F021B19A0C93}"/>
    <cellStyle name="bolet 10 3 4 2 2 2" xfId="25272" xr:uid="{12C0AB74-4B09-4485-B47D-3F2D93DB5495}"/>
    <cellStyle name="bolet 10 3 4 2 2 2 2" xfId="46892" xr:uid="{85182B8F-F633-4E6B-950E-A9064881B45B}"/>
    <cellStyle name="bolet 10 3 4 2 2 3" xfId="36605" xr:uid="{B03D359F-4F0C-4C8C-8290-6D400DA54595}"/>
    <cellStyle name="bolet 10 3 4 2 3" xfId="20397" xr:uid="{C69ABAEF-B72D-4961-AA5F-E1D39B45A46C}"/>
    <cellStyle name="bolet 10 3 4 2 3 2" xfId="42017" xr:uid="{A3B1D206-C6E6-4036-A8D6-DE32E7271E0C}"/>
    <cellStyle name="bolet 10 3 4 2 4" xfId="31729" xr:uid="{190A6A6C-EE63-4E1C-949C-922BFBD56C74}"/>
    <cellStyle name="bolet 10 3 4 3" xfId="12265" xr:uid="{60B93F77-D115-417B-8AE6-ECABE28464B3}"/>
    <cellStyle name="bolet 10 3 4 3 2" xfId="22834" xr:uid="{6209F5F3-1295-40EC-BA2D-51A04886EE42}"/>
    <cellStyle name="bolet 10 3 4 3 2 2" xfId="44454" xr:uid="{7E0929F7-3AD5-4B65-9634-0121DE2E2854}"/>
    <cellStyle name="bolet 10 3 4 3 3" xfId="34167" xr:uid="{6264F2E5-BFC4-4E95-B624-2A35A67C6585}"/>
    <cellStyle name="bolet 10 3 4 4" xfId="17921" xr:uid="{E5D25773-9FBD-42A1-B9CA-D1FEDBDC032E}"/>
    <cellStyle name="bolet 10 3 4 4 2" xfId="39579" xr:uid="{B9550E8B-08D1-4C1A-B121-005A60144BB8}"/>
    <cellStyle name="bolet 10 3 4 5" xfId="29290" xr:uid="{17BCA3A8-40B0-4816-92F1-4913F2B80AD5}"/>
    <cellStyle name="bolet 10 3 5" xfId="7972" xr:uid="{60DD7035-D56A-4D56-BB39-805CAFA10862}"/>
    <cellStyle name="bolet 10 3 5 2" xfId="12946" xr:uid="{B33164C9-53D3-4CE5-A15A-8665D4D3E18A}"/>
    <cellStyle name="bolet 10 3 5 2 2" xfId="23515" xr:uid="{A13296AC-E1CB-429D-8B43-573206CABB63}"/>
    <cellStyle name="bolet 10 3 5 2 2 2" xfId="45135" xr:uid="{1FE7641A-DC6B-45E9-BFD8-3DE38F91FA30}"/>
    <cellStyle name="bolet 10 3 5 2 3" xfId="34848" xr:uid="{96D25D0E-CE08-4EA0-8CC2-F7EA6989ECE4}"/>
    <cellStyle name="bolet 10 3 5 3" xfId="18602" xr:uid="{8536003E-9DB6-425E-9AAB-1640408C31BF}"/>
    <cellStyle name="bolet 10 3 5 3 2" xfId="40260" xr:uid="{5494974D-8425-4435-B653-85B44BB5ADD0}"/>
    <cellStyle name="bolet 10 3 5 4" xfId="29972" xr:uid="{9CA9124F-9FBD-4968-95FB-CFDE16FF2EB5}"/>
    <cellStyle name="bolet 10 3 6" xfId="10469" xr:uid="{A5FD0FB5-CD93-4EF9-8A92-61F380527023}"/>
    <cellStyle name="bolet 10 3 6 2" xfId="21079" xr:uid="{46308F4B-E4E6-42AB-825C-ABBD2E57EFFA}"/>
    <cellStyle name="bolet 10 3 6 2 2" xfId="42699" xr:uid="{79A37F0B-BB44-46A0-BF0E-946DBEB42FF7}"/>
    <cellStyle name="bolet 10 3 6 3" xfId="32412" xr:uid="{F163C738-311D-4FD0-A124-01EE84FDE223}"/>
    <cellStyle name="bolet 10 3 7" xfId="15309" xr:uid="{5FD9C936-CFCC-4A52-8BC1-3FAFF64DBC5C}"/>
    <cellStyle name="bolet 10 3 7 2" xfId="25803" xr:uid="{B3A1222E-A886-4F31-80BE-1362389CF75A}"/>
    <cellStyle name="bolet 10 3 7 2 2" xfId="47423" xr:uid="{9CD0DE77-D3CD-43CC-BB55-BF612C63493F}"/>
    <cellStyle name="bolet 10 3 7 3" xfId="37136" xr:uid="{9AEE68D9-9DE6-4860-9867-E9A45B7EC9FB}"/>
    <cellStyle name="bolet 10 3 8" xfId="16048" xr:uid="{8633F983-0363-4AEA-AE50-5C96A764008E}"/>
    <cellStyle name="bolet 10 3 8 2" xfId="37824" xr:uid="{13872423-66AE-4EAB-B0BE-4D62752C9276}"/>
    <cellStyle name="bolet 10 3 9" xfId="26389" xr:uid="{F9FE2EE2-A689-45E7-ADDB-99A11E55B0A0}"/>
    <cellStyle name="bolet 10 3 9 2" xfId="47973" xr:uid="{7E246ED1-EF2B-4A4E-9774-8FCA943679E6}"/>
    <cellStyle name="bolet 10 4" xfId="2947" xr:uid="{00000000-0005-0000-0000-00006F020000}"/>
    <cellStyle name="bolet 10 4 10" xfId="5205" xr:uid="{B2BE3B00-23B1-4776-AC0F-71AA7E0ED376}"/>
    <cellStyle name="bolet 10 4 11" xfId="27358" xr:uid="{1E3C1019-7632-40F9-A0C3-B45F9FAE19C6}"/>
    <cellStyle name="bolet 10 4 2" xfId="3682" xr:uid="{00000000-0005-0000-0000-000070020000}"/>
    <cellStyle name="bolet 10 4 2 2" xfId="8475" xr:uid="{4E1C9560-D203-4E62-A5E3-34BEA4C3D312}"/>
    <cellStyle name="bolet 10 4 2 2 2" xfId="13449" xr:uid="{670C229A-3F89-414D-877F-ACEAF0866BCB}"/>
    <cellStyle name="bolet 10 4 2 2 2 2" xfId="24018" xr:uid="{CA59F0CF-9D50-4CBE-9C70-D3FC69E645DD}"/>
    <cellStyle name="bolet 10 4 2 2 2 2 2" xfId="45638" xr:uid="{5735B73C-F3B3-4706-9BEA-553B4A1BF73B}"/>
    <cellStyle name="bolet 10 4 2 2 2 3" xfId="35351" xr:uid="{CACD51AF-B5AD-4D45-9B25-C8AAA0F9FA41}"/>
    <cellStyle name="bolet 10 4 2 2 3" xfId="19105" xr:uid="{5403822E-D034-4BE2-84B9-29020E2A6819}"/>
    <cellStyle name="bolet 10 4 2 2 3 2" xfId="40763" xr:uid="{1B157A43-60AF-42C2-B8EA-CFF62EA4D7E1}"/>
    <cellStyle name="bolet 10 4 2 2 4" xfId="30475" xr:uid="{1E700C61-04B6-4E7B-9FDF-9600894E4C11}"/>
    <cellStyle name="bolet 10 4 2 3" xfId="11010" xr:uid="{B4233BCC-4064-4930-B483-7F144CC625DA}"/>
    <cellStyle name="bolet 10 4 2 3 2" xfId="21581" xr:uid="{9E2047E5-B3C4-481A-B6A5-BD1D8B2A6CC2}"/>
    <cellStyle name="bolet 10 4 2 3 2 2" xfId="43201" xr:uid="{A4C94B7C-BD9B-4DEF-8DB0-B1996A0644FF}"/>
    <cellStyle name="bolet 10 4 2 3 3" xfId="32914" xr:uid="{B70616ED-9EEE-4398-85F5-D936F0A7F63E}"/>
    <cellStyle name="bolet 10 4 2 4" xfId="16557" xr:uid="{85A54243-0CFB-4A56-AD64-B70EEB222989}"/>
    <cellStyle name="bolet 10 4 2 4 2" xfId="38326" xr:uid="{E3AE792E-4A93-4C59-8B07-979486A12386}"/>
    <cellStyle name="bolet 10 4 2 5" xfId="5883" xr:uid="{B85494BA-C3A5-444B-877F-BB26411EBEFE}"/>
    <cellStyle name="bolet 10 4 2 6" xfId="28036" xr:uid="{65F419DA-A91D-45FC-BCEB-D3FE3DD0A2B4}"/>
    <cellStyle name="bolet 10 4 3" xfId="4346" xr:uid="{00000000-0005-0000-0000-000071020000}"/>
    <cellStyle name="bolet 10 4 3 2" xfId="9054" xr:uid="{0AEE3A4A-6C66-4328-93BE-8DBF5E38E8C9}"/>
    <cellStyle name="bolet 10 4 3 2 2" xfId="13991" xr:uid="{0A3C86FB-D999-4F27-814C-01D0840A9634}"/>
    <cellStyle name="bolet 10 4 3 2 2 2" xfId="24560" xr:uid="{D6F19786-FCC1-48C8-A2E6-4E42D005912E}"/>
    <cellStyle name="bolet 10 4 3 2 2 2 2" xfId="46180" xr:uid="{16030B19-A200-4A49-95A7-C13AE799DE8F}"/>
    <cellStyle name="bolet 10 4 3 2 2 3" xfId="35893" xr:uid="{0A6B1099-CA85-461E-943C-E52E53AA7EEB}"/>
    <cellStyle name="bolet 10 4 3 2 3" xfId="19684" xr:uid="{65FABAC7-866E-469F-8784-0047A54A72B4}"/>
    <cellStyle name="bolet 10 4 3 2 3 2" xfId="41305" xr:uid="{247A1EF1-A966-4929-95D5-ADE5574B6875}"/>
    <cellStyle name="bolet 10 4 3 2 4" xfId="31017" xr:uid="{5E76FBAB-4B2C-4785-A871-A070D422CFCA}"/>
    <cellStyle name="bolet 10 4 3 3" xfId="11553" xr:uid="{AA285FC3-35B4-4D57-ADDD-4D50147D4861}"/>
    <cellStyle name="bolet 10 4 3 3 2" xfId="22122" xr:uid="{95BF87D9-855E-41F7-A11E-0E9163BCBF54}"/>
    <cellStyle name="bolet 10 4 3 3 2 2" xfId="43742" xr:uid="{1D2D1AD3-9D67-4CD0-B867-7B00A5EE3528}"/>
    <cellStyle name="bolet 10 4 3 3 3" xfId="33455" xr:uid="{804B2D2C-DEB5-43A4-8D58-A51D27054393}"/>
    <cellStyle name="bolet 10 4 3 4" xfId="17135" xr:uid="{D91781CD-D8DE-415A-B145-C42A784452F8}"/>
    <cellStyle name="bolet 10 4 3 4 2" xfId="38867" xr:uid="{B67CEDDA-7761-4E8A-BC97-35185D29608F}"/>
    <cellStyle name="bolet 10 4 3 5" xfId="6426" xr:uid="{4A1D3059-2D31-45AD-A291-1D2CF9DD561D}"/>
    <cellStyle name="bolet 10 4 3 6" xfId="28577" xr:uid="{E404A6B0-4B68-4749-9771-A86616B27E87}"/>
    <cellStyle name="bolet 10 4 4" xfId="7112" xr:uid="{69FB4A5C-8B81-4362-A467-3C407FD159EE}"/>
    <cellStyle name="bolet 10 4 4 2" xfId="9592" xr:uid="{B737780A-0E44-4B7C-A0A9-5B0182A2EA35}"/>
    <cellStyle name="bolet 10 4 4 2 2" xfId="14527" xr:uid="{F870A06A-1F16-434B-BAFD-8FEE76088CF1}"/>
    <cellStyle name="bolet 10 4 4 2 2 2" xfId="25096" xr:uid="{E452F990-2594-4210-A78F-4E36C1C9B6DE}"/>
    <cellStyle name="bolet 10 4 4 2 2 2 2" xfId="46716" xr:uid="{A4D707C7-67E5-4C7B-BB47-74BA86602AB6}"/>
    <cellStyle name="bolet 10 4 4 2 2 3" xfId="36429" xr:uid="{D113C59E-4A78-4FA2-A714-424ABC4C32B1}"/>
    <cellStyle name="bolet 10 4 4 2 3" xfId="20221" xr:uid="{E042EA44-B739-4B72-8A45-86B5F24B5039}"/>
    <cellStyle name="bolet 10 4 4 2 3 2" xfId="41841" xr:uid="{A82735A0-4C2D-4E66-8ED2-39CE4420786B}"/>
    <cellStyle name="bolet 10 4 4 2 4" xfId="31553" xr:uid="{63117AEF-4047-4D17-9AF3-534F4E249456}"/>
    <cellStyle name="bolet 10 4 4 3" xfId="12089" xr:uid="{D2C277BF-B2C5-45B8-9D44-C0F991040E3E}"/>
    <cellStyle name="bolet 10 4 4 3 2" xfId="22658" xr:uid="{C8AC864F-A2A3-4304-B677-16C1C357055C}"/>
    <cellStyle name="bolet 10 4 4 3 2 2" xfId="44278" xr:uid="{97641FD8-EFC2-4F57-9D7D-E34221B9BC86}"/>
    <cellStyle name="bolet 10 4 4 3 3" xfId="33991" xr:uid="{E6FC8519-7D7D-4869-9FE7-4678A6564962}"/>
    <cellStyle name="bolet 10 4 4 4" xfId="17745" xr:uid="{08DF5C06-B7C6-46C6-957F-E06F33A3F3F4}"/>
    <cellStyle name="bolet 10 4 4 4 2" xfId="39403" xr:uid="{15E89E4A-51F0-4596-9028-548C44954CCB}"/>
    <cellStyle name="bolet 10 4 4 5" xfId="29114" xr:uid="{E9AF10AE-9B25-4EFF-84A4-870E0B5FD88B}"/>
    <cellStyle name="bolet 10 4 5" xfId="7796" xr:uid="{2DE114D8-DAEE-4935-AA93-47AF66DB5036}"/>
    <cellStyle name="bolet 10 4 5 2" xfId="12770" xr:uid="{594729FA-359E-40AD-A9FB-73B41BD5592B}"/>
    <cellStyle name="bolet 10 4 5 2 2" xfId="23339" xr:uid="{D62FEAB9-DBEF-4FEE-A3EC-13C38DE5E461}"/>
    <cellStyle name="bolet 10 4 5 2 2 2" xfId="44959" xr:uid="{A929E74A-F6EB-49E0-BD66-31EBFEF177B7}"/>
    <cellStyle name="bolet 10 4 5 2 3" xfId="34672" xr:uid="{A61E44F8-5D92-42B1-A838-62B35FE6AACD}"/>
    <cellStyle name="bolet 10 4 5 3" xfId="18426" xr:uid="{D6A0BB29-9525-4768-AAF7-F163BBA54F0A}"/>
    <cellStyle name="bolet 10 4 5 3 2" xfId="40084" xr:uid="{7E9949EF-86DB-4FA0-AEA0-EE2527039FD0}"/>
    <cellStyle name="bolet 10 4 5 4" xfId="29796" xr:uid="{80292219-3B26-4AAE-B981-5808655B6831}"/>
    <cellStyle name="bolet 10 4 6" xfId="10293" xr:uid="{FBE10BB3-905F-42F8-A2B9-E9FF77E0C398}"/>
    <cellStyle name="bolet 10 4 6 2" xfId="20903" xr:uid="{FA6E3DA6-64B6-43CA-A90B-112FDEDF13B8}"/>
    <cellStyle name="bolet 10 4 6 2 2" xfId="42523" xr:uid="{572AE254-7CA5-4FD9-A385-7479644D49B8}"/>
    <cellStyle name="bolet 10 4 6 3" xfId="32236" xr:uid="{563AEC3B-060B-47B4-9F15-5BCA66339737}"/>
    <cellStyle name="bolet 10 4 7" xfId="15133" xr:uid="{47B3F289-AA9B-4C2A-BE82-7F8428FC4192}"/>
    <cellStyle name="bolet 10 4 7 2" xfId="25627" xr:uid="{4DE15875-9B1E-4137-84FD-73BC7C73BD3C}"/>
    <cellStyle name="bolet 10 4 7 2 2" xfId="47247" xr:uid="{EC608BEB-03D6-4451-9090-714F970BD524}"/>
    <cellStyle name="bolet 10 4 7 3" xfId="36960" xr:uid="{2A51177A-8EAE-463B-A579-ECB8C2FA39F5}"/>
    <cellStyle name="bolet 10 4 8" xfId="15872" xr:uid="{C60DC57F-A658-4C32-9097-EFB694A46DCA}"/>
    <cellStyle name="bolet 10 4 8 2" xfId="37648" xr:uid="{42C81FF7-41AA-4123-8FFB-6061E1BEFB6E}"/>
    <cellStyle name="bolet 10 4 9" xfId="26213" xr:uid="{D73E1A54-7586-425D-8856-8C3E0280ECD1}"/>
    <cellStyle name="bolet 10 4 9 2" xfId="47797" xr:uid="{AAFDB51E-5802-4761-B102-F1276C90E81C}"/>
    <cellStyle name="bolet 10 5" xfId="3412" xr:uid="{00000000-0005-0000-0000-000072020000}"/>
    <cellStyle name="bolet 10 5 2" xfId="8210" xr:uid="{58D78F0E-3956-4B7B-9AB6-68569A8183CA}"/>
    <cellStyle name="bolet 10 5 2 2" xfId="13184" xr:uid="{772FB0EA-B178-46DC-AB2F-062CB8E2B91A}"/>
    <cellStyle name="bolet 10 5 2 2 2" xfId="23753" xr:uid="{60C104CE-1625-4563-B027-57DFB15303B4}"/>
    <cellStyle name="bolet 10 5 2 2 2 2" xfId="45373" xr:uid="{73D2F641-2A94-4D70-8778-776957DC0B19}"/>
    <cellStyle name="bolet 10 5 2 2 3" xfId="35086" xr:uid="{E092C8C7-2339-472F-B2D7-3FB1404C7EC3}"/>
    <cellStyle name="bolet 10 5 2 3" xfId="18840" xr:uid="{1D275C4A-D9FB-448F-87BD-F2FAFCB08751}"/>
    <cellStyle name="bolet 10 5 2 3 2" xfId="40498" xr:uid="{DA91F624-E14F-4290-A1EA-AEF49C56C38D}"/>
    <cellStyle name="bolet 10 5 2 4" xfId="30210" xr:uid="{F3CC46A9-30CD-4E55-B506-0C6A6A562F45}"/>
    <cellStyle name="bolet 10 5 3" xfId="10745" xr:uid="{D32DC29D-663A-4FBE-93D5-C9145D1640B3}"/>
    <cellStyle name="bolet 10 5 3 2" xfId="21316" xr:uid="{B9183086-B61D-440B-A87F-920D7FB0CAA1}"/>
    <cellStyle name="bolet 10 5 3 2 2" xfId="42936" xr:uid="{472F0D00-9DB0-43D7-B6A6-80D1BC4E367C}"/>
    <cellStyle name="bolet 10 5 3 3" xfId="32649" xr:uid="{926ADF0E-2510-442A-94F0-BADC3B3E5D2E}"/>
    <cellStyle name="bolet 10 5 4" xfId="16292" xr:uid="{F6E2C4F0-B2EC-4861-AB36-CA84A3A7668B}"/>
    <cellStyle name="bolet 10 5 4 2" xfId="38061" xr:uid="{C2FEB6FB-2D5E-459A-A48F-1BC095B0CBB7}"/>
    <cellStyle name="bolet 10 5 5" xfId="5618" xr:uid="{8EB13D0F-F3BA-4604-BE16-E77A42ECB8D1}"/>
    <cellStyle name="bolet 10 5 6" xfId="27771" xr:uid="{932E519E-5D04-470A-8AD7-1BE49387A015}"/>
    <cellStyle name="bolet 10 6" xfId="4100" xr:uid="{00000000-0005-0000-0000-000073020000}"/>
    <cellStyle name="bolet 10 6 2" xfId="8851" xr:uid="{D7B5FE36-1994-4D62-8A4A-60391BE2BA30}"/>
    <cellStyle name="bolet 10 6 2 2" xfId="13815" xr:uid="{808A12AC-751D-4357-B35B-66D0484BC183}"/>
    <cellStyle name="bolet 10 6 2 2 2" xfId="24384" xr:uid="{CE31A8FA-FF22-43E4-99DE-FB1A3ADA3FCC}"/>
    <cellStyle name="bolet 10 6 2 2 2 2" xfId="46004" xr:uid="{6A0E4D4F-158B-4879-A52D-8ED44474E51D}"/>
    <cellStyle name="bolet 10 6 2 2 3" xfId="35717" xr:uid="{35DBD416-0B0A-4DF5-A9F1-3F4CD2AA3744}"/>
    <cellStyle name="bolet 10 6 2 3" xfId="19481" xr:uid="{10B08279-056E-421A-BDA2-7BA73D69CCCD}"/>
    <cellStyle name="bolet 10 6 2 3 2" xfId="41129" xr:uid="{6B44A92E-8197-4760-8803-F7E5718D8EEA}"/>
    <cellStyle name="bolet 10 6 2 4" xfId="30841" xr:uid="{E07B2BD7-E5E3-4CDF-B8C3-90B2DCE8DA49}"/>
    <cellStyle name="bolet 10 6 3" xfId="11376" xr:uid="{76FDBAF7-8799-4C6A-85FF-540A3BC65EDB}"/>
    <cellStyle name="bolet 10 6 3 2" xfId="21946" xr:uid="{AFCB550C-402A-4F50-A313-43090CCD1E63}"/>
    <cellStyle name="bolet 10 6 3 2 2" xfId="43566" xr:uid="{6F3FCD8A-DF14-44F7-B32B-1CBB1AD2D3C5}"/>
    <cellStyle name="bolet 10 6 3 3" xfId="33279" xr:uid="{3117B590-5BC3-4FF2-911E-DD1D42484695}"/>
    <cellStyle name="bolet 10 6 4" xfId="16932" xr:uid="{6F813DA2-91B7-43F4-B5E6-4A5795B79CE0}"/>
    <cellStyle name="bolet 10 6 4 2" xfId="38691" xr:uid="{A937DD24-27A5-4967-AE73-1A6183BA9A35}"/>
    <cellStyle name="bolet 10 6 5" xfId="6249" xr:uid="{B6787FDD-C0FF-48DF-9BCC-F6497B02BEC7}"/>
    <cellStyle name="bolet 10 6 6" xfId="28401" xr:uid="{F350963C-3E08-4414-843B-1D7B476D8931}"/>
    <cellStyle name="bolet 10 7" xfId="6793" xr:uid="{39C12E4D-9AA0-4568-9F54-5B0C63CAA073}"/>
    <cellStyle name="bolet 10 7 2" xfId="9416" xr:uid="{126022F3-05F8-4648-AA1D-6DCEEA918415}"/>
    <cellStyle name="bolet 10 7 2 2" xfId="14351" xr:uid="{DF82193C-BACB-4DF5-8378-C52706C2248B}"/>
    <cellStyle name="bolet 10 7 2 2 2" xfId="24920" xr:uid="{8EFA9635-193D-4287-B63A-5AF868F50671}"/>
    <cellStyle name="bolet 10 7 2 2 2 2" xfId="46540" xr:uid="{54ABA6CD-1B5B-4221-991D-1FB425DC2413}"/>
    <cellStyle name="bolet 10 7 2 2 3" xfId="36253" xr:uid="{9BDDFC73-0FC7-4608-B214-98E29499293B}"/>
    <cellStyle name="bolet 10 7 2 3" xfId="20045" xr:uid="{024C645B-FF54-477A-9031-B60D576A98F0}"/>
    <cellStyle name="bolet 10 7 2 3 2" xfId="41665" xr:uid="{205877E9-14D2-415C-BF8A-CA4A8AC4D5F6}"/>
    <cellStyle name="bolet 10 7 2 4" xfId="31377" xr:uid="{8CF0743C-A36E-4697-A45A-F381DF857465}"/>
    <cellStyle name="bolet 10 7 3" xfId="11913" xr:uid="{6FDBFE7E-1726-4616-91C2-8DD8860F0CB6}"/>
    <cellStyle name="bolet 10 7 3 2" xfId="22482" xr:uid="{6C10348B-C2BD-495B-9E4D-C679369A2495}"/>
    <cellStyle name="bolet 10 7 3 2 2" xfId="44102" xr:uid="{09367EF9-D83C-4B1E-8BB5-3EDF490C90F3}"/>
    <cellStyle name="bolet 10 7 3 3" xfId="33815" xr:uid="{8FE1B96C-7480-463F-A1D8-C3EB906264EE}"/>
    <cellStyle name="bolet 10 7 4" xfId="17496" xr:uid="{EC7D0E26-0663-4678-86ED-222D85CE11EB}"/>
    <cellStyle name="bolet 10 7 4 2" xfId="39227" xr:uid="{63BFEA7B-67D2-460E-9ED0-52E6695F5315}"/>
    <cellStyle name="bolet 10 7 5" xfId="28938" xr:uid="{06657A57-565A-4D42-B0EB-E33DA6E9DB6C}"/>
    <cellStyle name="bolet 10 8" xfId="7532" xr:uid="{E3C0EF22-C686-4FCF-A723-2187B609EEC4}"/>
    <cellStyle name="bolet 10 8 2" xfId="12506" xr:uid="{D9BFC041-C487-4E85-9464-C9437F228B53}"/>
    <cellStyle name="bolet 10 8 2 2" xfId="23075" xr:uid="{D99E1672-4628-45D7-ABD6-28D5E3B68CD9}"/>
    <cellStyle name="bolet 10 8 2 2 2" xfId="44695" xr:uid="{7709B26D-4838-4855-9A10-011D25A0BCA3}"/>
    <cellStyle name="bolet 10 8 2 3" xfId="34408" xr:uid="{8A46C22B-5B3B-4709-BA0A-2E7FC6BB836F}"/>
    <cellStyle name="bolet 10 8 3" xfId="18162" xr:uid="{B1BB8E2B-BFE6-4AB0-BB4F-0F82042D6292}"/>
    <cellStyle name="bolet 10 8 3 2" xfId="39820" xr:uid="{3F761CE9-779D-46B4-A489-DD833937E302}"/>
    <cellStyle name="bolet 10 8 4" xfId="29532" xr:uid="{245509D6-AE7D-41AB-AEC8-C1704E1F88CF}"/>
    <cellStyle name="bolet 10 9" xfId="10028" xr:uid="{BB770E2F-0F79-474C-B842-6511D5C93970}"/>
    <cellStyle name="bolet 10 9 2" xfId="20639" xr:uid="{E9C55F60-FB46-4577-B6C1-6F1C9CE3F54D}"/>
    <cellStyle name="bolet 10 9 2 2" xfId="42259" xr:uid="{29567D6D-2236-45A5-8166-E069DF40D0B2}"/>
    <cellStyle name="bolet 10 9 3" xfId="31972" xr:uid="{7F804B6D-DDD8-4A1B-AB09-2AF61E9C438C}"/>
    <cellStyle name="bolet 11" xfId="1180" xr:uid="{00000000-0005-0000-0000-000074020000}"/>
    <cellStyle name="bolet 11 10" xfId="14885" xr:uid="{B7BE133D-7345-403F-862A-1AEAFDF601FE}"/>
    <cellStyle name="bolet 11 10 2" xfId="25452" xr:uid="{4EB5EA2C-A5D9-440D-B16E-CED054869D85}"/>
    <cellStyle name="bolet 11 10 2 2" xfId="47072" xr:uid="{83D3CAF3-BFAA-4DEE-9052-28AD046A9A89}"/>
    <cellStyle name="bolet 11 10 3" xfId="36785" xr:uid="{8256F26D-D57B-4536-9D76-9470A13AA169}"/>
    <cellStyle name="bolet 11 11" xfId="15603" xr:uid="{AE5220DE-8276-40E4-8A5C-FE51FA7A336F}"/>
    <cellStyle name="bolet 11 11 2" xfId="37385" xr:uid="{288012F0-EE09-4AF2-9836-383D553D64AA}"/>
    <cellStyle name="bolet 11 12" xfId="26038" xr:uid="{F5DB7AC2-5A8D-469C-899D-1AC1C21B28E0}"/>
    <cellStyle name="bolet 11 12 2" xfId="47622" xr:uid="{026E51BC-37CE-45CE-9A85-2EFD1BA54028}"/>
    <cellStyle name="bolet 11 13" xfId="4905" xr:uid="{77E42EE6-5E69-4E2A-942D-9DD04B8EBC33}"/>
    <cellStyle name="bolet 11 14" xfId="27095" xr:uid="{6F4B733B-BC77-40D1-845B-230C932C988B}"/>
    <cellStyle name="bolet 11 2" xfId="2832" xr:uid="{00000000-0005-0000-0000-000075020000}"/>
    <cellStyle name="bolet 11 2 10" xfId="15763" xr:uid="{91BC53E0-A364-4B7C-A408-B390DE307729}"/>
    <cellStyle name="bolet 11 2 10 2" xfId="37539" xr:uid="{3897E4D8-8E65-4821-802C-33EF79328202}"/>
    <cellStyle name="bolet 11 2 11" xfId="26104" xr:uid="{11E0E3D9-5480-46A5-88F0-C2530C3EAB11}"/>
    <cellStyle name="bolet 11 2 11 2" xfId="47688" xr:uid="{785C4305-6B4D-4ED2-8408-243FC504A3B5}"/>
    <cellStyle name="bolet 11 2 12" xfId="5096" xr:uid="{9208F4A3-6A8F-4D11-9A18-798DE159B555}"/>
    <cellStyle name="bolet 11 2 13" xfId="27249" xr:uid="{86F98C5F-C51E-47FF-B0A5-04ABAC1C8C53}"/>
    <cellStyle name="bolet 11 2 2" xfId="3192" xr:uid="{00000000-0005-0000-0000-000076020000}"/>
    <cellStyle name="bolet 11 2 2 10" xfId="5448" xr:uid="{AD66B0D2-CE8E-4532-AA4E-6493D89C65D2}"/>
    <cellStyle name="bolet 11 2 2 11" xfId="27601" xr:uid="{F23E76BC-8871-4085-9731-9E41B74A7F87}"/>
    <cellStyle name="bolet 11 2 2 2" xfId="3925" xr:uid="{00000000-0005-0000-0000-000077020000}"/>
    <cellStyle name="bolet 11 2 2 2 2" xfId="8718" xr:uid="{558E5898-06A4-4839-BA9E-F623CFD0ADCB}"/>
    <cellStyle name="bolet 11 2 2 2 2 2" xfId="13692" xr:uid="{39212DD8-F19F-4469-B1A4-09F2ECB1AEA3}"/>
    <cellStyle name="bolet 11 2 2 2 2 2 2" xfId="24261" xr:uid="{C08F6257-2FD3-403F-8D95-22D19D7BE1C9}"/>
    <cellStyle name="bolet 11 2 2 2 2 2 2 2" xfId="45881" xr:uid="{260A5C0A-D805-43A3-A061-66DBCE61BD9B}"/>
    <cellStyle name="bolet 11 2 2 2 2 2 3" xfId="35594" xr:uid="{E8E30CF8-C3E3-4A93-9386-2E350D3C6C9B}"/>
    <cellStyle name="bolet 11 2 2 2 2 3" xfId="19348" xr:uid="{FCC4E5D2-D34C-4C51-A508-AC6AA4603107}"/>
    <cellStyle name="bolet 11 2 2 2 2 3 2" xfId="41006" xr:uid="{B1EFEA2F-DE35-45A2-999B-61B496944F51}"/>
    <cellStyle name="bolet 11 2 2 2 2 4" xfId="30718" xr:uid="{9D52A7CB-2C99-41D1-9D2C-5F131B3D9060}"/>
    <cellStyle name="bolet 11 2 2 2 3" xfId="11253" xr:uid="{5128D4AF-4204-4183-92A0-811E0BF7D43C}"/>
    <cellStyle name="bolet 11 2 2 2 3 2" xfId="21824" xr:uid="{D282B665-0A46-424D-87A9-272B4423770C}"/>
    <cellStyle name="bolet 11 2 2 2 3 2 2" xfId="43444" xr:uid="{54299637-6FCA-460C-9F8E-4E9B61E3B311}"/>
    <cellStyle name="bolet 11 2 2 2 3 3" xfId="33157" xr:uid="{D47F0015-C19A-4369-AADB-3278332310D6}"/>
    <cellStyle name="bolet 11 2 2 2 4" xfId="16800" xr:uid="{D3971FAB-2EBA-46EB-A4EB-7F5E21CD8051}"/>
    <cellStyle name="bolet 11 2 2 2 4 2" xfId="38569" xr:uid="{AA4EE814-4812-4AF2-9582-F3FCE111783F}"/>
    <cellStyle name="bolet 11 2 2 2 5" xfId="6126" xr:uid="{5E8F5F0C-E738-4A23-A1B7-DC48646E6C77}"/>
    <cellStyle name="bolet 11 2 2 2 6" xfId="28279" xr:uid="{91096825-1C13-4E62-8ED2-7EAF2ECAC52C}"/>
    <cellStyle name="bolet 11 2 2 3" xfId="4589" xr:uid="{00000000-0005-0000-0000-000078020000}"/>
    <cellStyle name="bolet 11 2 2 3 2" xfId="9297" xr:uid="{4DBCCB6F-4540-43BD-9B9A-F124AEB4AE8A}"/>
    <cellStyle name="bolet 11 2 2 3 2 2" xfId="14234" xr:uid="{B526B0F9-0EAC-4CB6-9666-9292BE07A296}"/>
    <cellStyle name="bolet 11 2 2 3 2 2 2" xfId="24803" xr:uid="{3271F460-BA81-41DA-8A55-2D47D3C7FEB8}"/>
    <cellStyle name="bolet 11 2 2 3 2 2 2 2" xfId="46423" xr:uid="{068B2946-9376-41D3-A9AA-1A47763EBA99}"/>
    <cellStyle name="bolet 11 2 2 3 2 2 3" xfId="36136" xr:uid="{D56B612E-6EC0-4D0B-BD7C-85C0FCA46643}"/>
    <cellStyle name="bolet 11 2 2 3 2 3" xfId="19927" xr:uid="{3B71163C-A018-45FF-9F17-64B88C12F1C9}"/>
    <cellStyle name="bolet 11 2 2 3 2 3 2" xfId="41548" xr:uid="{579A5E7E-9393-4563-ADB5-E285EAA121E2}"/>
    <cellStyle name="bolet 11 2 2 3 2 4" xfId="31260" xr:uid="{5BB1E823-3DB1-48C5-8907-452D2DF60875}"/>
    <cellStyle name="bolet 11 2 2 3 3" xfId="11796" xr:uid="{65B9EBB4-5CB1-4ED0-B400-A85B0B589A4F}"/>
    <cellStyle name="bolet 11 2 2 3 3 2" xfId="22365" xr:uid="{9F3D3F11-701E-412A-97A1-FCDCCFB01F4B}"/>
    <cellStyle name="bolet 11 2 2 3 3 2 2" xfId="43985" xr:uid="{66D6A153-9A9D-4740-B87B-282827716B74}"/>
    <cellStyle name="bolet 11 2 2 3 3 3" xfId="33698" xr:uid="{1657DAB4-1322-4DAF-9C3F-377EAED4B7EC}"/>
    <cellStyle name="bolet 11 2 2 3 4" xfId="17378" xr:uid="{B91AC393-12F7-418C-B03E-6D64E2871DAF}"/>
    <cellStyle name="bolet 11 2 2 3 4 2" xfId="39110" xr:uid="{D275428D-F953-4EB6-8D8F-4B14071E8B6A}"/>
    <cellStyle name="bolet 11 2 2 3 5" xfId="6669" xr:uid="{FFAD5587-386A-484E-8146-4DBD49BEFBDB}"/>
    <cellStyle name="bolet 11 2 2 3 6" xfId="28820" xr:uid="{85368FAE-AF22-4297-8410-23E7B379F990}"/>
    <cellStyle name="bolet 11 2 2 4" xfId="7355" xr:uid="{B1347051-3367-47D8-B853-0D08BFB33247}"/>
    <cellStyle name="bolet 11 2 2 4 2" xfId="9835" xr:uid="{84C9041F-290D-481E-B2EA-C515E4CED70F}"/>
    <cellStyle name="bolet 11 2 2 4 2 2" xfId="14770" xr:uid="{8B2084AE-AC9E-416C-9650-0198040977BA}"/>
    <cellStyle name="bolet 11 2 2 4 2 2 2" xfId="25339" xr:uid="{DE8ACF2C-50D8-4872-8266-827FA4F9DA2B}"/>
    <cellStyle name="bolet 11 2 2 4 2 2 2 2" xfId="46959" xr:uid="{F823038A-8A61-4456-B094-2F04479C4BE4}"/>
    <cellStyle name="bolet 11 2 2 4 2 2 3" xfId="36672" xr:uid="{5A4DE9F9-17BE-42AA-AF2F-3AF421164C76}"/>
    <cellStyle name="bolet 11 2 2 4 2 3" xfId="20464" xr:uid="{BD6A036D-8554-4740-8197-5BC014C2CFD3}"/>
    <cellStyle name="bolet 11 2 2 4 2 3 2" xfId="42084" xr:uid="{950FCFE6-094D-43C8-8BD0-7B4620F88276}"/>
    <cellStyle name="bolet 11 2 2 4 2 4" xfId="31796" xr:uid="{63E57671-7665-4B0C-B720-0EE1A4BE79D2}"/>
    <cellStyle name="bolet 11 2 2 4 3" xfId="12332" xr:uid="{F3BCDA7F-17A8-4C13-887D-5BE67AEAC287}"/>
    <cellStyle name="bolet 11 2 2 4 3 2" xfId="22901" xr:uid="{3A6E5C95-96AF-439F-BFBC-DFCE4836A1FE}"/>
    <cellStyle name="bolet 11 2 2 4 3 2 2" xfId="44521" xr:uid="{7B6CB92C-F03B-4217-A218-31B63F252DC8}"/>
    <cellStyle name="bolet 11 2 2 4 3 3" xfId="34234" xr:uid="{96B22A3B-7095-4B39-BFA1-960E00B1F6E6}"/>
    <cellStyle name="bolet 11 2 2 4 4" xfId="17988" xr:uid="{7288549B-FE68-468E-B7E4-9A47E8085CD0}"/>
    <cellStyle name="bolet 11 2 2 4 4 2" xfId="39646" xr:uid="{A434A8F1-3333-4331-9EC4-D74A422E19F8}"/>
    <cellStyle name="bolet 11 2 2 4 5" xfId="29357" xr:uid="{0647470A-99DF-46BD-9256-3A1B410F2230}"/>
    <cellStyle name="bolet 11 2 2 5" xfId="8039" xr:uid="{7FD813C7-D8AC-4158-A9B5-B0ECA7FB5CD8}"/>
    <cellStyle name="bolet 11 2 2 5 2" xfId="13013" xr:uid="{4BD6017C-0CEF-4EE7-B5C6-9085CF8CFB1C}"/>
    <cellStyle name="bolet 11 2 2 5 2 2" xfId="23582" xr:uid="{CA49698B-0A50-408B-AEDD-5CA39F11F509}"/>
    <cellStyle name="bolet 11 2 2 5 2 2 2" xfId="45202" xr:uid="{DF9280C9-71DF-437D-8875-F42A113B52AE}"/>
    <cellStyle name="bolet 11 2 2 5 2 3" xfId="34915" xr:uid="{FFB7289B-8142-4070-802E-5FEC4552B16F}"/>
    <cellStyle name="bolet 11 2 2 5 3" xfId="18669" xr:uid="{CF18C1A7-71E0-46C2-88DC-23A702008F92}"/>
    <cellStyle name="bolet 11 2 2 5 3 2" xfId="40327" xr:uid="{1B473084-56CB-4BBF-93D8-49F6EDD5E3B7}"/>
    <cellStyle name="bolet 11 2 2 5 4" xfId="30039" xr:uid="{F0D82CE2-0BF0-4A48-8CE7-1AC790ECE0E8}"/>
    <cellStyle name="bolet 11 2 2 6" xfId="10536" xr:uid="{A4C038B1-AE9B-4217-A726-6AA494C66599}"/>
    <cellStyle name="bolet 11 2 2 6 2" xfId="21146" xr:uid="{B0630EA8-8ECC-49D5-B85B-1499179740F3}"/>
    <cellStyle name="bolet 11 2 2 6 2 2" xfId="42766" xr:uid="{FE3D8527-32C3-496A-81F9-B2888B5258F0}"/>
    <cellStyle name="bolet 11 2 2 6 3" xfId="32479" xr:uid="{9D6F8EA5-5FE4-4BE9-96CD-5BA5DB05522F}"/>
    <cellStyle name="bolet 11 2 2 7" xfId="15376" xr:uid="{9E4DECB5-C35B-4082-AD36-AB6BE4593B4C}"/>
    <cellStyle name="bolet 11 2 2 7 2" xfId="25870" xr:uid="{EA4D7284-9E2B-4E27-8B6B-A340DBCE3E1F}"/>
    <cellStyle name="bolet 11 2 2 7 2 2" xfId="47490" xr:uid="{5BA5F93D-F186-4C21-987A-C0D6CC934FC2}"/>
    <cellStyle name="bolet 11 2 2 7 3" xfId="37203" xr:uid="{4A1FF2AB-9DE8-47D4-9909-670BFAE06E01}"/>
    <cellStyle name="bolet 11 2 2 8" xfId="16115" xr:uid="{D00AA4D5-4C39-4EAF-BD33-21E3829B464A}"/>
    <cellStyle name="bolet 11 2 2 8 2" xfId="37891" xr:uid="{33A56C5F-3815-4C74-83C0-C4FC03F0208D}"/>
    <cellStyle name="bolet 11 2 2 9" xfId="26456" xr:uid="{C5937554-7E04-437A-9920-C81D6BE4F924}"/>
    <cellStyle name="bolet 11 2 2 9 2" xfId="48040" xr:uid="{0DB40D44-C868-4202-9A57-7F466BD7CACB}"/>
    <cellStyle name="bolet 11 2 3" xfId="3014" xr:uid="{00000000-0005-0000-0000-000079020000}"/>
    <cellStyle name="bolet 11 2 3 10" xfId="5272" xr:uid="{A528C0C0-9A15-486C-B387-B2B29561E0A5}"/>
    <cellStyle name="bolet 11 2 3 11" xfId="27425" xr:uid="{61D72EC8-B186-4FFB-85A2-F413435588F7}"/>
    <cellStyle name="bolet 11 2 3 2" xfId="3749" xr:uid="{00000000-0005-0000-0000-00007A020000}"/>
    <cellStyle name="bolet 11 2 3 2 2" xfId="8542" xr:uid="{02603DB3-5C47-4461-ACB3-230C94D991D9}"/>
    <cellStyle name="bolet 11 2 3 2 2 2" xfId="13516" xr:uid="{952CE65B-393C-45E0-90A2-4C80034315C5}"/>
    <cellStyle name="bolet 11 2 3 2 2 2 2" xfId="24085" xr:uid="{B0045207-6490-4C8F-B86F-0646D6443A59}"/>
    <cellStyle name="bolet 11 2 3 2 2 2 2 2" xfId="45705" xr:uid="{3AB10393-20D8-4E7E-8249-EBCCA783057D}"/>
    <cellStyle name="bolet 11 2 3 2 2 2 3" xfId="35418" xr:uid="{33B11BB7-9F98-4EA9-891C-78EB8215CE3D}"/>
    <cellStyle name="bolet 11 2 3 2 2 3" xfId="19172" xr:uid="{870187EC-F875-49F4-8A9C-A814333867E3}"/>
    <cellStyle name="bolet 11 2 3 2 2 3 2" xfId="40830" xr:uid="{41544F4A-AF60-4158-A990-311B767ABFA2}"/>
    <cellStyle name="bolet 11 2 3 2 2 4" xfId="30542" xr:uid="{BCDF9ACA-5A65-42B4-8410-1C2C8A727AFE}"/>
    <cellStyle name="bolet 11 2 3 2 3" xfId="11077" xr:uid="{C386082D-5BF8-4948-9F44-620BF971E3EE}"/>
    <cellStyle name="bolet 11 2 3 2 3 2" xfId="21648" xr:uid="{7920F91C-DB1F-41D9-B32B-8C779A7735DE}"/>
    <cellStyle name="bolet 11 2 3 2 3 2 2" xfId="43268" xr:uid="{EA02806A-3B9D-47FD-A191-D9E9DEFC1CD5}"/>
    <cellStyle name="bolet 11 2 3 2 3 3" xfId="32981" xr:uid="{1D750109-C069-4C21-AC4A-1E930AE67C44}"/>
    <cellStyle name="bolet 11 2 3 2 4" xfId="16624" xr:uid="{F4DFFFC5-3661-461D-8218-B0C522396963}"/>
    <cellStyle name="bolet 11 2 3 2 4 2" xfId="38393" xr:uid="{90A8F8AE-069B-4337-ACB7-9DE6CE2DDB19}"/>
    <cellStyle name="bolet 11 2 3 2 5" xfId="5950" xr:uid="{B04E8D0A-7774-459B-A9BA-21B327D1254D}"/>
    <cellStyle name="bolet 11 2 3 2 6" xfId="28103" xr:uid="{49EDBECA-A452-4E44-8BA8-9DD0E1FA9CE9}"/>
    <cellStyle name="bolet 11 2 3 3" xfId="4413" xr:uid="{00000000-0005-0000-0000-00007B020000}"/>
    <cellStyle name="bolet 11 2 3 3 2" xfId="9121" xr:uid="{38D2020C-DC5D-449A-B71D-7780426BC062}"/>
    <cellStyle name="bolet 11 2 3 3 2 2" xfId="14058" xr:uid="{6EF59293-C2B6-4499-B8AB-69FBA77E59DF}"/>
    <cellStyle name="bolet 11 2 3 3 2 2 2" xfId="24627" xr:uid="{34735FD8-1CD4-4AB7-96DC-841F97278348}"/>
    <cellStyle name="bolet 11 2 3 3 2 2 2 2" xfId="46247" xr:uid="{3CA83EC4-177E-470F-945C-AD1729F4A53B}"/>
    <cellStyle name="bolet 11 2 3 3 2 2 3" xfId="35960" xr:uid="{838B13A6-CA54-457C-8B3C-08D60FC625B6}"/>
    <cellStyle name="bolet 11 2 3 3 2 3" xfId="19751" xr:uid="{2970BA5E-F1F5-46CB-96E9-91536D9A2BC4}"/>
    <cellStyle name="bolet 11 2 3 3 2 3 2" xfId="41372" xr:uid="{77ADD8E7-D8BA-4247-A77D-861FC3C5CCAD}"/>
    <cellStyle name="bolet 11 2 3 3 2 4" xfId="31084" xr:uid="{4EAC56A9-1C42-4253-871A-40FEA6F7E0FF}"/>
    <cellStyle name="bolet 11 2 3 3 3" xfId="11620" xr:uid="{4A7F3192-0923-4B76-8B6E-436F9AE24E52}"/>
    <cellStyle name="bolet 11 2 3 3 3 2" xfId="22189" xr:uid="{BFAFA3AB-9B16-4F9F-BDB6-8A6FD53547DB}"/>
    <cellStyle name="bolet 11 2 3 3 3 2 2" xfId="43809" xr:uid="{7B258050-0B2D-42FA-A1F1-8998CAD621BF}"/>
    <cellStyle name="bolet 11 2 3 3 3 3" xfId="33522" xr:uid="{5EEF6D28-FF01-4D8D-9909-6346661188BB}"/>
    <cellStyle name="bolet 11 2 3 3 4" xfId="17202" xr:uid="{60AB2B94-89D1-4CD2-813C-6D085210C2F3}"/>
    <cellStyle name="bolet 11 2 3 3 4 2" xfId="38934" xr:uid="{36EE8CC8-6D30-4B67-80D2-6E6B936ABD2D}"/>
    <cellStyle name="bolet 11 2 3 3 5" xfId="6493" xr:uid="{39FB34DF-82CF-4DB5-BB71-482DF14802F6}"/>
    <cellStyle name="bolet 11 2 3 3 6" xfId="28644" xr:uid="{2E50F26A-01C5-45BC-B7F3-A25DE4EB5BB7}"/>
    <cellStyle name="bolet 11 2 3 4" xfId="7179" xr:uid="{C95933A5-D62E-4B15-921A-BB3C748030E5}"/>
    <cellStyle name="bolet 11 2 3 4 2" xfId="9659" xr:uid="{7AD1F773-ABA3-4EB6-B38C-DBA65E2FE919}"/>
    <cellStyle name="bolet 11 2 3 4 2 2" xfId="14594" xr:uid="{AA842030-AE10-4DF5-9033-B51AF12A331F}"/>
    <cellStyle name="bolet 11 2 3 4 2 2 2" xfId="25163" xr:uid="{1F6B9C5E-0E03-4FE0-B5BC-92A5FC936615}"/>
    <cellStyle name="bolet 11 2 3 4 2 2 2 2" xfId="46783" xr:uid="{FA207E9C-B416-4D0D-9048-6E787D08ABF1}"/>
    <cellStyle name="bolet 11 2 3 4 2 2 3" xfId="36496" xr:uid="{76826BA4-69E1-42BC-A42E-979844181752}"/>
    <cellStyle name="bolet 11 2 3 4 2 3" xfId="20288" xr:uid="{13AE2DF7-62DD-4BE9-8158-77CEB7E9309B}"/>
    <cellStyle name="bolet 11 2 3 4 2 3 2" xfId="41908" xr:uid="{C7B15BB8-61DE-403B-A21C-8272D5AECC7D}"/>
    <cellStyle name="bolet 11 2 3 4 2 4" xfId="31620" xr:uid="{4FC260B4-A338-4FE7-BE24-8653A63175A5}"/>
    <cellStyle name="bolet 11 2 3 4 3" xfId="12156" xr:uid="{5DE85087-81EB-488E-B444-F730346BE3DA}"/>
    <cellStyle name="bolet 11 2 3 4 3 2" xfId="22725" xr:uid="{9F3F127C-0834-4B7A-8ED4-5F0F23CF2C75}"/>
    <cellStyle name="bolet 11 2 3 4 3 2 2" xfId="44345" xr:uid="{7E771CB6-F1F9-4BB8-B981-B5C631C53021}"/>
    <cellStyle name="bolet 11 2 3 4 3 3" xfId="34058" xr:uid="{E0BBE45B-535A-4E31-B4D1-F935249188E1}"/>
    <cellStyle name="bolet 11 2 3 4 4" xfId="17812" xr:uid="{48CDF105-1A43-452C-BAA9-95942519F179}"/>
    <cellStyle name="bolet 11 2 3 4 4 2" xfId="39470" xr:uid="{8986F140-7F64-40F2-98C8-7C8FC8A7902E}"/>
    <cellStyle name="bolet 11 2 3 4 5" xfId="29181" xr:uid="{597D0A45-AD89-43CB-88AD-8F06E0D221F0}"/>
    <cellStyle name="bolet 11 2 3 5" xfId="7863" xr:uid="{C59BA582-96BC-424E-B3E2-E5103B3ED7BE}"/>
    <cellStyle name="bolet 11 2 3 5 2" xfId="12837" xr:uid="{86C917B7-E719-4EA0-A167-AD06D5829797}"/>
    <cellStyle name="bolet 11 2 3 5 2 2" xfId="23406" xr:uid="{12181460-FEEE-4C43-9291-D68272110E75}"/>
    <cellStyle name="bolet 11 2 3 5 2 2 2" xfId="45026" xr:uid="{7AAD47ED-5228-4DA2-A396-940F62435EF1}"/>
    <cellStyle name="bolet 11 2 3 5 2 3" xfId="34739" xr:uid="{D74999BD-8C50-44F7-881D-07BC5A81F4A1}"/>
    <cellStyle name="bolet 11 2 3 5 3" xfId="18493" xr:uid="{1E4D5BFB-0BF1-49B7-BE5B-E96A8DA2EF39}"/>
    <cellStyle name="bolet 11 2 3 5 3 2" xfId="40151" xr:uid="{97585457-F7A3-4030-A475-4C1440E4AD30}"/>
    <cellStyle name="bolet 11 2 3 5 4" xfId="29863" xr:uid="{BEC0C755-BA0B-4934-9100-3859996C5A98}"/>
    <cellStyle name="bolet 11 2 3 6" xfId="10360" xr:uid="{A7030FF2-0293-4115-9C3C-C81E29CB72F0}"/>
    <cellStyle name="bolet 11 2 3 6 2" xfId="20970" xr:uid="{D90C3247-797B-442C-ABDD-DD2C4F20A694}"/>
    <cellStyle name="bolet 11 2 3 6 2 2" xfId="42590" xr:uid="{80628E34-9055-4F99-932B-D9458A12A355}"/>
    <cellStyle name="bolet 11 2 3 6 3" xfId="32303" xr:uid="{DEEB810A-533F-4A42-87AB-8FFF53A0DABF}"/>
    <cellStyle name="bolet 11 2 3 7" xfId="15200" xr:uid="{D948189F-8EEB-49D6-B01F-63D58E069786}"/>
    <cellStyle name="bolet 11 2 3 7 2" xfId="25694" xr:uid="{8C790AB5-2545-427E-9F06-4944CC00C38D}"/>
    <cellStyle name="bolet 11 2 3 7 2 2" xfId="47314" xr:uid="{4FCA6486-A4C5-4142-BADF-36FAEBBE2607}"/>
    <cellStyle name="bolet 11 2 3 7 3" xfId="37027" xr:uid="{90B93E4E-F3A8-4EC6-A9BF-04C51BEEF1AF}"/>
    <cellStyle name="bolet 11 2 3 8" xfId="15939" xr:uid="{08AD8892-7B01-466E-9A5A-26CEA9ED4AFE}"/>
    <cellStyle name="bolet 11 2 3 8 2" xfId="37715" xr:uid="{8996F1F6-BF46-4672-8C7A-8B2F946C392B}"/>
    <cellStyle name="bolet 11 2 3 9" xfId="26280" xr:uid="{C8C1D553-3154-46BE-AACA-7AACA7624E67}"/>
    <cellStyle name="bolet 11 2 3 9 2" xfId="47864" xr:uid="{711AEEA5-E3A3-46C7-87FB-1AC55A9E63F3}"/>
    <cellStyle name="bolet 11 2 4" xfId="3573" xr:uid="{00000000-0005-0000-0000-00007C020000}"/>
    <cellStyle name="bolet 11 2 4 2" xfId="8366" xr:uid="{02831745-5696-43F0-8442-4DA20C1F6987}"/>
    <cellStyle name="bolet 11 2 4 2 2" xfId="13340" xr:uid="{A431E36B-BA56-4DE2-94A4-542CDA4CF519}"/>
    <cellStyle name="bolet 11 2 4 2 2 2" xfId="23909" xr:uid="{5BEE0427-3A8B-455A-AD7D-DAA73422443D}"/>
    <cellStyle name="bolet 11 2 4 2 2 2 2" xfId="45529" xr:uid="{85B47CB0-0234-481D-8565-92043620AD86}"/>
    <cellStyle name="bolet 11 2 4 2 2 3" xfId="35242" xr:uid="{8E14BA8D-1231-4584-8DD4-93916C52917D}"/>
    <cellStyle name="bolet 11 2 4 2 3" xfId="18996" xr:uid="{A4DC2A96-BA59-4554-89AD-E8B8627A2A7E}"/>
    <cellStyle name="bolet 11 2 4 2 3 2" xfId="40654" xr:uid="{0B8C2E34-FBBD-4A37-8C27-7882C702C685}"/>
    <cellStyle name="bolet 11 2 4 2 4" xfId="30366" xr:uid="{3EB7EA03-FF2F-454B-BE25-57CBC8BDF69B}"/>
    <cellStyle name="bolet 11 2 4 3" xfId="10901" xr:uid="{E4FE6EE0-88DD-4486-9437-796177157FD8}"/>
    <cellStyle name="bolet 11 2 4 3 2" xfId="21472" xr:uid="{7F52D4DC-0C02-4DFA-96E9-AE3A6915E520}"/>
    <cellStyle name="bolet 11 2 4 3 2 2" xfId="43092" xr:uid="{64211DC5-7B54-4BAF-B08D-53596AF75C1D}"/>
    <cellStyle name="bolet 11 2 4 3 3" xfId="32805" xr:uid="{F719100D-91FD-49A0-B8E9-DBE75D0A7A0A}"/>
    <cellStyle name="bolet 11 2 4 4" xfId="16448" xr:uid="{555E1322-831F-44A0-8DE9-970350B44C62}"/>
    <cellStyle name="bolet 11 2 4 4 2" xfId="38217" xr:uid="{659EBD11-8189-4BE4-AEE8-FAB63CA607D3}"/>
    <cellStyle name="bolet 11 2 4 5" xfId="5774" xr:uid="{F66010A5-A4E6-47F5-8A9C-A76047D7E005}"/>
    <cellStyle name="bolet 11 2 4 6" xfId="27927" xr:uid="{004265D3-3845-4EAA-9BD9-92B0496A9E0D}"/>
    <cellStyle name="bolet 11 2 5" xfId="4237" xr:uid="{00000000-0005-0000-0000-00007D020000}"/>
    <cellStyle name="bolet 11 2 5 2" xfId="8945" xr:uid="{2B6A0FD1-9194-498E-B0AE-F84CC509523A}"/>
    <cellStyle name="bolet 11 2 5 2 2" xfId="13882" xr:uid="{279A3068-5E3C-4F9E-9D19-8D70411A8B70}"/>
    <cellStyle name="bolet 11 2 5 2 2 2" xfId="24451" xr:uid="{96F9379C-C0A2-48F8-928D-46215567FF35}"/>
    <cellStyle name="bolet 11 2 5 2 2 2 2" xfId="46071" xr:uid="{D2118872-E323-4427-AC07-15D123F62847}"/>
    <cellStyle name="bolet 11 2 5 2 2 3" xfId="35784" xr:uid="{8640318B-4EFC-4DE5-B1E4-89D7E692DFA0}"/>
    <cellStyle name="bolet 11 2 5 2 3" xfId="19575" xr:uid="{A5975BC8-DE40-4524-B7C2-4728F5FD97D7}"/>
    <cellStyle name="bolet 11 2 5 2 3 2" xfId="41196" xr:uid="{862718E9-89B5-4D01-A106-9AEEFE02B698}"/>
    <cellStyle name="bolet 11 2 5 2 4" xfId="30908" xr:uid="{31114755-28D0-4D01-82F6-8419045B2D38}"/>
    <cellStyle name="bolet 11 2 5 3" xfId="11444" xr:uid="{416C46DE-337D-4097-AB0A-326A5E727D39}"/>
    <cellStyle name="bolet 11 2 5 3 2" xfId="22013" xr:uid="{E156257A-7182-4502-88A0-070355FD5146}"/>
    <cellStyle name="bolet 11 2 5 3 2 2" xfId="43633" xr:uid="{55FDD5AE-5294-498F-9A1F-24F20884DC5C}"/>
    <cellStyle name="bolet 11 2 5 3 3" xfId="33346" xr:uid="{CCBDB3F5-3C98-4994-AEF8-BF77EB902388}"/>
    <cellStyle name="bolet 11 2 5 4" xfId="17026" xr:uid="{6FD86DD5-5922-4F0E-AE25-5860B377BAC4}"/>
    <cellStyle name="bolet 11 2 5 4 2" xfId="38758" xr:uid="{9F83CD0C-C285-4F99-AE79-413262D46D50}"/>
    <cellStyle name="bolet 11 2 5 5" xfId="6317" xr:uid="{4D82069C-3632-48D4-B005-BA17727A6904}"/>
    <cellStyle name="bolet 11 2 5 6" xfId="28468" xr:uid="{7280A6E6-A4F7-4073-86C7-09CC0844F160}"/>
    <cellStyle name="bolet 11 2 6" xfId="7003" xr:uid="{2B7C52EE-6CA9-40F4-ACF2-6865B4AB3B98}"/>
    <cellStyle name="bolet 11 2 6 2" xfId="9483" xr:uid="{32B62E5E-7C25-4506-8BD2-D70E7F90DA00}"/>
    <cellStyle name="bolet 11 2 6 2 2" xfId="14418" xr:uid="{15EBDA3C-27FA-4313-82E3-B861A7C60E7E}"/>
    <cellStyle name="bolet 11 2 6 2 2 2" xfId="24987" xr:uid="{C700178B-4F99-4095-BD46-FA79C78578D0}"/>
    <cellStyle name="bolet 11 2 6 2 2 2 2" xfId="46607" xr:uid="{02DBD7DA-DB64-4F04-B3B0-651EE815F209}"/>
    <cellStyle name="bolet 11 2 6 2 2 3" xfId="36320" xr:uid="{4C7E554F-776C-4D51-9E60-ACBCA4A57C83}"/>
    <cellStyle name="bolet 11 2 6 2 3" xfId="20112" xr:uid="{21A5AE41-849F-4024-9D3C-5916E6DDEC87}"/>
    <cellStyle name="bolet 11 2 6 2 3 2" xfId="41732" xr:uid="{AB983C0D-7EC0-471C-9906-936A556FDEDD}"/>
    <cellStyle name="bolet 11 2 6 2 4" xfId="31444" xr:uid="{26499DDB-592C-49C8-922F-C166070BDA78}"/>
    <cellStyle name="bolet 11 2 6 3" xfId="11980" xr:uid="{2231FA6A-4027-46DC-A90D-D5A0823FEC7D}"/>
    <cellStyle name="bolet 11 2 6 3 2" xfId="22549" xr:uid="{08344FC8-B045-4895-958A-B5CB102A474D}"/>
    <cellStyle name="bolet 11 2 6 3 2 2" xfId="44169" xr:uid="{523DBA74-C43E-4952-B641-963F4F1993BE}"/>
    <cellStyle name="bolet 11 2 6 3 3" xfId="33882" xr:uid="{FD9EC38F-050C-412A-829C-AD837B64E121}"/>
    <cellStyle name="bolet 11 2 6 4" xfId="17636" xr:uid="{A9FBE7F8-7F58-4584-ACC8-973A28FE6464}"/>
    <cellStyle name="bolet 11 2 6 4 2" xfId="39294" xr:uid="{73C264FB-21DA-4A06-8516-AA557ACCCB60}"/>
    <cellStyle name="bolet 11 2 6 5" xfId="29005" xr:uid="{36F591CE-1C54-4F7F-8B8F-9D0C3AF7FBE0}"/>
    <cellStyle name="bolet 11 2 7" xfId="7687" xr:uid="{58ED280B-4F2C-4D7F-B098-4F700CBCE98C}"/>
    <cellStyle name="bolet 11 2 7 2" xfId="12661" xr:uid="{23A0BC00-9F8F-4178-BE16-FD7FA5B18E08}"/>
    <cellStyle name="bolet 11 2 7 2 2" xfId="23230" xr:uid="{7F333AE0-B641-4A95-B095-0F0E8B1C8B08}"/>
    <cellStyle name="bolet 11 2 7 2 2 2" xfId="44850" xr:uid="{6513D469-1391-4F60-9B0D-901D61191D15}"/>
    <cellStyle name="bolet 11 2 7 2 3" xfId="34563" xr:uid="{33E582D6-5B1C-4B74-B277-6E27F4BB7025}"/>
    <cellStyle name="bolet 11 2 7 3" xfId="18317" xr:uid="{2D7D2FC7-F613-4C7C-AA58-02803A666581}"/>
    <cellStyle name="bolet 11 2 7 3 2" xfId="39975" xr:uid="{534D3D57-E858-4B5E-A1D7-79784FEFDC45}"/>
    <cellStyle name="bolet 11 2 7 4" xfId="29687" xr:uid="{F969E987-BDF1-4AA5-AB32-39CA443611BE}"/>
    <cellStyle name="bolet 11 2 8" xfId="10184" xr:uid="{39945EC5-8358-4DC7-8620-08B969F42331}"/>
    <cellStyle name="bolet 11 2 8 2" xfId="20794" xr:uid="{20B1CB86-2D97-469B-8154-DC70CD05EB2F}"/>
    <cellStyle name="bolet 11 2 8 2 2" xfId="42414" xr:uid="{6972A9F1-33CA-4E04-B2A0-E4EE10E8B809}"/>
    <cellStyle name="bolet 11 2 8 3" xfId="32127" xr:uid="{831120F1-991A-4902-9A2C-DDBD529E4558}"/>
    <cellStyle name="bolet 11 2 9" xfId="15024" xr:uid="{66F951BD-6F0A-4A5F-9F1B-1DFE65B627B8}"/>
    <cellStyle name="bolet 11 2 9 2" xfId="25518" xr:uid="{DC22894A-8BC5-4C44-A258-9F93CCEC801E}"/>
    <cellStyle name="bolet 11 2 9 2 2" xfId="47138" xr:uid="{1F2D976F-9BAC-461E-A1F6-2963DB4681AF}"/>
    <cellStyle name="bolet 11 2 9 3" xfId="36851" xr:uid="{C85A2E56-D108-4884-A783-A8934CB4DE1A}"/>
    <cellStyle name="bolet 11 3" xfId="3126" xr:uid="{00000000-0005-0000-0000-00007E020000}"/>
    <cellStyle name="bolet 11 3 10" xfId="5382" xr:uid="{E859E6AA-F58C-44AA-96D2-9F4BE2B1290A}"/>
    <cellStyle name="bolet 11 3 11" xfId="27535" xr:uid="{9BE27C07-EEE0-47EE-90E4-91A0C4763689}"/>
    <cellStyle name="bolet 11 3 2" xfId="3859" xr:uid="{00000000-0005-0000-0000-00007F020000}"/>
    <cellStyle name="bolet 11 3 2 2" xfId="8652" xr:uid="{0AC6E40A-04AC-4E20-82B7-EDCBF5B63BCF}"/>
    <cellStyle name="bolet 11 3 2 2 2" xfId="13626" xr:uid="{0E14DEEA-43D3-4021-A646-6A650E440108}"/>
    <cellStyle name="bolet 11 3 2 2 2 2" xfId="24195" xr:uid="{EAF784E6-184F-4A3E-A0F9-F134C7D10362}"/>
    <cellStyle name="bolet 11 3 2 2 2 2 2" xfId="45815" xr:uid="{2764E18B-524E-413E-A730-11B631CE4D7C}"/>
    <cellStyle name="bolet 11 3 2 2 2 3" xfId="35528" xr:uid="{0D732BF8-F975-4ECA-B469-AFFEF7CE4B8E}"/>
    <cellStyle name="bolet 11 3 2 2 3" xfId="19282" xr:uid="{26670FE8-9988-4B94-ABF1-1BB423E49424}"/>
    <cellStyle name="bolet 11 3 2 2 3 2" xfId="40940" xr:uid="{5B6AD716-1898-43EE-BDB2-FCC07DCD92F0}"/>
    <cellStyle name="bolet 11 3 2 2 4" xfId="30652" xr:uid="{55CFEE77-6888-47DB-B45B-A685C7F48491}"/>
    <cellStyle name="bolet 11 3 2 3" xfId="11187" xr:uid="{F4D0A398-631D-411C-A553-D9CE4B16E514}"/>
    <cellStyle name="bolet 11 3 2 3 2" xfId="21758" xr:uid="{8E05387F-8DBA-4193-8024-AEEBDCC1A1A3}"/>
    <cellStyle name="bolet 11 3 2 3 2 2" xfId="43378" xr:uid="{6FBE8954-E18D-4021-8B89-7CF1E2FB133E}"/>
    <cellStyle name="bolet 11 3 2 3 3" xfId="33091" xr:uid="{3B1E04E7-24C2-4714-A60C-F0E6578CE394}"/>
    <cellStyle name="bolet 11 3 2 4" xfId="16734" xr:uid="{41B2C8B0-B149-441B-8D88-DE52AEFB3F2C}"/>
    <cellStyle name="bolet 11 3 2 4 2" xfId="38503" xr:uid="{FFA39B8C-88BE-4087-A1C1-8B725D326AEC}"/>
    <cellStyle name="bolet 11 3 2 5" xfId="6060" xr:uid="{DE78A774-2315-4FB2-B89F-ED631DB229C2}"/>
    <cellStyle name="bolet 11 3 2 6" xfId="28213" xr:uid="{EFCB2919-D701-4F19-BA6D-0917D37BE6B1}"/>
    <cellStyle name="bolet 11 3 3" xfId="4523" xr:uid="{00000000-0005-0000-0000-000080020000}"/>
    <cellStyle name="bolet 11 3 3 2" xfId="9231" xr:uid="{953D82F0-4217-4519-A2BB-10ABF45557B6}"/>
    <cellStyle name="bolet 11 3 3 2 2" xfId="14168" xr:uid="{F17E6443-CD30-469E-BD10-795A06960DE5}"/>
    <cellStyle name="bolet 11 3 3 2 2 2" xfId="24737" xr:uid="{E10B4286-6E3E-4C5C-BBC9-B88E4310B7DB}"/>
    <cellStyle name="bolet 11 3 3 2 2 2 2" xfId="46357" xr:uid="{C86DFE79-6FBA-4195-96B9-409BFAE46E1F}"/>
    <cellStyle name="bolet 11 3 3 2 2 3" xfId="36070" xr:uid="{67D7B3CA-7966-4072-9FB2-3BE73A2A5C51}"/>
    <cellStyle name="bolet 11 3 3 2 3" xfId="19861" xr:uid="{8A8054BF-3E4A-43C7-9980-887E18313815}"/>
    <cellStyle name="bolet 11 3 3 2 3 2" xfId="41482" xr:uid="{9ECA70F0-E3DC-46C3-8739-803EC20C6A7F}"/>
    <cellStyle name="bolet 11 3 3 2 4" xfId="31194" xr:uid="{4C6A9627-7B5C-4883-BDD8-6DA311E1D431}"/>
    <cellStyle name="bolet 11 3 3 3" xfId="11730" xr:uid="{C60D51B6-5446-420F-97FB-CAA36D37B276}"/>
    <cellStyle name="bolet 11 3 3 3 2" xfId="22299" xr:uid="{8454F3E9-BF15-44A6-B9DA-F81546487E33}"/>
    <cellStyle name="bolet 11 3 3 3 2 2" xfId="43919" xr:uid="{C6983751-16B9-48CE-9254-4AA5C100833F}"/>
    <cellStyle name="bolet 11 3 3 3 3" xfId="33632" xr:uid="{65524656-7635-4669-9362-DA2EA4736120}"/>
    <cellStyle name="bolet 11 3 3 4" xfId="17312" xr:uid="{99913B86-7397-4D9B-AB9E-07E38086B3F0}"/>
    <cellStyle name="bolet 11 3 3 4 2" xfId="39044" xr:uid="{63AFBC03-6C15-4C3B-B74F-D14A9D506245}"/>
    <cellStyle name="bolet 11 3 3 5" xfId="6603" xr:uid="{B5BC27FC-ADFD-4637-8995-DCFE08C960BB}"/>
    <cellStyle name="bolet 11 3 3 6" xfId="28754" xr:uid="{A2257EFB-C877-413F-99B3-34103877A92B}"/>
    <cellStyle name="bolet 11 3 4" xfId="7289" xr:uid="{CEA839BD-A56E-418A-B15F-09DFCA282EF3}"/>
    <cellStyle name="bolet 11 3 4 2" xfId="9769" xr:uid="{66B529F2-BAB4-4BD3-8E36-DEF14CC91BDF}"/>
    <cellStyle name="bolet 11 3 4 2 2" xfId="14704" xr:uid="{8399BE7D-F82E-4D0E-BF9B-F56A24931FA0}"/>
    <cellStyle name="bolet 11 3 4 2 2 2" xfId="25273" xr:uid="{B2DA7C39-1EC5-42EC-BD79-6DD943483BE3}"/>
    <cellStyle name="bolet 11 3 4 2 2 2 2" xfId="46893" xr:uid="{49478CB9-7FAC-4B56-A3C5-B46E58EE2375}"/>
    <cellStyle name="bolet 11 3 4 2 2 3" xfId="36606" xr:uid="{2006F42E-991F-4D86-A14F-6B75A0916E4C}"/>
    <cellStyle name="bolet 11 3 4 2 3" xfId="20398" xr:uid="{4D2890C5-6363-467B-B4C1-13409B34ADFE}"/>
    <cellStyle name="bolet 11 3 4 2 3 2" xfId="42018" xr:uid="{836B073F-4AD8-478F-8FC4-74F73F0FC288}"/>
    <cellStyle name="bolet 11 3 4 2 4" xfId="31730" xr:uid="{58A2701B-EFCC-447E-A725-405CC3B7713D}"/>
    <cellStyle name="bolet 11 3 4 3" xfId="12266" xr:uid="{D92606D8-2AC0-4209-BBEC-5716AE393FA6}"/>
    <cellStyle name="bolet 11 3 4 3 2" xfId="22835" xr:uid="{7AC08FCA-2CD5-411C-B283-EDB42691BD8C}"/>
    <cellStyle name="bolet 11 3 4 3 2 2" xfId="44455" xr:uid="{28F13648-1AB9-4383-B0E7-F187C3CC1367}"/>
    <cellStyle name="bolet 11 3 4 3 3" xfId="34168" xr:uid="{E0099452-443F-44DC-B260-09EDE8A1EE93}"/>
    <cellStyle name="bolet 11 3 4 4" xfId="17922" xr:uid="{737E6385-A5F8-4B0D-B15F-2D724C2A58AF}"/>
    <cellStyle name="bolet 11 3 4 4 2" xfId="39580" xr:uid="{FA6A9BDD-D4B7-410A-8E12-61C1C5A28C15}"/>
    <cellStyle name="bolet 11 3 4 5" xfId="29291" xr:uid="{896B134A-B2AA-40CD-AD0D-0D2B713A600C}"/>
    <cellStyle name="bolet 11 3 5" xfId="7973" xr:uid="{F0377AFF-6A0D-48A6-9766-11343D8C51E7}"/>
    <cellStyle name="bolet 11 3 5 2" xfId="12947" xr:uid="{C63AC2C9-2F96-4D96-B6D3-32E41FDF01B6}"/>
    <cellStyle name="bolet 11 3 5 2 2" xfId="23516" xr:uid="{03A5DD19-228F-457F-B918-12C581CE6B89}"/>
    <cellStyle name="bolet 11 3 5 2 2 2" xfId="45136" xr:uid="{6A764ECB-FED7-4C6E-A12D-3989188816C5}"/>
    <cellStyle name="bolet 11 3 5 2 3" xfId="34849" xr:uid="{7AF95354-DA25-49A2-91A0-621963C69B02}"/>
    <cellStyle name="bolet 11 3 5 3" xfId="18603" xr:uid="{63470517-7275-4109-BCD0-9B1FC634877C}"/>
    <cellStyle name="bolet 11 3 5 3 2" xfId="40261" xr:uid="{83C316D0-B0CD-4E92-8669-D30A06005773}"/>
    <cellStyle name="bolet 11 3 5 4" xfId="29973" xr:uid="{6BF1E667-0D12-4CE5-A2E6-FDB260D1CC04}"/>
    <cellStyle name="bolet 11 3 6" xfId="10470" xr:uid="{13A9C550-7EFE-453D-A696-359EBF10CCB5}"/>
    <cellStyle name="bolet 11 3 6 2" xfId="21080" xr:uid="{A0612867-DD6C-4046-90AC-B0C630B94D4A}"/>
    <cellStyle name="bolet 11 3 6 2 2" xfId="42700" xr:uid="{DFFF1169-46B3-485A-A6A9-321836CAB9D3}"/>
    <cellStyle name="bolet 11 3 6 3" xfId="32413" xr:uid="{88F3865A-E237-4B46-8781-BF0A1E66C18E}"/>
    <cellStyle name="bolet 11 3 7" xfId="15310" xr:uid="{523F5A0C-864C-4095-AD57-6B35F09F0465}"/>
    <cellStyle name="bolet 11 3 7 2" xfId="25804" xr:uid="{7F8BE60E-DE4E-428C-B20C-407B3413E504}"/>
    <cellStyle name="bolet 11 3 7 2 2" xfId="47424" xr:uid="{37BC9697-4276-4A2B-A4D6-6D0D038C0AB4}"/>
    <cellStyle name="bolet 11 3 7 3" xfId="37137" xr:uid="{4560E86D-BA7C-43BA-9C9A-E3EACCEDB19B}"/>
    <cellStyle name="bolet 11 3 8" xfId="16049" xr:uid="{A3CE2AF3-4BE6-45BA-BE21-4B82873064E0}"/>
    <cellStyle name="bolet 11 3 8 2" xfId="37825" xr:uid="{DB5E5F59-1BBA-4D8E-B20D-C47FF991BA3C}"/>
    <cellStyle name="bolet 11 3 9" xfId="26390" xr:uid="{1AFD4BD1-80BB-4889-A3A3-E63A6BB2502D}"/>
    <cellStyle name="bolet 11 3 9 2" xfId="47974" xr:uid="{4C43A978-1919-48E0-8264-E1B6D7224AE2}"/>
    <cellStyle name="bolet 11 4" xfId="2948" xr:uid="{00000000-0005-0000-0000-000081020000}"/>
    <cellStyle name="bolet 11 4 10" xfId="5206" xr:uid="{36BA4FEC-3217-4FE9-A9D8-B6321EAC78BC}"/>
    <cellStyle name="bolet 11 4 11" xfId="27359" xr:uid="{77EA1CD4-6FBA-49ED-9ECE-7A6F49646862}"/>
    <cellStyle name="bolet 11 4 2" xfId="3683" xr:uid="{00000000-0005-0000-0000-000082020000}"/>
    <cellStyle name="bolet 11 4 2 2" xfId="8476" xr:uid="{5F4B4971-EFBE-428A-A5B2-FCD7E5DA9275}"/>
    <cellStyle name="bolet 11 4 2 2 2" xfId="13450" xr:uid="{EF8C7AD4-20C4-4A70-B1B8-7B54D3465E6E}"/>
    <cellStyle name="bolet 11 4 2 2 2 2" xfId="24019" xr:uid="{890A3933-DCAE-4465-B6E5-47D40FE750DC}"/>
    <cellStyle name="bolet 11 4 2 2 2 2 2" xfId="45639" xr:uid="{355114A0-C181-42ED-8F11-94A4972DB8E8}"/>
    <cellStyle name="bolet 11 4 2 2 2 3" xfId="35352" xr:uid="{FAB8C589-E767-401B-B21D-85911B58687A}"/>
    <cellStyle name="bolet 11 4 2 2 3" xfId="19106" xr:uid="{E7326D22-DE94-4674-A062-CC9534DB63D9}"/>
    <cellStyle name="bolet 11 4 2 2 3 2" xfId="40764" xr:uid="{6CB3843A-C8F1-42F5-9442-5652911395DC}"/>
    <cellStyle name="bolet 11 4 2 2 4" xfId="30476" xr:uid="{BEAE3E9A-61E3-462C-BA2A-60F3DBFB14D8}"/>
    <cellStyle name="bolet 11 4 2 3" xfId="11011" xr:uid="{9AC1BE86-6353-420D-A4C8-F83CB9541008}"/>
    <cellStyle name="bolet 11 4 2 3 2" xfId="21582" xr:uid="{8AA87F84-3EFD-4D22-8DC9-7E75198CEDD2}"/>
    <cellStyle name="bolet 11 4 2 3 2 2" xfId="43202" xr:uid="{53FD9803-C479-415D-9B13-E9FF18DB7B1A}"/>
    <cellStyle name="bolet 11 4 2 3 3" xfId="32915" xr:uid="{3023C9EC-DA44-4A04-A941-D12E1EC45AA9}"/>
    <cellStyle name="bolet 11 4 2 4" xfId="16558" xr:uid="{88386EF1-0A52-4675-84BE-DC8CF5B86BF8}"/>
    <cellStyle name="bolet 11 4 2 4 2" xfId="38327" xr:uid="{93F92020-E9A2-46BB-B8E8-3EA50463D6F8}"/>
    <cellStyle name="bolet 11 4 2 5" xfId="5884" xr:uid="{852B21AA-C7E6-459D-8957-F8CAAB02769A}"/>
    <cellStyle name="bolet 11 4 2 6" xfId="28037" xr:uid="{B8F7588A-EA5D-4EC3-902D-8CE077151C79}"/>
    <cellStyle name="bolet 11 4 3" xfId="4347" xr:uid="{00000000-0005-0000-0000-000083020000}"/>
    <cellStyle name="bolet 11 4 3 2" xfId="9055" xr:uid="{F0912864-3AFF-48F4-9BC2-6617564BB195}"/>
    <cellStyle name="bolet 11 4 3 2 2" xfId="13992" xr:uid="{F58C0422-65AA-46D0-BB77-C8BE515BA528}"/>
    <cellStyle name="bolet 11 4 3 2 2 2" xfId="24561" xr:uid="{977A3D3C-766D-44DD-A96A-98CFB0D1389B}"/>
    <cellStyle name="bolet 11 4 3 2 2 2 2" xfId="46181" xr:uid="{1E476E5E-EF59-41B0-B14D-5FFE4C9D5DAA}"/>
    <cellStyle name="bolet 11 4 3 2 2 3" xfId="35894" xr:uid="{2641BF78-2215-4BBA-91CB-3AE6164858EE}"/>
    <cellStyle name="bolet 11 4 3 2 3" xfId="19685" xr:uid="{D8B915E6-2857-4509-B8F8-48C1FFD00D53}"/>
    <cellStyle name="bolet 11 4 3 2 3 2" xfId="41306" xr:uid="{8C7DC14F-79E0-4CB8-BD8C-14E083CB89B7}"/>
    <cellStyle name="bolet 11 4 3 2 4" xfId="31018" xr:uid="{13D57272-25A6-4681-B950-091CABDB0376}"/>
    <cellStyle name="bolet 11 4 3 3" xfId="11554" xr:uid="{47D07082-D3E9-4261-B74F-2E7C1AD928F7}"/>
    <cellStyle name="bolet 11 4 3 3 2" xfId="22123" xr:uid="{213E68E1-B0EF-44CB-A61D-51AFBBB8620C}"/>
    <cellStyle name="bolet 11 4 3 3 2 2" xfId="43743" xr:uid="{7116C40B-96F1-4B6F-8DB7-5CF044BD0724}"/>
    <cellStyle name="bolet 11 4 3 3 3" xfId="33456" xr:uid="{505EC985-D280-4A9D-B8CD-206BF6B000DC}"/>
    <cellStyle name="bolet 11 4 3 4" xfId="17136" xr:uid="{714D6FF2-B218-4F53-9C88-3B9973472EB4}"/>
    <cellStyle name="bolet 11 4 3 4 2" xfId="38868" xr:uid="{9CEEE062-5C77-41EA-B8E0-55AC98ED5F54}"/>
    <cellStyle name="bolet 11 4 3 5" xfId="6427" xr:uid="{DC148F39-90B0-46FA-8CF6-7D8F13B64659}"/>
    <cellStyle name="bolet 11 4 3 6" xfId="28578" xr:uid="{1BC16579-E694-436A-AB03-10147247ADC7}"/>
    <cellStyle name="bolet 11 4 4" xfId="7113" xr:uid="{745B5C46-0BEF-4E43-AE7C-FE57700C6CA5}"/>
    <cellStyle name="bolet 11 4 4 2" xfId="9593" xr:uid="{E66D2C12-2C24-4FBD-BA21-3C968019FA91}"/>
    <cellStyle name="bolet 11 4 4 2 2" xfId="14528" xr:uid="{A1799DD2-B57E-41F5-B433-D1AE25083806}"/>
    <cellStyle name="bolet 11 4 4 2 2 2" xfId="25097" xr:uid="{81D2ABF1-9654-455A-8E2D-9DDD5440CADC}"/>
    <cellStyle name="bolet 11 4 4 2 2 2 2" xfId="46717" xr:uid="{290D64FA-2193-4929-9626-4D1DC93AA368}"/>
    <cellStyle name="bolet 11 4 4 2 2 3" xfId="36430" xr:uid="{BA1B63AA-BF12-4A2E-BAAE-85D3764F12A4}"/>
    <cellStyle name="bolet 11 4 4 2 3" xfId="20222" xr:uid="{365A8E53-8465-4E9B-855F-1B8B57B5A002}"/>
    <cellStyle name="bolet 11 4 4 2 3 2" xfId="41842" xr:uid="{4BB38C30-EA07-45BE-9EED-58203D767D8E}"/>
    <cellStyle name="bolet 11 4 4 2 4" xfId="31554" xr:uid="{DD9DBF68-09BF-4FAE-8FBC-624424A73427}"/>
    <cellStyle name="bolet 11 4 4 3" xfId="12090" xr:uid="{6D9DF2DB-9D29-47C9-ACA7-44EA263535B0}"/>
    <cellStyle name="bolet 11 4 4 3 2" xfId="22659" xr:uid="{DBE6DE94-379D-448D-988C-F12E64D7C842}"/>
    <cellStyle name="bolet 11 4 4 3 2 2" xfId="44279" xr:uid="{E41634FE-4FB4-4AA4-BD75-F5B3D34D348F}"/>
    <cellStyle name="bolet 11 4 4 3 3" xfId="33992" xr:uid="{729BF4BC-BB7C-4CCF-A663-45949865BF59}"/>
    <cellStyle name="bolet 11 4 4 4" xfId="17746" xr:uid="{7C1572A6-9A7B-465C-B402-23A36B153EB3}"/>
    <cellStyle name="bolet 11 4 4 4 2" xfId="39404" xr:uid="{0CEF0AE6-DA10-44AA-B5E4-4B4E2FB0914E}"/>
    <cellStyle name="bolet 11 4 4 5" xfId="29115" xr:uid="{37D48718-08E7-492E-8EE4-D1373D60F08A}"/>
    <cellStyle name="bolet 11 4 5" xfId="7797" xr:uid="{7792F5A6-352A-4D18-9C58-289BDDE9624A}"/>
    <cellStyle name="bolet 11 4 5 2" xfId="12771" xr:uid="{945B25E3-6E8B-4F1D-83AB-743C288965AC}"/>
    <cellStyle name="bolet 11 4 5 2 2" xfId="23340" xr:uid="{8C808C32-ACC6-47A0-A1F2-60A93B1900F9}"/>
    <cellStyle name="bolet 11 4 5 2 2 2" xfId="44960" xr:uid="{7D42845C-C360-464A-B0DA-9527C77892DD}"/>
    <cellStyle name="bolet 11 4 5 2 3" xfId="34673" xr:uid="{B5170CFC-0D3D-4523-8E2C-E91C732ED0CC}"/>
    <cellStyle name="bolet 11 4 5 3" xfId="18427" xr:uid="{E0C9375D-2419-4B89-8222-5372A6D4E297}"/>
    <cellStyle name="bolet 11 4 5 3 2" xfId="40085" xr:uid="{BBB8E8BB-3188-4C91-908D-890CCE1A88C0}"/>
    <cellStyle name="bolet 11 4 5 4" xfId="29797" xr:uid="{854E437C-68C2-44F9-80B6-A1DC88ACED0E}"/>
    <cellStyle name="bolet 11 4 6" xfId="10294" xr:uid="{9971B776-4FBF-468A-92E1-FB8AB42EB463}"/>
    <cellStyle name="bolet 11 4 6 2" xfId="20904" xr:uid="{59CB76B4-0075-43FA-8A85-0C64093F1D93}"/>
    <cellStyle name="bolet 11 4 6 2 2" xfId="42524" xr:uid="{4B289535-078B-4B6D-87A6-6476866465C3}"/>
    <cellStyle name="bolet 11 4 6 3" xfId="32237" xr:uid="{C72498AC-00D6-4632-8034-E30B8E0E9A39}"/>
    <cellStyle name="bolet 11 4 7" xfId="15134" xr:uid="{265F2313-492E-4E32-A6CF-8901BDD35402}"/>
    <cellStyle name="bolet 11 4 7 2" xfId="25628" xr:uid="{F4439D3A-1427-41CB-B2CC-01A6C62F3CA3}"/>
    <cellStyle name="bolet 11 4 7 2 2" xfId="47248" xr:uid="{2C0D6E62-0495-42CC-8101-6185021F2F4D}"/>
    <cellStyle name="bolet 11 4 7 3" xfId="36961" xr:uid="{4E7674CF-9E48-4176-82E3-DC070A7F0A0F}"/>
    <cellStyle name="bolet 11 4 8" xfId="15873" xr:uid="{46C6A777-3AA8-4C56-A2B2-61C045C834FE}"/>
    <cellStyle name="bolet 11 4 8 2" xfId="37649" xr:uid="{37E153C4-CAA0-4630-A351-5ADAF0B9B686}"/>
    <cellStyle name="bolet 11 4 9" xfId="26214" xr:uid="{C73B4F51-FF9A-4852-A0BD-BDFDA3251263}"/>
    <cellStyle name="bolet 11 4 9 2" xfId="47798" xr:uid="{3D1A549A-634F-4CCE-B522-8741A92A12FA}"/>
    <cellStyle name="bolet 11 5" xfId="3413" xr:uid="{00000000-0005-0000-0000-000084020000}"/>
    <cellStyle name="bolet 11 5 2" xfId="8211" xr:uid="{4CB4BA0C-3565-4351-9807-45A43E19EF75}"/>
    <cellStyle name="bolet 11 5 2 2" xfId="13185" xr:uid="{4F24688D-0E68-41D8-B6C3-B12BEFC64233}"/>
    <cellStyle name="bolet 11 5 2 2 2" xfId="23754" xr:uid="{FD2B8C89-3D46-479A-B350-F96F07AF54A6}"/>
    <cellStyle name="bolet 11 5 2 2 2 2" xfId="45374" xr:uid="{3C6ADB95-03FB-4BE9-BD33-CD11D329A854}"/>
    <cellStyle name="bolet 11 5 2 2 3" xfId="35087" xr:uid="{ED098208-1B4E-4225-8CE7-B8955772C31D}"/>
    <cellStyle name="bolet 11 5 2 3" xfId="18841" xr:uid="{AB726FAF-96A3-4DAF-9D46-887CBB7D2ACF}"/>
    <cellStyle name="bolet 11 5 2 3 2" xfId="40499" xr:uid="{9F82DFB6-212C-42F4-8A4C-6F8BDE226CC2}"/>
    <cellStyle name="bolet 11 5 2 4" xfId="30211" xr:uid="{2670E7CE-5A25-4EF5-999C-17E1D6E4BF89}"/>
    <cellStyle name="bolet 11 5 3" xfId="10746" xr:uid="{D8141459-7ED8-458C-A2F2-3A6F5EC9FB8F}"/>
    <cellStyle name="bolet 11 5 3 2" xfId="21317" xr:uid="{905B725E-9AD2-480C-81D7-99BACE3A42B6}"/>
    <cellStyle name="bolet 11 5 3 2 2" xfId="42937" xr:uid="{7CB3FD91-A4D1-4F71-AE8E-4E2802B14048}"/>
    <cellStyle name="bolet 11 5 3 3" xfId="32650" xr:uid="{98A3EBAF-11DE-47E8-BF80-79F4C3CF86BF}"/>
    <cellStyle name="bolet 11 5 4" xfId="16293" xr:uid="{E3C3E1C1-84D5-411E-AFE2-2FAAEDD744C6}"/>
    <cellStyle name="bolet 11 5 4 2" xfId="38062" xr:uid="{341B523A-0F7A-4E97-A894-B2FE899D8AA1}"/>
    <cellStyle name="bolet 11 5 5" xfId="5619" xr:uid="{789CCD51-F576-4D12-8943-6FDE7ECCA673}"/>
    <cellStyle name="bolet 11 5 6" xfId="27772" xr:uid="{1577A444-1510-49E3-8B86-724F1BEDE6B6}"/>
    <cellStyle name="bolet 11 6" xfId="4101" xr:uid="{00000000-0005-0000-0000-000085020000}"/>
    <cellStyle name="bolet 11 6 2" xfId="8852" xr:uid="{B390BE09-C123-4D09-8515-FA4469F3976C}"/>
    <cellStyle name="bolet 11 6 2 2" xfId="13816" xr:uid="{38AD92F4-9BAC-4BB2-BF12-DE0953A0AE12}"/>
    <cellStyle name="bolet 11 6 2 2 2" xfId="24385" xr:uid="{9D4B5BA6-3CE0-46C8-BD96-839B22095366}"/>
    <cellStyle name="bolet 11 6 2 2 2 2" xfId="46005" xr:uid="{DB992E44-793E-4060-9C22-38F0B7310A7D}"/>
    <cellStyle name="bolet 11 6 2 2 3" xfId="35718" xr:uid="{8E9C8894-DBCE-44E1-BB80-4AE72D712256}"/>
    <cellStyle name="bolet 11 6 2 3" xfId="19482" xr:uid="{745ABEB1-AC8E-4C5A-8A1F-0C759D11C6FE}"/>
    <cellStyle name="bolet 11 6 2 3 2" xfId="41130" xr:uid="{8A1E997E-72EB-47BD-A508-5F5212E57652}"/>
    <cellStyle name="bolet 11 6 2 4" xfId="30842" xr:uid="{0836C672-C9BD-4F8F-A13B-818B8FA689ED}"/>
    <cellStyle name="bolet 11 6 3" xfId="11377" xr:uid="{21AF0F09-D109-473A-B0C9-C80D0C6AA56C}"/>
    <cellStyle name="bolet 11 6 3 2" xfId="21947" xr:uid="{E36FAC4C-F348-4FEA-9A11-6DE38C042780}"/>
    <cellStyle name="bolet 11 6 3 2 2" xfId="43567" xr:uid="{02BBDB69-5AEA-418D-9DCC-A5E4F9CEA03C}"/>
    <cellStyle name="bolet 11 6 3 3" xfId="33280" xr:uid="{6B784AD6-6F9E-47A7-8ECF-0B99C62E63B8}"/>
    <cellStyle name="bolet 11 6 4" xfId="16933" xr:uid="{61AB05F9-1BD7-4EEB-AF7A-18CF87BD97FB}"/>
    <cellStyle name="bolet 11 6 4 2" xfId="38692" xr:uid="{FE0008A8-7B39-45B4-B121-6DD37F9E9C98}"/>
    <cellStyle name="bolet 11 6 5" xfId="6250" xr:uid="{74F53A05-53E2-4067-B235-957DFB924AC9}"/>
    <cellStyle name="bolet 11 6 6" xfId="28402" xr:uid="{180EA0AF-FA75-4125-83D2-1A1ECDA6A0E0}"/>
    <cellStyle name="bolet 11 7" xfId="6794" xr:uid="{99507AC0-535E-4F98-8B13-3A3373C037DD}"/>
    <cellStyle name="bolet 11 7 2" xfId="9417" xr:uid="{CED216B3-1656-4A89-A7EC-52B2468DDF1E}"/>
    <cellStyle name="bolet 11 7 2 2" xfId="14352" xr:uid="{63CA656E-83BB-4008-ABC1-DBB90FD40737}"/>
    <cellStyle name="bolet 11 7 2 2 2" xfId="24921" xr:uid="{B2D350DC-ED58-4D5B-8C5C-611A7D4C3F40}"/>
    <cellStyle name="bolet 11 7 2 2 2 2" xfId="46541" xr:uid="{255EDB3A-60B3-4F0B-9AB8-5435C14024FE}"/>
    <cellStyle name="bolet 11 7 2 2 3" xfId="36254" xr:uid="{BF70E27F-2DA8-466F-B1F5-F8C1EEA3E3AB}"/>
    <cellStyle name="bolet 11 7 2 3" xfId="20046" xr:uid="{E09132B9-BED8-45E5-A7D7-110253E9AE69}"/>
    <cellStyle name="bolet 11 7 2 3 2" xfId="41666" xr:uid="{FD69D9C2-4FB4-4E7D-AA34-D41289A32FDD}"/>
    <cellStyle name="bolet 11 7 2 4" xfId="31378" xr:uid="{AFA8D32F-CA3B-48D9-81FD-78865682F708}"/>
    <cellStyle name="bolet 11 7 3" xfId="11914" xr:uid="{E6DFA3AE-5F43-4265-BB84-890CFA70B8E9}"/>
    <cellStyle name="bolet 11 7 3 2" xfId="22483" xr:uid="{7E21FF7B-3AC4-4B98-A393-B6C2026A3561}"/>
    <cellStyle name="bolet 11 7 3 2 2" xfId="44103" xr:uid="{7E7FC7B0-F587-4DAA-9EBE-7D59148CB835}"/>
    <cellStyle name="bolet 11 7 3 3" xfId="33816" xr:uid="{05621C67-1378-4A03-B082-D666BD262474}"/>
    <cellStyle name="bolet 11 7 4" xfId="17497" xr:uid="{0AFC2E42-209E-4CC8-9033-6851BC3898A2}"/>
    <cellStyle name="bolet 11 7 4 2" xfId="39228" xr:uid="{2D0BAA07-9652-4D4A-88A3-357453DF602F}"/>
    <cellStyle name="bolet 11 7 5" xfId="28939" xr:uid="{6AFFDF42-B808-437F-9D07-F2631EBEAD83}"/>
    <cellStyle name="bolet 11 8" xfId="7533" xr:uid="{C3CBDFA5-A824-434B-BAFF-AA614B60E473}"/>
    <cellStyle name="bolet 11 8 2" xfId="12507" xr:uid="{49776C5C-D738-423E-819F-AA64EC8EE6B2}"/>
    <cellStyle name="bolet 11 8 2 2" xfId="23076" xr:uid="{A95D975A-91EE-4AC1-9873-A779630B4FD3}"/>
    <cellStyle name="bolet 11 8 2 2 2" xfId="44696" xr:uid="{C4F74DEB-44D2-4C5A-81A3-745961921C79}"/>
    <cellStyle name="bolet 11 8 2 3" xfId="34409" xr:uid="{992F8E8B-99B6-46DD-AE36-5833E3969F02}"/>
    <cellStyle name="bolet 11 8 3" xfId="18163" xr:uid="{1B7E6722-8A02-4AA2-8785-7E1A5F5A8BB8}"/>
    <cellStyle name="bolet 11 8 3 2" xfId="39821" xr:uid="{3A650DBE-A98D-4984-8C7A-4744E7731945}"/>
    <cellStyle name="bolet 11 8 4" xfId="29533" xr:uid="{FAF2B0C3-0E1C-481E-A46F-268093ED0960}"/>
    <cellStyle name="bolet 11 9" xfId="10029" xr:uid="{07E17C1C-B919-4326-A044-99C991259F86}"/>
    <cellStyle name="bolet 11 9 2" xfId="20640" xr:uid="{0EEB4164-7190-4075-8C85-2D4A61EDD20E}"/>
    <cellStyle name="bolet 11 9 2 2" xfId="42260" xr:uid="{7C63DA54-91E0-46BC-82C6-4879C703F07B}"/>
    <cellStyle name="bolet 11 9 3" xfId="31973" xr:uid="{8B7F95F8-7356-4A0F-827C-26FB6CAA0C73}"/>
    <cellStyle name="bolet 12" xfId="1181" xr:uid="{00000000-0005-0000-0000-000086020000}"/>
    <cellStyle name="bolet 12 10" xfId="14886" xr:uid="{3B78CC8B-7CF4-4141-8150-E63D1C91C523}"/>
    <cellStyle name="bolet 12 10 2" xfId="25453" xr:uid="{4F21A504-4749-43E9-AB0B-9DD226C13FD6}"/>
    <cellStyle name="bolet 12 10 2 2" xfId="47073" xr:uid="{E0A88151-AA4A-4C27-93C1-266FDEB81CAF}"/>
    <cellStyle name="bolet 12 10 3" xfId="36786" xr:uid="{F89CDB58-1082-4BF6-9575-018F2B1DDC6D}"/>
    <cellStyle name="bolet 12 11" xfId="15604" xr:uid="{3BA4F771-0891-45CA-872A-12425067961B}"/>
    <cellStyle name="bolet 12 11 2" xfId="37386" xr:uid="{86B4A149-4560-4D06-BF82-8DBDFEC8F931}"/>
    <cellStyle name="bolet 12 12" xfId="26039" xr:uid="{57D8EEEB-9DAC-44EE-A5D2-C2320C5429EC}"/>
    <cellStyle name="bolet 12 12 2" xfId="47623" xr:uid="{5D6BC774-FB40-4D81-AA2C-DB7587F38B29}"/>
    <cellStyle name="bolet 12 13" xfId="4906" xr:uid="{EC7F1599-5449-442A-A676-70347ADAAFA0}"/>
    <cellStyle name="bolet 12 14" xfId="27096" xr:uid="{B19F5C9D-5D46-4CA6-B242-9BA532AAF398}"/>
    <cellStyle name="bolet 12 2" xfId="2833" xr:uid="{00000000-0005-0000-0000-000087020000}"/>
    <cellStyle name="bolet 12 2 10" xfId="15764" xr:uid="{28690964-CF2E-42A0-9083-9F1AD7456E36}"/>
    <cellStyle name="bolet 12 2 10 2" xfId="37540" xr:uid="{36B29EF9-7E0B-4ED7-AD4C-C84B7DC2861A}"/>
    <cellStyle name="bolet 12 2 11" xfId="26105" xr:uid="{FB85AB4F-E916-4FC2-97A0-6A90B7EB7FA2}"/>
    <cellStyle name="bolet 12 2 11 2" xfId="47689" xr:uid="{ACD6EEEF-4CD9-4B7D-B5B4-CB13430F38F6}"/>
    <cellStyle name="bolet 12 2 12" xfId="5097" xr:uid="{A79F24E1-691C-4058-A7C4-5301FB4E0E39}"/>
    <cellStyle name="bolet 12 2 13" xfId="27250" xr:uid="{D91A7069-21BC-4BF6-ABAF-65B55652D931}"/>
    <cellStyle name="bolet 12 2 2" xfId="3193" xr:uid="{00000000-0005-0000-0000-000088020000}"/>
    <cellStyle name="bolet 12 2 2 10" xfId="5449" xr:uid="{2FF856BA-5DAE-4330-88D7-32594E11202B}"/>
    <cellStyle name="bolet 12 2 2 11" xfId="27602" xr:uid="{7A183D57-6BBC-4F95-90E9-FBCBDD019D43}"/>
    <cellStyle name="bolet 12 2 2 2" xfId="3926" xr:uid="{00000000-0005-0000-0000-000089020000}"/>
    <cellStyle name="bolet 12 2 2 2 2" xfId="8719" xr:uid="{4A3BEC43-4CE0-4263-94F9-C7D25D2C0943}"/>
    <cellStyle name="bolet 12 2 2 2 2 2" xfId="13693" xr:uid="{542EBCB4-698D-4415-B62D-234AF76E1205}"/>
    <cellStyle name="bolet 12 2 2 2 2 2 2" xfId="24262" xr:uid="{C2D48D11-C253-4EF8-8DA9-C79FDC20CAC8}"/>
    <cellStyle name="bolet 12 2 2 2 2 2 2 2" xfId="45882" xr:uid="{F8F5F181-1EE0-4021-B840-5589555D5B54}"/>
    <cellStyle name="bolet 12 2 2 2 2 2 3" xfId="35595" xr:uid="{22110123-0482-44A0-AA31-7C7F0B73CBE1}"/>
    <cellStyle name="bolet 12 2 2 2 2 3" xfId="19349" xr:uid="{7919A88E-B3E9-4DAB-9FF1-A57F5E2036A1}"/>
    <cellStyle name="bolet 12 2 2 2 2 3 2" xfId="41007" xr:uid="{8FC1D488-96F3-4245-B5EF-25CE71FB1D81}"/>
    <cellStyle name="bolet 12 2 2 2 2 4" xfId="30719" xr:uid="{D67FEAF2-6999-44FF-92DC-0140F3EADBFE}"/>
    <cellStyle name="bolet 12 2 2 2 3" xfId="11254" xr:uid="{2D4B1A68-BF72-4ABA-A1C9-E3DA1E6129E5}"/>
    <cellStyle name="bolet 12 2 2 2 3 2" xfId="21825" xr:uid="{951707E6-DC8A-4058-B24A-BC4CA982BA08}"/>
    <cellStyle name="bolet 12 2 2 2 3 2 2" xfId="43445" xr:uid="{6D2DC51D-5E95-4771-81EE-559B388E3C4B}"/>
    <cellStyle name="bolet 12 2 2 2 3 3" xfId="33158" xr:uid="{B86D1716-C00B-4998-845D-CE617D6FC88F}"/>
    <cellStyle name="bolet 12 2 2 2 4" xfId="16801" xr:uid="{CC0F66D9-A536-4188-A6C2-D5DD6940A5DD}"/>
    <cellStyle name="bolet 12 2 2 2 4 2" xfId="38570" xr:uid="{6E61DB1F-E93A-4399-9BD4-0D61CD6BE738}"/>
    <cellStyle name="bolet 12 2 2 2 5" xfId="6127" xr:uid="{7F56A26D-8C15-49B8-89DE-547E77F389BC}"/>
    <cellStyle name="bolet 12 2 2 2 6" xfId="28280" xr:uid="{2C323F04-8DEA-474B-AC6C-7BEEBF9C91BD}"/>
    <cellStyle name="bolet 12 2 2 3" xfId="4590" xr:uid="{00000000-0005-0000-0000-00008A020000}"/>
    <cellStyle name="bolet 12 2 2 3 2" xfId="9298" xr:uid="{6C8AADB3-6D1C-4881-8445-9933A474C37D}"/>
    <cellStyle name="bolet 12 2 2 3 2 2" xfId="14235" xr:uid="{742C2881-3FFC-47FA-8329-5F85149DAB1F}"/>
    <cellStyle name="bolet 12 2 2 3 2 2 2" xfId="24804" xr:uid="{11F7EBBF-DEA7-45AD-BAD7-749312464E2D}"/>
    <cellStyle name="bolet 12 2 2 3 2 2 2 2" xfId="46424" xr:uid="{AB5792FA-1C00-4DBE-975A-B303100DDA39}"/>
    <cellStyle name="bolet 12 2 2 3 2 2 3" xfId="36137" xr:uid="{43400911-32E4-4471-AB53-F48D4298BC3C}"/>
    <cellStyle name="bolet 12 2 2 3 2 3" xfId="19928" xr:uid="{452E4941-A5A2-4916-93C5-59D1E330C47A}"/>
    <cellStyle name="bolet 12 2 2 3 2 3 2" xfId="41549" xr:uid="{803FEFD1-0D78-4790-8BE6-6FF413AA0D5A}"/>
    <cellStyle name="bolet 12 2 2 3 2 4" xfId="31261" xr:uid="{0F7172F9-E654-4266-BCA5-DAAAF8A1EAD1}"/>
    <cellStyle name="bolet 12 2 2 3 3" xfId="11797" xr:uid="{EC68F019-3E7F-44DE-9555-DE89B2ACB22B}"/>
    <cellStyle name="bolet 12 2 2 3 3 2" xfId="22366" xr:uid="{80C8E4C0-4695-40C0-90C3-461AEE127373}"/>
    <cellStyle name="bolet 12 2 2 3 3 2 2" xfId="43986" xr:uid="{8A027F9D-D826-4A25-83AC-8D107506D482}"/>
    <cellStyle name="bolet 12 2 2 3 3 3" xfId="33699" xr:uid="{111C7E9D-EED1-49CA-94BA-48B9A8FFE64E}"/>
    <cellStyle name="bolet 12 2 2 3 4" xfId="17379" xr:uid="{024A2167-A9C6-4227-8BDD-EEC4FC1797D8}"/>
    <cellStyle name="bolet 12 2 2 3 4 2" xfId="39111" xr:uid="{E62FEB7B-699C-4280-9C5A-16581055544C}"/>
    <cellStyle name="bolet 12 2 2 3 5" xfId="6670" xr:uid="{F95858B7-6F0D-4ACF-87F8-B43A48A7DFC4}"/>
    <cellStyle name="bolet 12 2 2 3 6" xfId="28821" xr:uid="{159C3284-DDFF-40D1-94EF-2FDB89DFD9EE}"/>
    <cellStyle name="bolet 12 2 2 4" xfId="7356" xr:uid="{4EF3FA36-4160-437B-BF8F-85A07492FCF0}"/>
    <cellStyle name="bolet 12 2 2 4 2" xfId="9836" xr:uid="{5D22ADE7-C967-495E-A9EC-BF5746FAF29D}"/>
    <cellStyle name="bolet 12 2 2 4 2 2" xfId="14771" xr:uid="{868040EE-E822-4E30-8623-756F15257F88}"/>
    <cellStyle name="bolet 12 2 2 4 2 2 2" xfId="25340" xr:uid="{4EF533B8-F513-4A45-B22D-AA7826A70FD9}"/>
    <cellStyle name="bolet 12 2 2 4 2 2 2 2" xfId="46960" xr:uid="{20BC8888-0070-40E3-9E6A-68A36C941EE0}"/>
    <cellStyle name="bolet 12 2 2 4 2 2 3" xfId="36673" xr:uid="{28A17659-174A-4B08-A034-6FB0A143D67C}"/>
    <cellStyle name="bolet 12 2 2 4 2 3" xfId="20465" xr:uid="{D5B773CC-14BA-4B6D-AB01-A5134FB122EB}"/>
    <cellStyle name="bolet 12 2 2 4 2 3 2" xfId="42085" xr:uid="{E278B558-7964-483A-A29C-0A7230A43277}"/>
    <cellStyle name="bolet 12 2 2 4 2 4" xfId="31797" xr:uid="{D6BE541C-FBC8-422C-8080-390C3EA6D33A}"/>
    <cellStyle name="bolet 12 2 2 4 3" xfId="12333" xr:uid="{A2B1B1DC-1E15-4998-A0BC-5B822F3A634D}"/>
    <cellStyle name="bolet 12 2 2 4 3 2" xfId="22902" xr:uid="{3055C0EA-0ADF-4E0E-BE37-1407A9E9041A}"/>
    <cellStyle name="bolet 12 2 2 4 3 2 2" xfId="44522" xr:uid="{AC9AA966-F705-43EE-A0A3-460883E830EA}"/>
    <cellStyle name="bolet 12 2 2 4 3 3" xfId="34235" xr:uid="{4D9631ED-39DF-405D-B359-0E310B4983CD}"/>
    <cellStyle name="bolet 12 2 2 4 4" xfId="17989" xr:uid="{4130A0CF-C149-408E-874D-A470AB3180CB}"/>
    <cellStyle name="bolet 12 2 2 4 4 2" xfId="39647" xr:uid="{D17DEAC3-26FB-4F46-9454-FB890DA9AF84}"/>
    <cellStyle name="bolet 12 2 2 4 5" xfId="29358" xr:uid="{CDF3C2C2-F7ED-40D5-B664-3EE4A0DDD816}"/>
    <cellStyle name="bolet 12 2 2 5" xfId="8040" xr:uid="{D924C6E6-0744-4A52-80F1-135409D707FF}"/>
    <cellStyle name="bolet 12 2 2 5 2" xfId="13014" xr:uid="{E1315766-7A87-4F87-94D7-CDE23E045AE1}"/>
    <cellStyle name="bolet 12 2 2 5 2 2" xfId="23583" xr:uid="{91D64EE4-EE5B-42EE-A55D-657C29152D7A}"/>
    <cellStyle name="bolet 12 2 2 5 2 2 2" xfId="45203" xr:uid="{C4C8E669-CA60-42B3-9501-80178E144C64}"/>
    <cellStyle name="bolet 12 2 2 5 2 3" xfId="34916" xr:uid="{B0512E3A-20FD-45AA-A5C5-45B03F91051A}"/>
    <cellStyle name="bolet 12 2 2 5 3" xfId="18670" xr:uid="{4B0CDD0A-DB37-4D2B-BAB0-385878D81BB5}"/>
    <cellStyle name="bolet 12 2 2 5 3 2" xfId="40328" xr:uid="{2D9C21DB-4232-4ECA-91DE-8C1D5A6BA1D2}"/>
    <cellStyle name="bolet 12 2 2 5 4" xfId="30040" xr:uid="{EB61FC12-DCBA-4D7E-9DEE-9C08D46EC9BA}"/>
    <cellStyle name="bolet 12 2 2 6" xfId="10537" xr:uid="{C3AAC8C4-C9CB-474A-873C-70DA7AB8D857}"/>
    <cellStyle name="bolet 12 2 2 6 2" xfId="21147" xr:uid="{25A9D89D-D248-44DB-968C-586129922F65}"/>
    <cellStyle name="bolet 12 2 2 6 2 2" xfId="42767" xr:uid="{D50C8667-10F1-46B6-BEB2-3FC5EA83035A}"/>
    <cellStyle name="bolet 12 2 2 6 3" xfId="32480" xr:uid="{6475FA52-C867-4DE7-A099-397AA2796650}"/>
    <cellStyle name="bolet 12 2 2 7" xfId="15377" xr:uid="{B60B8121-6401-4BE4-A22B-06E0C56FDEFF}"/>
    <cellStyle name="bolet 12 2 2 7 2" xfId="25871" xr:uid="{C078D585-272D-4143-B236-B78DAB4847CC}"/>
    <cellStyle name="bolet 12 2 2 7 2 2" xfId="47491" xr:uid="{C53D3CC1-FB95-46AE-B496-B8AB2554549E}"/>
    <cellStyle name="bolet 12 2 2 7 3" xfId="37204" xr:uid="{D9CB6A01-D0ED-48ED-9332-BA5C48EEF282}"/>
    <cellStyle name="bolet 12 2 2 8" xfId="16116" xr:uid="{B9F41DCA-4A50-4BDA-AF08-86AC78D4AC97}"/>
    <cellStyle name="bolet 12 2 2 8 2" xfId="37892" xr:uid="{85A6FEC4-A488-436F-8ECE-D7F31C871F00}"/>
    <cellStyle name="bolet 12 2 2 9" xfId="26457" xr:uid="{DAF8CC54-4A8C-4BCA-B7EA-39BFE45C56AA}"/>
    <cellStyle name="bolet 12 2 2 9 2" xfId="48041" xr:uid="{02F17E50-EA19-4DE1-94CE-98ECF3BBE368}"/>
    <cellStyle name="bolet 12 2 3" xfId="3015" xr:uid="{00000000-0005-0000-0000-00008B020000}"/>
    <cellStyle name="bolet 12 2 3 10" xfId="5273" xr:uid="{465D8F7F-500E-4264-A66B-F0E2667F345C}"/>
    <cellStyle name="bolet 12 2 3 11" xfId="27426" xr:uid="{3F184A19-5466-4DF5-9FFF-6803BDB93961}"/>
    <cellStyle name="bolet 12 2 3 2" xfId="3750" xr:uid="{00000000-0005-0000-0000-00008C020000}"/>
    <cellStyle name="bolet 12 2 3 2 2" xfId="8543" xr:uid="{F8932C9B-33F7-4251-8C6D-6B2C37DEDC83}"/>
    <cellStyle name="bolet 12 2 3 2 2 2" xfId="13517" xr:uid="{B9F6F805-0A27-4E11-A47E-576DC0299E2D}"/>
    <cellStyle name="bolet 12 2 3 2 2 2 2" xfId="24086" xr:uid="{499CB6F0-72DF-4BE6-97A6-8275B893E0C8}"/>
    <cellStyle name="bolet 12 2 3 2 2 2 2 2" xfId="45706" xr:uid="{A14FA6BD-6BDC-4FAB-B260-C26F78C54894}"/>
    <cellStyle name="bolet 12 2 3 2 2 2 3" xfId="35419" xr:uid="{5ACC20F4-5AC3-4E03-83D9-1A3543F0BE6F}"/>
    <cellStyle name="bolet 12 2 3 2 2 3" xfId="19173" xr:uid="{FD299CB6-FCDB-4E1E-BF1D-3C17DF61B093}"/>
    <cellStyle name="bolet 12 2 3 2 2 3 2" xfId="40831" xr:uid="{5AE3C15B-E0BE-4D69-A4BA-819EFC4EEFEB}"/>
    <cellStyle name="bolet 12 2 3 2 2 4" xfId="30543" xr:uid="{DA05B5B9-A2C0-479E-8CDC-F1E1132312F5}"/>
    <cellStyle name="bolet 12 2 3 2 3" xfId="11078" xr:uid="{FFD91620-B12E-4721-A70A-342ED7140BDE}"/>
    <cellStyle name="bolet 12 2 3 2 3 2" xfId="21649" xr:uid="{E1D03822-1779-40C9-B04A-C4BE829DBCFB}"/>
    <cellStyle name="bolet 12 2 3 2 3 2 2" xfId="43269" xr:uid="{99B2D290-3EC2-462A-8333-669EE1E0BA6F}"/>
    <cellStyle name="bolet 12 2 3 2 3 3" xfId="32982" xr:uid="{888389D8-39AF-4A2D-BA07-C19FBD30B32D}"/>
    <cellStyle name="bolet 12 2 3 2 4" xfId="16625" xr:uid="{47C4BD4C-3D6F-430A-893A-45DA1A0A3A1F}"/>
    <cellStyle name="bolet 12 2 3 2 4 2" xfId="38394" xr:uid="{DBA1D98A-222B-48D1-A241-DD103917A620}"/>
    <cellStyle name="bolet 12 2 3 2 5" xfId="5951" xr:uid="{1EC404EA-6537-452F-A2A1-20BC9D1BFB15}"/>
    <cellStyle name="bolet 12 2 3 2 6" xfId="28104" xr:uid="{1EAA9CD8-D4B6-4630-88DE-9D6FE76B3B74}"/>
    <cellStyle name="bolet 12 2 3 3" xfId="4414" xr:uid="{00000000-0005-0000-0000-00008D020000}"/>
    <cellStyle name="bolet 12 2 3 3 2" xfId="9122" xr:uid="{F3130B6C-C073-4EAB-8DE6-2D4FCF57BF4B}"/>
    <cellStyle name="bolet 12 2 3 3 2 2" xfId="14059" xr:uid="{EE659CDE-0EEC-4915-A872-63162DF3CE67}"/>
    <cellStyle name="bolet 12 2 3 3 2 2 2" xfId="24628" xr:uid="{D0E7499D-587C-49A1-8900-74BB672066E2}"/>
    <cellStyle name="bolet 12 2 3 3 2 2 2 2" xfId="46248" xr:uid="{4543263F-6BF2-4738-B532-DA0AFB5E6961}"/>
    <cellStyle name="bolet 12 2 3 3 2 2 3" xfId="35961" xr:uid="{F1C36F08-8354-482F-9CB9-1FFBD2DE7B88}"/>
    <cellStyle name="bolet 12 2 3 3 2 3" xfId="19752" xr:uid="{BF1A5324-47C7-448A-9A96-D5451587D587}"/>
    <cellStyle name="bolet 12 2 3 3 2 3 2" xfId="41373" xr:uid="{3F4FE798-4052-4668-AAB3-519FEA66C284}"/>
    <cellStyle name="bolet 12 2 3 3 2 4" xfId="31085" xr:uid="{645A32F8-85B0-4F38-8B6C-6E7F4F4DF1D6}"/>
    <cellStyle name="bolet 12 2 3 3 3" xfId="11621" xr:uid="{9896FDED-E489-47BD-AAB6-105D69DCA4A9}"/>
    <cellStyle name="bolet 12 2 3 3 3 2" xfId="22190" xr:uid="{A560EF2F-17BE-4EB5-8A8A-392C21FBADD5}"/>
    <cellStyle name="bolet 12 2 3 3 3 2 2" xfId="43810" xr:uid="{48A21A00-0D0E-47C4-A7CA-E91010EE1CE4}"/>
    <cellStyle name="bolet 12 2 3 3 3 3" xfId="33523" xr:uid="{1CF8EA76-B2E4-42CB-B010-D1DD794272B9}"/>
    <cellStyle name="bolet 12 2 3 3 4" xfId="17203" xr:uid="{96F3332C-3028-470B-9325-BE89B76DAEAB}"/>
    <cellStyle name="bolet 12 2 3 3 4 2" xfId="38935" xr:uid="{F8957D3A-3190-4A20-9282-8EB390210291}"/>
    <cellStyle name="bolet 12 2 3 3 5" xfId="6494" xr:uid="{048D1E0A-BB41-4D0F-B80A-847F9448112C}"/>
    <cellStyle name="bolet 12 2 3 3 6" xfId="28645" xr:uid="{13AD8E05-3465-473C-A960-EF44BDCA9DE2}"/>
    <cellStyle name="bolet 12 2 3 4" xfId="7180" xr:uid="{1A6C8040-3715-4FBD-BA07-187721FC4577}"/>
    <cellStyle name="bolet 12 2 3 4 2" xfId="9660" xr:uid="{4D3E5C5C-AB1D-41C7-BA56-F6B335A55D36}"/>
    <cellStyle name="bolet 12 2 3 4 2 2" xfId="14595" xr:uid="{0757C4CC-7B7A-48CD-A7B6-D632B8F8FB85}"/>
    <cellStyle name="bolet 12 2 3 4 2 2 2" xfId="25164" xr:uid="{229BC0E3-DE75-4050-B619-05B85A577DEF}"/>
    <cellStyle name="bolet 12 2 3 4 2 2 2 2" xfId="46784" xr:uid="{225DF0B3-5C9D-4080-9010-17DA8A4B768E}"/>
    <cellStyle name="bolet 12 2 3 4 2 2 3" xfId="36497" xr:uid="{D5D1AC1C-6F45-4CF0-961A-0E05C4BA594C}"/>
    <cellStyle name="bolet 12 2 3 4 2 3" xfId="20289" xr:uid="{6745FCB3-6689-4C21-90B9-F799DAB61FBD}"/>
    <cellStyle name="bolet 12 2 3 4 2 3 2" xfId="41909" xr:uid="{3B512C32-454C-46BA-91B7-0305A9E7838F}"/>
    <cellStyle name="bolet 12 2 3 4 2 4" xfId="31621" xr:uid="{819E3663-1439-4D22-B0AC-BA398C76F6C1}"/>
    <cellStyle name="bolet 12 2 3 4 3" xfId="12157" xr:uid="{DD759F1C-1F3A-4BDD-9E6A-71FBB43DD92A}"/>
    <cellStyle name="bolet 12 2 3 4 3 2" xfId="22726" xr:uid="{7EB9BD63-8DDB-4022-9077-039D9F0C3D46}"/>
    <cellStyle name="bolet 12 2 3 4 3 2 2" xfId="44346" xr:uid="{95FC0C8E-C220-4751-8121-F09CDEE2AE5C}"/>
    <cellStyle name="bolet 12 2 3 4 3 3" xfId="34059" xr:uid="{5EE61944-762D-4566-8C37-D69C087636CB}"/>
    <cellStyle name="bolet 12 2 3 4 4" xfId="17813" xr:uid="{A0CCF926-8D7B-4DF7-AF23-A64718E53606}"/>
    <cellStyle name="bolet 12 2 3 4 4 2" xfId="39471" xr:uid="{420FC2A9-C5A4-4FE6-BFD4-0311CC9EDB38}"/>
    <cellStyle name="bolet 12 2 3 4 5" xfId="29182" xr:uid="{E555C59E-CE0F-42F1-8A6C-F7ADF3E0CC40}"/>
    <cellStyle name="bolet 12 2 3 5" xfId="7864" xr:uid="{1CF1314B-7DAB-42D0-B2F5-29EBD07EBADD}"/>
    <cellStyle name="bolet 12 2 3 5 2" xfId="12838" xr:uid="{404C3A0F-295D-46D6-9FC8-09E3D863A353}"/>
    <cellStyle name="bolet 12 2 3 5 2 2" xfId="23407" xr:uid="{701A5B48-4BBA-4142-84F4-9D4A23F2CFE1}"/>
    <cellStyle name="bolet 12 2 3 5 2 2 2" xfId="45027" xr:uid="{ED1C7301-3C23-45C7-90F6-D8142B1577B1}"/>
    <cellStyle name="bolet 12 2 3 5 2 3" xfId="34740" xr:uid="{C2F35035-F224-4F7B-B11A-AE4A23E84BFC}"/>
    <cellStyle name="bolet 12 2 3 5 3" xfId="18494" xr:uid="{3826D903-E969-43A8-BF6C-671BA6E1BF63}"/>
    <cellStyle name="bolet 12 2 3 5 3 2" xfId="40152" xr:uid="{955DB50A-EF36-43A4-8E9E-3C3B6998B00E}"/>
    <cellStyle name="bolet 12 2 3 5 4" xfId="29864" xr:uid="{76883E3E-67DA-4BF0-AB99-6AE96E271839}"/>
    <cellStyle name="bolet 12 2 3 6" xfId="10361" xr:uid="{DA15F9E4-6533-4173-8F79-C5C1F7984570}"/>
    <cellStyle name="bolet 12 2 3 6 2" xfId="20971" xr:uid="{13D12F3A-3F02-4105-A486-C9EFAE85FAFF}"/>
    <cellStyle name="bolet 12 2 3 6 2 2" xfId="42591" xr:uid="{791F0E8F-13F7-4E2D-A362-22C8921E9875}"/>
    <cellStyle name="bolet 12 2 3 6 3" xfId="32304" xr:uid="{91C3755F-B575-469C-AC03-BA5ED018565A}"/>
    <cellStyle name="bolet 12 2 3 7" xfId="15201" xr:uid="{54FB91EC-B359-4766-B5BF-603DE7938F0B}"/>
    <cellStyle name="bolet 12 2 3 7 2" xfId="25695" xr:uid="{65BD4558-AD9D-4E78-B422-5507665B11C6}"/>
    <cellStyle name="bolet 12 2 3 7 2 2" xfId="47315" xr:uid="{C466C590-E58B-4E19-BF79-F9D182ED2FFA}"/>
    <cellStyle name="bolet 12 2 3 7 3" xfId="37028" xr:uid="{6F063B98-52EA-427B-ABC6-63A55973DE4D}"/>
    <cellStyle name="bolet 12 2 3 8" xfId="15940" xr:uid="{134FFD43-D4AD-4FC3-B5B1-1C539FB8BECE}"/>
    <cellStyle name="bolet 12 2 3 8 2" xfId="37716" xr:uid="{8F34622F-0DD1-44A4-83BF-719877D0211D}"/>
    <cellStyle name="bolet 12 2 3 9" xfId="26281" xr:uid="{A63F9E0F-31F7-440A-AAEC-7A4B73BD4CE9}"/>
    <cellStyle name="bolet 12 2 3 9 2" xfId="47865" xr:uid="{9657822B-6749-4DA2-941C-4E0D3351D10F}"/>
    <cellStyle name="bolet 12 2 4" xfId="3574" xr:uid="{00000000-0005-0000-0000-00008E020000}"/>
    <cellStyle name="bolet 12 2 4 2" xfId="8367" xr:uid="{4FFAC678-FDCB-47C9-864A-30E6B8ED3A6B}"/>
    <cellStyle name="bolet 12 2 4 2 2" xfId="13341" xr:uid="{D2040FC5-58AC-430E-B89D-E240AA79B348}"/>
    <cellStyle name="bolet 12 2 4 2 2 2" xfId="23910" xr:uid="{9A3E0DF0-0706-40E2-A280-25E7355130CF}"/>
    <cellStyle name="bolet 12 2 4 2 2 2 2" xfId="45530" xr:uid="{7649D6B4-97B4-4C90-8E7E-D83FC0258E3D}"/>
    <cellStyle name="bolet 12 2 4 2 2 3" xfId="35243" xr:uid="{1CB1496D-2AD3-4D35-964B-04C681A8B1D0}"/>
    <cellStyle name="bolet 12 2 4 2 3" xfId="18997" xr:uid="{5A3D6A26-145F-43EB-85C7-E4F232C03C07}"/>
    <cellStyle name="bolet 12 2 4 2 3 2" xfId="40655" xr:uid="{CF071FEA-351F-46CC-9F33-AD75433865C5}"/>
    <cellStyle name="bolet 12 2 4 2 4" xfId="30367" xr:uid="{444582F9-B24F-450F-AF0C-17A3F7B3410A}"/>
    <cellStyle name="bolet 12 2 4 3" xfId="10902" xr:uid="{3F77D8CC-117A-48AC-BC0D-CB18C0C43A1E}"/>
    <cellStyle name="bolet 12 2 4 3 2" xfId="21473" xr:uid="{281DB6D3-9071-4656-8193-969398AD9172}"/>
    <cellStyle name="bolet 12 2 4 3 2 2" xfId="43093" xr:uid="{740CC77E-1BFB-42B8-BF44-D85262E0E58B}"/>
    <cellStyle name="bolet 12 2 4 3 3" xfId="32806" xr:uid="{7AA7930E-0475-4528-BA6E-20B1E5647524}"/>
    <cellStyle name="bolet 12 2 4 4" xfId="16449" xr:uid="{244C9332-1746-4865-AA08-B85C30BB2240}"/>
    <cellStyle name="bolet 12 2 4 4 2" xfId="38218" xr:uid="{2179B48F-28CB-4B54-BC01-BDF888176B9C}"/>
    <cellStyle name="bolet 12 2 4 5" xfId="5775" xr:uid="{B724EA27-783C-4ECE-A828-3F657845604D}"/>
    <cellStyle name="bolet 12 2 4 6" xfId="27928" xr:uid="{3B74022E-629C-4B2C-8BC1-ACA66CB44630}"/>
    <cellStyle name="bolet 12 2 5" xfId="4238" xr:uid="{00000000-0005-0000-0000-00008F020000}"/>
    <cellStyle name="bolet 12 2 5 2" xfId="8946" xr:uid="{5FED85B9-BCC0-466E-9AA7-6D0992F8D473}"/>
    <cellStyle name="bolet 12 2 5 2 2" xfId="13883" xr:uid="{0A18083C-344E-40C6-92D2-06F554B6859B}"/>
    <cellStyle name="bolet 12 2 5 2 2 2" xfId="24452" xr:uid="{04582D4F-8CA2-49C3-89BB-26332C6C93B7}"/>
    <cellStyle name="bolet 12 2 5 2 2 2 2" xfId="46072" xr:uid="{D3FFF4FA-F8C1-464F-AD00-C5684434CE7D}"/>
    <cellStyle name="bolet 12 2 5 2 2 3" xfId="35785" xr:uid="{DAD5B6EB-D2E6-4317-9457-CFD62BE9F9EA}"/>
    <cellStyle name="bolet 12 2 5 2 3" xfId="19576" xr:uid="{9B98A481-FD81-497E-A337-729DB3F1AB5F}"/>
    <cellStyle name="bolet 12 2 5 2 3 2" xfId="41197" xr:uid="{E9058514-6140-4D15-A5B6-DB7E348F3E08}"/>
    <cellStyle name="bolet 12 2 5 2 4" xfId="30909" xr:uid="{41C08685-5F39-43C4-9BBA-5184746BD181}"/>
    <cellStyle name="bolet 12 2 5 3" xfId="11445" xr:uid="{22FB9E8C-A285-4E9A-BE30-6B548D2F805E}"/>
    <cellStyle name="bolet 12 2 5 3 2" xfId="22014" xr:uid="{F9941BCE-70AB-4E4B-AC4D-57BF500E7029}"/>
    <cellStyle name="bolet 12 2 5 3 2 2" xfId="43634" xr:uid="{99E7A0D2-AD95-415D-AE1F-D685B34E3310}"/>
    <cellStyle name="bolet 12 2 5 3 3" xfId="33347" xr:uid="{81D38B9C-E909-44BD-B6AE-FC525F5E36DC}"/>
    <cellStyle name="bolet 12 2 5 4" xfId="17027" xr:uid="{58E2FA35-B7B5-40D4-BEC9-7410F7AE7F9C}"/>
    <cellStyle name="bolet 12 2 5 4 2" xfId="38759" xr:uid="{F7492268-6844-49FE-BA5F-3B8A6A74003C}"/>
    <cellStyle name="bolet 12 2 5 5" xfId="6318" xr:uid="{5DFEDF8C-A503-4D2C-A050-91DD4BC66F58}"/>
    <cellStyle name="bolet 12 2 5 6" xfId="28469" xr:uid="{17367696-5690-4B8E-B7D4-316EC0C0B6E0}"/>
    <cellStyle name="bolet 12 2 6" xfId="7004" xr:uid="{CCBB007E-9A19-4A07-8EB0-90EFC4720785}"/>
    <cellStyle name="bolet 12 2 6 2" xfId="9484" xr:uid="{000C03E0-4D07-4383-8A53-6F4C3A53BEFC}"/>
    <cellStyle name="bolet 12 2 6 2 2" xfId="14419" xr:uid="{096C98EE-4242-465F-890A-57DA4EDD2935}"/>
    <cellStyle name="bolet 12 2 6 2 2 2" xfId="24988" xr:uid="{9C3B1B39-B114-4DA5-B2F3-759BEBBDEFFC}"/>
    <cellStyle name="bolet 12 2 6 2 2 2 2" xfId="46608" xr:uid="{90CFB91A-0866-4CBB-B5EE-9AC73610B213}"/>
    <cellStyle name="bolet 12 2 6 2 2 3" xfId="36321" xr:uid="{FEB2BC67-E410-4852-A27D-00870FB81FF5}"/>
    <cellStyle name="bolet 12 2 6 2 3" xfId="20113" xr:uid="{EA8BCAEB-2D68-45A2-90E3-10302BB22B04}"/>
    <cellStyle name="bolet 12 2 6 2 3 2" xfId="41733" xr:uid="{0124311E-50E0-428C-BC7A-4C8E618374EB}"/>
    <cellStyle name="bolet 12 2 6 2 4" xfId="31445" xr:uid="{AB296DD2-068A-426E-8F28-11E1CEF44A72}"/>
    <cellStyle name="bolet 12 2 6 3" xfId="11981" xr:uid="{D889536C-B417-45F5-8706-7D560BE8A4B3}"/>
    <cellStyle name="bolet 12 2 6 3 2" xfId="22550" xr:uid="{2494200C-2E0C-4424-B2AB-9B074484C090}"/>
    <cellStyle name="bolet 12 2 6 3 2 2" xfId="44170" xr:uid="{984107E3-44FC-46D5-BC84-B64D026C1B79}"/>
    <cellStyle name="bolet 12 2 6 3 3" xfId="33883" xr:uid="{A2EAAC0B-DE05-414E-A157-661CF1772D9D}"/>
    <cellStyle name="bolet 12 2 6 4" xfId="17637" xr:uid="{C56FD4B7-0FCF-4DED-9023-7B1A37D85DC9}"/>
    <cellStyle name="bolet 12 2 6 4 2" xfId="39295" xr:uid="{7482318D-F5EA-42D4-9A5B-FF5E98F9568B}"/>
    <cellStyle name="bolet 12 2 6 5" xfId="29006" xr:uid="{7142ECBC-AF5F-4B1C-A718-74DAC01959D3}"/>
    <cellStyle name="bolet 12 2 7" xfId="7688" xr:uid="{E3150999-9A7A-4BF7-9C4E-4AC533C74503}"/>
    <cellStyle name="bolet 12 2 7 2" xfId="12662" xr:uid="{7019530E-AB57-4017-A4A9-5081E77064C7}"/>
    <cellStyle name="bolet 12 2 7 2 2" xfId="23231" xr:uid="{AF1523D5-7EE1-4D82-B361-32C1598EF981}"/>
    <cellStyle name="bolet 12 2 7 2 2 2" xfId="44851" xr:uid="{48876C9C-D570-436A-93BE-8F32CE3AB235}"/>
    <cellStyle name="bolet 12 2 7 2 3" xfId="34564" xr:uid="{9A077096-5AA8-466F-8044-704DDA642FA0}"/>
    <cellStyle name="bolet 12 2 7 3" xfId="18318" xr:uid="{7E983DEB-21AC-466F-85EF-DDB506D4F603}"/>
    <cellStyle name="bolet 12 2 7 3 2" xfId="39976" xr:uid="{85D330CF-5506-48F1-9331-8C5150E2D796}"/>
    <cellStyle name="bolet 12 2 7 4" xfId="29688" xr:uid="{D75F9E61-60B2-4AFC-87A6-5A1C055189DD}"/>
    <cellStyle name="bolet 12 2 8" xfId="10185" xr:uid="{87218924-75E6-4850-9157-85673C807D5B}"/>
    <cellStyle name="bolet 12 2 8 2" xfId="20795" xr:uid="{0AEB5328-1195-44A6-8299-2A476F4182F9}"/>
    <cellStyle name="bolet 12 2 8 2 2" xfId="42415" xr:uid="{950C4627-8A21-443A-9603-F86EA9A1B9FA}"/>
    <cellStyle name="bolet 12 2 8 3" xfId="32128" xr:uid="{57A6C972-3C71-4C89-A878-6EE25356CDD9}"/>
    <cellStyle name="bolet 12 2 9" xfId="15025" xr:uid="{61D5166A-1E0E-42A0-BA2D-F10477DB49D4}"/>
    <cellStyle name="bolet 12 2 9 2" xfId="25519" xr:uid="{772D4FA6-C02E-4EFB-ACDE-744CA8B98F96}"/>
    <cellStyle name="bolet 12 2 9 2 2" xfId="47139" xr:uid="{1B36E011-17D4-499B-B8A2-3C0A7C16AC10}"/>
    <cellStyle name="bolet 12 2 9 3" xfId="36852" xr:uid="{F00D1B11-DD85-43F8-B532-1B3C661C2BBC}"/>
    <cellStyle name="bolet 12 3" xfId="3127" xr:uid="{00000000-0005-0000-0000-000090020000}"/>
    <cellStyle name="bolet 12 3 10" xfId="5383" xr:uid="{41D97048-B1BE-40E6-A639-82114DA86FFB}"/>
    <cellStyle name="bolet 12 3 11" xfId="27536" xr:uid="{ACFFF6E1-85C1-4278-8E6D-B2560F1F1DC5}"/>
    <cellStyle name="bolet 12 3 2" xfId="3860" xr:uid="{00000000-0005-0000-0000-000091020000}"/>
    <cellStyle name="bolet 12 3 2 2" xfId="8653" xr:uid="{AB278127-17DF-424A-947C-2CB906346D8B}"/>
    <cellStyle name="bolet 12 3 2 2 2" xfId="13627" xr:uid="{DA11B616-9DDF-49B1-B318-B2439DC37791}"/>
    <cellStyle name="bolet 12 3 2 2 2 2" xfId="24196" xr:uid="{842FAEBC-0CF6-44C2-8E83-ED07A07A5110}"/>
    <cellStyle name="bolet 12 3 2 2 2 2 2" xfId="45816" xr:uid="{3B2B2191-AAA9-48B2-AC0F-6F45E45517A6}"/>
    <cellStyle name="bolet 12 3 2 2 2 3" xfId="35529" xr:uid="{86359D82-6325-4A25-ACC8-62B33BF15C1A}"/>
    <cellStyle name="bolet 12 3 2 2 3" xfId="19283" xr:uid="{EA3DDC07-0029-44B3-B11D-A970E915C9DA}"/>
    <cellStyle name="bolet 12 3 2 2 3 2" xfId="40941" xr:uid="{D8340DB6-8651-48B7-B792-F679A3B45DDB}"/>
    <cellStyle name="bolet 12 3 2 2 4" xfId="30653" xr:uid="{AC3EFA6F-6A12-4319-A6FD-66E3D1706F26}"/>
    <cellStyle name="bolet 12 3 2 3" xfId="11188" xr:uid="{FFB5E85E-EC1E-4B58-B187-12C6AE62EAA9}"/>
    <cellStyle name="bolet 12 3 2 3 2" xfId="21759" xr:uid="{20EEFFF3-ED1F-49B2-9594-EC1DF2F91395}"/>
    <cellStyle name="bolet 12 3 2 3 2 2" xfId="43379" xr:uid="{689B52E4-A22B-424C-AC64-31B034127B4B}"/>
    <cellStyle name="bolet 12 3 2 3 3" xfId="33092" xr:uid="{79E26B81-B060-4722-B0EB-7148E8F458E1}"/>
    <cellStyle name="bolet 12 3 2 4" xfId="16735" xr:uid="{07524572-DE6E-4D1C-A87D-349B1371BEDA}"/>
    <cellStyle name="bolet 12 3 2 4 2" xfId="38504" xr:uid="{4C4735F6-2760-4D93-9E05-CED94F540561}"/>
    <cellStyle name="bolet 12 3 2 5" xfId="6061" xr:uid="{97367689-D502-4196-BC4E-A6842F37B256}"/>
    <cellStyle name="bolet 12 3 2 6" xfId="28214" xr:uid="{0902E4E7-8E60-4352-BFED-A078622EB21C}"/>
    <cellStyle name="bolet 12 3 3" xfId="4524" xr:uid="{00000000-0005-0000-0000-000092020000}"/>
    <cellStyle name="bolet 12 3 3 2" xfId="9232" xr:uid="{7BBDCBDE-F4FC-42F6-9AAC-3A23FAE6B19E}"/>
    <cellStyle name="bolet 12 3 3 2 2" xfId="14169" xr:uid="{909A42F6-AB1A-41D0-93B4-142B21027707}"/>
    <cellStyle name="bolet 12 3 3 2 2 2" xfId="24738" xr:uid="{10107EC9-E4FC-4A6B-85F8-1EC871CB853D}"/>
    <cellStyle name="bolet 12 3 3 2 2 2 2" xfId="46358" xr:uid="{377B9C9D-4211-4E03-A5EF-4D6538A58D1A}"/>
    <cellStyle name="bolet 12 3 3 2 2 3" xfId="36071" xr:uid="{AF8AE1D8-DE5A-44F1-965A-E62467BD1101}"/>
    <cellStyle name="bolet 12 3 3 2 3" xfId="19862" xr:uid="{9AAD2406-FCF2-494E-AE58-CE24FC136951}"/>
    <cellStyle name="bolet 12 3 3 2 3 2" xfId="41483" xr:uid="{7E82807F-76E4-482F-A5B8-B096448A0577}"/>
    <cellStyle name="bolet 12 3 3 2 4" xfId="31195" xr:uid="{2EA566F5-9B81-4375-9E18-1031786C8ADA}"/>
    <cellStyle name="bolet 12 3 3 3" xfId="11731" xr:uid="{6020DD66-817B-48C0-9DC8-BD9441A35B75}"/>
    <cellStyle name="bolet 12 3 3 3 2" xfId="22300" xr:uid="{210F3F43-9FD5-4FF1-9365-FF3349272CFC}"/>
    <cellStyle name="bolet 12 3 3 3 2 2" xfId="43920" xr:uid="{72D4A082-BB0D-4D96-AEF5-DFDC526DDD98}"/>
    <cellStyle name="bolet 12 3 3 3 3" xfId="33633" xr:uid="{212F5C8D-6B67-4276-BF3C-2DB1CAEA83A7}"/>
    <cellStyle name="bolet 12 3 3 4" xfId="17313" xr:uid="{B3FA258E-9E65-4B12-A147-26008E6F1A9B}"/>
    <cellStyle name="bolet 12 3 3 4 2" xfId="39045" xr:uid="{359EABCB-0885-485C-A217-EDA7A73CA6A8}"/>
    <cellStyle name="bolet 12 3 3 5" xfId="6604" xr:uid="{D96C6C63-2847-4CE3-BA29-139B6A698FD5}"/>
    <cellStyle name="bolet 12 3 3 6" xfId="28755" xr:uid="{60FF1E0C-1D3B-4B23-953A-A2D2A1C71273}"/>
    <cellStyle name="bolet 12 3 4" xfId="7290" xr:uid="{8AD99E3B-9BC6-4627-92A9-D8B8789DB45D}"/>
    <cellStyle name="bolet 12 3 4 2" xfId="9770" xr:uid="{05C006F5-7ABA-4B78-BA0D-2531E60EAD91}"/>
    <cellStyle name="bolet 12 3 4 2 2" xfId="14705" xr:uid="{E1E11980-003A-4298-A5DD-D4F32B051E81}"/>
    <cellStyle name="bolet 12 3 4 2 2 2" xfId="25274" xr:uid="{EDEB32E3-3C15-42C1-B972-34AEDD245E86}"/>
    <cellStyle name="bolet 12 3 4 2 2 2 2" xfId="46894" xr:uid="{6EEEC228-3A17-4E9A-9F95-293E6668D56C}"/>
    <cellStyle name="bolet 12 3 4 2 2 3" xfId="36607" xr:uid="{2F9A319A-200B-4586-A4EC-2FC89CE56475}"/>
    <cellStyle name="bolet 12 3 4 2 3" xfId="20399" xr:uid="{A9B1AEDF-0654-4433-A915-719A1DB844B2}"/>
    <cellStyle name="bolet 12 3 4 2 3 2" xfId="42019" xr:uid="{B970807D-ED19-46A8-A340-7333FD5AF38A}"/>
    <cellStyle name="bolet 12 3 4 2 4" xfId="31731" xr:uid="{3408B25B-82DE-4633-8951-2F68A8FDFEEB}"/>
    <cellStyle name="bolet 12 3 4 3" xfId="12267" xr:uid="{C06B2B29-9626-4719-882D-748FA302B8A2}"/>
    <cellStyle name="bolet 12 3 4 3 2" xfId="22836" xr:uid="{799D146A-BAE0-4837-BB8A-BFE7CC91027C}"/>
    <cellStyle name="bolet 12 3 4 3 2 2" xfId="44456" xr:uid="{283C4350-FAFB-4F9F-B920-738F7DA92B6D}"/>
    <cellStyle name="bolet 12 3 4 3 3" xfId="34169" xr:uid="{5F9F6190-60F6-4D0C-A803-5358E8AF846F}"/>
    <cellStyle name="bolet 12 3 4 4" xfId="17923" xr:uid="{E5021CDF-8775-4E71-AE9F-0DB86A40EC0A}"/>
    <cellStyle name="bolet 12 3 4 4 2" xfId="39581" xr:uid="{2AEAA587-EAFB-44AC-806F-478B001EE33D}"/>
    <cellStyle name="bolet 12 3 4 5" xfId="29292" xr:uid="{630C2C60-A72B-4BC3-A01A-10D794AC8942}"/>
    <cellStyle name="bolet 12 3 5" xfId="7974" xr:uid="{B24F4FC7-B474-4AF6-9E0D-E15D6A9B8448}"/>
    <cellStyle name="bolet 12 3 5 2" xfId="12948" xr:uid="{8EF64335-757E-46C6-910F-011DAED84163}"/>
    <cellStyle name="bolet 12 3 5 2 2" xfId="23517" xr:uid="{1A131FB6-BA8E-4652-A7AD-A93E8F2051E4}"/>
    <cellStyle name="bolet 12 3 5 2 2 2" xfId="45137" xr:uid="{A913A206-E37C-4C41-9A2A-EEFC95786BFF}"/>
    <cellStyle name="bolet 12 3 5 2 3" xfId="34850" xr:uid="{F27F9E16-C601-48F9-9E3E-D39C39B21D96}"/>
    <cellStyle name="bolet 12 3 5 3" xfId="18604" xr:uid="{6EABA06E-27F4-4237-867C-00EB13F8FBD6}"/>
    <cellStyle name="bolet 12 3 5 3 2" xfId="40262" xr:uid="{43DEF48F-767F-40BD-8874-B3CD565DCEE3}"/>
    <cellStyle name="bolet 12 3 5 4" xfId="29974" xr:uid="{20AFFA83-3257-4535-A401-376592DBE028}"/>
    <cellStyle name="bolet 12 3 6" xfId="10471" xr:uid="{28778A82-84FE-4352-8EE6-55DBC2A8AE30}"/>
    <cellStyle name="bolet 12 3 6 2" xfId="21081" xr:uid="{DC38EBE3-799D-48E3-B399-1A30CC5CF8DD}"/>
    <cellStyle name="bolet 12 3 6 2 2" xfId="42701" xr:uid="{EAB3D272-60F2-4382-9FE4-1FC7821599E7}"/>
    <cellStyle name="bolet 12 3 6 3" xfId="32414" xr:uid="{77FA89A2-724B-4634-B3C2-15FD8172FD22}"/>
    <cellStyle name="bolet 12 3 7" xfId="15311" xr:uid="{FC0DB6CD-6AEA-4D06-9BD0-878D84D5EE75}"/>
    <cellStyle name="bolet 12 3 7 2" xfId="25805" xr:uid="{71105A5B-3DDD-4525-81D4-3ECAD8C10ECD}"/>
    <cellStyle name="bolet 12 3 7 2 2" xfId="47425" xr:uid="{E919346C-9C6B-47B5-A0A4-967A8E635535}"/>
    <cellStyle name="bolet 12 3 7 3" xfId="37138" xr:uid="{5C4EE51D-D225-4F43-9896-17B62B75B83E}"/>
    <cellStyle name="bolet 12 3 8" xfId="16050" xr:uid="{591F4F5B-B620-44DB-93AF-D60B7D0AC7CF}"/>
    <cellStyle name="bolet 12 3 8 2" xfId="37826" xr:uid="{BDEC7A0B-6D9A-4FBE-93E7-6E77BBF38693}"/>
    <cellStyle name="bolet 12 3 9" xfId="26391" xr:uid="{03EB419E-AC95-4CA6-BD8D-4A5BBFA4C948}"/>
    <cellStyle name="bolet 12 3 9 2" xfId="47975" xr:uid="{9D58A14B-878D-4658-A25B-2A9807C1FFC3}"/>
    <cellStyle name="bolet 12 4" xfId="2949" xr:uid="{00000000-0005-0000-0000-000093020000}"/>
    <cellStyle name="bolet 12 4 10" xfId="5207" xr:uid="{BD0D41FB-9782-4933-9D10-56069CD4B454}"/>
    <cellStyle name="bolet 12 4 11" xfId="27360" xr:uid="{C9ABAC60-9EA8-4D2D-832D-05C830A77B1A}"/>
    <cellStyle name="bolet 12 4 2" xfId="3684" xr:uid="{00000000-0005-0000-0000-000094020000}"/>
    <cellStyle name="bolet 12 4 2 2" xfId="8477" xr:uid="{FBDB8CF2-89B5-4915-BB32-54687CA493A4}"/>
    <cellStyle name="bolet 12 4 2 2 2" xfId="13451" xr:uid="{1CCD59B8-9E38-4072-AC2D-8CE867F879F6}"/>
    <cellStyle name="bolet 12 4 2 2 2 2" xfId="24020" xr:uid="{45D8969A-393E-4D90-8890-1BFEBB5667D7}"/>
    <cellStyle name="bolet 12 4 2 2 2 2 2" xfId="45640" xr:uid="{BD13BF64-FCAA-4C3C-A6FD-DAC211174473}"/>
    <cellStyle name="bolet 12 4 2 2 2 3" xfId="35353" xr:uid="{1C79E92F-92A6-4068-8F4E-9566FB02AA0C}"/>
    <cellStyle name="bolet 12 4 2 2 3" xfId="19107" xr:uid="{94044544-F81D-41AA-BEA0-1BBFC658F8BB}"/>
    <cellStyle name="bolet 12 4 2 2 3 2" xfId="40765" xr:uid="{D9A84AFA-B80A-4655-AF76-8416939E3007}"/>
    <cellStyle name="bolet 12 4 2 2 4" xfId="30477" xr:uid="{8F5981D2-FF83-4B96-834D-C6631EBB9FD0}"/>
    <cellStyle name="bolet 12 4 2 3" xfId="11012" xr:uid="{EAAD961A-4160-447B-8FE2-2A01730017BA}"/>
    <cellStyle name="bolet 12 4 2 3 2" xfId="21583" xr:uid="{728EA2CA-5192-4ED3-9105-35AF12DF77D3}"/>
    <cellStyle name="bolet 12 4 2 3 2 2" xfId="43203" xr:uid="{F1D15461-3486-41FB-A867-6C1A3479338C}"/>
    <cellStyle name="bolet 12 4 2 3 3" xfId="32916" xr:uid="{B733C285-5BD9-4EF2-BE1B-480F386B25FE}"/>
    <cellStyle name="bolet 12 4 2 4" xfId="16559" xr:uid="{070B139B-EE28-419A-ABD9-DFFB20E9FD9C}"/>
    <cellStyle name="bolet 12 4 2 4 2" xfId="38328" xr:uid="{DFCC05F2-0A43-46A4-AD2E-F1FFF562650E}"/>
    <cellStyle name="bolet 12 4 2 5" xfId="5885" xr:uid="{7260BA41-6F2D-43CB-83E1-84D35EB3DA54}"/>
    <cellStyle name="bolet 12 4 2 6" xfId="28038" xr:uid="{2D9885BA-2E34-4238-BEE2-895B59970EAE}"/>
    <cellStyle name="bolet 12 4 3" xfId="4348" xr:uid="{00000000-0005-0000-0000-000095020000}"/>
    <cellStyle name="bolet 12 4 3 2" xfId="9056" xr:uid="{4632DE02-35F7-4905-8BFD-9F8C0D07AA82}"/>
    <cellStyle name="bolet 12 4 3 2 2" xfId="13993" xr:uid="{624787B2-E9E8-4983-B8E0-7EB45DD6F58B}"/>
    <cellStyle name="bolet 12 4 3 2 2 2" xfId="24562" xr:uid="{59B13B46-022D-4991-ADD5-AB098FFD5FDE}"/>
    <cellStyle name="bolet 12 4 3 2 2 2 2" xfId="46182" xr:uid="{F9B8378E-00EA-47E5-BA51-CC4F84FD5506}"/>
    <cellStyle name="bolet 12 4 3 2 2 3" xfId="35895" xr:uid="{6F9C0EBD-D5B2-44B0-BDE8-EBC48E6017DB}"/>
    <cellStyle name="bolet 12 4 3 2 3" xfId="19686" xr:uid="{104A24DD-B8A5-4A67-83D8-2CD7CA1FBE17}"/>
    <cellStyle name="bolet 12 4 3 2 3 2" xfId="41307" xr:uid="{9F1C815D-AACE-43F5-B899-47149DD812EC}"/>
    <cellStyle name="bolet 12 4 3 2 4" xfId="31019" xr:uid="{228F11F6-358E-4121-B13D-B7EA9D9744BB}"/>
    <cellStyle name="bolet 12 4 3 3" xfId="11555" xr:uid="{BC71080F-D7A6-4FB5-9E2C-C39C6A880CC4}"/>
    <cellStyle name="bolet 12 4 3 3 2" xfId="22124" xr:uid="{6277F7A1-4B43-453B-BDAE-FE759A35D3D2}"/>
    <cellStyle name="bolet 12 4 3 3 2 2" xfId="43744" xr:uid="{F6E7CC48-F6F4-49BE-AF07-CA65F295535F}"/>
    <cellStyle name="bolet 12 4 3 3 3" xfId="33457" xr:uid="{335636D9-AA28-4738-99A6-95A18AFCB851}"/>
    <cellStyle name="bolet 12 4 3 4" xfId="17137" xr:uid="{39B864DC-11A7-4FA6-A860-E1C08071CEF5}"/>
    <cellStyle name="bolet 12 4 3 4 2" xfId="38869" xr:uid="{280D990F-DD13-4D7A-8004-AC28C896DBD9}"/>
    <cellStyle name="bolet 12 4 3 5" xfId="6428" xr:uid="{A764278C-5EC6-4C3E-A6FD-1159E3ACD5D7}"/>
    <cellStyle name="bolet 12 4 3 6" xfId="28579" xr:uid="{63469A45-DBB0-4CFE-BCC0-A5CD0DC38EFD}"/>
    <cellStyle name="bolet 12 4 4" xfId="7114" xr:uid="{E14A71A8-A9D2-4A0E-9BD3-DD85D5DAD40A}"/>
    <cellStyle name="bolet 12 4 4 2" xfId="9594" xr:uid="{9FB9064C-A434-4D33-B1F5-0B04C21D0C41}"/>
    <cellStyle name="bolet 12 4 4 2 2" xfId="14529" xr:uid="{AB795C20-76AD-4B98-AA1A-92E56C2DD016}"/>
    <cellStyle name="bolet 12 4 4 2 2 2" xfId="25098" xr:uid="{B7119222-3BD1-4FC5-9C5C-D315822C4DB0}"/>
    <cellStyle name="bolet 12 4 4 2 2 2 2" xfId="46718" xr:uid="{DA9BA574-0B4F-41BB-8909-E7B58F04108E}"/>
    <cellStyle name="bolet 12 4 4 2 2 3" xfId="36431" xr:uid="{6D644B85-0E64-4EC3-A60B-A4ABEAF2FC98}"/>
    <cellStyle name="bolet 12 4 4 2 3" xfId="20223" xr:uid="{7900138D-F192-40BD-A32F-105233691A78}"/>
    <cellStyle name="bolet 12 4 4 2 3 2" xfId="41843" xr:uid="{4B8FD7EE-78D8-446F-BA67-339C3B0DE2A2}"/>
    <cellStyle name="bolet 12 4 4 2 4" xfId="31555" xr:uid="{C90A16A5-DB92-4066-9A96-C53F5FEDD4B8}"/>
    <cellStyle name="bolet 12 4 4 3" xfId="12091" xr:uid="{FB44E4C0-95EA-4799-AB86-53F3FA84FFC7}"/>
    <cellStyle name="bolet 12 4 4 3 2" xfId="22660" xr:uid="{6E70747E-193A-4C01-BB68-C80225F9AE2D}"/>
    <cellStyle name="bolet 12 4 4 3 2 2" xfId="44280" xr:uid="{D42BF182-88DF-42DA-A5EF-3115ECC76BCE}"/>
    <cellStyle name="bolet 12 4 4 3 3" xfId="33993" xr:uid="{364D8162-43C9-433A-85E4-3CA78F8CB40D}"/>
    <cellStyle name="bolet 12 4 4 4" xfId="17747" xr:uid="{2633FD9D-809B-4D0E-8B9C-0C7D8748253D}"/>
    <cellStyle name="bolet 12 4 4 4 2" xfId="39405" xr:uid="{03DAF934-233E-4F0F-9DC3-294EE9CA1B97}"/>
    <cellStyle name="bolet 12 4 4 5" xfId="29116" xr:uid="{1EFD0FCE-09FF-44EB-81E6-F7598209A8FB}"/>
    <cellStyle name="bolet 12 4 5" xfId="7798" xr:uid="{93D6B4C3-615A-4580-A529-E66FE2CD4438}"/>
    <cellStyle name="bolet 12 4 5 2" xfId="12772" xr:uid="{E0158514-F0F0-49F3-B654-1BDFAE9B22DF}"/>
    <cellStyle name="bolet 12 4 5 2 2" xfId="23341" xr:uid="{1C5C2245-2D80-4637-A1E1-667F79C5CC44}"/>
    <cellStyle name="bolet 12 4 5 2 2 2" xfId="44961" xr:uid="{68D6DB07-B745-440F-A321-230A49DD1EBD}"/>
    <cellStyle name="bolet 12 4 5 2 3" xfId="34674" xr:uid="{51C6ADCA-228D-4F0C-9C7C-0EDB83F468C0}"/>
    <cellStyle name="bolet 12 4 5 3" xfId="18428" xr:uid="{81389C9B-184B-4037-9D7E-F8B4E42AB610}"/>
    <cellStyle name="bolet 12 4 5 3 2" xfId="40086" xr:uid="{1DF8FF19-257E-49DA-8929-A7A11CC325B6}"/>
    <cellStyle name="bolet 12 4 5 4" xfId="29798" xr:uid="{A8CF2949-72B0-4845-9A6A-2EE5ED5CCFD7}"/>
    <cellStyle name="bolet 12 4 6" xfId="10295" xr:uid="{C5F34791-7031-4AA7-94AE-A9346990DE59}"/>
    <cellStyle name="bolet 12 4 6 2" xfId="20905" xr:uid="{7E6E9FF0-7B59-4EFB-89ED-0DFF72E06DA0}"/>
    <cellStyle name="bolet 12 4 6 2 2" xfId="42525" xr:uid="{B5F546DB-3BEC-43B1-8EAF-7159B460314C}"/>
    <cellStyle name="bolet 12 4 6 3" xfId="32238" xr:uid="{60E5EFE5-C36C-4922-AAF1-381389686E35}"/>
    <cellStyle name="bolet 12 4 7" xfId="15135" xr:uid="{C92CEEF7-ABF5-45AE-A2B2-DA8C3048B520}"/>
    <cellStyle name="bolet 12 4 7 2" xfId="25629" xr:uid="{CA2E5355-A78C-46D0-B9F6-58CF4E6E6E14}"/>
    <cellStyle name="bolet 12 4 7 2 2" xfId="47249" xr:uid="{819E12A5-87D4-484D-994A-93E1C5B8B675}"/>
    <cellStyle name="bolet 12 4 7 3" xfId="36962" xr:uid="{C7485516-4792-400F-9922-CFB854F02EC9}"/>
    <cellStyle name="bolet 12 4 8" xfId="15874" xr:uid="{682AC2A8-85DA-404B-AD06-5B95DC823232}"/>
    <cellStyle name="bolet 12 4 8 2" xfId="37650" xr:uid="{70E84B8B-AAFF-47A3-A42D-B40D14F34D69}"/>
    <cellStyle name="bolet 12 4 9" xfId="26215" xr:uid="{30692319-D5E1-43E5-BE19-D3243B9827E7}"/>
    <cellStyle name="bolet 12 4 9 2" xfId="47799" xr:uid="{75FE1867-9459-43DA-AD84-9DA5D2CEDFEA}"/>
    <cellStyle name="bolet 12 5" xfId="3414" xr:uid="{00000000-0005-0000-0000-000096020000}"/>
    <cellStyle name="bolet 12 5 2" xfId="8212" xr:uid="{C2B781E3-125F-488F-A931-5B739859DB8C}"/>
    <cellStyle name="bolet 12 5 2 2" xfId="13186" xr:uid="{E5F5EDD3-A45D-48B8-825E-2B85678F4B33}"/>
    <cellStyle name="bolet 12 5 2 2 2" xfId="23755" xr:uid="{2D8179E1-816A-4514-80EF-82776A781C3A}"/>
    <cellStyle name="bolet 12 5 2 2 2 2" xfId="45375" xr:uid="{8C9B330C-11A6-40B8-9896-D3090B4187E4}"/>
    <cellStyle name="bolet 12 5 2 2 3" xfId="35088" xr:uid="{F3E1ACB5-576A-4F53-806B-582639AC5120}"/>
    <cellStyle name="bolet 12 5 2 3" xfId="18842" xr:uid="{30F290AA-83DE-4D75-B16B-0E206789A5B5}"/>
    <cellStyle name="bolet 12 5 2 3 2" xfId="40500" xr:uid="{55D45EF0-E2AA-408A-9199-3E0CDCEB43E3}"/>
    <cellStyle name="bolet 12 5 2 4" xfId="30212" xr:uid="{88F4490F-0323-4F2A-A330-776E5F62FD24}"/>
    <cellStyle name="bolet 12 5 3" xfId="10747" xr:uid="{B607E9A3-0945-4E03-A8F7-F940559AC42F}"/>
    <cellStyle name="bolet 12 5 3 2" xfId="21318" xr:uid="{1ECB3C41-849B-4426-BF34-692692F06D2E}"/>
    <cellStyle name="bolet 12 5 3 2 2" xfId="42938" xr:uid="{20B13ADC-557C-4FD9-B4E6-EDEFB1CF8AAA}"/>
    <cellStyle name="bolet 12 5 3 3" xfId="32651" xr:uid="{CB1BFAE3-E843-4303-9E5F-99904115217F}"/>
    <cellStyle name="bolet 12 5 4" xfId="16294" xr:uid="{23EF50B4-99EF-4E6A-B541-92687558CF6B}"/>
    <cellStyle name="bolet 12 5 4 2" xfId="38063" xr:uid="{8A455C2F-826C-43F8-B21D-48FD86783656}"/>
    <cellStyle name="bolet 12 5 5" xfId="5620" xr:uid="{EC1C597C-E5CF-46CA-BB10-4F6ECA296A49}"/>
    <cellStyle name="bolet 12 5 6" xfId="27773" xr:uid="{43FABDC6-CEB3-4E86-B5C4-7C79652A679F}"/>
    <cellStyle name="bolet 12 6" xfId="4102" xr:uid="{00000000-0005-0000-0000-000097020000}"/>
    <cellStyle name="bolet 12 6 2" xfId="8853" xr:uid="{1C7C8383-7957-411D-80B1-78B96DBA1A4C}"/>
    <cellStyle name="bolet 12 6 2 2" xfId="13817" xr:uid="{09E606E5-9D50-464D-BE4B-31389221FE78}"/>
    <cellStyle name="bolet 12 6 2 2 2" xfId="24386" xr:uid="{93128ACE-4EF0-495C-8BA2-76539AE48E3A}"/>
    <cellStyle name="bolet 12 6 2 2 2 2" xfId="46006" xr:uid="{2ABE26A9-A7A3-4DB2-B532-74BD72E898CA}"/>
    <cellStyle name="bolet 12 6 2 2 3" xfId="35719" xr:uid="{B13950C2-6FD9-4A0C-8D03-70107F852112}"/>
    <cellStyle name="bolet 12 6 2 3" xfId="19483" xr:uid="{4D5F56C9-F1AD-47FD-B6A6-4CF929D2B98B}"/>
    <cellStyle name="bolet 12 6 2 3 2" xfId="41131" xr:uid="{A37E5F27-ECE8-43F4-B3BF-A14DE4514197}"/>
    <cellStyle name="bolet 12 6 2 4" xfId="30843" xr:uid="{9275E98D-F187-47B1-BA3A-D631DFC52E1C}"/>
    <cellStyle name="bolet 12 6 3" xfId="11378" xr:uid="{D86393D7-2B0B-4F35-9DF5-FCE7A327BF06}"/>
    <cellStyle name="bolet 12 6 3 2" xfId="21948" xr:uid="{FDFBB321-B2EB-4C74-A555-85B37C3692FF}"/>
    <cellStyle name="bolet 12 6 3 2 2" xfId="43568" xr:uid="{C5E3EE9A-4F0C-4560-83BF-9E5E76CBC124}"/>
    <cellStyle name="bolet 12 6 3 3" xfId="33281" xr:uid="{1D3EFB2C-E948-4318-BC67-B7AD817BA26E}"/>
    <cellStyle name="bolet 12 6 4" xfId="16934" xr:uid="{A35FF1D7-D920-4CB3-BF98-3F9A0F60AB92}"/>
    <cellStyle name="bolet 12 6 4 2" xfId="38693" xr:uid="{41F281A3-298A-4C33-B59D-9650064B699D}"/>
    <cellStyle name="bolet 12 6 5" xfId="6251" xr:uid="{76E1C72F-ADA1-44C4-B1F7-F87EFEC9CAEA}"/>
    <cellStyle name="bolet 12 6 6" xfId="28403" xr:uid="{AA03E7F1-9B49-4A50-86BA-CBD7C45B7E27}"/>
    <cellStyle name="bolet 12 7" xfId="6795" xr:uid="{11B49E69-3F83-4411-871F-595213E30F8F}"/>
    <cellStyle name="bolet 12 7 2" xfId="9418" xr:uid="{F7C980C3-75DC-4364-A4E5-97F5153D81B8}"/>
    <cellStyle name="bolet 12 7 2 2" xfId="14353" xr:uid="{9BE625C8-0B57-4FB2-990A-B04BDCC035B9}"/>
    <cellStyle name="bolet 12 7 2 2 2" xfId="24922" xr:uid="{6287DD54-49F4-4016-8DB5-8BD143576CD7}"/>
    <cellStyle name="bolet 12 7 2 2 2 2" xfId="46542" xr:uid="{2546F21C-4190-43BD-A3BA-99E5073FEF6C}"/>
    <cellStyle name="bolet 12 7 2 2 3" xfId="36255" xr:uid="{15E13EA1-3C18-4DAD-8722-6A63D8DFB5EB}"/>
    <cellStyle name="bolet 12 7 2 3" xfId="20047" xr:uid="{3F9B9883-4D69-4260-AA74-B20738D73026}"/>
    <cellStyle name="bolet 12 7 2 3 2" xfId="41667" xr:uid="{FCF122BD-4227-4A87-BEEC-A938F2CD8E96}"/>
    <cellStyle name="bolet 12 7 2 4" xfId="31379" xr:uid="{4AE4E87B-F483-4DAE-874B-F7111F211F42}"/>
    <cellStyle name="bolet 12 7 3" xfId="11915" xr:uid="{14BA5CC2-12C7-4DF0-B3B5-DBE57DC11B41}"/>
    <cellStyle name="bolet 12 7 3 2" xfId="22484" xr:uid="{05E8771F-52D1-4BFF-A58D-1E5DDAF2567E}"/>
    <cellStyle name="bolet 12 7 3 2 2" xfId="44104" xr:uid="{AEB05858-989F-469B-AD0D-59CFADF311FE}"/>
    <cellStyle name="bolet 12 7 3 3" xfId="33817" xr:uid="{94EC71E8-7AB8-43A7-8DB0-7E46E7D1CA2F}"/>
    <cellStyle name="bolet 12 7 4" xfId="17498" xr:uid="{69D89929-6A9B-4691-AB72-48E6490A16B5}"/>
    <cellStyle name="bolet 12 7 4 2" xfId="39229" xr:uid="{1F4367C0-99A8-4814-B8FA-2471CA56753C}"/>
    <cellStyle name="bolet 12 7 5" xfId="28940" xr:uid="{45FFAE7D-7281-401F-B7B6-2657ADF6A79B}"/>
    <cellStyle name="bolet 12 8" xfId="7534" xr:uid="{711BE559-EE2F-436C-8A79-2957138E8EB3}"/>
    <cellStyle name="bolet 12 8 2" xfId="12508" xr:uid="{4B76A814-A65F-4948-9EB5-AFECC1FA3A02}"/>
    <cellStyle name="bolet 12 8 2 2" xfId="23077" xr:uid="{A671DA09-6B7A-4E86-98BC-1FCB7F1EF50F}"/>
    <cellStyle name="bolet 12 8 2 2 2" xfId="44697" xr:uid="{E5E60EA1-B5D2-4BB5-9557-B78F8C8CBC40}"/>
    <cellStyle name="bolet 12 8 2 3" xfId="34410" xr:uid="{E36413FA-1545-462A-9647-F529E05F7B0C}"/>
    <cellStyle name="bolet 12 8 3" xfId="18164" xr:uid="{E6CF6D57-99D1-4134-AB45-005E71C2BBFC}"/>
    <cellStyle name="bolet 12 8 3 2" xfId="39822" xr:uid="{60408CCB-0E6F-4C73-AE05-E036B9438C0B}"/>
    <cellStyle name="bolet 12 8 4" xfId="29534" xr:uid="{0A9A271D-5A3C-40B2-B417-F61542BBC145}"/>
    <cellStyle name="bolet 12 9" xfId="10030" xr:uid="{AC659DF8-FFEB-40A0-B6AB-9798A3B0B7CA}"/>
    <cellStyle name="bolet 12 9 2" xfId="20641" xr:uid="{233C595C-2A46-4CB7-B30D-153A3402C883}"/>
    <cellStyle name="bolet 12 9 2 2" xfId="42261" xr:uid="{600BBCDD-82CE-4D12-AD9B-811D92EA32A8}"/>
    <cellStyle name="bolet 12 9 3" xfId="31974" xr:uid="{96A670CA-F9F0-489F-85C5-01018CDCB821}"/>
    <cellStyle name="bolet 13" xfId="1182" xr:uid="{00000000-0005-0000-0000-000098020000}"/>
    <cellStyle name="bolet 13 10" xfId="14887" xr:uid="{4EBDBFD2-2C86-4AE3-9CB9-FCF73E053F6A}"/>
    <cellStyle name="bolet 13 10 2" xfId="25454" xr:uid="{548660D8-5CEC-4B35-8A30-BE5284F99DF5}"/>
    <cellStyle name="bolet 13 10 2 2" xfId="47074" xr:uid="{B77FCD00-677B-4196-A4CF-3D924521C76A}"/>
    <cellStyle name="bolet 13 10 3" xfId="36787" xr:uid="{63D05745-17E3-4F05-8202-50CDB67C6D49}"/>
    <cellStyle name="bolet 13 11" xfId="15605" xr:uid="{C80A8A65-FE60-4457-B1DC-C12C99898265}"/>
    <cellStyle name="bolet 13 11 2" xfId="37387" xr:uid="{A081F31A-F854-4727-A48B-E373AAE22883}"/>
    <cellStyle name="bolet 13 12" xfId="26040" xr:uid="{7DDA31BF-BF12-4838-924D-73E4FFB56212}"/>
    <cellStyle name="bolet 13 12 2" xfId="47624" xr:uid="{D9E126B4-A5BF-415D-9863-74487FE483E6}"/>
    <cellStyle name="bolet 13 13" xfId="4907" xr:uid="{55F907D8-2FA4-429C-9835-9EA924D447D5}"/>
    <cellStyle name="bolet 13 14" xfId="27097" xr:uid="{5F7AD468-76F5-400E-804E-2772A49FABDD}"/>
    <cellStyle name="bolet 13 2" xfId="2834" xr:uid="{00000000-0005-0000-0000-000099020000}"/>
    <cellStyle name="bolet 13 2 10" xfId="15765" xr:uid="{E4FA3AC8-47BC-4496-B30E-97FEFE58CF3C}"/>
    <cellStyle name="bolet 13 2 10 2" xfId="37541" xr:uid="{394F9B23-5509-49A9-BCD2-7A128D41047A}"/>
    <cellStyle name="bolet 13 2 11" xfId="26106" xr:uid="{5FB1E319-2E14-4ED0-9A94-2078B37639BC}"/>
    <cellStyle name="bolet 13 2 11 2" xfId="47690" xr:uid="{43A4258F-26AD-4965-8D42-8D195FCBC681}"/>
    <cellStyle name="bolet 13 2 12" xfId="5098" xr:uid="{80B48BCE-DAA2-4FBF-B263-9C1039133756}"/>
    <cellStyle name="bolet 13 2 13" xfId="27251" xr:uid="{4C5BD8F7-0396-42B2-934B-ED7955B26008}"/>
    <cellStyle name="bolet 13 2 2" xfId="3194" xr:uid="{00000000-0005-0000-0000-00009A020000}"/>
    <cellStyle name="bolet 13 2 2 10" xfId="5450" xr:uid="{E1CF94F5-5C56-400B-9E48-A9BCCCF7F94B}"/>
    <cellStyle name="bolet 13 2 2 11" xfId="27603" xr:uid="{D80BC006-58AC-4C33-AD23-FBE540694CE3}"/>
    <cellStyle name="bolet 13 2 2 2" xfId="3927" xr:uid="{00000000-0005-0000-0000-00009B020000}"/>
    <cellStyle name="bolet 13 2 2 2 2" xfId="8720" xr:uid="{7722937B-7E2B-448B-9760-7B052B245498}"/>
    <cellStyle name="bolet 13 2 2 2 2 2" xfId="13694" xr:uid="{A5677C84-A49F-4E49-8835-DE57A0F3E254}"/>
    <cellStyle name="bolet 13 2 2 2 2 2 2" xfId="24263" xr:uid="{A9BD6BE2-EEC5-4600-A752-63B025F76C94}"/>
    <cellStyle name="bolet 13 2 2 2 2 2 2 2" xfId="45883" xr:uid="{7D203594-1DD0-44E9-8316-92DE69AADD99}"/>
    <cellStyle name="bolet 13 2 2 2 2 2 3" xfId="35596" xr:uid="{1570C9D6-B244-4D45-9331-24A574A226E2}"/>
    <cellStyle name="bolet 13 2 2 2 2 3" xfId="19350" xr:uid="{B6286292-8F74-4277-B59D-41F149E45BB6}"/>
    <cellStyle name="bolet 13 2 2 2 2 3 2" xfId="41008" xr:uid="{E834DEB2-C16E-46A3-A01F-64A0F4D20F2D}"/>
    <cellStyle name="bolet 13 2 2 2 2 4" xfId="30720" xr:uid="{634D955E-FE89-4715-8282-F91A80E842AB}"/>
    <cellStyle name="bolet 13 2 2 2 3" xfId="11255" xr:uid="{8B8D219D-55D1-4405-9525-72EAAAF7AEFC}"/>
    <cellStyle name="bolet 13 2 2 2 3 2" xfId="21826" xr:uid="{C7A46A87-0BBB-4AA1-B66D-92F58A9A4F6F}"/>
    <cellStyle name="bolet 13 2 2 2 3 2 2" xfId="43446" xr:uid="{97FA04DA-B7FC-4BD7-BBB8-739583650753}"/>
    <cellStyle name="bolet 13 2 2 2 3 3" xfId="33159" xr:uid="{037D3173-7A46-4320-9CE7-9F2BE9CAC349}"/>
    <cellStyle name="bolet 13 2 2 2 4" xfId="16802" xr:uid="{3379F5C8-DA90-4224-81A0-DB0FE25F8BB6}"/>
    <cellStyle name="bolet 13 2 2 2 4 2" xfId="38571" xr:uid="{06468E00-6B3D-4393-B4DF-AE9BA9A41EDA}"/>
    <cellStyle name="bolet 13 2 2 2 5" xfId="6128" xr:uid="{4562F4DA-F723-4E03-929A-FDD876EB8B3E}"/>
    <cellStyle name="bolet 13 2 2 2 6" xfId="28281" xr:uid="{D69CB1DC-2B5E-44F3-B5BD-48C56779BAB5}"/>
    <cellStyle name="bolet 13 2 2 3" xfId="4591" xr:uid="{00000000-0005-0000-0000-00009C020000}"/>
    <cellStyle name="bolet 13 2 2 3 2" xfId="9299" xr:uid="{1FE3D9C8-84E5-4174-AE12-BA9B1DC29E2D}"/>
    <cellStyle name="bolet 13 2 2 3 2 2" xfId="14236" xr:uid="{9CB4155A-F2B6-4A29-A52B-D49E0B73B139}"/>
    <cellStyle name="bolet 13 2 2 3 2 2 2" xfId="24805" xr:uid="{3F7C9075-27B7-425B-8A24-3E238358ECB9}"/>
    <cellStyle name="bolet 13 2 2 3 2 2 2 2" xfId="46425" xr:uid="{71522E9D-535B-4DC6-909E-D1E79E0CEFAE}"/>
    <cellStyle name="bolet 13 2 2 3 2 2 3" xfId="36138" xr:uid="{D23FB04C-12B9-452A-B978-A0937C4407E6}"/>
    <cellStyle name="bolet 13 2 2 3 2 3" xfId="19929" xr:uid="{5670BA88-28AF-42EB-9D6B-C20A6E50D059}"/>
    <cellStyle name="bolet 13 2 2 3 2 3 2" xfId="41550" xr:uid="{E2120E34-C820-4A37-A628-5399F3598DA9}"/>
    <cellStyle name="bolet 13 2 2 3 2 4" xfId="31262" xr:uid="{C9E93BF0-C020-412C-923E-51C2E6C0315F}"/>
    <cellStyle name="bolet 13 2 2 3 3" xfId="11798" xr:uid="{E0FA8AFF-6EDC-4AD7-987D-A474116B2BF9}"/>
    <cellStyle name="bolet 13 2 2 3 3 2" xfId="22367" xr:uid="{B5AEA58A-4B6F-4979-878D-8C39A35BBF07}"/>
    <cellStyle name="bolet 13 2 2 3 3 2 2" xfId="43987" xr:uid="{395EA53E-E361-4FE8-8CAA-6102A62F9CE0}"/>
    <cellStyle name="bolet 13 2 2 3 3 3" xfId="33700" xr:uid="{5C1F2E26-3AB1-4C6E-87D7-227CE77C940E}"/>
    <cellStyle name="bolet 13 2 2 3 4" xfId="17380" xr:uid="{4239A76D-AD4E-4B2D-98F9-F9B469A4DB5B}"/>
    <cellStyle name="bolet 13 2 2 3 4 2" xfId="39112" xr:uid="{698030B6-CE9D-4B0B-BB18-A6E743D31B99}"/>
    <cellStyle name="bolet 13 2 2 3 5" xfId="6671" xr:uid="{0E5BB891-4234-419E-B624-C7A22D391DB2}"/>
    <cellStyle name="bolet 13 2 2 3 6" xfId="28822" xr:uid="{34257CA3-2765-499A-B767-4E3FDA806221}"/>
    <cellStyle name="bolet 13 2 2 4" xfId="7357" xr:uid="{FA368B6A-82B3-4D99-95A7-2A6974A8CD9D}"/>
    <cellStyle name="bolet 13 2 2 4 2" xfId="9837" xr:uid="{78A855FB-DEFB-49D7-B1B9-C3BC6D49C50D}"/>
    <cellStyle name="bolet 13 2 2 4 2 2" xfId="14772" xr:uid="{760A9C31-B9EF-4B35-9DB7-79F262F88195}"/>
    <cellStyle name="bolet 13 2 2 4 2 2 2" xfId="25341" xr:uid="{FF3287F0-10DE-4E6D-9D73-949F34FCF650}"/>
    <cellStyle name="bolet 13 2 2 4 2 2 2 2" xfId="46961" xr:uid="{8C2D353E-6F55-4011-8955-1F4310151B9F}"/>
    <cellStyle name="bolet 13 2 2 4 2 2 3" xfId="36674" xr:uid="{A50A9A6A-242B-459E-8E49-A3BBC521B7DD}"/>
    <cellStyle name="bolet 13 2 2 4 2 3" xfId="20466" xr:uid="{D2985D40-6828-44A3-B7A7-798DD020AE35}"/>
    <cellStyle name="bolet 13 2 2 4 2 3 2" xfId="42086" xr:uid="{9202A49C-5FEE-45B9-90F4-EC5E06A3E224}"/>
    <cellStyle name="bolet 13 2 2 4 2 4" xfId="31798" xr:uid="{FA33DC93-E712-4D9D-9805-BF6EB279BA81}"/>
    <cellStyle name="bolet 13 2 2 4 3" xfId="12334" xr:uid="{82F8F918-8B29-45C1-9E95-49D42367B192}"/>
    <cellStyle name="bolet 13 2 2 4 3 2" xfId="22903" xr:uid="{B6E81483-AE32-4F32-ADB2-C363119D5DB9}"/>
    <cellStyle name="bolet 13 2 2 4 3 2 2" xfId="44523" xr:uid="{9E332E55-8EAF-40F4-B8F6-E81BD1FEE63C}"/>
    <cellStyle name="bolet 13 2 2 4 3 3" xfId="34236" xr:uid="{6FED74DF-063B-4903-88C1-B99814E47BBD}"/>
    <cellStyle name="bolet 13 2 2 4 4" xfId="17990" xr:uid="{7807FCBC-F772-4940-A2C6-B7B35744FBA3}"/>
    <cellStyle name="bolet 13 2 2 4 4 2" xfId="39648" xr:uid="{B00B74D7-A92B-442A-B2D0-9DA816122FEE}"/>
    <cellStyle name="bolet 13 2 2 4 5" xfId="29359" xr:uid="{9C124C4E-3ECD-4817-82C4-220C4168E791}"/>
    <cellStyle name="bolet 13 2 2 5" xfId="8041" xr:uid="{DB30E908-2E40-478B-96CB-C3366CEA4FBB}"/>
    <cellStyle name="bolet 13 2 2 5 2" xfId="13015" xr:uid="{B3438B51-75ED-48C8-98C0-1B3C7C3F20CD}"/>
    <cellStyle name="bolet 13 2 2 5 2 2" xfId="23584" xr:uid="{2C11BB62-53D1-476B-81D4-3E40150CADD2}"/>
    <cellStyle name="bolet 13 2 2 5 2 2 2" xfId="45204" xr:uid="{60A35752-9284-4E02-80EF-C6C2536F34CC}"/>
    <cellStyle name="bolet 13 2 2 5 2 3" xfId="34917" xr:uid="{7C4EFA3E-D5DD-448F-904F-703191C56439}"/>
    <cellStyle name="bolet 13 2 2 5 3" xfId="18671" xr:uid="{769F1FDB-573B-4676-892D-36303E01D2A1}"/>
    <cellStyle name="bolet 13 2 2 5 3 2" xfId="40329" xr:uid="{66548FF1-3C8B-4308-A609-80CDD3988DCB}"/>
    <cellStyle name="bolet 13 2 2 5 4" xfId="30041" xr:uid="{602BDBDA-DAE9-44CD-BF63-AF5AA856F072}"/>
    <cellStyle name="bolet 13 2 2 6" xfId="10538" xr:uid="{901F41A5-4331-4EDC-BE39-BCA80169D630}"/>
    <cellStyle name="bolet 13 2 2 6 2" xfId="21148" xr:uid="{856D9C45-A875-4502-9BAD-0C8AAC8432DB}"/>
    <cellStyle name="bolet 13 2 2 6 2 2" xfId="42768" xr:uid="{3F9B8DB9-E7DB-400F-8B7F-3DB9A7DD9E81}"/>
    <cellStyle name="bolet 13 2 2 6 3" xfId="32481" xr:uid="{6427CA97-968E-49F5-994F-F4954F40674B}"/>
    <cellStyle name="bolet 13 2 2 7" xfId="15378" xr:uid="{A3AE7C11-9340-47E7-98CC-00F21700EE5E}"/>
    <cellStyle name="bolet 13 2 2 7 2" xfId="25872" xr:uid="{F95537E8-A0FA-4C44-A4FC-E2C040F69C36}"/>
    <cellStyle name="bolet 13 2 2 7 2 2" xfId="47492" xr:uid="{7DB1DB73-FF1F-44ED-9FDD-088B4F72B82F}"/>
    <cellStyle name="bolet 13 2 2 7 3" xfId="37205" xr:uid="{0AFA4D4F-2FE1-4048-AB44-68F09D1182DA}"/>
    <cellStyle name="bolet 13 2 2 8" xfId="16117" xr:uid="{5735B3EE-C1BD-4E25-BC85-2B550C5F16BA}"/>
    <cellStyle name="bolet 13 2 2 8 2" xfId="37893" xr:uid="{700C4E34-3021-40B6-A03E-37EECDDAA0E6}"/>
    <cellStyle name="bolet 13 2 2 9" xfId="26458" xr:uid="{C908B3C6-68A9-46A3-A0D1-B424EB88561F}"/>
    <cellStyle name="bolet 13 2 2 9 2" xfId="48042" xr:uid="{DC8429B3-0AFB-4134-9500-2BB8721D4E2E}"/>
    <cellStyle name="bolet 13 2 3" xfId="3016" xr:uid="{00000000-0005-0000-0000-00009D020000}"/>
    <cellStyle name="bolet 13 2 3 10" xfId="5274" xr:uid="{2E7F3370-6404-4CBC-95D6-00EDC94E2C45}"/>
    <cellStyle name="bolet 13 2 3 11" xfId="27427" xr:uid="{F9A1CF18-03D1-4D07-8F05-811B90695E43}"/>
    <cellStyle name="bolet 13 2 3 2" xfId="3751" xr:uid="{00000000-0005-0000-0000-00009E020000}"/>
    <cellStyle name="bolet 13 2 3 2 2" xfId="8544" xr:uid="{BF81B384-CC51-4B65-B72D-3A283E36BC3B}"/>
    <cellStyle name="bolet 13 2 3 2 2 2" xfId="13518" xr:uid="{51637A26-1DEC-4A64-B9B6-8B939979F503}"/>
    <cellStyle name="bolet 13 2 3 2 2 2 2" xfId="24087" xr:uid="{7FF01A90-2968-4198-A88F-3E3C54E88CF8}"/>
    <cellStyle name="bolet 13 2 3 2 2 2 2 2" xfId="45707" xr:uid="{B38C9D76-0194-4BFB-90A0-950823FCB749}"/>
    <cellStyle name="bolet 13 2 3 2 2 2 3" xfId="35420" xr:uid="{F9D3ED12-94E6-4C49-91FE-A12C5E72F453}"/>
    <cellStyle name="bolet 13 2 3 2 2 3" xfId="19174" xr:uid="{B8DDDA11-174C-4E28-9263-8352EF1BE894}"/>
    <cellStyle name="bolet 13 2 3 2 2 3 2" xfId="40832" xr:uid="{03052DEE-8031-4B95-9B30-7AE059CBFD67}"/>
    <cellStyle name="bolet 13 2 3 2 2 4" xfId="30544" xr:uid="{41632BE2-AC7C-4656-AF16-56A2E0AA7EF7}"/>
    <cellStyle name="bolet 13 2 3 2 3" xfId="11079" xr:uid="{9417E606-EBF8-4863-A444-1A4344DFA73A}"/>
    <cellStyle name="bolet 13 2 3 2 3 2" xfId="21650" xr:uid="{36DEA0E7-764D-4D73-83C7-D8A04CD41FBB}"/>
    <cellStyle name="bolet 13 2 3 2 3 2 2" xfId="43270" xr:uid="{2EB3350F-B812-4646-9060-7688437AEA3E}"/>
    <cellStyle name="bolet 13 2 3 2 3 3" xfId="32983" xr:uid="{1EA01EDA-EE5C-4EA6-B447-7538FBAFDBCA}"/>
    <cellStyle name="bolet 13 2 3 2 4" xfId="16626" xr:uid="{018FCE6A-A0E4-4956-AD48-2A1696BE59F0}"/>
    <cellStyle name="bolet 13 2 3 2 4 2" xfId="38395" xr:uid="{B5223404-340E-4011-A1FE-4A8A603574C8}"/>
    <cellStyle name="bolet 13 2 3 2 5" xfId="5952" xr:uid="{4F7155DB-6D75-433F-9075-B0446224F527}"/>
    <cellStyle name="bolet 13 2 3 2 6" xfId="28105" xr:uid="{46506969-5CD7-4B1E-9CBD-204FA9BB412E}"/>
    <cellStyle name="bolet 13 2 3 3" xfId="4415" xr:uid="{00000000-0005-0000-0000-00009F020000}"/>
    <cellStyle name="bolet 13 2 3 3 2" xfId="9123" xr:uid="{B044B705-B627-4191-AFA7-646C8A0E85E7}"/>
    <cellStyle name="bolet 13 2 3 3 2 2" xfId="14060" xr:uid="{90E2A324-DE30-4FEE-8046-CAA9C258D12D}"/>
    <cellStyle name="bolet 13 2 3 3 2 2 2" xfId="24629" xr:uid="{526C5C37-1BE9-45D0-9C8F-0594FF149DE1}"/>
    <cellStyle name="bolet 13 2 3 3 2 2 2 2" xfId="46249" xr:uid="{65600D6F-9ADC-427A-B80C-7D8DDC9FBE4E}"/>
    <cellStyle name="bolet 13 2 3 3 2 2 3" xfId="35962" xr:uid="{CCD28071-D545-441D-ABAA-CB060FBF106A}"/>
    <cellStyle name="bolet 13 2 3 3 2 3" xfId="19753" xr:uid="{D62F2DE8-217A-4F45-968B-BD1B8F8A1FB3}"/>
    <cellStyle name="bolet 13 2 3 3 2 3 2" xfId="41374" xr:uid="{FD62D399-242D-4E42-B12A-784C7651AD5B}"/>
    <cellStyle name="bolet 13 2 3 3 2 4" xfId="31086" xr:uid="{73DF0364-3A6D-4602-8AD9-112D92B41637}"/>
    <cellStyle name="bolet 13 2 3 3 3" xfId="11622" xr:uid="{FCFBAB2D-2422-47F4-8ADE-3C1942846B9A}"/>
    <cellStyle name="bolet 13 2 3 3 3 2" xfId="22191" xr:uid="{AB8F4EDC-E85F-4970-89AB-0380E723F8FC}"/>
    <cellStyle name="bolet 13 2 3 3 3 2 2" xfId="43811" xr:uid="{E7EEA970-B126-4A26-9CDC-CF845E6C548B}"/>
    <cellStyle name="bolet 13 2 3 3 3 3" xfId="33524" xr:uid="{12D383C6-C0DF-48BF-BED7-C457E4D71967}"/>
    <cellStyle name="bolet 13 2 3 3 4" xfId="17204" xr:uid="{A3A5459A-8CF6-47E5-B3F8-2A1B9362F8DD}"/>
    <cellStyle name="bolet 13 2 3 3 4 2" xfId="38936" xr:uid="{770A122A-B2E1-4441-B3DC-6189D1C5EE4C}"/>
    <cellStyle name="bolet 13 2 3 3 5" xfId="6495" xr:uid="{095B4005-7127-4CE4-B8A2-EDAF2A5538B5}"/>
    <cellStyle name="bolet 13 2 3 3 6" xfId="28646" xr:uid="{98DA7C6B-9A72-4F6A-889E-F973FC785BFB}"/>
    <cellStyle name="bolet 13 2 3 4" xfId="7181" xr:uid="{BEAA857F-882E-4BAC-8566-3B4F2A2FE899}"/>
    <cellStyle name="bolet 13 2 3 4 2" xfId="9661" xr:uid="{9196025E-15BA-49F5-8FD1-F180868CD628}"/>
    <cellStyle name="bolet 13 2 3 4 2 2" xfId="14596" xr:uid="{3FDB06ED-F274-453F-92C8-47325DAA6832}"/>
    <cellStyle name="bolet 13 2 3 4 2 2 2" xfId="25165" xr:uid="{A87F1D9D-FCA3-41B3-B938-898E629E9C7B}"/>
    <cellStyle name="bolet 13 2 3 4 2 2 2 2" xfId="46785" xr:uid="{8AD93DE5-75BC-4ED7-A8A0-B1C3C2F61432}"/>
    <cellStyle name="bolet 13 2 3 4 2 2 3" xfId="36498" xr:uid="{FB4F60E6-5D15-409A-8025-D33D9FB93EDC}"/>
    <cellStyle name="bolet 13 2 3 4 2 3" xfId="20290" xr:uid="{DAA63F33-7EB9-424E-B95C-3D492CCC4886}"/>
    <cellStyle name="bolet 13 2 3 4 2 3 2" xfId="41910" xr:uid="{1D6E0E10-7949-4B42-8E08-A04908566210}"/>
    <cellStyle name="bolet 13 2 3 4 2 4" xfId="31622" xr:uid="{3E574A50-CD5E-4F09-8C55-295E6A8E9996}"/>
    <cellStyle name="bolet 13 2 3 4 3" xfId="12158" xr:uid="{9B19B090-A3A6-40D7-8026-06DB0914A1D1}"/>
    <cellStyle name="bolet 13 2 3 4 3 2" xfId="22727" xr:uid="{CBDECDEF-667C-48AD-A237-D446230126A9}"/>
    <cellStyle name="bolet 13 2 3 4 3 2 2" xfId="44347" xr:uid="{D260C3DB-6FE5-4A31-9E01-C6387E96D3F1}"/>
    <cellStyle name="bolet 13 2 3 4 3 3" xfId="34060" xr:uid="{70A32C16-F28A-4447-8B4F-4E9099CC16FC}"/>
    <cellStyle name="bolet 13 2 3 4 4" xfId="17814" xr:uid="{FB3D4062-2732-464C-9114-BA52E5B55375}"/>
    <cellStyle name="bolet 13 2 3 4 4 2" xfId="39472" xr:uid="{9838F19A-3A34-4388-AC64-5901FFF135AF}"/>
    <cellStyle name="bolet 13 2 3 4 5" xfId="29183" xr:uid="{0160FACC-A38B-46DC-9C2E-63680017402B}"/>
    <cellStyle name="bolet 13 2 3 5" xfId="7865" xr:uid="{D491E017-D8D6-4F75-B09F-9B6BC0238660}"/>
    <cellStyle name="bolet 13 2 3 5 2" xfId="12839" xr:uid="{F530666D-A838-4A7E-947B-3AB45747C47D}"/>
    <cellStyle name="bolet 13 2 3 5 2 2" xfId="23408" xr:uid="{E6479063-644F-46E4-88F0-04C8EED750E3}"/>
    <cellStyle name="bolet 13 2 3 5 2 2 2" xfId="45028" xr:uid="{66BB81BF-C17A-4944-A32A-F50F191D9D6A}"/>
    <cellStyle name="bolet 13 2 3 5 2 3" xfId="34741" xr:uid="{FB1F48A7-0B17-48DA-B367-21965BF5885C}"/>
    <cellStyle name="bolet 13 2 3 5 3" xfId="18495" xr:uid="{47EDAC49-F58A-471C-B029-CBC10DA6274E}"/>
    <cellStyle name="bolet 13 2 3 5 3 2" xfId="40153" xr:uid="{4F128443-DD1F-4561-9AD9-93854CAEC56D}"/>
    <cellStyle name="bolet 13 2 3 5 4" xfId="29865" xr:uid="{A06A265B-3760-4E64-856E-F41F2C46ED0E}"/>
    <cellStyle name="bolet 13 2 3 6" xfId="10362" xr:uid="{0AC47ED9-2551-422D-A017-4A8726795C9A}"/>
    <cellStyle name="bolet 13 2 3 6 2" xfId="20972" xr:uid="{E528F136-AAC0-4A8E-95FC-D3AAE2593CE6}"/>
    <cellStyle name="bolet 13 2 3 6 2 2" xfId="42592" xr:uid="{58528AE1-A11A-41D1-B0B6-70C80A0E3EC0}"/>
    <cellStyle name="bolet 13 2 3 6 3" xfId="32305" xr:uid="{FA51DD85-E18D-485D-9DAD-01CDC6CDF1B9}"/>
    <cellStyle name="bolet 13 2 3 7" xfId="15202" xr:uid="{9E015ED7-CCF8-435E-AF1A-5C7968A310A4}"/>
    <cellStyle name="bolet 13 2 3 7 2" xfId="25696" xr:uid="{6422DA93-6264-4F6B-B5E5-56E243108DD4}"/>
    <cellStyle name="bolet 13 2 3 7 2 2" xfId="47316" xr:uid="{A81E3AD5-CED5-400C-8B8F-F8F70BEDD312}"/>
    <cellStyle name="bolet 13 2 3 7 3" xfId="37029" xr:uid="{E4E5B265-BED6-4F97-B8B6-CC087B049E55}"/>
    <cellStyle name="bolet 13 2 3 8" xfId="15941" xr:uid="{86244F9D-8675-48FE-944F-052637E94447}"/>
    <cellStyle name="bolet 13 2 3 8 2" xfId="37717" xr:uid="{DCECC208-FA4B-4BDA-9F49-F91D9A7A67C9}"/>
    <cellStyle name="bolet 13 2 3 9" xfId="26282" xr:uid="{75EC7EBB-AD13-4A4A-88D2-20550E1B1C89}"/>
    <cellStyle name="bolet 13 2 3 9 2" xfId="47866" xr:uid="{36A5FBBC-C5E0-48C3-8382-4D91194596BC}"/>
    <cellStyle name="bolet 13 2 4" xfId="3575" xr:uid="{00000000-0005-0000-0000-0000A0020000}"/>
    <cellStyle name="bolet 13 2 4 2" xfId="8368" xr:uid="{E9357D14-E5D0-49CB-BA3E-855C037FD331}"/>
    <cellStyle name="bolet 13 2 4 2 2" xfId="13342" xr:uid="{8507743F-C4BA-408A-94AA-88227C361994}"/>
    <cellStyle name="bolet 13 2 4 2 2 2" xfId="23911" xr:uid="{9C45E972-A827-4D97-9395-1545203A27A9}"/>
    <cellStyle name="bolet 13 2 4 2 2 2 2" xfId="45531" xr:uid="{EE6EFC3D-8AFD-4CCF-9678-58B0F1611433}"/>
    <cellStyle name="bolet 13 2 4 2 2 3" xfId="35244" xr:uid="{A047B00D-A0AD-4B13-9719-D9A9B4D648B2}"/>
    <cellStyle name="bolet 13 2 4 2 3" xfId="18998" xr:uid="{71A88E7B-FEB2-48DA-A2B6-D81E212084FB}"/>
    <cellStyle name="bolet 13 2 4 2 3 2" xfId="40656" xr:uid="{A3309E1B-0475-4302-A46E-0A26E83625F6}"/>
    <cellStyle name="bolet 13 2 4 2 4" xfId="30368" xr:uid="{567BB463-F53D-4A16-82E8-9FE5A0BAD7B9}"/>
    <cellStyle name="bolet 13 2 4 3" xfId="10903" xr:uid="{FE53A6E0-6657-4BDD-8428-5C32B9E70D78}"/>
    <cellStyle name="bolet 13 2 4 3 2" xfId="21474" xr:uid="{4BCD35AD-81FF-43E0-BD8E-C7E1B6E1B9A0}"/>
    <cellStyle name="bolet 13 2 4 3 2 2" xfId="43094" xr:uid="{9FE0D4B3-EE87-4837-8D05-2EFE105F78F7}"/>
    <cellStyle name="bolet 13 2 4 3 3" xfId="32807" xr:uid="{FE6EFFB4-6AEE-4FEC-BF08-0CFF54F5CFBA}"/>
    <cellStyle name="bolet 13 2 4 4" xfId="16450" xr:uid="{5821BF12-4EC2-420A-A275-149510E6D191}"/>
    <cellStyle name="bolet 13 2 4 4 2" xfId="38219" xr:uid="{0D24866D-AF18-4BBA-AAD1-B25430BF7CCB}"/>
    <cellStyle name="bolet 13 2 4 5" xfId="5776" xr:uid="{9A16E558-2982-4354-B454-6E39EA30C4D4}"/>
    <cellStyle name="bolet 13 2 4 6" xfId="27929" xr:uid="{76962F8B-6343-45D8-A239-A136970D4E95}"/>
    <cellStyle name="bolet 13 2 5" xfId="4239" xr:uid="{00000000-0005-0000-0000-0000A1020000}"/>
    <cellStyle name="bolet 13 2 5 2" xfId="8947" xr:uid="{EB2B69F4-1838-4CA5-AFB8-980681E22E4E}"/>
    <cellStyle name="bolet 13 2 5 2 2" xfId="13884" xr:uid="{BC4F250E-C38F-479A-90A0-410C41A594DB}"/>
    <cellStyle name="bolet 13 2 5 2 2 2" xfId="24453" xr:uid="{05191E8D-9F7D-459A-A748-2B7378F0B018}"/>
    <cellStyle name="bolet 13 2 5 2 2 2 2" xfId="46073" xr:uid="{0039F436-24C4-43B4-B96D-A5A4EBCFDDB2}"/>
    <cellStyle name="bolet 13 2 5 2 2 3" xfId="35786" xr:uid="{2CF4C636-11FA-43AD-B743-828ADF338FAF}"/>
    <cellStyle name="bolet 13 2 5 2 3" xfId="19577" xr:uid="{37421EC1-117E-467B-831A-2562E144E133}"/>
    <cellStyle name="bolet 13 2 5 2 3 2" xfId="41198" xr:uid="{318360D9-A7A4-4251-AB9F-0BC38AE846D7}"/>
    <cellStyle name="bolet 13 2 5 2 4" xfId="30910" xr:uid="{87217D7D-26E2-4526-AFAA-ACADBDB77628}"/>
    <cellStyle name="bolet 13 2 5 3" xfId="11446" xr:uid="{3AE2B884-5390-47B7-A7F1-C3B10EB539FE}"/>
    <cellStyle name="bolet 13 2 5 3 2" xfId="22015" xr:uid="{BAE0A69E-FCBE-42FB-8DA2-687106E25A59}"/>
    <cellStyle name="bolet 13 2 5 3 2 2" xfId="43635" xr:uid="{69B7EEFA-F01A-4745-ADAD-213566A3481E}"/>
    <cellStyle name="bolet 13 2 5 3 3" xfId="33348" xr:uid="{2C2A2ED1-4133-4FF0-95BD-CDC43E442075}"/>
    <cellStyle name="bolet 13 2 5 4" xfId="17028" xr:uid="{A42C1659-7E62-44C2-8A3B-BAC3B0756F40}"/>
    <cellStyle name="bolet 13 2 5 4 2" xfId="38760" xr:uid="{F747A532-9866-4985-A443-0AF5007DE605}"/>
    <cellStyle name="bolet 13 2 5 5" xfId="6319" xr:uid="{89AE36E9-CC1B-4D9D-B4AB-14EEB4710761}"/>
    <cellStyle name="bolet 13 2 5 6" xfId="28470" xr:uid="{F19A03C6-3D68-4DA6-A68D-94AB376BEADF}"/>
    <cellStyle name="bolet 13 2 6" xfId="7005" xr:uid="{5848A55B-4AB1-42A4-8257-AD9FF8C471FF}"/>
    <cellStyle name="bolet 13 2 6 2" xfId="9485" xr:uid="{00D1DEC7-E441-4A69-9270-3AF93A03126E}"/>
    <cellStyle name="bolet 13 2 6 2 2" xfId="14420" xr:uid="{0DD9794A-7B21-4393-9892-757218FD0073}"/>
    <cellStyle name="bolet 13 2 6 2 2 2" xfId="24989" xr:uid="{DF82314E-E955-42B5-9693-28FC6A02AA1B}"/>
    <cellStyle name="bolet 13 2 6 2 2 2 2" xfId="46609" xr:uid="{64F9B983-3106-4E95-8FFF-122120CC6A0F}"/>
    <cellStyle name="bolet 13 2 6 2 2 3" xfId="36322" xr:uid="{5EFA5474-4035-45EF-9B30-698E5E009442}"/>
    <cellStyle name="bolet 13 2 6 2 3" xfId="20114" xr:uid="{893F1892-5A6E-412B-9386-00E3F88F853B}"/>
    <cellStyle name="bolet 13 2 6 2 3 2" xfId="41734" xr:uid="{2863AE5A-01EB-4459-A28E-233A82FA3EBA}"/>
    <cellStyle name="bolet 13 2 6 2 4" xfId="31446" xr:uid="{09981F7B-AB70-47BE-9613-7BD1FCBA4A18}"/>
    <cellStyle name="bolet 13 2 6 3" xfId="11982" xr:uid="{EFDDF261-644F-4B62-81C0-0D6CA3C5E423}"/>
    <cellStyle name="bolet 13 2 6 3 2" xfId="22551" xr:uid="{B61AAFF4-FDC5-4B3F-A61D-EA35E1B645EE}"/>
    <cellStyle name="bolet 13 2 6 3 2 2" xfId="44171" xr:uid="{814A19C4-B216-42BE-AD59-0E88611C0425}"/>
    <cellStyle name="bolet 13 2 6 3 3" xfId="33884" xr:uid="{6701F66A-0EF7-48AF-88E1-2F2614D55F42}"/>
    <cellStyle name="bolet 13 2 6 4" xfId="17638" xr:uid="{0BAFC345-1F4F-4385-8D99-DA39AEEA47C8}"/>
    <cellStyle name="bolet 13 2 6 4 2" xfId="39296" xr:uid="{1E5C7C6C-2917-4DC4-9E96-D6D75F37DF96}"/>
    <cellStyle name="bolet 13 2 6 5" xfId="29007" xr:uid="{7CD24652-840F-45D5-9E66-740F7335600A}"/>
    <cellStyle name="bolet 13 2 7" xfId="7689" xr:uid="{A40D5215-380F-424C-BF37-A0A44CB543FD}"/>
    <cellStyle name="bolet 13 2 7 2" xfId="12663" xr:uid="{C3B2E18A-ADAA-4C89-B04E-9D2A18600B16}"/>
    <cellStyle name="bolet 13 2 7 2 2" xfId="23232" xr:uid="{64283F7B-2044-4FB6-B926-8BDF7155F014}"/>
    <cellStyle name="bolet 13 2 7 2 2 2" xfId="44852" xr:uid="{16925AC3-E953-4FFD-88D1-E5CADB8C6E9C}"/>
    <cellStyle name="bolet 13 2 7 2 3" xfId="34565" xr:uid="{F18CEC30-19D2-4326-B3FD-A9A3A1875E73}"/>
    <cellStyle name="bolet 13 2 7 3" xfId="18319" xr:uid="{C1F67B3E-9E0B-4B7F-A738-81EBBCFA1DDF}"/>
    <cellStyle name="bolet 13 2 7 3 2" xfId="39977" xr:uid="{BECF7FD6-46A7-43CD-B587-92EF2C06C671}"/>
    <cellStyle name="bolet 13 2 7 4" xfId="29689" xr:uid="{3DF17ACE-2C6F-49F9-B960-35D65B03BA96}"/>
    <cellStyle name="bolet 13 2 8" xfId="10186" xr:uid="{340C72A3-E274-4795-837E-AEFD474ECDE1}"/>
    <cellStyle name="bolet 13 2 8 2" xfId="20796" xr:uid="{54CF468F-DFD6-45CA-A575-B01E73C71724}"/>
    <cellStyle name="bolet 13 2 8 2 2" xfId="42416" xr:uid="{764CB813-B8C3-46DF-858D-07B670CA0887}"/>
    <cellStyle name="bolet 13 2 8 3" xfId="32129" xr:uid="{E537C34E-857A-48A0-BE6C-155CC9B6053B}"/>
    <cellStyle name="bolet 13 2 9" xfId="15026" xr:uid="{9201831D-6C9F-489E-AD7B-64045AD5F436}"/>
    <cellStyle name="bolet 13 2 9 2" xfId="25520" xr:uid="{24CA6DFA-7F60-40F5-9AE3-106E84844468}"/>
    <cellStyle name="bolet 13 2 9 2 2" xfId="47140" xr:uid="{D727E1C0-1F78-4138-9A41-485F01749EF5}"/>
    <cellStyle name="bolet 13 2 9 3" xfId="36853" xr:uid="{9F85592D-0E54-4A03-8CD1-0C0BF0B518DD}"/>
    <cellStyle name="bolet 13 3" xfId="3128" xr:uid="{00000000-0005-0000-0000-0000A2020000}"/>
    <cellStyle name="bolet 13 3 10" xfId="5384" xr:uid="{5296AA22-9F64-48F9-88EF-8572E31A6E2B}"/>
    <cellStyle name="bolet 13 3 11" xfId="27537" xr:uid="{122A2423-731D-4A5B-B930-47DB530878FF}"/>
    <cellStyle name="bolet 13 3 2" xfId="3861" xr:uid="{00000000-0005-0000-0000-0000A3020000}"/>
    <cellStyle name="bolet 13 3 2 2" xfId="8654" xr:uid="{660ADBF8-2898-4127-89EA-AF5AE6DED039}"/>
    <cellStyle name="bolet 13 3 2 2 2" xfId="13628" xr:uid="{1E9CD1E2-C5CF-4EA0-ACCF-48BDBD124F7B}"/>
    <cellStyle name="bolet 13 3 2 2 2 2" xfId="24197" xr:uid="{21F66CE6-F584-4172-8875-84C57C06FBBA}"/>
    <cellStyle name="bolet 13 3 2 2 2 2 2" xfId="45817" xr:uid="{3AD38D5E-47FB-4228-A095-A1C079A7A7B9}"/>
    <cellStyle name="bolet 13 3 2 2 2 3" xfId="35530" xr:uid="{661A882D-731B-4A15-8F41-9978F9969C2B}"/>
    <cellStyle name="bolet 13 3 2 2 3" xfId="19284" xr:uid="{D74EA1A3-E119-477D-A829-D1B8028415A3}"/>
    <cellStyle name="bolet 13 3 2 2 3 2" xfId="40942" xr:uid="{289959FE-257F-4DC7-AE1D-7CF6CEBCA1E9}"/>
    <cellStyle name="bolet 13 3 2 2 4" xfId="30654" xr:uid="{36F8E022-94BA-428E-9470-01591A0D5646}"/>
    <cellStyle name="bolet 13 3 2 3" xfId="11189" xr:uid="{DCF70448-BE2E-4227-B36E-56F050D529ED}"/>
    <cellStyle name="bolet 13 3 2 3 2" xfId="21760" xr:uid="{38C7452F-578F-43B6-B953-8AD7413E2765}"/>
    <cellStyle name="bolet 13 3 2 3 2 2" xfId="43380" xr:uid="{12FBED36-7B5D-4704-B788-6D90949E6FB2}"/>
    <cellStyle name="bolet 13 3 2 3 3" xfId="33093" xr:uid="{DBF32D86-1C19-4EB0-8D6C-C4D76179EEE5}"/>
    <cellStyle name="bolet 13 3 2 4" xfId="16736" xr:uid="{757CDBA0-E018-4EE4-8FC6-D57BD86BD3E2}"/>
    <cellStyle name="bolet 13 3 2 4 2" xfId="38505" xr:uid="{F3CF1539-A404-4C5B-A5BC-DBA7D47F587D}"/>
    <cellStyle name="bolet 13 3 2 5" xfId="6062" xr:uid="{86D26AA8-879B-49F3-A44A-FC01B6B760C5}"/>
    <cellStyle name="bolet 13 3 2 6" xfId="28215" xr:uid="{82B21C4C-F89C-4050-9DEA-F4D2C346AD17}"/>
    <cellStyle name="bolet 13 3 3" xfId="4525" xr:uid="{00000000-0005-0000-0000-0000A4020000}"/>
    <cellStyle name="bolet 13 3 3 2" xfId="9233" xr:uid="{1C9EEF6F-306D-418F-BE15-05A3FF1155C7}"/>
    <cellStyle name="bolet 13 3 3 2 2" xfId="14170" xr:uid="{6ACFC510-2903-46E0-98F6-51854E2EB946}"/>
    <cellStyle name="bolet 13 3 3 2 2 2" xfId="24739" xr:uid="{E506FDE0-3AB2-4CC8-BF39-BE26BE7307B7}"/>
    <cellStyle name="bolet 13 3 3 2 2 2 2" xfId="46359" xr:uid="{FECC5D51-64FD-4283-98E3-DBCE036D8713}"/>
    <cellStyle name="bolet 13 3 3 2 2 3" xfId="36072" xr:uid="{20214415-B5A8-43FD-B7C1-9AB903D7400C}"/>
    <cellStyle name="bolet 13 3 3 2 3" xfId="19863" xr:uid="{7220A6A9-7714-481D-8BED-884D1C29F8D2}"/>
    <cellStyle name="bolet 13 3 3 2 3 2" xfId="41484" xr:uid="{BB417C7E-06F5-4D2A-B66A-2D252747275F}"/>
    <cellStyle name="bolet 13 3 3 2 4" xfId="31196" xr:uid="{64146F6C-8671-4067-A96B-0E4AF603DC36}"/>
    <cellStyle name="bolet 13 3 3 3" xfId="11732" xr:uid="{21FCB1BB-B591-4D03-B519-020E3C4CBB9C}"/>
    <cellStyle name="bolet 13 3 3 3 2" xfId="22301" xr:uid="{C8E5920B-FC2A-4C81-ACCD-94ADD639D416}"/>
    <cellStyle name="bolet 13 3 3 3 2 2" xfId="43921" xr:uid="{EB4B8146-38EA-49EE-9AE0-D27B72673694}"/>
    <cellStyle name="bolet 13 3 3 3 3" xfId="33634" xr:uid="{6C379624-E985-464F-9B90-4ECA611C39A0}"/>
    <cellStyle name="bolet 13 3 3 4" xfId="17314" xr:uid="{47678694-DBD3-4650-961E-05D9921E21FE}"/>
    <cellStyle name="bolet 13 3 3 4 2" xfId="39046" xr:uid="{5DD81648-7EC1-4EEF-8E17-565FEE4CEC07}"/>
    <cellStyle name="bolet 13 3 3 5" xfId="6605" xr:uid="{68D80F03-8F3B-4C08-8699-AD52D99EA32D}"/>
    <cellStyle name="bolet 13 3 3 6" xfId="28756" xr:uid="{CCC66595-1086-4743-9D48-ADA31BFEF7D5}"/>
    <cellStyle name="bolet 13 3 4" xfId="7291" xr:uid="{DD857B55-02CD-4791-8A81-3578CB3ED10B}"/>
    <cellStyle name="bolet 13 3 4 2" xfId="9771" xr:uid="{D1F7D5A8-C80F-401C-BB0F-7B7D16C8D115}"/>
    <cellStyle name="bolet 13 3 4 2 2" xfId="14706" xr:uid="{8F2496A8-8FA7-47F6-BE07-AC433D7B35E3}"/>
    <cellStyle name="bolet 13 3 4 2 2 2" xfId="25275" xr:uid="{BEC3507A-6EBF-47B6-9229-9B8E7154F511}"/>
    <cellStyle name="bolet 13 3 4 2 2 2 2" xfId="46895" xr:uid="{C9125205-02D1-4B1A-A818-39DA6430DF8C}"/>
    <cellStyle name="bolet 13 3 4 2 2 3" xfId="36608" xr:uid="{7B2A92FB-9CD9-42B1-955D-632648149AE0}"/>
    <cellStyle name="bolet 13 3 4 2 3" xfId="20400" xr:uid="{6ED3C9EE-CA0D-4316-816E-CFBB248B60C2}"/>
    <cellStyle name="bolet 13 3 4 2 3 2" xfId="42020" xr:uid="{F953E3CB-8C4D-47EB-9D85-998859939198}"/>
    <cellStyle name="bolet 13 3 4 2 4" xfId="31732" xr:uid="{40587DA7-C7F4-4A73-81D0-938F98D5FBB0}"/>
    <cellStyle name="bolet 13 3 4 3" xfId="12268" xr:uid="{B45F6B0A-931C-4CB4-ADCE-F5C2381AA46F}"/>
    <cellStyle name="bolet 13 3 4 3 2" xfId="22837" xr:uid="{A3DA7F72-1088-46B8-B9B4-FAD89E524118}"/>
    <cellStyle name="bolet 13 3 4 3 2 2" xfId="44457" xr:uid="{058356B0-058A-4DA0-A2C7-576238CE67C1}"/>
    <cellStyle name="bolet 13 3 4 3 3" xfId="34170" xr:uid="{479F9C96-284D-475A-93BD-B9194285A73E}"/>
    <cellStyle name="bolet 13 3 4 4" xfId="17924" xr:uid="{7A17C13A-A800-4EF1-A105-C5F2275DBB41}"/>
    <cellStyle name="bolet 13 3 4 4 2" xfId="39582" xr:uid="{B35D850A-64B6-47AE-9AC4-D51BDB7AB349}"/>
    <cellStyle name="bolet 13 3 4 5" xfId="29293" xr:uid="{B2B0A006-C9F8-4D67-8CB6-D8CD4002A786}"/>
    <cellStyle name="bolet 13 3 5" xfId="7975" xr:uid="{78C88997-7055-4B8A-9A13-E41F2A185A48}"/>
    <cellStyle name="bolet 13 3 5 2" xfId="12949" xr:uid="{79C48AED-5F51-43C5-92DF-704F3A863567}"/>
    <cellStyle name="bolet 13 3 5 2 2" xfId="23518" xr:uid="{93E669E8-14E3-430A-9326-BAB22D8CC1DA}"/>
    <cellStyle name="bolet 13 3 5 2 2 2" xfId="45138" xr:uid="{3BDB2C98-7920-484B-AE28-9E8CFE4E4ECE}"/>
    <cellStyle name="bolet 13 3 5 2 3" xfId="34851" xr:uid="{46DBA1DD-540F-4C2D-8F13-67D4426FE840}"/>
    <cellStyle name="bolet 13 3 5 3" xfId="18605" xr:uid="{5C84550F-B7E3-4D8C-8B24-4AD22D967BEA}"/>
    <cellStyle name="bolet 13 3 5 3 2" xfId="40263" xr:uid="{C116D8DF-86BF-4D4E-8888-DFA803C97131}"/>
    <cellStyle name="bolet 13 3 5 4" xfId="29975" xr:uid="{BC04D60C-C8AE-478C-B743-0FF24200B975}"/>
    <cellStyle name="bolet 13 3 6" xfId="10472" xr:uid="{6A491967-280B-4A96-A68F-932084EDE445}"/>
    <cellStyle name="bolet 13 3 6 2" xfId="21082" xr:uid="{B54E70EC-6227-47C3-BE75-4E9570A07A63}"/>
    <cellStyle name="bolet 13 3 6 2 2" xfId="42702" xr:uid="{A3F5AEF1-6724-4646-B275-9F04FF175EB6}"/>
    <cellStyle name="bolet 13 3 6 3" xfId="32415" xr:uid="{8CB9FA24-8F93-4C3C-9C3D-D5AC1E09D87D}"/>
    <cellStyle name="bolet 13 3 7" xfId="15312" xr:uid="{102505BC-7F68-47D9-BCD7-606EE678FC87}"/>
    <cellStyle name="bolet 13 3 7 2" xfId="25806" xr:uid="{3E46E0BB-700E-48B1-89DB-DDB5F812A073}"/>
    <cellStyle name="bolet 13 3 7 2 2" xfId="47426" xr:uid="{A420F9D6-940E-4487-824A-E086FF72699C}"/>
    <cellStyle name="bolet 13 3 7 3" xfId="37139" xr:uid="{43F7825B-2FF7-4310-8D93-DAE7DBD59E05}"/>
    <cellStyle name="bolet 13 3 8" xfId="16051" xr:uid="{22C84825-BA69-4FB8-8617-0242A4FC6ECC}"/>
    <cellStyle name="bolet 13 3 8 2" xfId="37827" xr:uid="{EF4B3558-5198-435C-86E1-44FF85E32E7B}"/>
    <cellStyle name="bolet 13 3 9" xfId="26392" xr:uid="{11BDC38B-704D-44EC-97BE-E4792DF5B7CD}"/>
    <cellStyle name="bolet 13 3 9 2" xfId="47976" xr:uid="{797C9B92-2D8C-4B43-AC92-71DF6A495673}"/>
    <cellStyle name="bolet 13 4" xfId="2950" xr:uid="{00000000-0005-0000-0000-0000A5020000}"/>
    <cellStyle name="bolet 13 4 10" xfId="5208" xr:uid="{43BAC208-085A-43FB-A8B9-2FE5AEA1779C}"/>
    <cellStyle name="bolet 13 4 11" xfId="27361" xr:uid="{A8E59514-3874-4A24-AD89-D8B341CEBBEA}"/>
    <cellStyle name="bolet 13 4 2" xfId="3685" xr:uid="{00000000-0005-0000-0000-0000A6020000}"/>
    <cellStyle name="bolet 13 4 2 2" xfId="8478" xr:uid="{0D1296D9-C71D-40E1-85AF-7FA039928A14}"/>
    <cellStyle name="bolet 13 4 2 2 2" xfId="13452" xr:uid="{7C559E4A-E38A-4335-BE7E-4C3D65A2EF58}"/>
    <cellStyle name="bolet 13 4 2 2 2 2" xfId="24021" xr:uid="{FE763D62-E52D-4BBD-ADD8-C3E492798E01}"/>
    <cellStyle name="bolet 13 4 2 2 2 2 2" xfId="45641" xr:uid="{EE4C7133-9602-4710-97F0-73D5F13FE232}"/>
    <cellStyle name="bolet 13 4 2 2 2 3" xfId="35354" xr:uid="{FECD0F9B-D7A1-4118-A886-97BC0E3D018A}"/>
    <cellStyle name="bolet 13 4 2 2 3" xfId="19108" xr:uid="{CE4102CC-EDBE-409A-B374-AC53E9C5FAFF}"/>
    <cellStyle name="bolet 13 4 2 2 3 2" xfId="40766" xr:uid="{174FE92B-CA96-4854-B8F3-013DC48309EF}"/>
    <cellStyle name="bolet 13 4 2 2 4" xfId="30478" xr:uid="{5D5336CB-B91F-4F73-9D64-0A0ACCC93093}"/>
    <cellStyle name="bolet 13 4 2 3" xfId="11013" xr:uid="{4EDE3469-AA2B-4CF4-A176-AB01C714B43D}"/>
    <cellStyle name="bolet 13 4 2 3 2" xfId="21584" xr:uid="{E0BDCFD1-90A9-4BAD-8AC6-19F97BFCC5EE}"/>
    <cellStyle name="bolet 13 4 2 3 2 2" xfId="43204" xr:uid="{32287925-AC86-4AED-902A-5DF4A72B3FD4}"/>
    <cellStyle name="bolet 13 4 2 3 3" xfId="32917" xr:uid="{65A0DD07-33D5-4753-A27A-07A4F9401BED}"/>
    <cellStyle name="bolet 13 4 2 4" xfId="16560" xr:uid="{E0E8825D-7DD6-4705-92CE-48EDFF7D624C}"/>
    <cellStyle name="bolet 13 4 2 4 2" xfId="38329" xr:uid="{7079A9E4-1DE6-4729-8DE1-63A7713BEE9E}"/>
    <cellStyle name="bolet 13 4 2 5" xfId="5886" xr:uid="{01CDB05A-4F36-495B-BB76-181F796DCBF2}"/>
    <cellStyle name="bolet 13 4 2 6" xfId="28039" xr:uid="{E1651F11-3845-49BC-AB42-6120D5A4F9BA}"/>
    <cellStyle name="bolet 13 4 3" xfId="4349" xr:uid="{00000000-0005-0000-0000-0000A7020000}"/>
    <cellStyle name="bolet 13 4 3 2" xfId="9057" xr:uid="{66E53527-CE74-476C-B769-9ED338003932}"/>
    <cellStyle name="bolet 13 4 3 2 2" xfId="13994" xr:uid="{640399A4-5226-4E8A-847A-A8ECA685A3D1}"/>
    <cellStyle name="bolet 13 4 3 2 2 2" xfId="24563" xr:uid="{BCC7FD02-9D14-47B8-8DDC-873A4B98CC15}"/>
    <cellStyle name="bolet 13 4 3 2 2 2 2" xfId="46183" xr:uid="{B9A97A09-7660-48D1-96DE-254DA9868163}"/>
    <cellStyle name="bolet 13 4 3 2 2 3" xfId="35896" xr:uid="{E9B3CA73-0E65-4DA4-B042-D48EE23EF444}"/>
    <cellStyle name="bolet 13 4 3 2 3" xfId="19687" xr:uid="{F27CF433-3F73-4F75-8D29-87B0F06DC95D}"/>
    <cellStyle name="bolet 13 4 3 2 3 2" xfId="41308" xr:uid="{545129EC-21BF-4327-8D79-90F69A42B595}"/>
    <cellStyle name="bolet 13 4 3 2 4" xfId="31020" xr:uid="{53708418-694E-453E-977B-615A616F708D}"/>
    <cellStyle name="bolet 13 4 3 3" xfId="11556" xr:uid="{77072F4D-6DF7-47B2-ADAC-047FA40F1AA6}"/>
    <cellStyle name="bolet 13 4 3 3 2" xfId="22125" xr:uid="{893D8351-28E3-4AA0-A380-8E852DEE9BEC}"/>
    <cellStyle name="bolet 13 4 3 3 2 2" xfId="43745" xr:uid="{CD60D19B-1F50-48B7-9EB3-AAC9CBB4224A}"/>
    <cellStyle name="bolet 13 4 3 3 3" xfId="33458" xr:uid="{06FC4655-E0C5-4E62-9CF5-0C25899CAD6F}"/>
    <cellStyle name="bolet 13 4 3 4" xfId="17138" xr:uid="{863E6EA8-CBC8-443A-A444-4BBC84FDF0FB}"/>
    <cellStyle name="bolet 13 4 3 4 2" xfId="38870" xr:uid="{30999E92-5620-4A42-823A-B2D7BDFD9CD1}"/>
    <cellStyle name="bolet 13 4 3 5" xfId="6429" xr:uid="{FDFA22B3-B3E2-4745-855D-A7A09AFF9555}"/>
    <cellStyle name="bolet 13 4 3 6" xfId="28580" xr:uid="{5575B1F5-BF24-43FB-8D1D-DD06244BA9CB}"/>
    <cellStyle name="bolet 13 4 4" xfId="7115" xr:uid="{738AE1B8-695E-4776-B06D-8939A8C2FC13}"/>
    <cellStyle name="bolet 13 4 4 2" xfId="9595" xr:uid="{74C2D580-8D96-4597-9B34-377508A0F0C6}"/>
    <cellStyle name="bolet 13 4 4 2 2" xfId="14530" xr:uid="{CA34D084-88FA-442F-A54E-CB4B65569593}"/>
    <cellStyle name="bolet 13 4 4 2 2 2" xfId="25099" xr:uid="{195C8FEB-1286-436D-A712-FCFFC691240C}"/>
    <cellStyle name="bolet 13 4 4 2 2 2 2" xfId="46719" xr:uid="{584597D6-0B23-42FF-9C44-3A4CE8A2E5B0}"/>
    <cellStyle name="bolet 13 4 4 2 2 3" xfId="36432" xr:uid="{0996A912-3B50-4CB4-B88A-D4283B5211ED}"/>
    <cellStyle name="bolet 13 4 4 2 3" xfId="20224" xr:uid="{02BBA49D-9961-4E93-AAD4-63E5EEB91368}"/>
    <cellStyle name="bolet 13 4 4 2 3 2" xfId="41844" xr:uid="{18687DE2-33C1-497B-9146-228CE81F50DA}"/>
    <cellStyle name="bolet 13 4 4 2 4" xfId="31556" xr:uid="{2A6EF841-879B-4024-B2A1-A749BC7F5113}"/>
    <cellStyle name="bolet 13 4 4 3" xfId="12092" xr:uid="{82D94BE4-B740-4EEF-8585-4BFF62BFEF77}"/>
    <cellStyle name="bolet 13 4 4 3 2" xfId="22661" xr:uid="{B537ADC8-FFF5-44D4-9797-7067E51974D2}"/>
    <cellStyle name="bolet 13 4 4 3 2 2" xfId="44281" xr:uid="{CB56BD3A-AECC-4088-97E9-C41E9C79F217}"/>
    <cellStyle name="bolet 13 4 4 3 3" xfId="33994" xr:uid="{5FE2D7CE-2A7C-470D-A676-FE64663103F8}"/>
    <cellStyle name="bolet 13 4 4 4" xfId="17748" xr:uid="{EBF38C9F-4F50-4718-8857-AAD96000DE99}"/>
    <cellStyle name="bolet 13 4 4 4 2" xfId="39406" xr:uid="{55B8A5A6-F645-4FBA-AD36-9A01D4EA45FC}"/>
    <cellStyle name="bolet 13 4 4 5" xfId="29117" xr:uid="{9505C1FE-26D0-44F5-8595-B1AB6E300782}"/>
    <cellStyle name="bolet 13 4 5" xfId="7799" xr:uid="{4750A50B-CAC8-411B-9D79-72556413A619}"/>
    <cellStyle name="bolet 13 4 5 2" xfId="12773" xr:uid="{DF84BE94-8117-4A87-984B-1C7A3661762F}"/>
    <cellStyle name="bolet 13 4 5 2 2" xfId="23342" xr:uid="{5A55EA72-1097-4CB7-A996-5EB2A15CAA5A}"/>
    <cellStyle name="bolet 13 4 5 2 2 2" xfId="44962" xr:uid="{54B72C32-2E83-4D2B-B812-4D117CD43839}"/>
    <cellStyle name="bolet 13 4 5 2 3" xfId="34675" xr:uid="{94D0DB76-6C33-41BA-8F33-F429A163936F}"/>
    <cellStyle name="bolet 13 4 5 3" xfId="18429" xr:uid="{8BA08C98-B22E-432E-AF71-7BD48ED4149E}"/>
    <cellStyle name="bolet 13 4 5 3 2" xfId="40087" xr:uid="{F6C95DB5-6A48-4BC2-85D9-945B00881A44}"/>
    <cellStyle name="bolet 13 4 5 4" xfId="29799" xr:uid="{E9090C7F-B4FA-482C-972E-AE4460AC0F47}"/>
    <cellStyle name="bolet 13 4 6" xfId="10296" xr:uid="{B06D848B-5E91-4EFC-A1AF-64EFFF9D074F}"/>
    <cellStyle name="bolet 13 4 6 2" xfId="20906" xr:uid="{F4B4CB20-FB46-457B-9A0F-58198CCB7A01}"/>
    <cellStyle name="bolet 13 4 6 2 2" xfId="42526" xr:uid="{CAE58BCC-B47D-42DE-A163-AB006A2356EA}"/>
    <cellStyle name="bolet 13 4 6 3" xfId="32239" xr:uid="{4667A4AF-0CF4-447F-91C0-8E4769C134B8}"/>
    <cellStyle name="bolet 13 4 7" xfId="15136" xr:uid="{5E1139D6-B2EF-46D3-A59F-8A2489E0BA7D}"/>
    <cellStyle name="bolet 13 4 7 2" xfId="25630" xr:uid="{56B19F24-C4BB-456F-80EC-24B06154DF18}"/>
    <cellStyle name="bolet 13 4 7 2 2" xfId="47250" xr:uid="{4E629787-0633-4706-94AB-691253978979}"/>
    <cellStyle name="bolet 13 4 7 3" xfId="36963" xr:uid="{3058A4BB-9F89-4E10-A064-40E7F5786C9B}"/>
    <cellStyle name="bolet 13 4 8" xfId="15875" xr:uid="{449B1AE6-36E2-4392-8303-44960BF8BA39}"/>
    <cellStyle name="bolet 13 4 8 2" xfId="37651" xr:uid="{8AB4D0BB-7460-421A-BF13-1EDCE0CB7AF9}"/>
    <cellStyle name="bolet 13 4 9" xfId="26216" xr:uid="{384A4A0B-A9D7-4CC8-B5EF-98DF231CEA0E}"/>
    <cellStyle name="bolet 13 4 9 2" xfId="47800" xr:uid="{5523A7DA-D1FC-4AA1-B94D-82B55E7A2201}"/>
    <cellStyle name="bolet 13 5" xfId="3415" xr:uid="{00000000-0005-0000-0000-0000A8020000}"/>
    <cellStyle name="bolet 13 5 2" xfId="8213" xr:uid="{2D345006-381A-4AFE-B17F-04399CEB5C7B}"/>
    <cellStyle name="bolet 13 5 2 2" xfId="13187" xr:uid="{5B493A9B-7AE8-411D-A062-2A9DE3BB1145}"/>
    <cellStyle name="bolet 13 5 2 2 2" xfId="23756" xr:uid="{21386DBE-A497-455D-97C9-B47A76A8EBD4}"/>
    <cellStyle name="bolet 13 5 2 2 2 2" xfId="45376" xr:uid="{EE85547D-8E51-4251-BCCB-9B49483A7EA6}"/>
    <cellStyle name="bolet 13 5 2 2 3" xfId="35089" xr:uid="{D96D4B3A-71DA-46AB-B9F6-69BE1739B1E7}"/>
    <cellStyle name="bolet 13 5 2 3" xfId="18843" xr:uid="{F9636374-FA9F-4A99-A43F-A16370F9E42C}"/>
    <cellStyle name="bolet 13 5 2 3 2" xfId="40501" xr:uid="{F6C7E04E-68BF-4075-93AC-FC9F3CE61211}"/>
    <cellStyle name="bolet 13 5 2 4" xfId="30213" xr:uid="{1E24EEFD-C7AF-45BC-B265-1D4CBDC8C687}"/>
    <cellStyle name="bolet 13 5 3" xfId="10748" xr:uid="{63F09CC7-69B4-4C30-A9BF-BF1581FBF6A5}"/>
    <cellStyle name="bolet 13 5 3 2" xfId="21319" xr:uid="{97B0DA56-6F93-4627-B705-57A4F6937A98}"/>
    <cellStyle name="bolet 13 5 3 2 2" xfId="42939" xr:uid="{B43056D0-CB45-4D1D-987F-1427EF33F92E}"/>
    <cellStyle name="bolet 13 5 3 3" xfId="32652" xr:uid="{FDEFC56C-C7FF-4AF0-B733-8B3216D47A27}"/>
    <cellStyle name="bolet 13 5 4" xfId="16295" xr:uid="{7CC35A9B-9A20-45CD-9715-79DE85577E8A}"/>
    <cellStyle name="bolet 13 5 4 2" xfId="38064" xr:uid="{9F808B7F-BDA0-4920-BE26-5A14013E6F1C}"/>
    <cellStyle name="bolet 13 5 5" xfId="5621" xr:uid="{A103AB93-5699-4ECC-B017-4A1C7CC86C28}"/>
    <cellStyle name="bolet 13 5 6" xfId="27774" xr:uid="{49A13A91-8471-45E6-876F-66FD6B9D4D2A}"/>
    <cellStyle name="bolet 13 6" xfId="4103" xr:uid="{00000000-0005-0000-0000-0000A9020000}"/>
    <cellStyle name="bolet 13 6 2" xfId="8854" xr:uid="{CC1420AE-ADBF-48F1-BF70-7DD059DA6018}"/>
    <cellStyle name="bolet 13 6 2 2" xfId="13818" xr:uid="{14306EB0-8A80-4E05-8C03-B0182E44C171}"/>
    <cellStyle name="bolet 13 6 2 2 2" xfId="24387" xr:uid="{E06F4176-0811-4B3C-B58E-458396350F5E}"/>
    <cellStyle name="bolet 13 6 2 2 2 2" xfId="46007" xr:uid="{AB58F32E-8C5C-4922-8875-AF7798F600D5}"/>
    <cellStyle name="bolet 13 6 2 2 3" xfId="35720" xr:uid="{0AEB5A1A-9D13-47F6-9576-1509ABF1EE37}"/>
    <cellStyle name="bolet 13 6 2 3" xfId="19484" xr:uid="{8F30C842-6AA4-4389-BAA2-343EF365F406}"/>
    <cellStyle name="bolet 13 6 2 3 2" xfId="41132" xr:uid="{BB7527E5-9EB4-46ED-A433-A07AAFE37985}"/>
    <cellStyle name="bolet 13 6 2 4" xfId="30844" xr:uid="{DE57E394-E13B-44CB-9EC5-85C466E9D9B5}"/>
    <cellStyle name="bolet 13 6 3" xfId="11379" xr:uid="{2DBFE90B-5E6D-4D12-952D-211F67CE6065}"/>
    <cellStyle name="bolet 13 6 3 2" xfId="21949" xr:uid="{34F33C76-5CB8-4370-BC76-0136D0DFDF25}"/>
    <cellStyle name="bolet 13 6 3 2 2" xfId="43569" xr:uid="{C073CCA9-80A5-46E2-9BF8-B47D17766BB2}"/>
    <cellStyle name="bolet 13 6 3 3" xfId="33282" xr:uid="{9D703F94-A457-4459-9104-7A80152F1C9D}"/>
    <cellStyle name="bolet 13 6 4" xfId="16935" xr:uid="{F9510B9B-827D-4CC3-942C-2DF592C655E5}"/>
    <cellStyle name="bolet 13 6 4 2" xfId="38694" xr:uid="{5A304F89-239A-4110-9896-82F3E95EBCA5}"/>
    <cellStyle name="bolet 13 6 5" xfId="6252" xr:uid="{FCA5EEF6-C0C0-40CC-A0AE-BB18BBDE3D6C}"/>
    <cellStyle name="bolet 13 6 6" xfId="28404" xr:uid="{D8205A25-5A49-49A2-B3CE-27AC2E5646BC}"/>
    <cellStyle name="bolet 13 7" xfId="6796" xr:uid="{9AF40D01-D321-488D-8BEC-40EB174F6F0C}"/>
    <cellStyle name="bolet 13 7 2" xfId="9419" xr:uid="{B6AC25F1-646E-439A-9DB3-3F3435BD813C}"/>
    <cellStyle name="bolet 13 7 2 2" xfId="14354" xr:uid="{66B9F1B4-28A2-4FF5-BC22-35C5F7248CED}"/>
    <cellStyle name="bolet 13 7 2 2 2" xfId="24923" xr:uid="{B6D8AA4D-39F6-4C15-AD68-7446313CABB7}"/>
    <cellStyle name="bolet 13 7 2 2 2 2" xfId="46543" xr:uid="{B56AF8A3-75D2-44D4-B9DB-A5380B2F29FE}"/>
    <cellStyle name="bolet 13 7 2 2 3" xfId="36256" xr:uid="{8F53C403-DB18-4C08-BE40-66BDD703C705}"/>
    <cellStyle name="bolet 13 7 2 3" xfId="20048" xr:uid="{1B2799AF-71E6-4D1C-A4A1-94B2865944E6}"/>
    <cellStyle name="bolet 13 7 2 3 2" xfId="41668" xr:uid="{7E092565-BEC6-449B-B2B0-C530BB99CCA9}"/>
    <cellStyle name="bolet 13 7 2 4" xfId="31380" xr:uid="{8ADE2750-9898-4827-9DF2-DC78348B10FB}"/>
    <cellStyle name="bolet 13 7 3" xfId="11916" xr:uid="{DDF348D8-B855-456D-B385-57F9E177F186}"/>
    <cellStyle name="bolet 13 7 3 2" xfId="22485" xr:uid="{B31ADD5B-818B-459F-8C87-E303C84A1D32}"/>
    <cellStyle name="bolet 13 7 3 2 2" xfId="44105" xr:uid="{E33D4F75-4DEC-4C42-ABF9-40A8C6FD9935}"/>
    <cellStyle name="bolet 13 7 3 3" xfId="33818" xr:uid="{74F51BCF-0E6C-4CA1-A0B4-37DCD78DE56E}"/>
    <cellStyle name="bolet 13 7 4" xfId="17499" xr:uid="{FCF1D0B7-AB5F-44AC-B08A-A11024E0A7A6}"/>
    <cellStyle name="bolet 13 7 4 2" xfId="39230" xr:uid="{A7589B91-AE99-4BF3-A987-43F300F46907}"/>
    <cellStyle name="bolet 13 7 5" xfId="28941" xr:uid="{DAD3AD11-1A2D-436A-9839-9F36E79670D5}"/>
    <cellStyle name="bolet 13 8" xfId="7535" xr:uid="{87F20426-86DE-4B1A-8232-FA3B138ACF31}"/>
    <cellStyle name="bolet 13 8 2" xfId="12509" xr:uid="{9E36B01A-C040-45B6-A926-CDEFE6FFD360}"/>
    <cellStyle name="bolet 13 8 2 2" xfId="23078" xr:uid="{85EF69BA-BD51-4E54-A8E1-CE74F10C572C}"/>
    <cellStyle name="bolet 13 8 2 2 2" xfId="44698" xr:uid="{AF3E0BA5-0817-4F6F-BD6E-83E893EB6BCA}"/>
    <cellStyle name="bolet 13 8 2 3" xfId="34411" xr:uid="{2DCD7AA4-47DD-476A-BC36-D124595587C4}"/>
    <cellStyle name="bolet 13 8 3" xfId="18165" xr:uid="{E8F339DF-1D59-4B33-A57C-A2B7B962D3CF}"/>
    <cellStyle name="bolet 13 8 3 2" xfId="39823" xr:uid="{EF1C3E7C-C66E-4369-8C7E-6EAFC6D1D5DB}"/>
    <cellStyle name="bolet 13 8 4" xfId="29535" xr:uid="{CDCE4C8E-D6C5-4540-98D1-D5C53F9DBC38}"/>
    <cellStyle name="bolet 13 9" xfId="10031" xr:uid="{F5E7E136-E5DB-41B2-83D2-FA65C010334D}"/>
    <cellStyle name="bolet 13 9 2" xfId="20642" xr:uid="{CAFA8DC3-F82F-4F4C-B0E7-9B34258FC733}"/>
    <cellStyle name="bolet 13 9 2 2" xfId="42262" xr:uid="{750B8A5C-3143-4492-AD78-C02D48A07E76}"/>
    <cellStyle name="bolet 13 9 3" xfId="31975" xr:uid="{7833A792-20BE-4A5C-BE6F-EF40C6E63EBB}"/>
    <cellStyle name="bolet 14" xfId="1183" xr:uid="{00000000-0005-0000-0000-0000AA020000}"/>
    <cellStyle name="bolet 14 10" xfId="14888" xr:uid="{78D929DD-FFC3-4978-BD82-0CCC42438151}"/>
    <cellStyle name="bolet 14 10 2" xfId="25455" xr:uid="{C66787C7-8712-4F01-8182-FD5D8AE268BB}"/>
    <cellStyle name="bolet 14 10 2 2" xfId="47075" xr:uid="{96431E2D-FF59-41CC-BFFB-C4784B84DED9}"/>
    <cellStyle name="bolet 14 10 3" xfId="36788" xr:uid="{311D4FA5-0E47-4037-B1E5-D5DC3B7E98B2}"/>
    <cellStyle name="bolet 14 11" xfId="15606" xr:uid="{60D5A4AF-96ED-4874-B107-2E186E285D6C}"/>
    <cellStyle name="bolet 14 11 2" xfId="37388" xr:uid="{9DFF4C42-7FF9-424C-80C7-427646613196}"/>
    <cellStyle name="bolet 14 12" xfId="26041" xr:uid="{6AA8BA2E-CEB5-4920-ADB0-54061D891BD9}"/>
    <cellStyle name="bolet 14 12 2" xfId="47625" xr:uid="{4AB6455B-AD8F-43E4-8C9B-17402564BE75}"/>
    <cellStyle name="bolet 14 13" xfId="4908" xr:uid="{A4644BFD-C2B0-45FD-8B5E-2541550A0A6F}"/>
    <cellStyle name="bolet 14 14" xfId="27098" xr:uid="{ED9C80F7-6BEB-4FC4-81A1-4B2872FF714A}"/>
    <cellStyle name="bolet 14 2" xfId="2835" xr:uid="{00000000-0005-0000-0000-0000AB020000}"/>
    <cellStyle name="bolet 14 2 10" xfId="15766" xr:uid="{DDB8C7A1-DB8B-42CB-9CE0-917BA435C343}"/>
    <cellStyle name="bolet 14 2 10 2" xfId="37542" xr:uid="{3C486659-B2EB-4FEA-A149-A40B39A1B9B0}"/>
    <cellStyle name="bolet 14 2 11" xfId="26107" xr:uid="{7D2FC62E-FC38-40AB-B063-7E92D2E99CFF}"/>
    <cellStyle name="bolet 14 2 11 2" xfId="47691" xr:uid="{6B2B16A4-70F3-4AC4-BB0A-373F73AB673E}"/>
    <cellStyle name="bolet 14 2 12" xfId="5099" xr:uid="{178B78E4-CFC9-4E3E-AD0A-1EB7955A5837}"/>
    <cellStyle name="bolet 14 2 13" xfId="27252" xr:uid="{5FBAF3DC-AD45-4473-93A7-BF1AEBFAC5DF}"/>
    <cellStyle name="bolet 14 2 2" xfId="3195" xr:uid="{00000000-0005-0000-0000-0000AC020000}"/>
    <cellStyle name="bolet 14 2 2 10" xfId="5451" xr:uid="{86A2148F-4027-4431-916C-C9C0589C7A28}"/>
    <cellStyle name="bolet 14 2 2 11" xfId="27604" xr:uid="{BBA116B7-E6DB-4111-BB2C-C4D9C3E176A4}"/>
    <cellStyle name="bolet 14 2 2 2" xfId="3928" xr:uid="{00000000-0005-0000-0000-0000AD020000}"/>
    <cellStyle name="bolet 14 2 2 2 2" xfId="8721" xr:uid="{661CCD03-391E-419E-ACAE-D1BD8A6E5B52}"/>
    <cellStyle name="bolet 14 2 2 2 2 2" xfId="13695" xr:uid="{98868A79-E81A-4FC7-B6FC-4571AAE87926}"/>
    <cellStyle name="bolet 14 2 2 2 2 2 2" xfId="24264" xr:uid="{37B8CF4D-B8B2-482C-B14D-AC2237AD3E1C}"/>
    <cellStyle name="bolet 14 2 2 2 2 2 2 2" xfId="45884" xr:uid="{A79D64DD-A2F8-49EF-B3D5-FE7954986354}"/>
    <cellStyle name="bolet 14 2 2 2 2 2 3" xfId="35597" xr:uid="{A109ED0F-4436-4D1B-9CE0-FA238D478CF8}"/>
    <cellStyle name="bolet 14 2 2 2 2 3" xfId="19351" xr:uid="{AF00E236-5199-43C7-8D32-8541E8295D35}"/>
    <cellStyle name="bolet 14 2 2 2 2 3 2" xfId="41009" xr:uid="{22EF64A3-EB7C-4151-8E3D-767174EB2D90}"/>
    <cellStyle name="bolet 14 2 2 2 2 4" xfId="30721" xr:uid="{0A4785AD-2BD4-4E7F-AEDB-2CD191DCC777}"/>
    <cellStyle name="bolet 14 2 2 2 3" xfId="11256" xr:uid="{B4C56C04-A3BA-467C-8E06-86E385D4AC9B}"/>
    <cellStyle name="bolet 14 2 2 2 3 2" xfId="21827" xr:uid="{DF0A3CEC-1F70-4FCF-BE24-039E46F8D33F}"/>
    <cellStyle name="bolet 14 2 2 2 3 2 2" xfId="43447" xr:uid="{D3D0E3A9-2FDA-40A9-9482-702CED732F6B}"/>
    <cellStyle name="bolet 14 2 2 2 3 3" xfId="33160" xr:uid="{8CD4AB53-0062-44C2-946D-6CB797C8B040}"/>
    <cellStyle name="bolet 14 2 2 2 4" xfId="16803" xr:uid="{2C6522EF-6F72-4A2E-A251-CBAA7630E19E}"/>
    <cellStyle name="bolet 14 2 2 2 4 2" xfId="38572" xr:uid="{EFCC57E1-B2DD-4445-BFC9-429C19F8D0FC}"/>
    <cellStyle name="bolet 14 2 2 2 5" xfId="6129" xr:uid="{CDFFC33D-651D-49AD-B95C-D89EDCB13D01}"/>
    <cellStyle name="bolet 14 2 2 2 6" xfId="28282" xr:uid="{B3B3B7F9-39B1-4B1F-968F-009E77962CED}"/>
    <cellStyle name="bolet 14 2 2 3" xfId="4592" xr:uid="{00000000-0005-0000-0000-0000AE020000}"/>
    <cellStyle name="bolet 14 2 2 3 2" xfId="9300" xr:uid="{B3469E5A-F603-4792-B577-0C1A11FDC029}"/>
    <cellStyle name="bolet 14 2 2 3 2 2" xfId="14237" xr:uid="{3675C759-CB4D-47BD-A85A-45E4BE30BEE3}"/>
    <cellStyle name="bolet 14 2 2 3 2 2 2" xfId="24806" xr:uid="{EDDFF468-0547-4AAC-AED7-3BCC28C4F513}"/>
    <cellStyle name="bolet 14 2 2 3 2 2 2 2" xfId="46426" xr:uid="{9568AB70-BDFA-4D69-9490-CC32771B45EB}"/>
    <cellStyle name="bolet 14 2 2 3 2 2 3" xfId="36139" xr:uid="{438C5C42-BB13-4735-9FF2-EA8586DA91E1}"/>
    <cellStyle name="bolet 14 2 2 3 2 3" xfId="19930" xr:uid="{7DCBE8AD-8DB6-42F5-8A2D-2B80E0CE98AB}"/>
    <cellStyle name="bolet 14 2 2 3 2 3 2" xfId="41551" xr:uid="{3E1E7FDE-F585-4FE1-A205-4ABE9B3C3E2D}"/>
    <cellStyle name="bolet 14 2 2 3 2 4" xfId="31263" xr:uid="{7893B4B6-6C12-4132-84A6-D5E8641F3C4D}"/>
    <cellStyle name="bolet 14 2 2 3 3" xfId="11799" xr:uid="{240FFD49-9758-4A9D-ACFB-50136F96CEFF}"/>
    <cellStyle name="bolet 14 2 2 3 3 2" xfId="22368" xr:uid="{AD3018A0-578C-4188-89A7-19D6E82AEC5C}"/>
    <cellStyle name="bolet 14 2 2 3 3 2 2" xfId="43988" xr:uid="{0B14FEEF-2D7A-41A7-A58A-1959424EF94F}"/>
    <cellStyle name="bolet 14 2 2 3 3 3" xfId="33701" xr:uid="{7B9D3CCF-70E1-4453-B015-1B197B0D4AAA}"/>
    <cellStyle name="bolet 14 2 2 3 4" xfId="17381" xr:uid="{33B388DD-AE11-4AA6-91E9-BF06382C6BB5}"/>
    <cellStyle name="bolet 14 2 2 3 4 2" xfId="39113" xr:uid="{4D351B62-894A-4B3D-8A5E-259B2237F46A}"/>
    <cellStyle name="bolet 14 2 2 3 5" xfId="6672" xr:uid="{69D85EE5-6254-495F-8FAA-DE9275C840DD}"/>
    <cellStyle name="bolet 14 2 2 3 6" xfId="28823" xr:uid="{3C80B021-5E98-4CDB-AA30-449795EBC97F}"/>
    <cellStyle name="bolet 14 2 2 4" xfId="7358" xr:uid="{78BE6CFE-7142-4F3C-8A89-25B817DB898C}"/>
    <cellStyle name="bolet 14 2 2 4 2" xfId="9838" xr:uid="{E1D0C89E-8C4D-4B7A-BA54-305F57BB5DDF}"/>
    <cellStyle name="bolet 14 2 2 4 2 2" xfId="14773" xr:uid="{123BB6A5-1DF6-454E-9B97-E6C227E5F2FE}"/>
    <cellStyle name="bolet 14 2 2 4 2 2 2" xfId="25342" xr:uid="{9358AA65-C507-4644-A6C2-BC88B89F919D}"/>
    <cellStyle name="bolet 14 2 2 4 2 2 2 2" xfId="46962" xr:uid="{CD5514BA-D8FF-4E5A-BC3A-2F04A42C08C7}"/>
    <cellStyle name="bolet 14 2 2 4 2 2 3" xfId="36675" xr:uid="{FD6109BA-1D91-4A72-B675-A8EA8E2ECE2B}"/>
    <cellStyle name="bolet 14 2 2 4 2 3" xfId="20467" xr:uid="{98F83F13-0425-4921-B6D9-FB437010C8E6}"/>
    <cellStyle name="bolet 14 2 2 4 2 3 2" xfId="42087" xr:uid="{2B78FD9B-FE97-4A8C-9178-09A03AC4C4B4}"/>
    <cellStyle name="bolet 14 2 2 4 2 4" xfId="31799" xr:uid="{8278F3AC-5044-47E1-875D-9C946377881A}"/>
    <cellStyle name="bolet 14 2 2 4 3" xfId="12335" xr:uid="{319890AE-7B76-4AAC-87AF-933AFA8F82A0}"/>
    <cellStyle name="bolet 14 2 2 4 3 2" xfId="22904" xr:uid="{3349278F-76D4-4545-BD7A-F9D2ECA976FB}"/>
    <cellStyle name="bolet 14 2 2 4 3 2 2" xfId="44524" xr:uid="{C8C64327-284A-4325-81C7-D36F47D97B37}"/>
    <cellStyle name="bolet 14 2 2 4 3 3" xfId="34237" xr:uid="{58B82861-C508-4F3B-B2D0-6E1A274D7CD5}"/>
    <cellStyle name="bolet 14 2 2 4 4" xfId="17991" xr:uid="{F37A4313-3B37-416E-99FD-ED984B7D1132}"/>
    <cellStyle name="bolet 14 2 2 4 4 2" xfId="39649" xr:uid="{8F920B33-8097-41A3-A231-9F29FDDA20B6}"/>
    <cellStyle name="bolet 14 2 2 4 5" xfId="29360" xr:uid="{57A3AC24-F028-41FA-942D-D28667B9BF34}"/>
    <cellStyle name="bolet 14 2 2 5" xfId="8042" xr:uid="{BDA59AC8-4D32-445B-803E-2C84AE5B9162}"/>
    <cellStyle name="bolet 14 2 2 5 2" xfId="13016" xr:uid="{8FF0BC63-E4E8-46A0-A96B-5C1C46757F00}"/>
    <cellStyle name="bolet 14 2 2 5 2 2" xfId="23585" xr:uid="{F7EDC674-514B-442E-96A8-AED47C533CC7}"/>
    <cellStyle name="bolet 14 2 2 5 2 2 2" xfId="45205" xr:uid="{83779103-FAD3-4FC4-9F34-6023B6E3AE5E}"/>
    <cellStyle name="bolet 14 2 2 5 2 3" xfId="34918" xr:uid="{24DAB23E-FEFF-4E27-B222-ED933B58164F}"/>
    <cellStyle name="bolet 14 2 2 5 3" xfId="18672" xr:uid="{97A0B698-CB65-4F6B-858B-FE7BDE5B9381}"/>
    <cellStyle name="bolet 14 2 2 5 3 2" xfId="40330" xr:uid="{0A6D3658-5EE6-4186-8A48-5369CCE43F9D}"/>
    <cellStyle name="bolet 14 2 2 5 4" xfId="30042" xr:uid="{D2626996-C334-40F4-B5F9-CF1979D8B5FD}"/>
    <cellStyle name="bolet 14 2 2 6" xfId="10539" xr:uid="{DA223FAB-777F-4551-8880-590F2CF0E4D6}"/>
    <cellStyle name="bolet 14 2 2 6 2" xfId="21149" xr:uid="{D3C410DE-A2ED-4EA2-9486-8E84DF506379}"/>
    <cellStyle name="bolet 14 2 2 6 2 2" xfId="42769" xr:uid="{4C6F2A88-D849-4880-9A9D-4F7ECF4EC8B3}"/>
    <cellStyle name="bolet 14 2 2 6 3" xfId="32482" xr:uid="{A5BE2FAB-1FEE-469F-885B-9F18075A798E}"/>
    <cellStyle name="bolet 14 2 2 7" xfId="15379" xr:uid="{951DBAE4-BB8F-41F2-8BA7-796269C404B1}"/>
    <cellStyle name="bolet 14 2 2 7 2" xfId="25873" xr:uid="{78F6025D-2A92-4DBE-A915-880044619112}"/>
    <cellStyle name="bolet 14 2 2 7 2 2" xfId="47493" xr:uid="{CD0221E5-CA39-4010-A055-6029ADCF8059}"/>
    <cellStyle name="bolet 14 2 2 7 3" xfId="37206" xr:uid="{D0757DD5-8554-4BD8-9899-A949E51FDB1A}"/>
    <cellStyle name="bolet 14 2 2 8" xfId="16118" xr:uid="{2861CCF9-8361-46FD-ACDA-80721994065D}"/>
    <cellStyle name="bolet 14 2 2 8 2" xfId="37894" xr:uid="{284F64C6-8C29-46B8-AC88-8898A3359F39}"/>
    <cellStyle name="bolet 14 2 2 9" xfId="26459" xr:uid="{51A91093-833C-4B04-9DD1-8A8436CA8458}"/>
    <cellStyle name="bolet 14 2 2 9 2" xfId="48043" xr:uid="{417DE0DE-C372-4EEB-8C23-1253A7B793FC}"/>
    <cellStyle name="bolet 14 2 3" xfId="3017" xr:uid="{00000000-0005-0000-0000-0000AF020000}"/>
    <cellStyle name="bolet 14 2 3 10" xfId="5275" xr:uid="{12B3B7F5-DC71-4069-98AA-A797CF46231B}"/>
    <cellStyle name="bolet 14 2 3 11" xfId="27428" xr:uid="{CCCA45A9-E7F5-4B7C-A833-6B38F14D78A8}"/>
    <cellStyle name="bolet 14 2 3 2" xfId="3752" xr:uid="{00000000-0005-0000-0000-0000B0020000}"/>
    <cellStyle name="bolet 14 2 3 2 2" xfId="8545" xr:uid="{CC59212C-A0D4-4E3D-98E0-94D18F3F401F}"/>
    <cellStyle name="bolet 14 2 3 2 2 2" xfId="13519" xr:uid="{8034302B-37CD-417E-A9C0-B23B3127A697}"/>
    <cellStyle name="bolet 14 2 3 2 2 2 2" xfId="24088" xr:uid="{4D243F24-7D77-4C7E-8605-556747FBEE3A}"/>
    <cellStyle name="bolet 14 2 3 2 2 2 2 2" xfId="45708" xr:uid="{3056DB6B-8416-4595-989B-131F8B3CFBA9}"/>
    <cellStyle name="bolet 14 2 3 2 2 2 3" xfId="35421" xr:uid="{2958EF98-EEC8-4C32-96F3-7D98495AB57A}"/>
    <cellStyle name="bolet 14 2 3 2 2 3" xfId="19175" xr:uid="{3FCFD4C5-EC03-4BFF-B693-E9F128A61E97}"/>
    <cellStyle name="bolet 14 2 3 2 2 3 2" xfId="40833" xr:uid="{8C390FA4-877D-494E-8147-C8404BAAB8D3}"/>
    <cellStyle name="bolet 14 2 3 2 2 4" xfId="30545" xr:uid="{A7F1C42E-922F-4B3E-B9F1-8956D77493D7}"/>
    <cellStyle name="bolet 14 2 3 2 3" xfId="11080" xr:uid="{AEDD9BC3-0943-4128-892A-FCB6C7E7FC90}"/>
    <cellStyle name="bolet 14 2 3 2 3 2" xfId="21651" xr:uid="{0A7E8C4D-73C9-4CF4-9E25-0AE42CB8B1BE}"/>
    <cellStyle name="bolet 14 2 3 2 3 2 2" xfId="43271" xr:uid="{C50BB988-C224-4A37-A44B-79610C035F78}"/>
    <cellStyle name="bolet 14 2 3 2 3 3" xfId="32984" xr:uid="{8D643FA6-FB52-4D74-980D-C71ECB498F80}"/>
    <cellStyle name="bolet 14 2 3 2 4" xfId="16627" xr:uid="{40453B2D-85FB-462D-BF12-06F35BF05914}"/>
    <cellStyle name="bolet 14 2 3 2 4 2" xfId="38396" xr:uid="{41CBFE1D-4CCC-4DEE-87F1-7ADE77ECB931}"/>
    <cellStyle name="bolet 14 2 3 2 5" xfId="5953" xr:uid="{2B04A6D0-AC1E-43D5-AE36-8C7595F2DE8D}"/>
    <cellStyle name="bolet 14 2 3 2 6" xfId="28106" xr:uid="{2660693D-7501-410E-9EAC-07763D0E77C7}"/>
    <cellStyle name="bolet 14 2 3 3" xfId="4416" xr:uid="{00000000-0005-0000-0000-0000B1020000}"/>
    <cellStyle name="bolet 14 2 3 3 2" xfId="9124" xr:uid="{DC8566B0-5D4E-4854-9C2D-3A1831ADE4AA}"/>
    <cellStyle name="bolet 14 2 3 3 2 2" xfId="14061" xr:uid="{D4DA7F79-85F0-45E9-9870-3552461205CE}"/>
    <cellStyle name="bolet 14 2 3 3 2 2 2" xfId="24630" xr:uid="{E4040C4B-BD86-484C-9382-B953B5D5686B}"/>
    <cellStyle name="bolet 14 2 3 3 2 2 2 2" xfId="46250" xr:uid="{3EE72D3B-A00B-4DF7-8055-E8AB875413C1}"/>
    <cellStyle name="bolet 14 2 3 3 2 2 3" xfId="35963" xr:uid="{7FE1DC31-0829-4366-A68F-EE3C303100FE}"/>
    <cellStyle name="bolet 14 2 3 3 2 3" xfId="19754" xr:uid="{C69F13D1-613B-4D05-A5EB-B145D907728C}"/>
    <cellStyle name="bolet 14 2 3 3 2 3 2" xfId="41375" xr:uid="{D2D3E410-D97A-4F1A-AD19-95031618E1AA}"/>
    <cellStyle name="bolet 14 2 3 3 2 4" xfId="31087" xr:uid="{9A1C77C7-7712-492B-BCE8-DBF9013F3D6F}"/>
    <cellStyle name="bolet 14 2 3 3 3" xfId="11623" xr:uid="{64146FDB-20AF-4577-8E16-8A88CD1A814D}"/>
    <cellStyle name="bolet 14 2 3 3 3 2" xfId="22192" xr:uid="{CD7249B7-EBE8-438E-A841-71EC1E3D687F}"/>
    <cellStyle name="bolet 14 2 3 3 3 2 2" xfId="43812" xr:uid="{243ADF2E-3177-46B9-B0B1-40CBF45E2086}"/>
    <cellStyle name="bolet 14 2 3 3 3 3" xfId="33525" xr:uid="{BDC0C797-2B37-4E28-88B2-52DB6372EE9E}"/>
    <cellStyle name="bolet 14 2 3 3 4" xfId="17205" xr:uid="{965C517D-918A-4EC2-BD8A-2037D13852DB}"/>
    <cellStyle name="bolet 14 2 3 3 4 2" xfId="38937" xr:uid="{E571AB1D-8755-4034-9360-6769DD78CF36}"/>
    <cellStyle name="bolet 14 2 3 3 5" xfId="6496" xr:uid="{31EB0C7E-3DE9-4D36-9578-90CDF370DCA4}"/>
    <cellStyle name="bolet 14 2 3 3 6" xfId="28647" xr:uid="{ED7D6F1E-7C2C-45A8-93C0-1978D05828AC}"/>
    <cellStyle name="bolet 14 2 3 4" xfId="7182" xr:uid="{4103A464-28C4-4F60-9339-6C172373224D}"/>
    <cellStyle name="bolet 14 2 3 4 2" xfId="9662" xr:uid="{E7815029-CC46-4D83-9937-8E4AF59D33B6}"/>
    <cellStyle name="bolet 14 2 3 4 2 2" xfId="14597" xr:uid="{ED3091B0-E814-4F31-B285-3ABBD642A438}"/>
    <cellStyle name="bolet 14 2 3 4 2 2 2" xfId="25166" xr:uid="{B1F5778B-206A-42DB-B1FF-228BD92B2449}"/>
    <cellStyle name="bolet 14 2 3 4 2 2 2 2" xfId="46786" xr:uid="{4F92A4FE-C454-4908-B51F-7BEBAB2976CB}"/>
    <cellStyle name="bolet 14 2 3 4 2 2 3" xfId="36499" xr:uid="{620FA3F0-868D-4448-AC49-86FEC2CC681F}"/>
    <cellStyle name="bolet 14 2 3 4 2 3" xfId="20291" xr:uid="{645F6A79-91CD-465F-BAC6-30C6F745035E}"/>
    <cellStyle name="bolet 14 2 3 4 2 3 2" xfId="41911" xr:uid="{B70414F1-AE2D-4DD6-AA28-57611F43206B}"/>
    <cellStyle name="bolet 14 2 3 4 2 4" xfId="31623" xr:uid="{DCEBF06A-A58D-49DC-91B7-5164FE1D488C}"/>
    <cellStyle name="bolet 14 2 3 4 3" xfId="12159" xr:uid="{380759CB-D47B-4D47-820B-0972AADE0DE3}"/>
    <cellStyle name="bolet 14 2 3 4 3 2" xfId="22728" xr:uid="{BF498C9A-7BF2-499E-B430-72155B4FAB4D}"/>
    <cellStyle name="bolet 14 2 3 4 3 2 2" xfId="44348" xr:uid="{13E2E3DF-6DB2-4097-BC80-4CDD09B41551}"/>
    <cellStyle name="bolet 14 2 3 4 3 3" xfId="34061" xr:uid="{8E017A4A-E19D-4648-BEF8-A3A1FB83C130}"/>
    <cellStyle name="bolet 14 2 3 4 4" xfId="17815" xr:uid="{A3FF2FF3-ECE1-4610-93C2-6E79C2C496E1}"/>
    <cellStyle name="bolet 14 2 3 4 4 2" xfId="39473" xr:uid="{19D1684F-DEA2-4759-9EDC-63D9BBCA5BFD}"/>
    <cellStyle name="bolet 14 2 3 4 5" xfId="29184" xr:uid="{7A7389ED-A104-425D-8DEC-46D95D0DF73E}"/>
    <cellStyle name="bolet 14 2 3 5" xfId="7866" xr:uid="{D21E7797-127C-4A99-8C1E-571556E68784}"/>
    <cellStyle name="bolet 14 2 3 5 2" xfId="12840" xr:uid="{468E738B-50E5-464D-A7B0-94F30AFC2509}"/>
    <cellStyle name="bolet 14 2 3 5 2 2" xfId="23409" xr:uid="{101BD45C-C2C2-4A74-98E9-ED40FEC55878}"/>
    <cellStyle name="bolet 14 2 3 5 2 2 2" xfId="45029" xr:uid="{FF839460-FEE4-4B98-8E04-697E42F1F873}"/>
    <cellStyle name="bolet 14 2 3 5 2 3" xfId="34742" xr:uid="{E9B741DB-9FB9-40FC-8142-67149AACBBDA}"/>
    <cellStyle name="bolet 14 2 3 5 3" xfId="18496" xr:uid="{288BF2A1-290D-4429-82AD-00D4018BEFC2}"/>
    <cellStyle name="bolet 14 2 3 5 3 2" xfId="40154" xr:uid="{CAB23836-4FF2-4645-B896-144FB1214A04}"/>
    <cellStyle name="bolet 14 2 3 5 4" xfId="29866" xr:uid="{7DAA011D-D648-4002-BA9A-9BDACD6F51E9}"/>
    <cellStyle name="bolet 14 2 3 6" xfId="10363" xr:uid="{E3B1103A-0DF6-4C72-8A24-CCE4B864A69F}"/>
    <cellStyle name="bolet 14 2 3 6 2" xfId="20973" xr:uid="{52B35C24-D712-4D14-A01C-CC504604BC38}"/>
    <cellStyle name="bolet 14 2 3 6 2 2" xfId="42593" xr:uid="{E151FD61-57E0-413B-AA56-C7EE3A590A95}"/>
    <cellStyle name="bolet 14 2 3 6 3" xfId="32306" xr:uid="{D9C8E34B-FF39-475B-BEFE-1E7EEC66382D}"/>
    <cellStyle name="bolet 14 2 3 7" xfId="15203" xr:uid="{061260B0-DD65-47B8-98C5-6DEAA490D85F}"/>
    <cellStyle name="bolet 14 2 3 7 2" xfId="25697" xr:uid="{629FD88F-2C1B-427F-8350-CD5F9CCB9543}"/>
    <cellStyle name="bolet 14 2 3 7 2 2" xfId="47317" xr:uid="{A3DA5AF8-23E4-4D23-9E7F-968256E5C9F9}"/>
    <cellStyle name="bolet 14 2 3 7 3" xfId="37030" xr:uid="{4034D287-BFB4-4179-A445-C16745D49C18}"/>
    <cellStyle name="bolet 14 2 3 8" xfId="15942" xr:uid="{1C161410-AE3D-42C4-96C5-BD2710095CDE}"/>
    <cellStyle name="bolet 14 2 3 8 2" xfId="37718" xr:uid="{C50597E3-5917-496E-8D56-4D01DA4310E7}"/>
    <cellStyle name="bolet 14 2 3 9" xfId="26283" xr:uid="{E132E585-6E19-4A6D-844A-4FE42107479B}"/>
    <cellStyle name="bolet 14 2 3 9 2" xfId="47867" xr:uid="{93E400D7-AC97-4D7C-9611-42B612550D5E}"/>
    <cellStyle name="bolet 14 2 4" xfId="3576" xr:uid="{00000000-0005-0000-0000-0000B2020000}"/>
    <cellStyle name="bolet 14 2 4 2" xfId="8369" xr:uid="{B8AA274F-DE89-40E5-B523-822635D4C2D0}"/>
    <cellStyle name="bolet 14 2 4 2 2" xfId="13343" xr:uid="{EEADB29F-2F12-4542-8066-BC662518F5BA}"/>
    <cellStyle name="bolet 14 2 4 2 2 2" xfId="23912" xr:uid="{580FAEA2-7BCD-445B-82C7-73BF00E87A3E}"/>
    <cellStyle name="bolet 14 2 4 2 2 2 2" xfId="45532" xr:uid="{A76DF84E-CEC9-4C76-AF27-3E3BB649DC8A}"/>
    <cellStyle name="bolet 14 2 4 2 2 3" xfId="35245" xr:uid="{A6840F52-5959-4ACD-8AF5-9C474C6066B1}"/>
    <cellStyle name="bolet 14 2 4 2 3" xfId="18999" xr:uid="{2EA224D1-FC33-41D1-A02D-C0F02CADB164}"/>
    <cellStyle name="bolet 14 2 4 2 3 2" xfId="40657" xr:uid="{A2A97E57-78A5-45F1-971B-8BAD36C36379}"/>
    <cellStyle name="bolet 14 2 4 2 4" xfId="30369" xr:uid="{AB5AE7CB-3263-492D-87AC-A1A52E3601D5}"/>
    <cellStyle name="bolet 14 2 4 3" xfId="10904" xr:uid="{55E975F8-DDF1-49C5-80A2-ACC779E5BB9A}"/>
    <cellStyle name="bolet 14 2 4 3 2" xfId="21475" xr:uid="{6E15E048-9F2B-4D39-9B3A-13448E1126F4}"/>
    <cellStyle name="bolet 14 2 4 3 2 2" xfId="43095" xr:uid="{9CCB5F85-33CB-40A7-A646-4F57FE0FD290}"/>
    <cellStyle name="bolet 14 2 4 3 3" xfId="32808" xr:uid="{37046413-4447-436E-BFE1-A6B3F823FC38}"/>
    <cellStyle name="bolet 14 2 4 4" xfId="16451" xr:uid="{4D8632C6-74FB-4F42-8A72-10FF2769C792}"/>
    <cellStyle name="bolet 14 2 4 4 2" xfId="38220" xr:uid="{81614124-97D6-4E3E-9A47-3D179B793EFD}"/>
    <cellStyle name="bolet 14 2 4 5" xfId="5777" xr:uid="{8D931856-4BA6-49FC-AF70-257E86C88676}"/>
    <cellStyle name="bolet 14 2 4 6" xfId="27930" xr:uid="{EB53F664-7D68-4851-98D7-6AAAA8299E28}"/>
    <cellStyle name="bolet 14 2 5" xfId="4240" xr:uid="{00000000-0005-0000-0000-0000B3020000}"/>
    <cellStyle name="bolet 14 2 5 2" xfId="8948" xr:uid="{E6D58522-FA84-4D22-8624-CBEBB3DBE9A2}"/>
    <cellStyle name="bolet 14 2 5 2 2" xfId="13885" xr:uid="{D4152174-3FA7-4396-BF8A-03C6EEA3F373}"/>
    <cellStyle name="bolet 14 2 5 2 2 2" xfId="24454" xr:uid="{E15702C1-1B6A-4700-8E10-65A10F749B10}"/>
    <cellStyle name="bolet 14 2 5 2 2 2 2" xfId="46074" xr:uid="{1700693B-2E9B-4A25-A850-8E54F02AB56F}"/>
    <cellStyle name="bolet 14 2 5 2 2 3" xfId="35787" xr:uid="{7F454782-373C-442B-B6E1-6C634FAB256A}"/>
    <cellStyle name="bolet 14 2 5 2 3" xfId="19578" xr:uid="{07999C16-CD89-47CC-85E8-D1F387653D4A}"/>
    <cellStyle name="bolet 14 2 5 2 3 2" xfId="41199" xr:uid="{F0737086-ED7A-4EA6-8A5D-87B67DC16D70}"/>
    <cellStyle name="bolet 14 2 5 2 4" xfId="30911" xr:uid="{B58F9EAD-B677-4971-8683-0A8B4722B49E}"/>
    <cellStyle name="bolet 14 2 5 3" xfId="11447" xr:uid="{95F1D173-6D8D-45B7-8327-3863AD73425F}"/>
    <cellStyle name="bolet 14 2 5 3 2" xfId="22016" xr:uid="{56076401-6932-4097-8B87-65D651D74155}"/>
    <cellStyle name="bolet 14 2 5 3 2 2" xfId="43636" xr:uid="{11FDB7CE-905B-4C07-8877-0F04E5BBF3C3}"/>
    <cellStyle name="bolet 14 2 5 3 3" xfId="33349" xr:uid="{9B7686D0-4974-40C1-8599-0A56952294CF}"/>
    <cellStyle name="bolet 14 2 5 4" xfId="17029" xr:uid="{830AEA50-5489-4523-95C2-CE1CB6AE42F9}"/>
    <cellStyle name="bolet 14 2 5 4 2" xfId="38761" xr:uid="{EAA454A0-243B-427B-9F66-93CDE5D12786}"/>
    <cellStyle name="bolet 14 2 5 5" xfId="6320" xr:uid="{E66D4BDC-5E6C-4772-8ADB-52873130714E}"/>
    <cellStyle name="bolet 14 2 5 6" xfId="28471" xr:uid="{7C097DCD-4D79-466A-8DF3-14D0DEB4856E}"/>
    <cellStyle name="bolet 14 2 6" xfId="7006" xr:uid="{49FFE84C-98A2-41AB-A8A9-A65E179F6213}"/>
    <cellStyle name="bolet 14 2 6 2" xfId="9486" xr:uid="{0C8C54A1-1E4F-4FD0-9558-3271B4756C8E}"/>
    <cellStyle name="bolet 14 2 6 2 2" xfId="14421" xr:uid="{BE5BDD25-DBB7-4E46-85E7-B1C21AF433B0}"/>
    <cellStyle name="bolet 14 2 6 2 2 2" xfId="24990" xr:uid="{601F8763-6F43-41CB-BD10-33B9DD740BFE}"/>
    <cellStyle name="bolet 14 2 6 2 2 2 2" xfId="46610" xr:uid="{B80F0B40-468A-4087-9F56-FB349C157119}"/>
    <cellStyle name="bolet 14 2 6 2 2 3" xfId="36323" xr:uid="{944A5E9C-40E4-49F7-A310-BD4BA9998AD4}"/>
    <cellStyle name="bolet 14 2 6 2 3" xfId="20115" xr:uid="{3A19870A-1ADE-42D2-86B0-EAAAFB867977}"/>
    <cellStyle name="bolet 14 2 6 2 3 2" xfId="41735" xr:uid="{B1B5F93C-F1CD-416D-8F10-7BEBCB078A8F}"/>
    <cellStyle name="bolet 14 2 6 2 4" xfId="31447" xr:uid="{BF096E3B-FDE4-4580-9BAC-9398989C49AC}"/>
    <cellStyle name="bolet 14 2 6 3" xfId="11983" xr:uid="{1AB219BC-A87C-4592-BC25-31C2F5C40751}"/>
    <cellStyle name="bolet 14 2 6 3 2" xfId="22552" xr:uid="{9DC51DFE-E339-47C0-BF3F-DAC61EE4E9D4}"/>
    <cellStyle name="bolet 14 2 6 3 2 2" xfId="44172" xr:uid="{9ED73821-70DD-4C96-BBED-D506C1D9CC3D}"/>
    <cellStyle name="bolet 14 2 6 3 3" xfId="33885" xr:uid="{0336AD2D-0531-4493-89DA-04614ED11A09}"/>
    <cellStyle name="bolet 14 2 6 4" xfId="17639" xr:uid="{85BEA7C7-107F-4037-B665-738347CDB514}"/>
    <cellStyle name="bolet 14 2 6 4 2" xfId="39297" xr:uid="{323604E3-B894-4EB5-AC9C-CAAE1CCE61FA}"/>
    <cellStyle name="bolet 14 2 6 5" xfId="29008" xr:uid="{BD077DB8-FD77-4D93-BEA6-9A29A38671BF}"/>
    <cellStyle name="bolet 14 2 7" xfId="7690" xr:uid="{5AD0355F-C256-407F-AF2E-7FFF2358E5CE}"/>
    <cellStyle name="bolet 14 2 7 2" xfId="12664" xr:uid="{4B26BEA7-520A-42F3-AA9C-86FECEEE87D8}"/>
    <cellStyle name="bolet 14 2 7 2 2" xfId="23233" xr:uid="{C5C0C0FD-3B34-4FEF-83B8-42FF2D1A62D1}"/>
    <cellStyle name="bolet 14 2 7 2 2 2" xfId="44853" xr:uid="{3E4BC09B-3F42-45AE-8C91-53E7AE29565C}"/>
    <cellStyle name="bolet 14 2 7 2 3" xfId="34566" xr:uid="{95C5DB85-B802-455A-82B3-69E8EB33E58D}"/>
    <cellStyle name="bolet 14 2 7 3" xfId="18320" xr:uid="{22C096F3-B42E-4295-9C68-C1731EB11972}"/>
    <cellStyle name="bolet 14 2 7 3 2" xfId="39978" xr:uid="{62AC28D2-38C5-4D5F-8ED0-E34459B0EF8F}"/>
    <cellStyle name="bolet 14 2 7 4" xfId="29690" xr:uid="{BE27A6B9-3470-4EF8-90DC-612F1A048355}"/>
    <cellStyle name="bolet 14 2 8" xfId="10187" xr:uid="{0ECE2D03-D4AB-409F-9539-42740C3D485A}"/>
    <cellStyle name="bolet 14 2 8 2" xfId="20797" xr:uid="{FB4B8775-BCBC-418C-8A0F-0F5DBCF03B1E}"/>
    <cellStyle name="bolet 14 2 8 2 2" xfId="42417" xr:uid="{35F2FEC2-A0A5-42D5-BEDD-A241D24DFE13}"/>
    <cellStyle name="bolet 14 2 8 3" xfId="32130" xr:uid="{C5E925E6-5A42-4B4D-9422-11B43243686C}"/>
    <cellStyle name="bolet 14 2 9" xfId="15027" xr:uid="{0D6256BA-CD64-4DDB-BD68-1354323AB1C2}"/>
    <cellStyle name="bolet 14 2 9 2" xfId="25521" xr:uid="{FA967A19-8CCD-434D-AED0-6F47DBD8EC80}"/>
    <cellStyle name="bolet 14 2 9 2 2" xfId="47141" xr:uid="{7F295087-70B1-4F9C-9F46-600C29937A2E}"/>
    <cellStyle name="bolet 14 2 9 3" xfId="36854" xr:uid="{C88DB2F8-06EB-4060-9F45-9803BC9E1C6A}"/>
    <cellStyle name="bolet 14 3" xfId="3129" xr:uid="{00000000-0005-0000-0000-0000B4020000}"/>
    <cellStyle name="bolet 14 3 10" xfId="5385" xr:uid="{7C85A872-04E8-4101-A8D1-8E915FD4E3D0}"/>
    <cellStyle name="bolet 14 3 11" xfId="27538" xr:uid="{8549948F-06B7-4F3D-8962-CF96BA9967AD}"/>
    <cellStyle name="bolet 14 3 2" xfId="3862" xr:uid="{00000000-0005-0000-0000-0000B5020000}"/>
    <cellStyle name="bolet 14 3 2 2" xfId="8655" xr:uid="{8309C6BD-359F-4820-A1CE-D90E7546B5EC}"/>
    <cellStyle name="bolet 14 3 2 2 2" xfId="13629" xr:uid="{70AE2671-2962-4C78-B7CF-DAAB3308CED2}"/>
    <cellStyle name="bolet 14 3 2 2 2 2" xfId="24198" xr:uid="{1A7A18D2-FB2D-49C1-9764-1BE632E456DF}"/>
    <cellStyle name="bolet 14 3 2 2 2 2 2" xfId="45818" xr:uid="{229B2077-71F3-40F5-A63A-C301232D0D39}"/>
    <cellStyle name="bolet 14 3 2 2 2 3" xfId="35531" xr:uid="{A542341E-663A-415F-84F8-1A45CD8CC320}"/>
    <cellStyle name="bolet 14 3 2 2 3" xfId="19285" xr:uid="{8BD7759F-F8CF-4296-9FB8-9F729ABBC086}"/>
    <cellStyle name="bolet 14 3 2 2 3 2" xfId="40943" xr:uid="{8F20B387-B12E-431D-8783-3577DEBB2361}"/>
    <cellStyle name="bolet 14 3 2 2 4" xfId="30655" xr:uid="{1C283D05-D290-430B-A431-7DF6179AACFF}"/>
    <cellStyle name="bolet 14 3 2 3" xfId="11190" xr:uid="{6B15A8ED-B123-4910-82DE-BDDB3077079F}"/>
    <cellStyle name="bolet 14 3 2 3 2" xfId="21761" xr:uid="{4C7E404A-5645-4C57-8175-F37969F48F45}"/>
    <cellStyle name="bolet 14 3 2 3 2 2" xfId="43381" xr:uid="{AAE142D5-D571-4C83-B33C-E1FA8651357A}"/>
    <cellStyle name="bolet 14 3 2 3 3" xfId="33094" xr:uid="{A2A191FD-6D51-47A3-B9C8-697E773AD03D}"/>
    <cellStyle name="bolet 14 3 2 4" xfId="16737" xr:uid="{6FD675C8-DBB4-48FD-B181-977E0D23F295}"/>
    <cellStyle name="bolet 14 3 2 4 2" xfId="38506" xr:uid="{4F89626D-9AD3-4F1E-A838-BF55D564D696}"/>
    <cellStyle name="bolet 14 3 2 5" xfId="6063" xr:uid="{4214A0B3-1220-4997-9312-AC31B18E6FD4}"/>
    <cellStyle name="bolet 14 3 2 6" xfId="28216" xr:uid="{76F8E3FB-1A06-46DD-B671-CE71FFC6B738}"/>
    <cellStyle name="bolet 14 3 3" xfId="4526" xr:uid="{00000000-0005-0000-0000-0000B6020000}"/>
    <cellStyle name="bolet 14 3 3 2" xfId="9234" xr:uid="{E59B8161-80F5-4107-A6A5-0071B776AAC8}"/>
    <cellStyle name="bolet 14 3 3 2 2" xfId="14171" xr:uid="{BE140610-3B86-496B-A1E8-441424F45750}"/>
    <cellStyle name="bolet 14 3 3 2 2 2" xfId="24740" xr:uid="{7A0A266A-D231-4C6A-963A-A68124D8B781}"/>
    <cellStyle name="bolet 14 3 3 2 2 2 2" xfId="46360" xr:uid="{55C828A6-E5CA-4B69-BAE9-DB673FD7068D}"/>
    <cellStyle name="bolet 14 3 3 2 2 3" xfId="36073" xr:uid="{6C7A068D-1E9E-4CB1-A9F0-3B25D589EE79}"/>
    <cellStyle name="bolet 14 3 3 2 3" xfId="19864" xr:uid="{8B2D8A4D-19FB-4059-9E39-408FD7B2196A}"/>
    <cellStyle name="bolet 14 3 3 2 3 2" xfId="41485" xr:uid="{026A55D2-4ACC-495B-A594-0211682E4E2B}"/>
    <cellStyle name="bolet 14 3 3 2 4" xfId="31197" xr:uid="{B11963FA-A4BD-4937-AA4C-0EA962BFB8A3}"/>
    <cellStyle name="bolet 14 3 3 3" xfId="11733" xr:uid="{D15FD265-C353-4C88-9223-EC99773479C0}"/>
    <cellStyle name="bolet 14 3 3 3 2" xfId="22302" xr:uid="{AB6B918B-68B0-46B1-9C59-73B6E2182DDB}"/>
    <cellStyle name="bolet 14 3 3 3 2 2" xfId="43922" xr:uid="{F5EEF860-427F-460E-8C43-51B2BFD17EDB}"/>
    <cellStyle name="bolet 14 3 3 3 3" xfId="33635" xr:uid="{FB40C60A-8855-4697-9CB6-10DE9EC9E2E2}"/>
    <cellStyle name="bolet 14 3 3 4" xfId="17315" xr:uid="{21ABD6AB-1800-4720-AFB3-201D74275951}"/>
    <cellStyle name="bolet 14 3 3 4 2" xfId="39047" xr:uid="{49705CA7-E875-4E93-ABAA-F91E820A6592}"/>
    <cellStyle name="bolet 14 3 3 5" xfId="6606" xr:uid="{0E877E5D-A1BA-451B-980E-3292883C611B}"/>
    <cellStyle name="bolet 14 3 3 6" xfId="28757" xr:uid="{26FB61B5-79B1-4097-BBEC-A2B2359D382A}"/>
    <cellStyle name="bolet 14 3 4" xfId="7292" xr:uid="{D4CE4CAF-EA44-47E8-8799-D69824D7792C}"/>
    <cellStyle name="bolet 14 3 4 2" xfId="9772" xr:uid="{02239D59-8483-4624-86D2-C000F098CF63}"/>
    <cellStyle name="bolet 14 3 4 2 2" xfId="14707" xr:uid="{993FFF51-6E37-4A94-A7F2-A59D268727D9}"/>
    <cellStyle name="bolet 14 3 4 2 2 2" xfId="25276" xr:uid="{D1698D29-6DDD-4088-8B09-CBBAE44E0008}"/>
    <cellStyle name="bolet 14 3 4 2 2 2 2" xfId="46896" xr:uid="{8E6748EE-B3CB-43C1-8A34-C109DEE68997}"/>
    <cellStyle name="bolet 14 3 4 2 2 3" xfId="36609" xr:uid="{E06457CD-57A8-4CFA-8B9F-AEECA273448E}"/>
    <cellStyle name="bolet 14 3 4 2 3" xfId="20401" xr:uid="{413C124F-0EDD-4AAA-9096-2370F3057FCE}"/>
    <cellStyle name="bolet 14 3 4 2 3 2" xfId="42021" xr:uid="{2069602F-B663-4D39-A424-5E2148A0FDC0}"/>
    <cellStyle name="bolet 14 3 4 2 4" xfId="31733" xr:uid="{76794467-1C58-45BD-9FAD-C1225D455768}"/>
    <cellStyle name="bolet 14 3 4 3" xfId="12269" xr:uid="{E912FB96-B3C0-49A8-BF65-791A0CD87311}"/>
    <cellStyle name="bolet 14 3 4 3 2" xfId="22838" xr:uid="{70A14ED5-EB46-4D55-B3E0-57F216DBA477}"/>
    <cellStyle name="bolet 14 3 4 3 2 2" xfId="44458" xr:uid="{743250D5-90AC-490B-B6E5-BE40513339EE}"/>
    <cellStyle name="bolet 14 3 4 3 3" xfId="34171" xr:uid="{319EEB92-CBBE-444A-B8F2-2584C9CCFE14}"/>
    <cellStyle name="bolet 14 3 4 4" xfId="17925" xr:uid="{EBABAFC6-B435-4E52-82D6-44C802404311}"/>
    <cellStyle name="bolet 14 3 4 4 2" xfId="39583" xr:uid="{2C52F071-F011-405A-942D-A96C4FD305A9}"/>
    <cellStyle name="bolet 14 3 4 5" xfId="29294" xr:uid="{F7F654A9-A700-4117-B249-358D6ABA2687}"/>
    <cellStyle name="bolet 14 3 5" xfId="7976" xr:uid="{2D02856F-E9E2-439D-98BD-CBBB52BA5207}"/>
    <cellStyle name="bolet 14 3 5 2" xfId="12950" xr:uid="{33678CA8-36C3-4DF9-824C-416868E827CB}"/>
    <cellStyle name="bolet 14 3 5 2 2" xfId="23519" xr:uid="{CA7B9689-2241-45DA-ABBB-4EE7725D5977}"/>
    <cellStyle name="bolet 14 3 5 2 2 2" xfId="45139" xr:uid="{B6E33624-F4E7-48E2-933C-A1CCA76E5683}"/>
    <cellStyle name="bolet 14 3 5 2 3" xfId="34852" xr:uid="{17FF3B89-AC8C-4BB2-93A9-CB50519F6E84}"/>
    <cellStyle name="bolet 14 3 5 3" xfId="18606" xr:uid="{B7D5B180-6762-48F2-AA9F-DFC533F30EE1}"/>
    <cellStyle name="bolet 14 3 5 3 2" xfId="40264" xr:uid="{3BF05B6C-4A7C-45D5-8AC9-77141D32E4E2}"/>
    <cellStyle name="bolet 14 3 5 4" xfId="29976" xr:uid="{CA39D0D7-EC83-4F5F-9AA8-8DE1ED26260D}"/>
    <cellStyle name="bolet 14 3 6" xfId="10473" xr:uid="{450905E1-EA85-4153-AD7C-00ADA93697C6}"/>
    <cellStyle name="bolet 14 3 6 2" xfId="21083" xr:uid="{07A9ACA1-58F3-40E5-88E2-CFCFF9E77076}"/>
    <cellStyle name="bolet 14 3 6 2 2" xfId="42703" xr:uid="{21C03800-0C5F-40B4-8994-D99110904AA8}"/>
    <cellStyle name="bolet 14 3 6 3" xfId="32416" xr:uid="{BCA2865D-0B2F-4ECB-8385-7C9FE7CB92D2}"/>
    <cellStyle name="bolet 14 3 7" xfId="15313" xr:uid="{6B9F6903-4932-46A3-8041-2C8AC16E56FA}"/>
    <cellStyle name="bolet 14 3 7 2" xfId="25807" xr:uid="{129A1DB7-DBBB-4700-BFB7-DAE39930B439}"/>
    <cellStyle name="bolet 14 3 7 2 2" xfId="47427" xr:uid="{EDBDAB49-F60A-4ABA-8019-B2CD59240A3A}"/>
    <cellStyle name="bolet 14 3 7 3" xfId="37140" xr:uid="{22A2371E-8688-4861-80D3-C049CDB34722}"/>
    <cellStyle name="bolet 14 3 8" xfId="16052" xr:uid="{6ED54B82-E10A-4FF0-B2B8-7F18398FF94B}"/>
    <cellStyle name="bolet 14 3 8 2" xfId="37828" xr:uid="{30E4329C-7BB8-4CAD-BB9C-DA07421093BF}"/>
    <cellStyle name="bolet 14 3 9" xfId="26393" xr:uid="{3B039B87-AD52-4C70-A08F-50BBBEBC8E6E}"/>
    <cellStyle name="bolet 14 3 9 2" xfId="47977" xr:uid="{08F674C6-2E72-41DB-9EBD-53F0AED60414}"/>
    <cellStyle name="bolet 14 4" xfId="2951" xr:uid="{00000000-0005-0000-0000-0000B7020000}"/>
    <cellStyle name="bolet 14 4 10" xfId="5209" xr:uid="{274E5126-38C7-4A0F-901F-04FAD89E42FC}"/>
    <cellStyle name="bolet 14 4 11" xfId="27362" xr:uid="{9DC037D4-8A95-4499-8A06-5230A1FE85EF}"/>
    <cellStyle name="bolet 14 4 2" xfId="3686" xr:uid="{00000000-0005-0000-0000-0000B8020000}"/>
    <cellStyle name="bolet 14 4 2 2" xfId="8479" xr:uid="{BDABA645-D616-47D9-8D58-0922EB5FCD5C}"/>
    <cellStyle name="bolet 14 4 2 2 2" xfId="13453" xr:uid="{38C59205-030F-4C4B-9D5C-EB22E6463F8E}"/>
    <cellStyle name="bolet 14 4 2 2 2 2" xfId="24022" xr:uid="{C698D7AE-019B-475A-951A-501B0015FF91}"/>
    <cellStyle name="bolet 14 4 2 2 2 2 2" xfId="45642" xr:uid="{C0C9E24D-F950-47AE-8B48-D60B4727C46F}"/>
    <cellStyle name="bolet 14 4 2 2 2 3" xfId="35355" xr:uid="{2F733661-12DF-4BFB-9786-F56325860522}"/>
    <cellStyle name="bolet 14 4 2 2 3" xfId="19109" xr:uid="{0A006E0A-B0EB-43BF-904D-CF942A7F32CB}"/>
    <cellStyle name="bolet 14 4 2 2 3 2" xfId="40767" xr:uid="{023D49B5-E525-451E-A488-29DC362D3696}"/>
    <cellStyle name="bolet 14 4 2 2 4" xfId="30479" xr:uid="{65146319-46FB-41F3-8118-08A16ACA6381}"/>
    <cellStyle name="bolet 14 4 2 3" xfId="11014" xr:uid="{AE6FEA9D-20DF-48B0-B2FA-83A03EDE1AD5}"/>
    <cellStyle name="bolet 14 4 2 3 2" xfId="21585" xr:uid="{C19C859A-AAFD-4C00-BBE4-CFCCB62A84E7}"/>
    <cellStyle name="bolet 14 4 2 3 2 2" xfId="43205" xr:uid="{FB2653B1-FEFF-4270-AFC8-C6CCE185ADF6}"/>
    <cellStyle name="bolet 14 4 2 3 3" xfId="32918" xr:uid="{15F3AE22-33E6-455F-8CEA-0529F0E9FD7A}"/>
    <cellStyle name="bolet 14 4 2 4" xfId="16561" xr:uid="{98D3D125-3136-4007-B44C-B7CF64B71CCD}"/>
    <cellStyle name="bolet 14 4 2 4 2" xfId="38330" xr:uid="{84B1977A-656E-4678-91D7-47A96CD07565}"/>
    <cellStyle name="bolet 14 4 2 5" xfId="5887" xr:uid="{F7A89A0C-08AE-4038-BC65-CEBA29A36ADC}"/>
    <cellStyle name="bolet 14 4 2 6" xfId="28040" xr:uid="{B0223CF8-244A-4CB4-9E99-5D0649886652}"/>
    <cellStyle name="bolet 14 4 3" xfId="4350" xr:uid="{00000000-0005-0000-0000-0000B9020000}"/>
    <cellStyle name="bolet 14 4 3 2" xfId="9058" xr:uid="{A3F1B8A6-CB78-4CB2-8802-2596EDB2F989}"/>
    <cellStyle name="bolet 14 4 3 2 2" xfId="13995" xr:uid="{EDE6DBEE-9E0A-46D5-96DF-C33E59B38D19}"/>
    <cellStyle name="bolet 14 4 3 2 2 2" xfId="24564" xr:uid="{537DE312-4294-411E-81AD-6F3A5779BBAF}"/>
    <cellStyle name="bolet 14 4 3 2 2 2 2" xfId="46184" xr:uid="{A8D99C1F-5234-4410-9686-62152F1AA677}"/>
    <cellStyle name="bolet 14 4 3 2 2 3" xfId="35897" xr:uid="{50D73402-F41E-4CB5-A06A-D31161A1E787}"/>
    <cellStyle name="bolet 14 4 3 2 3" xfId="19688" xr:uid="{8C272360-54A4-4EA3-80EA-0C8F9D487AAC}"/>
    <cellStyle name="bolet 14 4 3 2 3 2" xfId="41309" xr:uid="{02F1BCCA-C43F-441B-A519-067330CA7AB5}"/>
    <cellStyle name="bolet 14 4 3 2 4" xfId="31021" xr:uid="{CD089D7A-540C-40B5-85CD-AF28DB8B90AC}"/>
    <cellStyle name="bolet 14 4 3 3" xfId="11557" xr:uid="{45D16179-0619-4138-B5C7-3B4AC3BAB4AA}"/>
    <cellStyle name="bolet 14 4 3 3 2" xfId="22126" xr:uid="{AF598733-2C76-4107-A8EB-BB848E89F7C8}"/>
    <cellStyle name="bolet 14 4 3 3 2 2" xfId="43746" xr:uid="{7043A67D-F3BA-4638-B472-40CBDAF181B4}"/>
    <cellStyle name="bolet 14 4 3 3 3" xfId="33459" xr:uid="{ED4992D7-C47B-4D58-90A6-98CD639AD63A}"/>
    <cellStyle name="bolet 14 4 3 4" xfId="17139" xr:uid="{84CD99F9-8EC1-4B43-AA24-EE06B75BCC02}"/>
    <cellStyle name="bolet 14 4 3 4 2" xfId="38871" xr:uid="{03BEFC5F-B94A-4607-9FDD-42E622A83E2E}"/>
    <cellStyle name="bolet 14 4 3 5" xfId="6430" xr:uid="{DCB6AA13-6B3B-4DF5-9282-A1FD8C982A6F}"/>
    <cellStyle name="bolet 14 4 3 6" xfId="28581" xr:uid="{F54108BE-4071-4E5E-B409-1D859C7FCA1A}"/>
    <cellStyle name="bolet 14 4 4" xfId="7116" xr:uid="{AF75A518-C10C-4932-ADBB-4C24E8ADAE51}"/>
    <cellStyle name="bolet 14 4 4 2" xfId="9596" xr:uid="{6A3FB169-8C58-4179-AF50-0787EF7A324D}"/>
    <cellStyle name="bolet 14 4 4 2 2" xfId="14531" xr:uid="{9EC4413C-28F9-4F17-A694-B0D8B6158E58}"/>
    <cellStyle name="bolet 14 4 4 2 2 2" xfId="25100" xr:uid="{05A17095-C93B-4B67-9A3F-9BEBC26B3077}"/>
    <cellStyle name="bolet 14 4 4 2 2 2 2" xfId="46720" xr:uid="{13134A97-02D0-45B1-988C-7DC0FFB4BA43}"/>
    <cellStyle name="bolet 14 4 4 2 2 3" xfId="36433" xr:uid="{E1601B1E-93AF-4127-BCBF-0920D7DC2A14}"/>
    <cellStyle name="bolet 14 4 4 2 3" xfId="20225" xr:uid="{1639E88C-A986-4A16-9C5B-863FB6270A17}"/>
    <cellStyle name="bolet 14 4 4 2 3 2" xfId="41845" xr:uid="{D6E6D470-33E6-49BD-996F-755D7726B24E}"/>
    <cellStyle name="bolet 14 4 4 2 4" xfId="31557" xr:uid="{6C484783-46F8-4D03-BCA2-7FA5EED4C5DB}"/>
    <cellStyle name="bolet 14 4 4 3" xfId="12093" xr:uid="{B2F5AA20-079A-4581-9F2B-9A3D815519D6}"/>
    <cellStyle name="bolet 14 4 4 3 2" xfId="22662" xr:uid="{D421FB89-C07E-43AC-908D-22D3D6E9DE7B}"/>
    <cellStyle name="bolet 14 4 4 3 2 2" xfId="44282" xr:uid="{B6A29F7F-DECA-4D1A-AEA1-C65F7C8B3251}"/>
    <cellStyle name="bolet 14 4 4 3 3" xfId="33995" xr:uid="{D5A3FF7B-2241-47EF-AA83-1F55793B0F8E}"/>
    <cellStyle name="bolet 14 4 4 4" xfId="17749" xr:uid="{A1FC4748-EEDB-4877-9F9B-F6CA10090665}"/>
    <cellStyle name="bolet 14 4 4 4 2" xfId="39407" xr:uid="{EF903F57-E9A9-447A-84FC-200B39686326}"/>
    <cellStyle name="bolet 14 4 4 5" xfId="29118" xr:uid="{0C5F8039-380A-4AD6-B305-39D0E960A7AE}"/>
    <cellStyle name="bolet 14 4 5" xfId="7800" xr:uid="{A6263682-F585-4EAA-976E-684A3ACFE119}"/>
    <cellStyle name="bolet 14 4 5 2" xfId="12774" xr:uid="{D992E851-D07F-49B8-9659-F1A3F9421E79}"/>
    <cellStyle name="bolet 14 4 5 2 2" xfId="23343" xr:uid="{ADE23CEB-5393-41C9-8F93-6881FAC6B3DB}"/>
    <cellStyle name="bolet 14 4 5 2 2 2" xfId="44963" xr:uid="{FACC3AD6-80E8-4FFE-84F7-D75093199356}"/>
    <cellStyle name="bolet 14 4 5 2 3" xfId="34676" xr:uid="{D7D9288C-EC2D-4596-AE80-0A9D011F5D11}"/>
    <cellStyle name="bolet 14 4 5 3" xfId="18430" xr:uid="{40AD8181-D474-40AE-B32D-CCAE4D850DEB}"/>
    <cellStyle name="bolet 14 4 5 3 2" xfId="40088" xr:uid="{039CA4A1-152D-4064-8ED0-F4BB33678400}"/>
    <cellStyle name="bolet 14 4 5 4" xfId="29800" xr:uid="{A53BD3BE-01F9-4835-8BF2-4EA0E1F877E4}"/>
    <cellStyle name="bolet 14 4 6" xfId="10297" xr:uid="{E3D6C520-FD51-49CF-979B-A0DCF9D2377D}"/>
    <cellStyle name="bolet 14 4 6 2" xfId="20907" xr:uid="{4219DB34-A779-4BCA-8392-7537ECA21B8F}"/>
    <cellStyle name="bolet 14 4 6 2 2" xfId="42527" xr:uid="{9EDCEAE6-FC34-4123-B08A-62D3099DF356}"/>
    <cellStyle name="bolet 14 4 6 3" xfId="32240" xr:uid="{0671DCF9-9934-46C1-A8B9-283CBE9B993A}"/>
    <cellStyle name="bolet 14 4 7" xfId="15137" xr:uid="{49A6325D-0EA8-4A41-8B0E-00C182DE1DC5}"/>
    <cellStyle name="bolet 14 4 7 2" xfId="25631" xr:uid="{5CBFC277-19C4-4974-AC4A-FE3772F53C2C}"/>
    <cellStyle name="bolet 14 4 7 2 2" xfId="47251" xr:uid="{28EE90D5-1A92-4E25-9855-8560A2D8EC84}"/>
    <cellStyle name="bolet 14 4 7 3" xfId="36964" xr:uid="{D1FDF18D-53F0-4B20-B7D4-73DB164382A7}"/>
    <cellStyle name="bolet 14 4 8" xfId="15876" xr:uid="{EA4FA39D-5896-4909-A46C-98BEB7E34727}"/>
    <cellStyle name="bolet 14 4 8 2" xfId="37652" xr:uid="{06F2B389-E10F-4F77-B1E0-5F1B92291803}"/>
    <cellStyle name="bolet 14 4 9" xfId="26217" xr:uid="{2730215E-864A-4C4E-BB3D-BD63150B2216}"/>
    <cellStyle name="bolet 14 4 9 2" xfId="47801" xr:uid="{E2A01CAF-534F-41EF-B4DB-72584A7DBBF6}"/>
    <cellStyle name="bolet 14 5" xfId="3416" xr:uid="{00000000-0005-0000-0000-0000BA020000}"/>
    <cellStyle name="bolet 14 5 2" xfId="8214" xr:uid="{CF4F08D1-8C4A-4FF1-A25F-68E8D1729E9C}"/>
    <cellStyle name="bolet 14 5 2 2" xfId="13188" xr:uid="{4426C41A-629E-4B57-BFD6-B29B9D5DAD3F}"/>
    <cellStyle name="bolet 14 5 2 2 2" xfId="23757" xr:uid="{5E2A2C86-89A5-466C-8C13-BB713A8B9AEC}"/>
    <cellStyle name="bolet 14 5 2 2 2 2" xfId="45377" xr:uid="{2B8479E0-AB8B-4554-AF08-E2CC7949843F}"/>
    <cellStyle name="bolet 14 5 2 2 3" xfId="35090" xr:uid="{38E8B133-6FD5-46F9-B34E-143611DEB58D}"/>
    <cellStyle name="bolet 14 5 2 3" xfId="18844" xr:uid="{2F559FCE-E134-44DC-895B-DAE863B39374}"/>
    <cellStyle name="bolet 14 5 2 3 2" xfId="40502" xr:uid="{67ABDA32-72F2-4802-97DF-1EFB7F97ECAC}"/>
    <cellStyle name="bolet 14 5 2 4" xfId="30214" xr:uid="{5DF81526-8A1F-4B7C-9CAC-4C39438B7793}"/>
    <cellStyle name="bolet 14 5 3" xfId="10749" xr:uid="{9F0D834D-FCD0-49B7-A060-C884FBC683CE}"/>
    <cellStyle name="bolet 14 5 3 2" xfId="21320" xr:uid="{27789CFA-206D-4083-A4C1-EEC6EFDB0841}"/>
    <cellStyle name="bolet 14 5 3 2 2" xfId="42940" xr:uid="{7612C30A-504E-4887-9546-9BFFF2CB1B0B}"/>
    <cellStyle name="bolet 14 5 3 3" xfId="32653" xr:uid="{C1C79D87-B8C5-4365-9E7F-FCB0C9936588}"/>
    <cellStyle name="bolet 14 5 4" xfId="16296" xr:uid="{0D15C79A-C6AA-46F8-94F1-EAC3198D266F}"/>
    <cellStyle name="bolet 14 5 4 2" xfId="38065" xr:uid="{8E376248-3C23-4F8F-BA0F-074BD0088F09}"/>
    <cellStyle name="bolet 14 5 5" xfId="5622" xr:uid="{48278972-333F-4C8F-B102-FE7732C45C75}"/>
    <cellStyle name="bolet 14 5 6" xfId="27775" xr:uid="{F6D0B05B-923B-4C27-A0E1-759D7A9A0AA2}"/>
    <cellStyle name="bolet 14 6" xfId="4104" xr:uid="{00000000-0005-0000-0000-0000BB020000}"/>
    <cellStyle name="bolet 14 6 2" xfId="8855" xr:uid="{4BD86BAE-7BE5-4EC3-83ED-AAEF8AA60E16}"/>
    <cellStyle name="bolet 14 6 2 2" xfId="13819" xr:uid="{AECF69CE-508C-4848-B6E9-F92284EA7E87}"/>
    <cellStyle name="bolet 14 6 2 2 2" xfId="24388" xr:uid="{9BA1C600-A893-4DD1-876F-F0476776BF3E}"/>
    <cellStyle name="bolet 14 6 2 2 2 2" xfId="46008" xr:uid="{A5DE84D2-828A-4785-8FFA-E03F49EA5303}"/>
    <cellStyle name="bolet 14 6 2 2 3" xfId="35721" xr:uid="{0D74D7CA-680E-447D-BA4B-E98A33CE44F5}"/>
    <cellStyle name="bolet 14 6 2 3" xfId="19485" xr:uid="{51A4AAA4-2BBE-4EDD-A36B-EEDC03C28C26}"/>
    <cellStyle name="bolet 14 6 2 3 2" xfId="41133" xr:uid="{64AE6A3E-6E74-492C-BB8D-80D4BF70DCAF}"/>
    <cellStyle name="bolet 14 6 2 4" xfId="30845" xr:uid="{7DEEDB50-2B71-41C4-961F-2D66A6ACC613}"/>
    <cellStyle name="bolet 14 6 3" xfId="11380" xr:uid="{A85DED28-CF2E-47CC-B76E-86B1CCE7CA93}"/>
    <cellStyle name="bolet 14 6 3 2" xfId="21950" xr:uid="{0FC83E18-65E9-47C2-8B5B-52D0BC4818AD}"/>
    <cellStyle name="bolet 14 6 3 2 2" xfId="43570" xr:uid="{9B3123E3-69D7-4BA2-9339-AF4E2C74E843}"/>
    <cellStyle name="bolet 14 6 3 3" xfId="33283" xr:uid="{268D64B1-B9B9-449F-9A0A-909DD12A21BE}"/>
    <cellStyle name="bolet 14 6 4" xfId="16936" xr:uid="{D39DA515-B0D5-4266-8F3E-BDB3CC8DBE81}"/>
    <cellStyle name="bolet 14 6 4 2" xfId="38695" xr:uid="{0CBB206F-1BE9-4921-B8EA-8F4440F47FF7}"/>
    <cellStyle name="bolet 14 6 5" xfId="6253" xr:uid="{65C49570-242B-4637-80A1-0530C8D02674}"/>
    <cellStyle name="bolet 14 6 6" xfId="28405" xr:uid="{8BE279B7-35FA-4F24-81C6-E75A23FA0282}"/>
    <cellStyle name="bolet 14 7" xfId="6797" xr:uid="{75B9E98E-B3B1-416F-BD44-1BDC49A5E9E4}"/>
    <cellStyle name="bolet 14 7 2" xfId="9420" xr:uid="{A0DA0379-3245-4FB6-96B8-FE434684D0E5}"/>
    <cellStyle name="bolet 14 7 2 2" xfId="14355" xr:uid="{EF55A8CB-8083-453D-BC4F-2A2E46CF084C}"/>
    <cellStyle name="bolet 14 7 2 2 2" xfId="24924" xr:uid="{C4AA8813-B4D0-4951-80C6-ADDBB967065B}"/>
    <cellStyle name="bolet 14 7 2 2 2 2" xfId="46544" xr:uid="{F85C4D61-C328-4DF1-833B-D3E1DBD59D4C}"/>
    <cellStyle name="bolet 14 7 2 2 3" xfId="36257" xr:uid="{CCF3FD22-CFF7-43E4-AB9A-227E9798FEC4}"/>
    <cellStyle name="bolet 14 7 2 3" xfId="20049" xr:uid="{F46AFA91-1392-402B-80FF-6B42D4A82A27}"/>
    <cellStyle name="bolet 14 7 2 3 2" xfId="41669" xr:uid="{474D1D2D-F44D-443F-B305-1897661B093F}"/>
    <cellStyle name="bolet 14 7 2 4" xfId="31381" xr:uid="{E70C8288-FCD5-447E-9FB5-BFAF6051A1C2}"/>
    <cellStyle name="bolet 14 7 3" xfId="11917" xr:uid="{7328183E-C0B3-47EF-9B66-9C47E1747E6C}"/>
    <cellStyle name="bolet 14 7 3 2" xfId="22486" xr:uid="{CC30E1A4-5B6D-4891-A396-B6B230235019}"/>
    <cellStyle name="bolet 14 7 3 2 2" xfId="44106" xr:uid="{767FB44F-F54C-47D5-9419-8A46C0BFF74A}"/>
    <cellStyle name="bolet 14 7 3 3" xfId="33819" xr:uid="{CFAC60F8-2410-401C-8237-31EA03A4CC02}"/>
    <cellStyle name="bolet 14 7 4" xfId="17500" xr:uid="{97E4B0D0-606E-476A-9DB0-48BC5AE866D7}"/>
    <cellStyle name="bolet 14 7 4 2" xfId="39231" xr:uid="{9FEA964D-3445-48BA-9E74-21797D9B823B}"/>
    <cellStyle name="bolet 14 7 5" xfId="28942" xr:uid="{DD6CD820-6B80-4C82-9A8E-1D66B23C582B}"/>
    <cellStyle name="bolet 14 8" xfId="7536" xr:uid="{73E73C21-D758-4668-BC84-7BF7E7E134E2}"/>
    <cellStyle name="bolet 14 8 2" xfId="12510" xr:uid="{0A90E329-7392-4FA4-B2F2-44477F0956AE}"/>
    <cellStyle name="bolet 14 8 2 2" xfId="23079" xr:uid="{E422FC7B-70D5-4F9A-838D-344C9A73D0E2}"/>
    <cellStyle name="bolet 14 8 2 2 2" xfId="44699" xr:uid="{0E4FD641-9DC7-4789-AF39-6D9AAC7D8DEC}"/>
    <cellStyle name="bolet 14 8 2 3" xfId="34412" xr:uid="{40629AF4-9626-4F84-9655-A2BD35D1D2CD}"/>
    <cellStyle name="bolet 14 8 3" xfId="18166" xr:uid="{C7C2E22C-7C82-4A19-8DA1-D72D157DBD77}"/>
    <cellStyle name="bolet 14 8 3 2" xfId="39824" xr:uid="{91086CDA-D4BA-461C-9DF0-47B167F529FE}"/>
    <cellStyle name="bolet 14 8 4" xfId="29536" xr:uid="{4054789D-0C3B-4174-B8EF-FB135C667269}"/>
    <cellStyle name="bolet 14 9" xfId="10032" xr:uid="{124E8599-3F1F-49F0-9402-26AE06167DC2}"/>
    <cellStyle name="bolet 14 9 2" xfId="20643" xr:uid="{BDE44C11-3CE0-4E92-A773-A4F1A9D39ABE}"/>
    <cellStyle name="bolet 14 9 2 2" xfId="42263" xr:uid="{EDA483BB-39BF-4F2A-B0B5-14EBC21D3050}"/>
    <cellStyle name="bolet 14 9 3" xfId="31976" xr:uid="{7B472BA1-0CFC-4854-A03D-B5D09CD16F12}"/>
    <cellStyle name="bolet 15" xfId="1184" xr:uid="{00000000-0005-0000-0000-0000BC020000}"/>
    <cellStyle name="bolet 15 10" xfId="14889" xr:uid="{96DEF229-5AF5-4A95-8AEA-ED35AD468D17}"/>
    <cellStyle name="bolet 15 10 2" xfId="25456" xr:uid="{B04C2C77-53A9-42E5-9386-C07C4F9A211A}"/>
    <cellStyle name="bolet 15 10 2 2" xfId="47076" xr:uid="{982907B8-A473-4541-813A-17C76E0324A8}"/>
    <cellStyle name="bolet 15 10 3" xfId="36789" xr:uid="{DB8E0317-C0CE-405A-BA8C-6C16F7AA2FCE}"/>
    <cellStyle name="bolet 15 11" xfId="15607" xr:uid="{DEB2D500-FBF5-42CF-93E4-ED638D92601E}"/>
    <cellStyle name="bolet 15 11 2" xfId="37389" xr:uid="{F7BF7B26-6BB5-4B83-A115-0D12306A7125}"/>
    <cellStyle name="bolet 15 12" xfId="26042" xr:uid="{4FCDE410-2B76-4407-9F1B-DA8109849188}"/>
    <cellStyle name="bolet 15 12 2" xfId="47626" xr:uid="{B89F93D4-7AF4-4599-9F51-2831248E8318}"/>
    <cellStyle name="bolet 15 13" xfId="4909" xr:uid="{9CE242C0-DE7D-4898-A37A-0DE0391156BD}"/>
    <cellStyle name="bolet 15 14" xfId="27099" xr:uid="{1C9666C6-D459-4467-8C5F-7ADEAFA591B6}"/>
    <cellStyle name="bolet 15 2" xfId="2836" xr:uid="{00000000-0005-0000-0000-0000BD020000}"/>
    <cellStyle name="bolet 15 2 10" xfId="15767" xr:uid="{643264AC-DD85-415C-BBB9-49FCCED7C920}"/>
    <cellStyle name="bolet 15 2 10 2" xfId="37543" xr:uid="{5CE75187-B620-4AEC-8E03-B06332DDD358}"/>
    <cellStyle name="bolet 15 2 11" xfId="26108" xr:uid="{62BF4A88-D8EF-4BA9-B761-1D7C7BC4569F}"/>
    <cellStyle name="bolet 15 2 11 2" xfId="47692" xr:uid="{0F65F202-AD94-4D98-9A0B-FC11C369EE46}"/>
    <cellStyle name="bolet 15 2 12" xfId="5100" xr:uid="{F3604C3A-A132-4355-B0D5-693036F8280A}"/>
    <cellStyle name="bolet 15 2 13" xfId="27253" xr:uid="{21C0771B-4793-4D75-B9FD-1CA8F9C2FB01}"/>
    <cellStyle name="bolet 15 2 2" xfId="3196" xr:uid="{00000000-0005-0000-0000-0000BE020000}"/>
    <cellStyle name="bolet 15 2 2 10" xfId="5452" xr:uid="{BD61A165-35A9-4B60-9510-5C28B4C49E4F}"/>
    <cellStyle name="bolet 15 2 2 11" xfId="27605" xr:uid="{FA6D3D87-D36F-444E-AD71-CEC8A75A1E77}"/>
    <cellStyle name="bolet 15 2 2 2" xfId="3929" xr:uid="{00000000-0005-0000-0000-0000BF020000}"/>
    <cellStyle name="bolet 15 2 2 2 2" xfId="8722" xr:uid="{C21FEAA8-8DC0-47BD-AEC7-9002F031CC1F}"/>
    <cellStyle name="bolet 15 2 2 2 2 2" xfId="13696" xr:uid="{FB2A8673-8183-4B52-B686-AFB5CCAB4ECD}"/>
    <cellStyle name="bolet 15 2 2 2 2 2 2" xfId="24265" xr:uid="{8FF28C81-FB2E-49D5-BD3D-276C49544233}"/>
    <cellStyle name="bolet 15 2 2 2 2 2 2 2" xfId="45885" xr:uid="{C3DDE262-058A-4E70-9721-08D85EB74E96}"/>
    <cellStyle name="bolet 15 2 2 2 2 2 3" xfId="35598" xr:uid="{5DA41A17-219A-4D46-B948-0839B8E528F9}"/>
    <cellStyle name="bolet 15 2 2 2 2 3" xfId="19352" xr:uid="{00824C9F-CE42-48E0-8325-D056DB09E38D}"/>
    <cellStyle name="bolet 15 2 2 2 2 3 2" xfId="41010" xr:uid="{9227FE73-D95C-4E91-B02B-C72FC93991E5}"/>
    <cellStyle name="bolet 15 2 2 2 2 4" xfId="30722" xr:uid="{9C5A79BF-8379-4C96-97F3-F04C370C44D3}"/>
    <cellStyle name="bolet 15 2 2 2 3" xfId="11257" xr:uid="{25AA7BD0-052D-4306-8B6F-B4163ACBDB8B}"/>
    <cellStyle name="bolet 15 2 2 2 3 2" xfId="21828" xr:uid="{A1C6150A-F21C-4BEA-AC4D-09E92F5197B4}"/>
    <cellStyle name="bolet 15 2 2 2 3 2 2" xfId="43448" xr:uid="{E0AD0526-7F59-4A18-84E3-C8FAA35BC32E}"/>
    <cellStyle name="bolet 15 2 2 2 3 3" xfId="33161" xr:uid="{37B3CD16-0EF6-48C2-B122-31DACBEBC18A}"/>
    <cellStyle name="bolet 15 2 2 2 4" xfId="16804" xr:uid="{9887EE79-3B26-4AAE-B6B0-397437B7DB9E}"/>
    <cellStyle name="bolet 15 2 2 2 4 2" xfId="38573" xr:uid="{EBF40849-6BC8-4FAF-8C32-2E8AED19F5D2}"/>
    <cellStyle name="bolet 15 2 2 2 5" xfId="6130" xr:uid="{9D21088B-7591-4E81-A8D6-BF7768233F52}"/>
    <cellStyle name="bolet 15 2 2 2 6" xfId="28283" xr:uid="{D1D6174F-26D8-4064-83BE-B11C22A4B2AF}"/>
    <cellStyle name="bolet 15 2 2 3" xfId="4593" xr:uid="{00000000-0005-0000-0000-0000C0020000}"/>
    <cellStyle name="bolet 15 2 2 3 2" xfId="9301" xr:uid="{0ADC0DE5-1C66-4CF1-8EC6-5B8C3023C81F}"/>
    <cellStyle name="bolet 15 2 2 3 2 2" xfId="14238" xr:uid="{007EF6C0-12B3-4EC3-97B8-324E2D97FEBD}"/>
    <cellStyle name="bolet 15 2 2 3 2 2 2" xfId="24807" xr:uid="{05684C70-2216-4896-A7B3-43DF180BF2B3}"/>
    <cellStyle name="bolet 15 2 2 3 2 2 2 2" xfId="46427" xr:uid="{990CEB9E-9332-4C6D-91FC-29AD959A25BC}"/>
    <cellStyle name="bolet 15 2 2 3 2 2 3" xfId="36140" xr:uid="{FBEEAE2C-FCB8-479C-89EF-F4CBDA995A86}"/>
    <cellStyle name="bolet 15 2 2 3 2 3" xfId="19931" xr:uid="{8AE00201-9628-4FF1-9EBA-0F672578EEF8}"/>
    <cellStyle name="bolet 15 2 2 3 2 3 2" xfId="41552" xr:uid="{23AF26B2-02F8-4721-964B-C35B592F580E}"/>
    <cellStyle name="bolet 15 2 2 3 2 4" xfId="31264" xr:uid="{0C8AA5DD-6C78-4905-A495-53EDFD19C78C}"/>
    <cellStyle name="bolet 15 2 2 3 3" xfId="11800" xr:uid="{96A0143E-352B-4DA3-8D0E-93FA1C07B375}"/>
    <cellStyle name="bolet 15 2 2 3 3 2" xfId="22369" xr:uid="{AB284BB0-F97F-4799-8199-0265D115722A}"/>
    <cellStyle name="bolet 15 2 2 3 3 2 2" xfId="43989" xr:uid="{20C8FFE0-DADF-488E-80D0-B720F2A492C5}"/>
    <cellStyle name="bolet 15 2 2 3 3 3" xfId="33702" xr:uid="{B4161751-8B26-4342-A0FD-2AA1E5114F15}"/>
    <cellStyle name="bolet 15 2 2 3 4" xfId="17382" xr:uid="{5757929C-F46F-4091-BCCD-BE0F9AF97B5A}"/>
    <cellStyle name="bolet 15 2 2 3 4 2" xfId="39114" xr:uid="{8C1577E5-C058-4FB2-90D2-76F3C397B033}"/>
    <cellStyle name="bolet 15 2 2 3 5" xfId="6673" xr:uid="{512C65C3-EA34-41A0-AA91-796488EC554C}"/>
    <cellStyle name="bolet 15 2 2 3 6" xfId="28824" xr:uid="{4B46E129-B217-494E-9A0C-A6C5B5065D06}"/>
    <cellStyle name="bolet 15 2 2 4" xfId="7359" xr:uid="{DED81103-2463-4BF1-B3E3-29054B7C2A95}"/>
    <cellStyle name="bolet 15 2 2 4 2" xfId="9839" xr:uid="{67D13DE5-0A03-4A98-88C7-F9CE10C77160}"/>
    <cellStyle name="bolet 15 2 2 4 2 2" xfId="14774" xr:uid="{66731A0B-0F1D-42BB-8EA8-83296634C874}"/>
    <cellStyle name="bolet 15 2 2 4 2 2 2" xfId="25343" xr:uid="{06B5C12D-4BF6-48B7-9F17-B2B1B6EE3E5D}"/>
    <cellStyle name="bolet 15 2 2 4 2 2 2 2" xfId="46963" xr:uid="{E7472138-7D61-4AA9-A7C7-A951682B1719}"/>
    <cellStyle name="bolet 15 2 2 4 2 2 3" xfId="36676" xr:uid="{25761AA5-E5DB-4CC7-9BAA-68D0F209F5A5}"/>
    <cellStyle name="bolet 15 2 2 4 2 3" xfId="20468" xr:uid="{64668AA2-F360-45D1-B270-7E00623DDBA9}"/>
    <cellStyle name="bolet 15 2 2 4 2 3 2" xfId="42088" xr:uid="{658A524E-8AE1-4B32-9844-E7054EF5195D}"/>
    <cellStyle name="bolet 15 2 2 4 2 4" xfId="31800" xr:uid="{190F17EC-2E32-45AC-A6B2-A2FF28CCD04C}"/>
    <cellStyle name="bolet 15 2 2 4 3" xfId="12336" xr:uid="{0000BCBF-BED5-4D2A-A7D1-9F80A3A721E6}"/>
    <cellStyle name="bolet 15 2 2 4 3 2" xfId="22905" xr:uid="{7AB4B6F3-E67A-4432-8CF7-A4A8A0465B5C}"/>
    <cellStyle name="bolet 15 2 2 4 3 2 2" xfId="44525" xr:uid="{15CA02AF-6B00-4792-9A0B-626ACE353D29}"/>
    <cellStyle name="bolet 15 2 2 4 3 3" xfId="34238" xr:uid="{2818838C-AF67-4D46-AB07-A1D879025ABB}"/>
    <cellStyle name="bolet 15 2 2 4 4" xfId="17992" xr:uid="{B8B48D13-5B56-49E3-876D-0943DA2DD467}"/>
    <cellStyle name="bolet 15 2 2 4 4 2" xfId="39650" xr:uid="{A1D64988-D7CB-4C30-AAAA-3561761DD1FE}"/>
    <cellStyle name="bolet 15 2 2 4 5" xfId="29361" xr:uid="{199C946D-66B2-4F1A-B741-1A4EE1B0B1FD}"/>
    <cellStyle name="bolet 15 2 2 5" xfId="8043" xr:uid="{76BDD48C-E3AA-4E3E-A8A5-1498F04F3197}"/>
    <cellStyle name="bolet 15 2 2 5 2" xfId="13017" xr:uid="{4F6AD397-E8EA-4A71-9CD5-882EF25BF086}"/>
    <cellStyle name="bolet 15 2 2 5 2 2" xfId="23586" xr:uid="{475838CC-E2E8-4A89-A778-284B62F23F6F}"/>
    <cellStyle name="bolet 15 2 2 5 2 2 2" xfId="45206" xr:uid="{ACEF77E2-9773-4544-A8F0-6807A1D9999A}"/>
    <cellStyle name="bolet 15 2 2 5 2 3" xfId="34919" xr:uid="{8F9BA35B-1F59-4D93-824B-B1B1ECD8D413}"/>
    <cellStyle name="bolet 15 2 2 5 3" xfId="18673" xr:uid="{D58EC129-7A76-495D-B66E-17C22A098B8F}"/>
    <cellStyle name="bolet 15 2 2 5 3 2" xfId="40331" xr:uid="{CC4CE2AB-1D53-45DA-A71D-646213D0E794}"/>
    <cellStyle name="bolet 15 2 2 5 4" xfId="30043" xr:uid="{EE617E54-B572-4556-8C8E-A321DEE3699F}"/>
    <cellStyle name="bolet 15 2 2 6" xfId="10540" xr:uid="{49DCC69A-926B-4D8F-B60C-E347668FE1DF}"/>
    <cellStyle name="bolet 15 2 2 6 2" xfId="21150" xr:uid="{675ABFEE-F152-4043-B5EB-C28C7CDFCD8D}"/>
    <cellStyle name="bolet 15 2 2 6 2 2" xfId="42770" xr:uid="{D0E4DC8D-41C9-43F8-BC28-05FB6DFA9DDC}"/>
    <cellStyle name="bolet 15 2 2 6 3" xfId="32483" xr:uid="{CEA09F77-059A-4E3C-BBA5-D5A9AD823587}"/>
    <cellStyle name="bolet 15 2 2 7" xfId="15380" xr:uid="{C4A99205-7251-4CC4-9F89-80748B031577}"/>
    <cellStyle name="bolet 15 2 2 7 2" xfId="25874" xr:uid="{5BE29169-5ED3-4A85-8BF3-C9704E4FB154}"/>
    <cellStyle name="bolet 15 2 2 7 2 2" xfId="47494" xr:uid="{DE3C893A-7229-4945-9B6F-9E2B435362A2}"/>
    <cellStyle name="bolet 15 2 2 7 3" xfId="37207" xr:uid="{7B25F115-7A57-4265-8A30-6FA56795962A}"/>
    <cellStyle name="bolet 15 2 2 8" xfId="16119" xr:uid="{6172C7C9-BB12-459C-A726-0DDCF301C82A}"/>
    <cellStyle name="bolet 15 2 2 8 2" xfId="37895" xr:uid="{4228091C-344C-4B72-966C-854E57E3180C}"/>
    <cellStyle name="bolet 15 2 2 9" xfId="26460" xr:uid="{A07AE098-4515-4189-9DE8-E20E0016A7F8}"/>
    <cellStyle name="bolet 15 2 2 9 2" xfId="48044" xr:uid="{2540E3CB-2D10-4CB3-963A-8B11BD4441B3}"/>
    <cellStyle name="bolet 15 2 3" xfId="3018" xr:uid="{00000000-0005-0000-0000-0000C1020000}"/>
    <cellStyle name="bolet 15 2 3 10" xfId="5276" xr:uid="{682648D3-153D-4800-9D1F-BDE103F134FD}"/>
    <cellStyle name="bolet 15 2 3 11" xfId="27429" xr:uid="{58DB7F33-499E-43BA-B9A9-792303948E2C}"/>
    <cellStyle name="bolet 15 2 3 2" xfId="3753" xr:uid="{00000000-0005-0000-0000-0000C2020000}"/>
    <cellStyle name="bolet 15 2 3 2 2" xfId="8546" xr:uid="{C178938D-10DA-4CD7-B4D7-530F09C74AA1}"/>
    <cellStyle name="bolet 15 2 3 2 2 2" xfId="13520" xr:uid="{FE6A39D4-898C-45B4-A1B0-17C9A17C46F9}"/>
    <cellStyle name="bolet 15 2 3 2 2 2 2" xfId="24089" xr:uid="{269063AD-418D-485A-8B22-39253215800F}"/>
    <cellStyle name="bolet 15 2 3 2 2 2 2 2" xfId="45709" xr:uid="{8243F27E-C858-4534-9346-9E290CEB981E}"/>
    <cellStyle name="bolet 15 2 3 2 2 2 3" xfId="35422" xr:uid="{CE9A9268-6406-4436-AAC6-84A53ACDF39F}"/>
    <cellStyle name="bolet 15 2 3 2 2 3" xfId="19176" xr:uid="{39C2B11E-1B4D-48CE-B5CB-ABAB5104E18A}"/>
    <cellStyle name="bolet 15 2 3 2 2 3 2" xfId="40834" xr:uid="{04A18F95-F140-4911-9EA4-237C8E272F96}"/>
    <cellStyle name="bolet 15 2 3 2 2 4" xfId="30546" xr:uid="{30E185E4-D37E-4EA9-BE0F-8B4BB9FD2427}"/>
    <cellStyle name="bolet 15 2 3 2 3" xfId="11081" xr:uid="{6E8ECFA3-3274-4B09-AB38-C451A7D7D55F}"/>
    <cellStyle name="bolet 15 2 3 2 3 2" xfId="21652" xr:uid="{91D2EBE9-2BDF-4EE2-8F25-68449EE3FEA3}"/>
    <cellStyle name="bolet 15 2 3 2 3 2 2" xfId="43272" xr:uid="{2EC39CF7-B163-4917-831A-BC269B029637}"/>
    <cellStyle name="bolet 15 2 3 2 3 3" xfId="32985" xr:uid="{FA83DD6E-F42C-48F7-AB02-A8A80AA7C02E}"/>
    <cellStyle name="bolet 15 2 3 2 4" xfId="16628" xr:uid="{86246B43-F73D-4F5D-99FC-618A700F0893}"/>
    <cellStyle name="bolet 15 2 3 2 4 2" xfId="38397" xr:uid="{0C7516AB-F9DE-4C71-A1F5-839B80C95E54}"/>
    <cellStyle name="bolet 15 2 3 2 5" xfId="5954" xr:uid="{70139C25-E476-4B6C-BA2A-838E0D02C13A}"/>
    <cellStyle name="bolet 15 2 3 2 6" xfId="28107" xr:uid="{93EAE501-21A9-40BD-B418-80EC30C1FDAB}"/>
    <cellStyle name="bolet 15 2 3 3" xfId="4417" xr:uid="{00000000-0005-0000-0000-0000C3020000}"/>
    <cellStyle name="bolet 15 2 3 3 2" xfId="9125" xr:uid="{471CD16E-4F0C-4464-916D-41EC2806CABF}"/>
    <cellStyle name="bolet 15 2 3 3 2 2" xfId="14062" xr:uid="{1F63173E-2D85-4B18-8356-549AD9491EBF}"/>
    <cellStyle name="bolet 15 2 3 3 2 2 2" xfId="24631" xr:uid="{2B95CD22-7CAE-4D98-8C5D-9B2B03BF2176}"/>
    <cellStyle name="bolet 15 2 3 3 2 2 2 2" xfId="46251" xr:uid="{72985C7F-E530-4F01-9519-E064F9B06131}"/>
    <cellStyle name="bolet 15 2 3 3 2 2 3" xfId="35964" xr:uid="{49FCD77E-BC2A-4D5F-8F10-F509C411C165}"/>
    <cellStyle name="bolet 15 2 3 3 2 3" xfId="19755" xr:uid="{4C0AC519-3FFD-4A1C-8EE9-FB2D5041A8EB}"/>
    <cellStyle name="bolet 15 2 3 3 2 3 2" xfId="41376" xr:uid="{D872D148-2ED4-499A-B62C-AC7E97452FB1}"/>
    <cellStyle name="bolet 15 2 3 3 2 4" xfId="31088" xr:uid="{E680C8E2-8920-46A8-B91F-7D399241C2EF}"/>
    <cellStyle name="bolet 15 2 3 3 3" xfId="11624" xr:uid="{1C82BB1F-52DC-4B66-B444-D663058E824F}"/>
    <cellStyle name="bolet 15 2 3 3 3 2" xfId="22193" xr:uid="{10E90784-2274-40AD-A68B-74A9309EA74E}"/>
    <cellStyle name="bolet 15 2 3 3 3 2 2" xfId="43813" xr:uid="{DEAE36DE-3D08-4E07-A26C-91B8CFF7EA54}"/>
    <cellStyle name="bolet 15 2 3 3 3 3" xfId="33526" xr:uid="{84E835D0-7080-43B0-991B-74DA7B6D97EA}"/>
    <cellStyle name="bolet 15 2 3 3 4" xfId="17206" xr:uid="{CD454C9E-F4BE-4ACF-8847-B1C17B484EA6}"/>
    <cellStyle name="bolet 15 2 3 3 4 2" xfId="38938" xr:uid="{4E7C86E0-B03D-4EC6-AC04-F6A15730847B}"/>
    <cellStyle name="bolet 15 2 3 3 5" xfId="6497" xr:uid="{10E48571-308F-49BA-99FA-7D3D2CA76074}"/>
    <cellStyle name="bolet 15 2 3 3 6" xfId="28648" xr:uid="{6F741CD7-B419-44DA-B932-DFF56802C0F8}"/>
    <cellStyle name="bolet 15 2 3 4" xfId="7183" xr:uid="{6C120353-55E1-487A-A7A4-080DA702E5C0}"/>
    <cellStyle name="bolet 15 2 3 4 2" xfId="9663" xr:uid="{E55CFBF6-920D-4367-90DB-CBD83F2DE2E6}"/>
    <cellStyle name="bolet 15 2 3 4 2 2" xfId="14598" xr:uid="{EAD57AC5-FB52-48F1-B047-B59FDFB125BD}"/>
    <cellStyle name="bolet 15 2 3 4 2 2 2" xfId="25167" xr:uid="{B2B12B57-3632-42C6-ACD7-9EEC7E53B074}"/>
    <cellStyle name="bolet 15 2 3 4 2 2 2 2" xfId="46787" xr:uid="{9822919D-9E82-4605-AAFD-FC2ADF62B8AC}"/>
    <cellStyle name="bolet 15 2 3 4 2 2 3" xfId="36500" xr:uid="{ABD6522D-659B-4411-8AC8-A09A1035CDC7}"/>
    <cellStyle name="bolet 15 2 3 4 2 3" xfId="20292" xr:uid="{02F58DF7-F1B1-49D0-9B30-E01A25EE62DF}"/>
    <cellStyle name="bolet 15 2 3 4 2 3 2" xfId="41912" xr:uid="{BC47C37F-E258-4208-8B19-1E4BE77CF8B7}"/>
    <cellStyle name="bolet 15 2 3 4 2 4" xfId="31624" xr:uid="{DEA224ED-B05D-49DF-82BA-EC9F80DEDC8C}"/>
    <cellStyle name="bolet 15 2 3 4 3" xfId="12160" xr:uid="{C115A3DF-2EC0-443D-98E4-4E387C43573E}"/>
    <cellStyle name="bolet 15 2 3 4 3 2" xfId="22729" xr:uid="{2152C626-9D89-4044-85F9-5289C89530FD}"/>
    <cellStyle name="bolet 15 2 3 4 3 2 2" xfId="44349" xr:uid="{2717A221-1AC6-44FA-8C97-9A75BCC6B4CF}"/>
    <cellStyle name="bolet 15 2 3 4 3 3" xfId="34062" xr:uid="{2FB9EF50-B2FF-4641-BD6E-6F513F1D4EA4}"/>
    <cellStyle name="bolet 15 2 3 4 4" xfId="17816" xr:uid="{05D5748F-D46E-45ED-92FD-F99B9B198692}"/>
    <cellStyle name="bolet 15 2 3 4 4 2" xfId="39474" xr:uid="{F729F2D5-E1D0-4BA4-A812-75A61491D5F0}"/>
    <cellStyle name="bolet 15 2 3 4 5" xfId="29185" xr:uid="{EC811042-03D9-47A5-AE74-1E7B7FC74658}"/>
    <cellStyle name="bolet 15 2 3 5" xfId="7867" xr:uid="{8FCB7ACC-1511-4A87-853C-AD15201E1D6C}"/>
    <cellStyle name="bolet 15 2 3 5 2" xfId="12841" xr:uid="{FFB91AFB-5CA5-4B2D-86BC-4D28F682F36B}"/>
    <cellStyle name="bolet 15 2 3 5 2 2" xfId="23410" xr:uid="{11ECD464-2B95-4387-BB80-89893BDB68DD}"/>
    <cellStyle name="bolet 15 2 3 5 2 2 2" xfId="45030" xr:uid="{9DD53ABE-6596-4309-BBC1-EACE3D37F88D}"/>
    <cellStyle name="bolet 15 2 3 5 2 3" xfId="34743" xr:uid="{DC08307A-91AF-43D5-A8B6-62735C723841}"/>
    <cellStyle name="bolet 15 2 3 5 3" xfId="18497" xr:uid="{99E142D3-AAFA-44AD-B3D2-902C86507615}"/>
    <cellStyle name="bolet 15 2 3 5 3 2" xfId="40155" xr:uid="{A6727537-6057-4438-AD91-7C6C5C2BB95D}"/>
    <cellStyle name="bolet 15 2 3 5 4" xfId="29867" xr:uid="{4B82555F-92A6-4A64-9EF6-FAFA850B2B5C}"/>
    <cellStyle name="bolet 15 2 3 6" xfId="10364" xr:uid="{80DC08D7-9A0C-41EB-804C-B43545E10998}"/>
    <cellStyle name="bolet 15 2 3 6 2" xfId="20974" xr:uid="{F727CF5A-426B-4AF5-9D59-9C97DF78F711}"/>
    <cellStyle name="bolet 15 2 3 6 2 2" xfId="42594" xr:uid="{1DE86D03-91D4-43AF-8FF8-1F9C4E8E5803}"/>
    <cellStyle name="bolet 15 2 3 6 3" xfId="32307" xr:uid="{0CD511AA-33E5-45FA-AF7E-B4F003FC2E44}"/>
    <cellStyle name="bolet 15 2 3 7" xfId="15204" xr:uid="{56BC019D-71C4-4408-A0F4-4F1D46BD4F0B}"/>
    <cellStyle name="bolet 15 2 3 7 2" xfId="25698" xr:uid="{482D7AB7-CDC1-46BD-895A-AB00EB2FAFBF}"/>
    <cellStyle name="bolet 15 2 3 7 2 2" xfId="47318" xr:uid="{26D599B0-DE09-4289-82F8-186163D755ED}"/>
    <cellStyle name="bolet 15 2 3 7 3" xfId="37031" xr:uid="{C52CA863-33FC-4398-9B18-68F2BF02ABBA}"/>
    <cellStyle name="bolet 15 2 3 8" xfId="15943" xr:uid="{C80D184B-5599-4068-94D9-01AC89F52962}"/>
    <cellStyle name="bolet 15 2 3 8 2" xfId="37719" xr:uid="{5ED19FF5-9858-4DEA-BBDE-7A7E9F4A383E}"/>
    <cellStyle name="bolet 15 2 3 9" xfId="26284" xr:uid="{0AE38B60-E197-433D-A5CC-F65C9C8045AB}"/>
    <cellStyle name="bolet 15 2 3 9 2" xfId="47868" xr:uid="{4125ED52-E789-4903-B5E4-4CF93EEC5C62}"/>
    <cellStyle name="bolet 15 2 4" xfId="3577" xr:uid="{00000000-0005-0000-0000-0000C4020000}"/>
    <cellStyle name="bolet 15 2 4 2" xfId="8370" xr:uid="{B49C7929-469D-4B90-A451-2F49D581BFA4}"/>
    <cellStyle name="bolet 15 2 4 2 2" xfId="13344" xr:uid="{34903381-5240-4FA0-A642-3999C3BF62F6}"/>
    <cellStyle name="bolet 15 2 4 2 2 2" xfId="23913" xr:uid="{D6B161C4-F797-4466-9B71-F0E7EBB477DE}"/>
    <cellStyle name="bolet 15 2 4 2 2 2 2" xfId="45533" xr:uid="{9CCC9F9F-CFDB-4A36-86F3-67E1A952E816}"/>
    <cellStyle name="bolet 15 2 4 2 2 3" xfId="35246" xr:uid="{86B05023-B168-455A-A751-65F9A58EC513}"/>
    <cellStyle name="bolet 15 2 4 2 3" xfId="19000" xr:uid="{6A206096-D101-4F85-8F40-2801F8C11DF4}"/>
    <cellStyle name="bolet 15 2 4 2 3 2" xfId="40658" xr:uid="{73901EAF-3818-4E36-97B4-56CF620D6C7A}"/>
    <cellStyle name="bolet 15 2 4 2 4" xfId="30370" xr:uid="{E2A0AF6F-DA18-424D-8B17-3B0B3D85647D}"/>
    <cellStyle name="bolet 15 2 4 3" xfId="10905" xr:uid="{7EA7AEDB-498E-4E8B-BF89-952E64C54033}"/>
    <cellStyle name="bolet 15 2 4 3 2" xfId="21476" xr:uid="{CA2909E9-6CED-40EF-B8B9-793DC01DADE2}"/>
    <cellStyle name="bolet 15 2 4 3 2 2" xfId="43096" xr:uid="{A69AEA77-01D0-44DC-B093-4403B309641B}"/>
    <cellStyle name="bolet 15 2 4 3 3" xfId="32809" xr:uid="{29F834F6-75FA-4F13-9A2F-F0D813E91289}"/>
    <cellStyle name="bolet 15 2 4 4" xfId="16452" xr:uid="{CFE500F8-E8E4-4793-8FA1-52306E9CB6E5}"/>
    <cellStyle name="bolet 15 2 4 4 2" xfId="38221" xr:uid="{351C9587-2C8F-4023-BCF5-E5E15B65A949}"/>
    <cellStyle name="bolet 15 2 4 5" xfId="5778" xr:uid="{2CE30EEE-8534-46D7-A174-031EB29F86B8}"/>
    <cellStyle name="bolet 15 2 4 6" xfId="27931" xr:uid="{D62F6166-E24C-47C4-A68A-4095EC0E6707}"/>
    <cellStyle name="bolet 15 2 5" xfId="4241" xr:uid="{00000000-0005-0000-0000-0000C5020000}"/>
    <cellStyle name="bolet 15 2 5 2" xfId="8949" xr:uid="{F25A7273-A358-48FD-B5F5-118403583BC9}"/>
    <cellStyle name="bolet 15 2 5 2 2" xfId="13886" xr:uid="{B35E8C1C-65B4-4AAA-B56C-30B351AEF493}"/>
    <cellStyle name="bolet 15 2 5 2 2 2" xfId="24455" xr:uid="{DB77DB68-C53D-4EE1-9718-D64916B7445E}"/>
    <cellStyle name="bolet 15 2 5 2 2 2 2" xfId="46075" xr:uid="{B3A24EDC-3504-49B9-8D4D-EDE38B92ACA9}"/>
    <cellStyle name="bolet 15 2 5 2 2 3" xfId="35788" xr:uid="{099A61B1-A47F-47B2-8C91-E75D7D88C384}"/>
    <cellStyle name="bolet 15 2 5 2 3" xfId="19579" xr:uid="{3808C8EC-84AD-4ED0-BC9D-8370248904C4}"/>
    <cellStyle name="bolet 15 2 5 2 3 2" xfId="41200" xr:uid="{09D93F34-76D6-4772-94B0-90FD5D26D591}"/>
    <cellStyle name="bolet 15 2 5 2 4" xfId="30912" xr:uid="{51BED396-0A8E-433A-B94D-77AA732C42E3}"/>
    <cellStyle name="bolet 15 2 5 3" xfId="11448" xr:uid="{94C809F6-4D42-4B6A-927B-C38ED9BDD9F9}"/>
    <cellStyle name="bolet 15 2 5 3 2" xfId="22017" xr:uid="{DF025F11-EECA-4393-9BFF-3F4A7BC850CD}"/>
    <cellStyle name="bolet 15 2 5 3 2 2" xfId="43637" xr:uid="{A158F97F-0842-4D2F-9CE6-906403511D3C}"/>
    <cellStyle name="bolet 15 2 5 3 3" xfId="33350" xr:uid="{10DFC13C-7E00-41CE-8428-EEB451DC1915}"/>
    <cellStyle name="bolet 15 2 5 4" xfId="17030" xr:uid="{63437F88-7FAE-4CC1-BBE8-D77950456286}"/>
    <cellStyle name="bolet 15 2 5 4 2" xfId="38762" xr:uid="{745F42D3-2D27-497A-82A4-C2AED845FB46}"/>
    <cellStyle name="bolet 15 2 5 5" xfId="6321" xr:uid="{DDD48541-FA4D-4EA7-ACB1-9A0F924843E6}"/>
    <cellStyle name="bolet 15 2 5 6" xfId="28472" xr:uid="{9AA65EEE-4B8F-460E-A717-6A16378C4E89}"/>
    <cellStyle name="bolet 15 2 6" xfId="7007" xr:uid="{93A3D3F9-D829-4E84-B711-18CFB65152A6}"/>
    <cellStyle name="bolet 15 2 6 2" xfId="9487" xr:uid="{1CC1E20E-DEA3-4614-A85F-EA8BEFF5D0F1}"/>
    <cellStyle name="bolet 15 2 6 2 2" xfId="14422" xr:uid="{8F451898-02F8-4E2A-B6CD-79F775E15F1B}"/>
    <cellStyle name="bolet 15 2 6 2 2 2" xfId="24991" xr:uid="{3C7D5B9E-8C7A-494E-925F-AD9A54399B18}"/>
    <cellStyle name="bolet 15 2 6 2 2 2 2" xfId="46611" xr:uid="{D08E04EE-32FF-4B52-B8FE-5EF0E6612487}"/>
    <cellStyle name="bolet 15 2 6 2 2 3" xfId="36324" xr:uid="{9FA91B17-A8DC-48BE-B72C-B0CA054AD8E9}"/>
    <cellStyle name="bolet 15 2 6 2 3" xfId="20116" xr:uid="{33F14568-F597-41D9-BFF9-16B9F1277DCA}"/>
    <cellStyle name="bolet 15 2 6 2 3 2" xfId="41736" xr:uid="{4B965D42-9D74-4760-8765-9E43A130CF89}"/>
    <cellStyle name="bolet 15 2 6 2 4" xfId="31448" xr:uid="{76D0814D-CEC8-456A-A33B-3CDDE8DAB1FA}"/>
    <cellStyle name="bolet 15 2 6 3" xfId="11984" xr:uid="{B889D600-D9F0-4C44-A7F0-71DFC5C168AC}"/>
    <cellStyle name="bolet 15 2 6 3 2" xfId="22553" xr:uid="{7D0B4924-1D5E-4475-BF31-FF2BABA2385E}"/>
    <cellStyle name="bolet 15 2 6 3 2 2" xfId="44173" xr:uid="{F5A1A080-6D9A-4BBC-9CC4-1A481B4FD1BB}"/>
    <cellStyle name="bolet 15 2 6 3 3" xfId="33886" xr:uid="{8DE4379C-B09D-46AE-8A05-C4C63395495B}"/>
    <cellStyle name="bolet 15 2 6 4" xfId="17640" xr:uid="{EF18FE0D-3B64-4FCA-8224-DC45B0D99BC9}"/>
    <cellStyle name="bolet 15 2 6 4 2" xfId="39298" xr:uid="{0A54485F-B2D5-4D47-B128-A196E82579F3}"/>
    <cellStyle name="bolet 15 2 6 5" xfId="29009" xr:uid="{D4C1234C-C155-4228-9B42-93D82194452B}"/>
    <cellStyle name="bolet 15 2 7" xfId="7691" xr:uid="{A7E6062A-C8CD-4D42-86EC-709ED226585F}"/>
    <cellStyle name="bolet 15 2 7 2" xfId="12665" xr:uid="{AED37353-2918-4C85-A8FE-718EA9EC4370}"/>
    <cellStyle name="bolet 15 2 7 2 2" xfId="23234" xr:uid="{35F86080-0A3D-4875-96FB-173F57BA1B0B}"/>
    <cellStyle name="bolet 15 2 7 2 2 2" xfId="44854" xr:uid="{D0453121-59C8-4E04-B5A0-56B68DFD07FA}"/>
    <cellStyle name="bolet 15 2 7 2 3" xfId="34567" xr:uid="{FFD3DE4E-4BCD-40E1-96C9-B62A910F1B4C}"/>
    <cellStyle name="bolet 15 2 7 3" xfId="18321" xr:uid="{BA16521A-8614-4CDF-B13A-9382C241F4E5}"/>
    <cellStyle name="bolet 15 2 7 3 2" xfId="39979" xr:uid="{6474C330-DBB5-4F0B-B3DD-5C2DBCA33FE9}"/>
    <cellStyle name="bolet 15 2 7 4" xfId="29691" xr:uid="{01214D83-3F96-4552-BF56-DAFD44D60EFC}"/>
    <cellStyle name="bolet 15 2 8" xfId="10188" xr:uid="{FFD95915-30F4-445E-BEC4-CCC1227251EB}"/>
    <cellStyle name="bolet 15 2 8 2" xfId="20798" xr:uid="{696D7E9F-D066-4234-B88E-92E503C635A4}"/>
    <cellStyle name="bolet 15 2 8 2 2" xfId="42418" xr:uid="{EAA446F2-E214-4215-BB56-4380539CAE17}"/>
    <cellStyle name="bolet 15 2 8 3" xfId="32131" xr:uid="{8CBD0BB6-05C6-43F1-9EF9-08D09CA70826}"/>
    <cellStyle name="bolet 15 2 9" xfId="15028" xr:uid="{01687A04-01C6-4372-BCE0-0AE5FF3C51DE}"/>
    <cellStyle name="bolet 15 2 9 2" xfId="25522" xr:uid="{D1E28FCB-2870-44A2-8A8B-09266D8E2730}"/>
    <cellStyle name="bolet 15 2 9 2 2" xfId="47142" xr:uid="{C3D43EBD-F67C-47F9-909A-FC811BC66CF9}"/>
    <cellStyle name="bolet 15 2 9 3" xfId="36855" xr:uid="{29171500-659B-4251-A035-FF099447C8C6}"/>
    <cellStyle name="bolet 15 3" xfId="3130" xr:uid="{00000000-0005-0000-0000-0000C6020000}"/>
    <cellStyle name="bolet 15 3 10" xfId="5386" xr:uid="{2E2FFA48-C299-4E2A-AF9D-4D7057B92CB0}"/>
    <cellStyle name="bolet 15 3 11" xfId="27539" xr:uid="{AA6A2917-015C-432D-A3D5-49EBF4F393EF}"/>
    <cellStyle name="bolet 15 3 2" xfId="3863" xr:uid="{00000000-0005-0000-0000-0000C7020000}"/>
    <cellStyle name="bolet 15 3 2 2" xfId="8656" xr:uid="{9FC28485-9E2A-47B1-847F-94E3E2B07F5C}"/>
    <cellStyle name="bolet 15 3 2 2 2" xfId="13630" xr:uid="{31279B5D-6E07-49B6-9AAE-A6B5137E8C6E}"/>
    <cellStyle name="bolet 15 3 2 2 2 2" xfId="24199" xr:uid="{84BF1C48-3366-499C-B767-9D5E6A0542BE}"/>
    <cellStyle name="bolet 15 3 2 2 2 2 2" xfId="45819" xr:uid="{4F82634F-184C-420A-AD0F-63FF56D21725}"/>
    <cellStyle name="bolet 15 3 2 2 2 3" xfId="35532" xr:uid="{65A290F4-DEEC-4112-AE49-19B49397AF69}"/>
    <cellStyle name="bolet 15 3 2 2 3" xfId="19286" xr:uid="{89CB05F4-6652-4B39-BF40-E5E67E94BA44}"/>
    <cellStyle name="bolet 15 3 2 2 3 2" xfId="40944" xr:uid="{CEDD6531-311E-41C6-8A76-369EA236B778}"/>
    <cellStyle name="bolet 15 3 2 2 4" xfId="30656" xr:uid="{989F41E4-3F61-4F84-B413-813102837277}"/>
    <cellStyle name="bolet 15 3 2 3" xfId="11191" xr:uid="{7106FF83-DF0C-4CD3-B1C8-EC7C70705CD7}"/>
    <cellStyle name="bolet 15 3 2 3 2" xfId="21762" xr:uid="{2394D74B-E0E4-4745-9CDF-BE86199B7D2F}"/>
    <cellStyle name="bolet 15 3 2 3 2 2" xfId="43382" xr:uid="{196F008C-59DF-4494-A03B-2D6CDC79BC73}"/>
    <cellStyle name="bolet 15 3 2 3 3" xfId="33095" xr:uid="{9BCE036C-5E57-4934-BE73-8EF3A8D71AA9}"/>
    <cellStyle name="bolet 15 3 2 4" xfId="16738" xr:uid="{F42EC262-53DE-430F-9476-7BD717AC95BE}"/>
    <cellStyle name="bolet 15 3 2 4 2" xfId="38507" xr:uid="{F4AC2691-6F20-43E8-88C9-053D811714D0}"/>
    <cellStyle name="bolet 15 3 2 5" xfId="6064" xr:uid="{C91F238C-B973-485D-8B1B-AEDEDB18175E}"/>
    <cellStyle name="bolet 15 3 2 6" xfId="28217" xr:uid="{27BB3489-C658-4453-A60C-2D2E798789F0}"/>
    <cellStyle name="bolet 15 3 3" xfId="4527" xr:uid="{00000000-0005-0000-0000-0000C8020000}"/>
    <cellStyle name="bolet 15 3 3 2" xfId="9235" xr:uid="{DC34D6BA-5E78-45E4-ACE8-DC27228F1B7A}"/>
    <cellStyle name="bolet 15 3 3 2 2" xfId="14172" xr:uid="{C2BE6C56-1612-4C9F-AD1D-C0078CDB9441}"/>
    <cellStyle name="bolet 15 3 3 2 2 2" xfId="24741" xr:uid="{4544ED3F-9291-466B-85CE-9CAF2E5C03C4}"/>
    <cellStyle name="bolet 15 3 3 2 2 2 2" xfId="46361" xr:uid="{11F87B64-E0F3-416F-B6AF-D8104E40A408}"/>
    <cellStyle name="bolet 15 3 3 2 2 3" xfId="36074" xr:uid="{35C1F2DA-60C5-465A-9299-AD4D1EDBEE7D}"/>
    <cellStyle name="bolet 15 3 3 2 3" xfId="19865" xr:uid="{14840F6F-5356-4085-A65D-ABF6C6BD5377}"/>
    <cellStyle name="bolet 15 3 3 2 3 2" xfId="41486" xr:uid="{415357EB-167E-412C-A8E3-46688ED5C7E2}"/>
    <cellStyle name="bolet 15 3 3 2 4" xfId="31198" xr:uid="{23B7BF54-3AFD-4E6D-B21B-64AC0E4F6E47}"/>
    <cellStyle name="bolet 15 3 3 3" xfId="11734" xr:uid="{FE3BD945-3F72-4161-822B-1FDC4880B295}"/>
    <cellStyle name="bolet 15 3 3 3 2" xfId="22303" xr:uid="{3087D57E-75D3-44AC-AF3B-1AFEB140A236}"/>
    <cellStyle name="bolet 15 3 3 3 2 2" xfId="43923" xr:uid="{C5F38FC9-4C8C-406A-8179-0AE460D2935F}"/>
    <cellStyle name="bolet 15 3 3 3 3" xfId="33636" xr:uid="{7166F00C-83D5-4429-A9D2-067F60869529}"/>
    <cellStyle name="bolet 15 3 3 4" xfId="17316" xr:uid="{C54A2941-1DA0-4F53-9EE7-87670E1DDD83}"/>
    <cellStyle name="bolet 15 3 3 4 2" xfId="39048" xr:uid="{4D09A976-5DCB-4C52-9B93-B25D3A107D73}"/>
    <cellStyle name="bolet 15 3 3 5" xfId="6607" xr:uid="{B720ED1B-89C2-4A1C-A214-5B70F282C3B7}"/>
    <cellStyle name="bolet 15 3 3 6" xfId="28758" xr:uid="{ACA00F53-0C27-482C-BB80-F8B5D7532EC7}"/>
    <cellStyle name="bolet 15 3 4" xfId="7293" xr:uid="{21935C88-BBDF-4145-9218-CB8262D10246}"/>
    <cellStyle name="bolet 15 3 4 2" xfId="9773" xr:uid="{0D579E3C-8A8A-415B-A354-0D8279EE7C94}"/>
    <cellStyle name="bolet 15 3 4 2 2" xfId="14708" xr:uid="{2A714903-0DAA-43E2-B577-75EF8981C725}"/>
    <cellStyle name="bolet 15 3 4 2 2 2" xfId="25277" xr:uid="{81E6E1A4-D71B-4129-8318-3902F6ABF6F4}"/>
    <cellStyle name="bolet 15 3 4 2 2 2 2" xfId="46897" xr:uid="{4B7F73ED-4B85-4713-BE8A-FA1645B368DD}"/>
    <cellStyle name="bolet 15 3 4 2 2 3" xfId="36610" xr:uid="{97304ABE-ABA2-44CF-9BF4-E942733449E1}"/>
    <cellStyle name="bolet 15 3 4 2 3" xfId="20402" xr:uid="{9F31A085-640B-440C-A2F3-563DAEC27AEB}"/>
    <cellStyle name="bolet 15 3 4 2 3 2" xfId="42022" xr:uid="{24556F2A-A250-402D-A6B4-B34BA718001F}"/>
    <cellStyle name="bolet 15 3 4 2 4" xfId="31734" xr:uid="{24F61706-19C1-49F7-9791-44418F3A1368}"/>
    <cellStyle name="bolet 15 3 4 3" xfId="12270" xr:uid="{33939AFE-6BB5-4991-8F02-9EDEB700D142}"/>
    <cellStyle name="bolet 15 3 4 3 2" xfId="22839" xr:uid="{653ADD04-C400-49A5-A697-EA0834C27428}"/>
    <cellStyle name="bolet 15 3 4 3 2 2" xfId="44459" xr:uid="{0C0EF748-032F-45B3-BC75-E49A7AD2FED4}"/>
    <cellStyle name="bolet 15 3 4 3 3" xfId="34172" xr:uid="{1D1793B2-E5A1-45CF-A3E3-D978DAD22A93}"/>
    <cellStyle name="bolet 15 3 4 4" xfId="17926" xr:uid="{4F55FFC1-5C0E-4FEF-AD52-729D716EBCC8}"/>
    <cellStyle name="bolet 15 3 4 4 2" xfId="39584" xr:uid="{AD9A75F5-6ED6-4F0E-9D54-4B30B638F28A}"/>
    <cellStyle name="bolet 15 3 4 5" xfId="29295" xr:uid="{FBD04968-FF07-4846-A2CB-EA6F6CB47E92}"/>
    <cellStyle name="bolet 15 3 5" xfId="7977" xr:uid="{D0640706-24FA-4D4E-88D7-5E3B20AE65F2}"/>
    <cellStyle name="bolet 15 3 5 2" xfId="12951" xr:uid="{7C0D9E22-8AD4-47BB-B2F5-18FFE8EBF282}"/>
    <cellStyle name="bolet 15 3 5 2 2" xfId="23520" xr:uid="{63752FBB-31B4-4EF3-AD91-60CE092683DD}"/>
    <cellStyle name="bolet 15 3 5 2 2 2" xfId="45140" xr:uid="{D8DF62FA-7DC1-4B1D-9EBF-4C5E1A68FD3B}"/>
    <cellStyle name="bolet 15 3 5 2 3" xfId="34853" xr:uid="{50F3680B-77EF-48AE-97D4-6D405342458E}"/>
    <cellStyle name="bolet 15 3 5 3" xfId="18607" xr:uid="{131119A3-21DF-4225-9742-6A279A86AC6B}"/>
    <cellStyle name="bolet 15 3 5 3 2" xfId="40265" xr:uid="{800E495C-E9CE-47EE-A8BD-10B1CE2016B0}"/>
    <cellStyle name="bolet 15 3 5 4" xfId="29977" xr:uid="{E2E5336D-318D-4454-B227-3C18E09CC94F}"/>
    <cellStyle name="bolet 15 3 6" xfId="10474" xr:uid="{1A4E4CAF-974A-47C5-95ED-FDEF796E4FEC}"/>
    <cellStyle name="bolet 15 3 6 2" xfId="21084" xr:uid="{3E623C2D-904A-48D1-98F6-EB07554C8ACB}"/>
    <cellStyle name="bolet 15 3 6 2 2" xfId="42704" xr:uid="{A25008A9-6E0D-4254-92DF-9D181B75FA72}"/>
    <cellStyle name="bolet 15 3 6 3" xfId="32417" xr:uid="{83B2A8B0-4CA6-450D-AC2E-88C340589AC4}"/>
    <cellStyle name="bolet 15 3 7" xfId="15314" xr:uid="{0EF28666-C2AA-4DF5-B0CB-21F494676C4D}"/>
    <cellStyle name="bolet 15 3 7 2" xfId="25808" xr:uid="{7193DF01-DABB-4F63-80C1-B2F7B379D179}"/>
    <cellStyle name="bolet 15 3 7 2 2" xfId="47428" xr:uid="{333D2412-60C2-4124-82BA-6BCEC45B3CD5}"/>
    <cellStyle name="bolet 15 3 7 3" xfId="37141" xr:uid="{106EDBCF-F639-4D06-81C3-1B0BF2D2411D}"/>
    <cellStyle name="bolet 15 3 8" xfId="16053" xr:uid="{1377999E-6EBE-40C7-9C67-BB876BE2DCAE}"/>
    <cellStyle name="bolet 15 3 8 2" xfId="37829" xr:uid="{332BB22C-EFE2-4700-973D-DD95FF738F66}"/>
    <cellStyle name="bolet 15 3 9" xfId="26394" xr:uid="{248FA7C7-9DAC-409A-9753-EBBF25D03563}"/>
    <cellStyle name="bolet 15 3 9 2" xfId="47978" xr:uid="{2AA07052-9873-45DC-A911-9D8533932284}"/>
    <cellStyle name="bolet 15 4" xfId="2952" xr:uid="{00000000-0005-0000-0000-0000C9020000}"/>
    <cellStyle name="bolet 15 4 10" xfId="5210" xr:uid="{155D8355-FD0F-4725-A4DB-601610D8CD70}"/>
    <cellStyle name="bolet 15 4 11" xfId="27363" xr:uid="{5B6E2312-7B72-43CA-8B23-DE1AF3EFB16A}"/>
    <cellStyle name="bolet 15 4 2" xfId="3687" xr:uid="{00000000-0005-0000-0000-0000CA020000}"/>
    <cellStyle name="bolet 15 4 2 2" xfId="8480" xr:uid="{CC0CE251-9147-468B-9F7F-5B50DF2E5E1F}"/>
    <cellStyle name="bolet 15 4 2 2 2" xfId="13454" xr:uid="{C2EFCFCB-39B7-42FD-8D7B-8058FA141732}"/>
    <cellStyle name="bolet 15 4 2 2 2 2" xfId="24023" xr:uid="{193E5467-8E61-4038-87B7-ED6CD131AB4A}"/>
    <cellStyle name="bolet 15 4 2 2 2 2 2" xfId="45643" xr:uid="{C160AF1B-B33A-433F-8C5C-A913AAF901FC}"/>
    <cellStyle name="bolet 15 4 2 2 2 3" xfId="35356" xr:uid="{37EF242D-B74B-4F7C-88FE-8AF0CC902C4B}"/>
    <cellStyle name="bolet 15 4 2 2 3" xfId="19110" xr:uid="{7B4CC7F1-314A-41C0-B75B-87E42B1DD0DC}"/>
    <cellStyle name="bolet 15 4 2 2 3 2" xfId="40768" xr:uid="{EA08030E-CD91-4D2C-A25D-BC6FEFD2CD78}"/>
    <cellStyle name="bolet 15 4 2 2 4" xfId="30480" xr:uid="{21521016-4022-4DCF-8D4F-A66003549B1D}"/>
    <cellStyle name="bolet 15 4 2 3" xfId="11015" xr:uid="{580C0F15-F523-4948-B809-A034B442A6D3}"/>
    <cellStyle name="bolet 15 4 2 3 2" xfId="21586" xr:uid="{37C7646A-03AF-4B2F-A944-8FE05197FF49}"/>
    <cellStyle name="bolet 15 4 2 3 2 2" xfId="43206" xr:uid="{9D155F61-23B1-4802-BF2E-9620823DFDD5}"/>
    <cellStyle name="bolet 15 4 2 3 3" xfId="32919" xr:uid="{7F2006FB-A82C-4480-AFD2-CB0CF9AE740C}"/>
    <cellStyle name="bolet 15 4 2 4" xfId="16562" xr:uid="{BC87B84D-0234-486B-9296-E4EF1F941BFE}"/>
    <cellStyle name="bolet 15 4 2 4 2" xfId="38331" xr:uid="{58F59700-1655-46BE-8D3D-BE78A63AC05E}"/>
    <cellStyle name="bolet 15 4 2 5" xfId="5888" xr:uid="{DE4B7A00-DA71-4977-8A75-296E7912AB76}"/>
    <cellStyle name="bolet 15 4 2 6" xfId="28041" xr:uid="{3F325585-C40E-415B-87A3-63F711A4B2EC}"/>
    <cellStyle name="bolet 15 4 3" xfId="4351" xr:uid="{00000000-0005-0000-0000-0000CB020000}"/>
    <cellStyle name="bolet 15 4 3 2" xfId="9059" xr:uid="{CC56DB4C-6D5C-4F42-9608-C13A4CB3BCAB}"/>
    <cellStyle name="bolet 15 4 3 2 2" xfId="13996" xr:uid="{7D6EADE5-0AF7-439F-AAD8-153C9FE4BC27}"/>
    <cellStyle name="bolet 15 4 3 2 2 2" xfId="24565" xr:uid="{53FD4175-B48A-4460-B96C-B30FA9090685}"/>
    <cellStyle name="bolet 15 4 3 2 2 2 2" xfId="46185" xr:uid="{7DB5E402-329A-43D1-8B56-BD4E0B21BEAF}"/>
    <cellStyle name="bolet 15 4 3 2 2 3" xfId="35898" xr:uid="{99024D6B-DEDB-4E78-8B37-17D6C5687766}"/>
    <cellStyle name="bolet 15 4 3 2 3" xfId="19689" xr:uid="{8088859E-1891-4C2B-86AD-C4880DC540F7}"/>
    <cellStyle name="bolet 15 4 3 2 3 2" xfId="41310" xr:uid="{24E16AE4-CC52-4927-8499-C91F3E3446BE}"/>
    <cellStyle name="bolet 15 4 3 2 4" xfId="31022" xr:uid="{4AF07BF8-C7F3-47FB-BDF8-81F8249E7A4D}"/>
    <cellStyle name="bolet 15 4 3 3" xfId="11558" xr:uid="{D7EE07F9-9E9F-462B-9690-3ADEE24A557A}"/>
    <cellStyle name="bolet 15 4 3 3 2" xfId="22127" xr:uid="{F20B7209-E252-41F6-836B-C162F70F51CD}"/>
    <cellStyle name="bolet 15 4 3 3 2 2" xfId="43747" xr:uid="{B695C200-660D-4D8F-A2CD-CA19CC122E91}"/>
    <cellStyle name="bolet 15 4 3 3 3" xfId="33460" xr:uid="{E8447C1A-AD54-40EA-9A89-58D0FDC282EB}"/>
    <cellStyle name="bolet 15 4 3 4" xfId="17140" xr:uid="{68F51486-60CE-4B45-9448-A85A607D30CB}"/>
    <cellStyle name="bolet 15 4 3 4 2" xfId="38872" xr:uid="{70093517-7F68-4D58-B8BC-4C6D531F005D}"/>
    <cellStyle name="bolet 15 4 3 5" xfId="6431" xr:uid="{B5EA71CF-093B-4DEE-8425-0D28019B8F58}"/>
    <cellStyle name="bolet 15 4 3 6" xfId="28582" xr:uid="{B27B7BF9-22E4-48D2-9B19-8439713E44A4}"/>
    <cellStyle name="bolet 15 4 4" xfId="7117" xr:uid="{EB0F05EE-A268-41A7-BFC9-F22CEE43632F}"/>
    <cellStyle name="bolet 15 4 4 2" xfId="9597" xr:uid="{059A54B4-57DC-4955-AC81-B9F3518C9C56}"/>
    <cellStyle name="bolet 15 4 4 2 2" xfId="14532" xr:uid="{32FEF4EF-5F62-496D-AAF6-E60882D7E3A8}"/>
    <cellStyle name="bolet 15 4 4 2 2 2" xfId="25101" xr:uid="{C56D0405-91EE-414C-A519-BEB0F3C96617}"/>
    <cellStyle name="bolet 15 4 4 2 2 2 2" xfId="46721" xr:uid="{C5B5B64D-B42C-457E-B104-D8E6315E9B4E}"/>
    <cellStyle name="bolet 15 4 4 2 2 3" xfId="36434" xr:uid="{0D0FA9A8-7453-4C28-919E-87A301D52B94}"/>
    <cellStyle name="bolet 15 4 4 2 3" xfId="20226" xr:uid="{651CE8DF-5B12-47D3-BE7C-EFF84823AC20}"/>
    <cellStyle name="bolet 15 4 4 2 3 2" xfId="41846" xr:uid="{203ABA0B-2C9C-46F8-A618-5A7798793F4F}"/>
    <cellStyle name="bolet 15 4 4 2 4" xfId="31558" xr:uid="{09DA475F-50AC-468C-A4BA-187BEF2C7B81}"/>
    <cellStyle name="bolet 15 4 4 3" xfId="12094" xr:uid="{5E8A165C-35F5-4F5B-AB7B-CA1A6A19DD0C}"/>
    <cellStyle name="bolet 15 4 4 3 2" xfId="22663" xr:uid="{6BB441B8-C0B1-4983-8908-A6D2F2323045}"/>
    <cellStyle name="bolet 15 4 4 3 2 2" xfId="44283" xr:uid="{F8B303CD-0043-42A3-B340-BA2A4274905B}"/>
    <cellStyle name="bolet 15 4 4 3 3" xfId="33996" xr:uid="{BD0214E2-B8DF-42D9-B8AA-1FA94AD90B7D}"/>
    <cellStyle name="bolet 15 4 4 4" xfId="17750" xr:uid="{B8B6BBF7-172A-4280-A5AD-888E6479B202}"/>
    <cellStyle name="bolet 15 4 4 4 2" xfId="39408" xr:uid="{22DF7B94-8EB3-4AB6-8795-D3BBEA3D2D90}"/>
    <cellStyle name="bolet 15 4 4 5" xfId="29119" xr:uid="{49CB2C30-3A2A-40A2-87C0-41FEA4524969}"/>
    <cellStyle name="bolet 15 4 5" xfId="7801" xr:uid="{5F763C46-C1E9-4492-8EC3-1BE68FD84B44}"/>
    <cellStyle name="bolet 15 4 5 2" xfId="12775" xr:uid="{6D32AE5F-29A5-432B-ADF5-34D386ACFC64}"/>
    <cellStyle name="bolet 15 4 5 2 2" xfId="23344" xr:uid="{67653F83-01A0-4D2C-8013-2D8260400E6D}"/>
    <cellStyle name="bolet 15 4 5 2 2 2" xfId="44964" xr:uid="{BEE86903-7793-4022-B8CD-2B68085AD41A}"/>
    <cellStyle name="bolet 15 4 5 2 3" xfId="34677" xr:uid="{9EA43F6F-5DD4-483C-ACBE-2C9608F8F6B9}"/>
    <cellStyle name="bolet 15 4 5 3" xfId="18431" xr:uid="{0C277563-8197-4DCC-9723-A88A8D29F544}"/>
    <cellStyle name="bolet 15 4 5 3 2" xfId="40089" xr:uid="{727F8FAD-2DFF-446D-BEC1-7C37A1F14A85}"/>
    <cellStyle name="bolet 15 4 5 4" xfId="29801" xr:uid="{4909A370-DA02-406E-8A2A-AD67DE22309D}"/>
    <cellStyle name="bolet 15 4 6" xfId="10298" xr:uid="{366E5DA8-A0F4-4A2F-9E4D-98D22C8851BC}"/>
    <cellStyle name="bolet 15 4 6 2" xfId="20908" xr:uid="{11AA6157-AE7B-43CB-912D-FF4EC7361C70}"/>
    <cellStyle name="bolet 15 4 6 2 2" xfId="42528" xr:uid="{E03F5E49-1E8C-41CC-AA59-5F541D83DBCC}"/>
    <cellStyle name="bolet 15 4 6 3" xfId="32241" xr:uid="{654CC5FA-BE8D-4318-963F-B4E0FE6EBA1B}"/>
    <cellStyle name="bolet 15 4 7" xfId="15138" xr:uid="{749DB9C7-4675-4414-8684-558CF4E89E95}"/>
    <cellStyle name="bolet 15 4 7 2" xfId="25632" xr:uid="{E392E051-4124-4A10-B024-945B8F1D9D6B}"/>
    <cellStyle name="bolet 15 4 7 2 2" xfId="47252" xr:uid="{148AF253-AC16-4EE0-8CD9-938FCCD43A44}"/>
    <cellStyle name="bolet 15 4 7 3" xfId="36965" xr:uid="{A35C640B-B143-4591-A1D8-7E5AD2826106}"/>
    <cellStyle name="bolet 15 4 8" xfId="15877" xr:uid="{FCC2B16C-809C-47D0-B7DA-8C3EB873F3F4}"/>
    <cellStyle name="bolet 15 4 8 2" xfId="37653" xr:uid="{B7B99927-3ECB-4AC4-82E1-1F1D57E0CFA0}"/>
    <cellStyle name="bolet 15 4 9" xfId="26218" xr:uid="{EC6E9046-E985-42A4-8E38-43690559EC6B}"/>
    <cellStyle name="bolet 15 4 9 2" xfId="47802" xr:uid="{403F3F77-83F2-4994-9B44-FF8A8A279A30}"/>
    <cellStyle name="bolet 15 5" xfId="3417" xr:uid="{00000000-0005-0000-0000-0000CC020000}"/>
    <cellStyle name="bolet 15 5 2" xfId="8215" xr:uid="{B94B3A86-8A3E-480E-AA07-61C139FADF84}"/>
    <cellStyle name="bolet 15 5 2 2" xfId="13189" xr:uid="{1DA5A7B7-A82B-43BF-ABFC-EDE4FF25BD47}"/>
    <cellStyle name="bolet 15 5 2 2 2" xfId="23758" xr:uid="{DDC3CA67-FB4C-4F63-8436-EE8BFD120944}"/>
    <cellStyle name="bolet 15 5 2 2 2 2" xfId="45378" xr:uid="{4A64B4D3-4BF3-4BE6-BA04-F1728DA4BFE2}"/>
    <cellStyle name="bolet 15 5 2 2 3" xfId="35091" xr:uid="{8281D110-2B11-4972-A3A8-D32C8ADED2A1}"/>
    <cellStyle name="bolet 15 5 2 3" xfId="18845" xr:uid="{29B19DAB-8CE2-4EDA-8C4D-B6FE833D86E2}"/>
    <cellStyle name="bolet 15 5 2 3 2" xfId="40503" xr:uid="{C61B09A5-3A63-418F-923A-24DFB899039C}"/>
    <cellStyle name="bolet 15 5 2 4" xfId="30215" xr:uid="{0F7CD6AC-B484-44E6-AB04-CFF51BE0AD5B}"/>
    <cellStyle name="bolet 15 5 3" xfId="10750" xr:uid="{51B580E2-1BEF-4A8B-BC68-9B4CB29330E7}"/>
    <cellStyle name="bolet 15 5 3 2" xfId="21321" xr:uid="{8AE2BC7A-95AC-4152-9571-86E3D2432FC2}"/>
    <cellStyle name="bolet 15 5 3 2 2" xfId="42941" xr:uid="{026A35D9-9BF5-4377-948D-94BCBF9FCC2C}"/>
    <cellStyle name="bolet 15 5 3 3" xfId="32654" xr:uid="{C95B319A-1A8B-4399-B6F4-A1F9EEA3866E}"/>
    <cellStyle name="bolet 15 5 4" xfId="16297" xr:uid="{F4070BC5-1FE4-4184-A90B-00E7A8E62DB1}"/>
    <cellStyle name="bolet 15 5 4 2" xfId="38066" xr:uid="{5BE71550-7CC6-4290-9BA9-0BF3FE8B1257}"/>
    <cellStyle name="bolet 15 5 5" xfId="5623" xr:uid="{AEB2BB8D-4480-4904-B4CF-77EE1E1420E3}"/>
    <cellStyle name="bolet 15 5 6" xfId="27776" xr:uid="{D4F75FFB-0EC7-4E7D-BB9C-118164000F3B}"/>
    <cellStyle name="bolet 15 6" xfId="4105" xr:uid="{00000000-0005-0000-0000-0000CD020000}"/>
    <cellStyle name="bolet 15 6 2" xfId="8856" xr:uid="{A28474AC-7A33-433E-BE86-1B342C1B9610}"/>
    <cellStyle name="bolet 15 6 2 2" xfId="13820" xr:uid="{632E44F7-5E63-416D-A590-6D567F19DC27}"/>
    <cellStyle name="bolet 15 6 2 2 2" xfId="24389" xr:uid="{7A0926E9-3777-4260-B7E3-492FE27160E6}"/>
    <cellStyle name="bolet 15 6 2 2 2 2" xfId="46009" xr:uid="{6CB580E2-B753-472E-891F-628162A943A6}"/>
    <cellStyle name="bolet 15 6 2 2 3" xfId="35722" xr:uid="{6ACCCFA1-AFED-4B6F-80C6-F6C3E6F34A67}"/>
    <cellStyle name="bolet 15 6 2 3" xfId="19486" xr:uid="{86A7782B-F314-479B-B21C-077ED79FBAE1}"/>
    <cellStyle name="bolet 15 6 2 3 2" xfId="41134" xr:uid="{E42E6413-A179-47DA-A2E3-41BDD3764B71}"/>
    <cellStyle name="bolet 15 6 2 4" xfId="30846" xr:uid="{CA86F7BB-C52B-488D-ADD7-F6F85C9A6857}"/>
    <cellStyle name="bolet 15 6 3" xfId="11381" xr:uid="{93DA29D7-77B3-40E4-A9E9-E9245FF8039C}"/>
    <cellStyle name="bolet 15 6 3 2" xfId="21951" xr:uid="{C9764A37-E482-4FBC-BF4E-D2B7F4972AB6}"/>
    <cellStyle name="bolet 15 6 3 2 2" xfId="43571" xr:uid="{3AE201C2-F739-4082-985B-57851FCC7DDA}"/>
    <cellStyle name="bolet 15 6 3 3" xfId="33284" xr:uid="{C89F81D1-14C4-436D-A373-6EDE46D11F6C}"/>
    <cellStyle name="bolet 15 6 4" xfId="16937" xr:uid="{0DDE50EC-2D18-4C05-80D8-7AD43CB33BEE}"/>
    <cellStyle name="bolet 15 6 4 2" xfId="38696" xr:uid="{D8817CEC-40D3-4D93-8397-01A778BDE4C4}"/>
    <cellStyle name="bolet 15 6 5" xfId="6254" xr:uid="{7D8249F2-8F4F-47AD-96DD-0BF98A2C83D6}"/>
    <cellStyle name="bolet 15 6 6" xfId="28406" xr:uid="{182BC29B-5124-4BEF-9DE0-A35DF9EEFE4D}"/>
    <cellStyle name="bolet 15 7" xfId="6798" xr:uid="{6E4E8465-5A0A-4B4D-9371-DDF5879E37BF}"/>
    <cellStyle name="bolet 15 7 2" xfId="9421" xr:uid="{8082AF8B-3D3E-4E7C-B4F1-FF41C48A4841}"/>
    <cellStyle name="bolet 15 7 2 2" xfId="14356" xr:uid="{90ACD5E0-E553-4F62-9A03-30357D3986B9}"/>
    <cellStyle name="bolet 15 7 2 2 2" xfId="24925" xr:uid="{55A03129-98F3-4DCB-A9F9-8DB89E76667B}"/>
    <cellStyle name="bolet 15 7 2 2 2 2" xfId="46545" xr:uid="{E8A603EF-5A51-44CC-B53B-00E9B301E76C}"/>
    <cellStyle name="bolet 15 7 2 2 3" xfId="36258" xr:uid="{36580275-65BE-4711-B1D2-422AD3613B52}"/>
    <cellStyle name="bolet 15 7 2 3" xfId="20050" xr:uid="{6DD339CB-74AA-48D8-B1A8-5A4D3930AFB5}"/>
    <cellStyle name="bolet 15 7 2 3 2" xfId="41670" xr:uid="{6F870107-C4B7-4CC4-92FE-A8415A7CCAEB}"/>
    <cellStyle name="bolet 15 7 2 4" xfId="31382" xr:uid="{BBAECFE0-80DB-41FF-96C4-E6819D7B48FF}"/>
    <cellStyle name="bolet 15 7 3" xfId="11918" xr:uid="{98A0517B-5FE0-4B66-9E87-A93FCC368865}"/>
    <cellStyle name="bolet 15 7 3 2" xfId="22487" xr:uid="{98340F2B-17D8-406E-A58C-468FEF104F0E}"/>
    <cellStyle name="bolet 15 7 3 2 2" xfId="44107" xr:uid="{8AF7C648-8033-49A9-A97F-B6777DBF7AA9}"/>
    <cellStyle name="bolet 15 7 3 3" xfId="33820" xr:uid="{F2851215-272C-47AE-A582-05E805A921FC}"/>
    <cellStyle name="bolet 15 7 4" xfId="17501" xr:uid="{431FF59D-CFFE-498B-AAA5-76BC2F84DB1C}"/>
    <cellStyle name="bolet 15 7 4 2" xfId="39232" xr:uid="{CEAED4F6-C59A-4185-91A5-B2F8F5FEFB16}"/>
    <cellStyle name="bolet 15 7 5" xfId="28943" xr:uid="{94F971D9-2A50-4C96-9A7E-1A90560CF7CA}"/>
    <cellStyle name="bolet 15 8" xfId="7537" xr:uid="{287334D9-B2B4-461D-B570-38ACCB043822}"/>
    <cellStyle name="bolet 15 8 2" xfId="12511" xr:uid="{B1AE0401-8383-4214-8EFA-AE34CC2A1073}"/>
    <cellStyle name="bolet 15 8 2 2" xfId="23080" xr:uid="{1CC32A11-12BE-4137-987D-B1C6C6EBE717}"/>
    <cellStyle name="bolet 15 8 2 2 2" xfId="44700" xr:uid="{C6DFBF83-1620-480D-AB5D-2A5BCC0D458C}"/>
    <cellStyle name="bolet 15 8 2 3" xfId="34413" xr:uid="{2B7B09A4-9094-4858-807B-41631FF94E8B}"/>
    <cellStyle name="bolet 15 8 3" xfId="18167" xr:uid="{BD14E5DF-3FDC-4955-AF0E-F772A4FCD344}"/>
    <cellStyle name="bolet 15 8 3 2" xfId="39825" xr:uid="{E73BB394-34EA-453B-B457-40E28348BAF6}"/>
    <cellStyle name="bolet 15 8 4" xfId="29537" xr:uid="{30FC4DBE-B5F8-4AB4-9BAB-8591A21634EB}"/>
    <cellStyle name="bolet 15 9" xfId="10033" xr:uid="{70F42852-35F4-4241-8A45-1B28B89DD1A5}"/>
    <cellStyle name="bolet 15 9 2" xfId="20644" xr:uid="{72B4BA60-FAAD-49A1-8CCD-4A8426C93929}"/>
    <cellStyle name="bolet 15 9 2 2" xfId="42264" xr:uid="{386AF67B-8D8E-46A6-87B9-E43BD9EDB018}"/>
    <cellStyle name="bolet 15 9 3" xfId="31977" xr:uid="{7EC993CF-F822-4DB8-AD48-2D4E892CDE54}"/>
    <cellStyle name="bolet 16" xfId="1185" xr:uid="{00000000-0005-0000-0000-0000CE020000}"/>
    <cellStyle name="bolet 16 10" xfId="14890" xr:uid="{8A48B5B8-EC64-41A3-9C12-522914F415E3}"/>
    <cellStyle name="bolet 16 10 2" xfId="25457" xr:uid="{6077CCA7-2886-43AE-873D-923CF88D3D21}"/>
    <cellStyle name="bolet 16 10 2 2" xfId="47077" xr:uid="{7E63ED6E-6691-4200-B468-C0B6671D4EE3}"/>
    <cellStyle name="bolet 16 10 3" xfId="36790" xr:uid="{A60EC60D-1281-4D0A-A63D-1BDF45CDD90F}"/>
    <cellStyle name="bolet 16 11" xfId="15608" xr:uid="{207538D9-E2CF-4FEF-B854-973E3A1DBB9A}"/>
    <cellStyle name="bolet 16 11 2" xfId="37390" xr:uid="{B1EA280C-B330-440C-BD77-7B81E1DB6F60}"/>
    <cellStyle name="bolet 16 12" xfId="26043" xr:uid="{EA659261-828D-44F5-9150-1330EF8237CD}"/>
    <cellStyle name="bolet 16 12 2" xfId="47627" xr:uid="{09837456-BD27-4DCC-BF00-3332107327A8}"/>
    <cellStyle name="bolet 16 13" xfId="4910" xr:uid="{C84AC762-FD79-4D06-82B4-28FAFA96D5A8}"/>
    <cellStyle name="bolet 16 14" xfId="27100" xr:uid="{57C177A9-B2AF-4CDB-A3E7-2C9AC3932B64}"/>
    <cellStyle name="bolet 16 2" xfId="2837" xr:uid="{00000000-0005-0000-0000-0000CF020000}"/>
    <cellStyle name="bolet 16 2 10" xfId="15768" xr:uid="{12676C34-BBFC-4B92-A695-0B9E21CA97EF}"/>
    <cellStyle name="bolet 16 2 10 2" xfId="37544" xr:uid="{3526ABF2-EEFC-4196-BD31-0567196FB7D5}"/>
    <cellStyle name="bolet 16 2 11" xfId="26109" xr:uid="{18724FAA-DC0C-460D-92F3-5C897F4DFEFC}"/>
    <cellStyle name="bolet 16 2 11 2" xfId="47693" xr:uid="{8CF2314C-295A-4877-BA90-CF049169EFB1}"/>
    <cellStyle name="bolet 16 2 12" xfId="5101" xr:uid="{D72757CE-CB25-4D38-BCF1-C5E76ACF1474}"/>
    <cellStyle name="bolet 16 2 13" xfId="27254" xr:uid="{CEE8A6BA-2723-4086-9654-3E5CF0E98C37}"/>
    <cellStyle name="bolet 16 2 2" xfId="3197" xr:uid="{00000000-0005-0000-0000-0000D0020000}"/>
    <cellStyle name="bolet 16 2 2 10" xfId="5453" xr:uid="{ED8B8E87-C514-4148-9293-F0CE442AA85C}"/>
    <cellStyle name="bolet 16 2 2 11" xfId="27606" xr:uid="{8BD07DCB-B2D9-4B01-A056-F7CFFDF08473}"/>
    <cellStyle name="bolet 16 2 2 2" xfId="3930" xr:uid="{00000000-0005-0000-0000-0000D1020000}"/>
    <cellStyle name="bolet 16 2 2 2 2" xfId="8723" xr:uid="{7ABBCAA9-CF63-4E3F-81E9-F0A50CB99C44}"/>
    <cellStyle name="bolet 16 2 2 2 2 2" xfId="13697" xr:uid="{42FC3C62-66DB-4A6B-9716-AE22942E95EB}"/>
    <cellStyle name="bolet 16 2 2 2 2 2 2" xfId="24266" xr:uid="{33E48453-B3B7-43F0-A965-BF0B20F19DC0}"/>
    <cellStyle name="bolet 16 2 2 2 2 2 2 2" xfId="45886" xr:uid="{691497D5-3E29-406F-B2A0-83FCAA2F0F6C}"/>
    <cellStyle name="bolet 16 2 2 2 2 2 3" xfId="35599" xr:uid="{5DD7FB58-5821-4188-8D0A-7E399902E0A5}"/>
    <cellStyle name="bolet 16 2 2 2 2 3" xfId="19353" xr:uid="{4795E3D3-5ADE-4A0F-A30F-206EE4F934CF}"/>
    <cellStyle name="bolet 16 2 2 2 2 3 2" xfId="41011" xr:uid="{D9D82B87-C1E8-4E2D-B443-18B2EEFA6B61}"/>
    <cellStyle name="bolet 16 2 2 2 2 4" xfId="30723" xr:uid="{42B3F71A-1CC3-4FA2-ABF6-9BDDBB23C251}"/>
    <cellStyle name="bolet 16 2 2 2 3" xfId="11258" xr:uid="{103D4C26-957C-4C0C-AFFE-CE9A5E73F025}"/>
    <cellStyle name="bolet 16 2 2 2 3 2" xfId="21829" xr:uid="{3C422274-ADA2-41C6-B37C-45FCD92BC54B}"/>
    <cellStyle name="bolet 16 2 2 2 3 2 2" xfId="43449" xr:uid="{F93F3D95-1A65-41A9-99F5-3968C5DB7D72}"/>
    <cellStyle name="bolet 16 2 2 2 3 3" xfId="33162" xr:uid="{E64610A9-4021-4EA8-970E-230C2ECF7187}"/>
    <cellStyle name="bolet 16 2 2 2 4" xfId="16805" xr:uid="{4FD89CA2-9658-4767-90E1-0A74F62A4538}"/>
    <cellStyle name="bolet 16 2 2 2 4 2" xfId="38574" xr:uid="{17ECAF59-ED27-4ECB-AF00-293A3400C72C}"/>
    <cellStyle name="bolet 16 2 2 2 5" xfId="6131" xr:uid="{B89D978E-FC13-45B7-B93B-3E8F1D027C1C}"/>
    <cellStyle name="bolet 16 2 2 2 6" xfId="28284" xr:uid="{FFF24CCD-9528-4451-B75C-0902D0CBBEC3}"/>
    <cellStyle name="bolet 16 2 2 3" xfId="4594" xr:uid="{00000000-0005-0000-0000-0000D2020000}"/>
    <cellStyle name="bolet 16 2 2 3 2" xfId="9302" xr:uid="{44077FC4-75C3-43DC-B899-34510CAF32F2}"/>
    <cellStyle name="bolet 16 2 2 3 2 2" xfId="14239" xr:uid="{9619D492-38F2-4952-BB20-55EF9504AA63}"/>
    <cellStyle name="bolet 16 2 2 3 2 2 2" xfId="24808" xr:uid="{5BC1027D-9BFA-4B55-AE50-D0A4A631D5F1}"/>
    <cellStyle name="bolet 16 2 2 3 2 2 2 2" xfId="46428" xr:uid="{8FF11439-1E69-4EEC-89BA-9A3CA5CDBE71}"/>
    <cellStyle name="bolet 16 2 2 3 2 2 3" xfId="36141" xr:uid="{231A3095-CF19-4445-9651-4925BF6EC430}"/>
    <cellStyle name="bolet 16 2 2 3 2 3" xfId="19932" xr:uid="{3F1E7C52-4692-458A-B78F-2DD89423BFDC}"/>
    <cellStyle name="bolet 16 2 2 3 2 3 2" xfId="41553" xr:uid="{8A029DC9-BF4D-4C76-BFC4-BC3FEE83DE34}"/>
    <cellStyle name="bolet 16 2 2 3 2 4" xfId="31265" xr:uid="{A685BBEE-605D-45AA-9110-48DB9877B4C4}"/>
    <cellStyle name="bolet 16 2 2 3 3" xfId="11801" xr:uid="{C3608F29-DFAD-463D-AC2F-B86DF2099B87}"/>
    <cellStyle name="bolet 16 2 2 3 3 2" xfId="22370" xr:uid="{6E0B3DA9-856C-489A-B00B-A9D64120C108}"/>
    <cellStyle name="bolet 16 2 2 3 3 2 2" xfId="43990" xr:uid="{2BBBB528-158D-4E74-927A-0B2E493B84BB}"/>
    <cellStyle name="bolet 16 2 2 3 3 3" xfId="33703" xr:uid="{24823D1F-7D97-4687-9638-2B6B30A603F4}"/>
    <cellStyle name="bolet 16 2 2 3 4" xfId="17383" xr:uid="{A918137E-2FBA-4F0F-BD12-A3C1B1902891}"/>
    <cellStyle name="bolet 16 2 2 3 4 2" xfId="39115" xr:uid="{6CD2B8DC-85EC-4D9A-A094-25840CE9FFF9}"/>
    <cellStyle name="bolet 16 2 2 3 5" xfId="6674" xr:uid="{CEFB432A-22D6-4447-A190-3E8A33141C58}"/>
    <cellStyle name="bolet 16 2 2 3 6" xfId="28825" xr:uid="{3D7E2885-78F7-4CAD-B983-5FDD9E4297FC}"/>
    <cellStyle name="bolet 16 2 2 4" xfId="7360" xr:uid="{21655EB2-C98A-419A-A619-31239E6F6B20}"/>
    <cellStyle name="bolet 16 2 2 4 2" xfId="9840" xr:uid="{08E7E602-EBBA-43CE-A7A1-4257D4F6A48E}"/>
    <cellStyle name="bolet 16 2 2 4 2 2" xfId="14775" xr:uid="{53BACD2E-4173-4AAD-9FDE-D032E8D20977}"/>
    <cellStyle name="bolet 16 2 2 4 2 2 2" xfId="25344" xr:uid="{1E776B15-5B0D-4732-B0DE-270086A63B22}"/>
    <cellStyle name="bolet 16 2 2 4 2 2 2 2" xfId="46964" xr:uid="{75D01D53-27A7-4A4D-8C01-78142D203804}"/>
    <cellStyle name="bolet 16 2 2 4 2 2 3" xfId="36677" xr:uid="{8220C696-8D0E-4AD7-9570-6286F314F96B}"/>
    <cellStyle name="bolet 16 2 2 4 2 3" xfId="20469" xr:uid="{F932D8B9-3139-47A7-9582-55A57A9BA377}"/>
    <cellStyle name="bolet 16 2 2 4 2 3 2" xfId="42089" xr:uid="{817BD1FF-0BD3-4C04-91B8-ED97C3E58C1F}"/>
    <cellStyle name="bolet 16 2 2 4 2 4" xfId="31801" xr:uid="{1A1D76A2-318D-4D55-8730-3397594A15DF}"/>
    <cellStyle name="bolet 16 2 2 4 3" xfId="12337" xr:uid="{15050474-7EE0-4042-95CC-5039DD46D86A}"/>
    <cellStyle name="bolet 16 2 2 4 3 2" xfId="22906" xr:uid="{1506E7EE-25B4-472F-88DA-D34B660EAD5F}"/>
    <cellStyle name="bolet 16 2 2 4 3 2 2" xfId="44526" xr:uid="{EC6F9993-486F-4B51-98CB-8EB0B107CAA0}"/>
    <cellStyle name="bolet 16 2 2 4 3 3" xfId="34239" xr:uid="{8C628D14-F06A-4D8E-806E-BD40C85A0F86}"/>
    <cellStyle name="bolet 16 2 2 4 4" xfId="17993" xr:uid="{A9920D0F-C280-4543-A6D3-A7B6691DECC6}"/>
    <cellStyle name="bolet 16 2 2 4 4 2" xfId="39651" xr:uid="{2BB70AE4-3AB2-4C3D-A07C-9B9BB8BF5939}"/>
    <cellStyle name="bolet 16 2 2 4 5" xfId="29362" xr:uid="{BB376CD8-CCC1-4162-A4CC-0C071128177E}"/>
    <cellStyle name="bolet 16 2 2 5" xfId="8044" xr:uid="{701ECDF5-8EC1-49F8-8CB4-0C183A9DDE81}"/>
    <cellStyle name="bolet 16 2 2 5 2" xfId="13018" xr:uid="{4112BA2A-ADCD-4A20-BF35-E6C71A3CA1AC}"/>
    <cellStyle name="bolet 16 2 2 5 2 2" xfId="23587" xr:uid="{4D980858-87A8-4297-B840-C3EDD430B18E}"/>
    <cellStyle name="bolet 16 2 2 5 2 2 2" xfId="45207" xr:uid="{64E48951-8C62-425B-AFF0-0872FB2CD157}"/>
    <cellStyle name="bolet 16 2 2 5 2 3" xfId="34920" xr:uid="{EB80B048-A7BD-4E0B-8BF6-4FA03FB241B4}"/>
    <cellStyle name="bolet 16 2 2 5 3" xfId="18674" xr:uid="{FF49969D-8D70-47A5-91D9-0BCC484E1884}"/>
    <cellStyle name="bolet 16 2 2 5 3 2" xfId="40332" xr:uid="{5ACBC7DA-8F9A-4FEF-9D31-B1A7750877CC}"/>
    <cellStyle name="bolet 16 2 2 5 4" xfId="30044" xr:uid="{6FF12808-F49B-4C07-8AC7-B29A6B31EFDB}"/>
    <cellStyle name="bolet 16 2 2 6" xfId="10541" xr:uid="{6E777F8A-1B7A-4942-BADD-3E1733EA68FC}"/>
    <cellStyle name="bolet 16 2 2 6 2" xfId="21151" xr:uid="{926DB1A4-633D-4CB6-80AA-0E02E8763856}"/>
    <cellStyle name="bolet 16 2 2 6 2 2" xfId="42771" xr:uid="{F1A736B7-274E-4E4C-BB2F-008BBAD1D919}"/>
    <cellStyle name="bolet 16 2 2 6 3" xfId="32484" xr:uid="{2A8D0499-DAD1-48F9-8820-9FE9F90A6945}"/>
    <cellStyle name="bolet 16 2 2 7" xfId="15381" xr:uid="{7DFD2308-F8E7-4E62-8C43-C7DF57653D4A}"/>
    <cellStyle name="bolet 16 2 2 7 2" xfId="25875" xr:uid="{92D3B859-8FAD-43AA-8919-35046188ED9E}"/>
    <cellStyle name="bolet 16 2 2 7 2 2" xfId="47495" xr:uid="{6BD2DE9F-1FDD-40AA-A4C8-917DC1172A77}"/>
    <cellStyle name="bolet 16 2 2 7 3" xfId="37208" xr:uid="{07305BD2-84AC-4553-BA87-B5451B16E166}"/>
    <cellStyle name="bolet 16 2 2 8" xfId="16120" xr:uid="{766A87A6-538D-4BE5-AF47-57FEF1E9EDDA}"/>
    <cellStyle name="bolet 16 2 2 8 2" xfId="37896" xr:uid="{141FF364-49E5-4E74-87B5-65D3439710E7}"/>
    <cellStyle name="bolet 16 2 2 9" xfId="26461" xr:uid="{4D0D96F9-829E-4B23-9DDD-A59CB5483F92}"/>
    <cellStyle name="bolet 16 2 2 9 2" xfId="48045" xr:uid="{AEFED4C7-2861-4368-A10D-C142F3F4C7D1}"/>
    <cellStyle name="bolet 16 2 3" xfId="3019" xr:uid="{00000000-0005-0000-0000-0000D3020000}"/>
    <cellStyle name="bolet 16 2 3 10" xfId="5277" xr:uid="{D5A5F050-67A7-48E1-860C-BB21A3042CAE}"/>
    <cellStyle name="bolet 16 2 3 11" xfId="27430" xr:uid="{FB3BA8CD-236C-42A0-8CD3-88D02B2F2F6C}"/>
    <cellStyle name="bolet 16 2 3 2" xfId="3754" xr:uid="{00000000-0005-0000-0000-0000D4020000}"/>
    <cellStyle name="bolet 16 2 3 2 2" xfId="8547" xr:uid="{5A270CB2-703D-45DB-BA74-2EE76FC510B7}"/>
    <cellStyle name="bolet 16 2 3 2 2 2" xfId="13521" xr:uid="{47804792-C3CD-4A6B-A958-AC563E083CE8}"/>
    <cellStyle name="bolet 16 2 3 2 2 2 2" xfId="24090" xr:uid="{6EF61626-1CC6-4C53-B0E0-074AB3C6806D}"/>
    <cellStyle name="bolet 16 2 3 2 2 2 2 2" xfId="45710" xr:uid="{4C3A2BA4-F9D7-4086-9EB1-1E8E776F6843}"/>
    <cellStyle name="bolet 16 2 3 2 2 2 3" xfId="35423" xr:uid="{23F1C9F5-26E8-4AA8-B8FE-E96371637048}"/>
    <cellStyle name="bolet 16 2 3 2 2 3" xfId="19177" xr:uid="{D268BD5A-A500-45BD-A9CC-0C90A4F00725}"/>
    <cellStyle name="bolet 16 2 3 2 2 3 2" xfId="40835" xr:uid="{D45F9A74-0E15-4583-BE84-FBBDEC9A81ED}"/>
    <cellStyle name="bolet 16 2 3 2 2 4" xfId="30547" xr:uid="{4178317D-50E2-4744-9738-D560D1175BDD}"/>
    <cellStyle name="bolet 16 2 3 2 3" xfId="11082" xr:uid="{9FEA861A-9F45-45CD-A883-5009D537B2C2}"/>
    <cellStyle name="bolet 16 2 3 2 3 2" xfId="21653" xr:uid="{5058E1FC-49EE-4B1A-B0A4-1388D5336A08}"/>
    <cellStyle name="bolet 16 2 3 2 3 2 2" xfId="43273" xr:uid="{5BBACBFC-14B7-437A-8C7F-A90079711406}"/>
    <cellStyle name="bolet 16 2 3 2 3 3" xfId="32986" xr:uid="{754C0E80-D5CA-488F-97D5-ED88FCC63D8E}"/>
    <cellStyle name="bolet 16 2 3 2 4" xfId="16629" xr:uid="{26DDE42B-9AAB-4215-BCD7-A1CCF7FED0EA}"/>
    <cellStyle name="bolet 16 2 3 2 4 2" xfId="38398" xr:uid="{718BD63C-3B73-4893-B56C-E5E299370ED7}"/>
    <cellStyle name="bolet 16 2 3 2 5" xfId="5955" xr:uid="{2515D928-39A1-4879-BACF-C8D0147964DB}"/>
    <cellStyle name="bolet 16 2 3 2 6" xfId="28108" xr:uid="{C0883A1E-C81A-45B6-AA03-D38971A034E0}"/>
    <cellStyle name="bolet 16 2 3 3" xfId="4418" xr:uid="{00000000-0005-0000-0000-0000D5020000}"/>
    <cellStyle name="bolet 16 2 3 3 2" xfId="9126" xr:uid="{6980F314-BBEC-4F3D-B198-40CC99FAD786}"/>
    <cellStyle name="bolet 16 2 3 3 2 2" xfId="14063" xr:uid="{A6079551-E3B8-4DDD-82CD-DF3585353BD4}"/>
    <cellStyle name="bolet 16 2 3 3 2 2 2" xfId="24632" xr:uid="{EB1FAD44-E095-40D6-8EB4-4268022A0A90}"/>
    <cellStyle name="bolet 16 2 3 3 2 2 2 2" xfId="46252" xr:uid="{FAAF686D-008C-45CA-AABF-1B28244DC777}"/>
    <cellStyle name="bolet 16 2 3 3 2 2 3" xfId="35965" xr:uid="{2FCA4530-0287-4EDE-95A7-680842BAFB34}"/>
    <cellStyle name="bolet 16 2 3 3 2 3" xfId="19756" xr:uid="{E9A12515-34E4-4431-9383-D705C02B00B3}"/>
    <cellStyle name="bolet 16 2 3 3 2 3 2" xfId="41377" xr:uid="{DABC20DD-7CF7-4395-8363-A6404891267A}"/>
    <cellStyle name="bolet 16 2 3 3 2 4" xfId="31089" xr:uid="{58E4334D-B14C-4CAC-A090-2993735DF8B1}"/>
    <cellStyle name="bolet 16 2 3 3 3" xfId="11625" xr:uid="{877CAF72-059C-46AA-BAE3-2010A7BAA42A}"/>
    <cellStyle name="bolet 16 2 3 3 3 2" xfId="22194" xr:uid="{90E130BF-7825-4E5D-9231-CD11D116E696}"/>
    <cellStyle name="bolet 16 2 3 3 3 2 2" xfId="43814" xr:uid="{943F4D18-9BAC-4065-B46C-6C52CE1667DB}"/>
    <cellStyle name="bolet 16 2 3 3 3 3" xfId="33527" xr:uid="{EC947A8E-DB05-425E-B81F-190984FD6CC9}"/>
    <cellStyle name="bolet 16 2 3 3 4" xfId="17207" xr:uid="{B8FF94AC-7339-4979-B3B7-DC33D1381813}"/>
    <cellStyle name="bolet 16 2 3 3 4 2" xfId="38939" xr:uid="{8059BA55-E0D4-4447-BB67-0AF82E15020E}"/>
    <cellStyle name="bolet 16 2 3 3 5" xfId="6498" xr:uid="{AB95425E-D0B8-47F2-8DFF-36FA2D38944F}"/>
    <cellStyle name="bolet 16 2 3 3 6" xfId="28649" xr:uid="{4BFDD196-BDB1-4433-877B-4E3E92456E20}"/>
    <cellStyle name="bolet 16 2 3 4" xfId="7184" xr:uid="{EB090116-2241-4903-B349-7655602120BC}"/>
    <cellStyle name="bolet 16 2 3 4 2" xfId="9664" xr:uid="{A3F5EE53-EDAF-4113-809B-E753DCCDA62D}"/>
    <cellStyle name="bolet 16 2 3 4 2 2" xfId="14599" xr:uid="{6BE2BF52-B55D-4560-AE01-AB40220EB34A}"/>
    <cellStyle name="bolet 16 2 3 4 2 2 2" xfId="25168" xr:uid="{588F5739-442B-4C03-B49B-A2DCEA8889C5}"/>
    <cellStyle name="bolet 16 2 3 4 2 2 2 2" xfId="46788" xr:uid="{45DC0CBE-5ED9-4492-BB89-0E728E5F9919}"/>
    <cellStyle name="bolet 16 2 3 4 2 2 3" xfId="36501" xr:uid="{D98F11B3-29F0-4913-99B6-AB23AED715B3}"/>
    <cellStyle name="bolet 16 2 3 4 2 3" xfId="20293" xr:uid="{718421CA-D9DA-41AB-8C69-AF60DDBF3781}"/>
    <cellStyle name="bolet 16 2 3 4 2 3 2" xfId="41913" xr:uid="{13118C17-FCE8-4F27-B8B5-FD1E3DA0FC34}"/>
    <cellStyle name="bolet 16 2 3 4 2 4" xfId="31625" xr:uid="{7BA0AD09-1248-49FA-A6C8-41CF10A213FD}"/>
    <cellStyle name="bolet 16 2 3 4 3" xfId="12161" xr:uid="{0B4527D3-D2B6-4AD1-A0C1-4DD497681DC1}"/>
    <cellStyle name="bolet 16 2 3 4 3 2" xfId="22730" xr:uid="{0D4DB937-05F2-456A-84D7-7B052C2E252A}"/>
    <cellStyle name="bolet 16 2 3 4 3 2 2" xfId="44350" xr:uid="{3CEDB8B1-ABBD-4DE5-8672-F9CC2AF7BE4C}"/>
    <cellStyle name="bolet 16 2 3 4 3 3" xfId="34063" xr:uid="{D537D00E-9894-47F3-9F53-B6F10F2A3FE0}"/>
    <cellStyle name="bolet 16 2 3 4 4" xfId="17817" xr:uid="{85E49126-3162-4631-866B-49C43836C976}"/>
    <cellStyle name="bolet 16 2 3 4 4 2" xfId="39475" xr:uid="{5191AC08-D7AE-4D86-922B-076070A4384D}"/>
    <cellStyle name="bolet 16 2 3 4 5" xfId="29186" xr:uid="{7C66658E-6C01-48AD-83CD-F7F2689C7C47}"/>
    <cellStyle name="bolet 16 2 3 5" xfId="7868" xr:uid="{6F88C83F-CBBA-4D38-A05D-A8F509320E17}"/>
    <cellStyle name="bolet 16 2 3 5 2" xfId="12842" xr:uid="{846918D7-FD5A-4406-8D06-4A921CCCB682}"/>
    <cellStyle name="bolet 16 2 3 5 2 2" xfId="23411" xr:uid="{468A5153-77BB-427F-AF26-D5E1462CA393}"/>
    <cellStyle name="bolet 16 2 3 5 2 2 2" xfId="45031" xr:uid="{B08B267A-08A9-41D5-AE9B-D30867CDA7BB}"/>
    <cellStyle name="bolet 16 2 3 5 2 3" xfId="34744" xr:uid="{FFC01B87-213F-4602-9312-1B43D74F4739}"/>
    <cellStyle name="bolet 16 2 3 5 3" xfId="18498" xr:uid="{C07D5EF5-C043-4854-AEE6-EA36E2598A43}"/>
    <cellStyle name="bolet 16 2 3 5 3 2" xfId="40156" xr:uid="{9DDD0700-B376-42DD-98F5-157EA4B2531B}"/>
    <cellStyle name="bolet 16 2 3 5 4" xfId="29868" xr:uid="{5ECA99D3-B72B-40A3-A362-A69215BB0FC0}"/>
    <cellStyle name="bolet 16 2 3 6" xfId="10365" xr:uid="{4D4B8601-6931-4FB9-B75C-507A14C30341}"/>
    <cellStyle name="bolet 16 2 3 6 2" xfId="20975" xr:uid="{B95988D0-E603-44FE-99C5-0EF5D36066D6}"/>
    <cellStyle name="bolet 16 2 3 6 2 2" xfId="42595" xr:uid="{16A7DD09-9D5D-499C-BCA4-BC16C28BEE4A}"/>
    <cellStyle name="bolet 16 2 3 6 3" xfId="32308" xr:uid="{55060BD3-B518-4B5A-A45C-FE05A65A4BFC}"/>
    <cellStyle name="bolet 16 2 3 7" xfId="15205" xr:uid="{52E5540D-09A3-48E7-AF04-CA166AE1E7F3}"/>
    <cellStyle name="bolet 16 2 3 7 2" xfId="25699" xr:uid="{BFD5CDBA-EE79-4415-AD0E-5D98539C0D2C}"/>
    <cellStyle name="bolet 16 2 3 7 2 2" xfId="47319" xr:uid="{656D4E79-0E7C-4F77-9386-8F66991881DE}"/>
    <cellStyle name="bolet 16 2 3 7 3" xfId="37032" xr:uid="{F79D8EDD-D153-4A01-93D5-DEE61C68BD0D}"/>
    <cellStyle name="bolet 16 2 3 8" xfId="15944" xr:uid="{C1D93D27-852B-4F0F-8C4A-8B32B6F00BAF}"/>
    <cellStyle name="bolet 16 2 3 8 2" xfId="37720" xr:uid="{0805FAA9-2BF6-4E64-995B-D88CAA0DE0A9}"/>
    <cellStyle name="bolet 16 2 3 9" xfId="26285" xr:uid="{27D946CE-D134-4028-8603-BBCBEA9B523E}"/>
    <cellStyle name="bolet 16 2 3 9 2" xfId="47869" xr:uid="{3C239A9A-E121-4429-A182-0FEB1D7BAB55}"/>
    <cellStyle name="bolet 16 2 4" xfId="3578" xr:uid="{00000000-0005-0000-0000-0000D6020000}"/>
    <cellStyle name="bolet 16 2 4 2" xfId="8371" xr:uid="{8B0FD843-20E5-4D86-8433-5C77FF6D7C83}"/>
    <cellStyle name="bolet 16 2 4 2 2" xfId="13345" xr:uid="{9608EB08-65C9-4302-9C4C-D7A1E4D500E8}"/>
    <cellStyle name="bolet 16 2 4 2 2 2" xfId="23914" xr:uid="{D2C4C7B7-02A8-4E78-80DB-985484DC9119}"/>
    <cellStyle name="bolet 16 2 4 2 2 2 2" xfId="45534" xr:uid="{FD972DCF-D27E-4330-BA70-10D1D84C563E}"/>
    <cellStyle name="bolet 16 2 4 2 2 3" xfId="35247" xr:uid="{6C15D710-D301-4850-9585-77C9128BC9B2}"/>
    <cellStyle name="bolet 16 2 4 2 3" xfId="19001" xr:uid="{65FB4C55-4291-47C6-8D5C-348C2FFF7BB5}"/>
    <cellStyle name="bolet 16 2 4 2 3 2" xfId="40659" xr:uid="{FE1759EB-BB6A-4F09-A94D-17B86A451A0E}"/>
    <cellStyle name="bolet 16 2 4 2 4" xfId="30371" xr:uid="{E13B5D5B-5603-4D3E-8C12-5C8F34955F45}"/>
    <cellStyle name="bolet 16 2 4 3" xfId="10906" xr:uid="{42A7E276-3FB4-4E87-A82C-B4DA0E7D1D35}"/>
    <cellStyle name="bolet 16 2 4 3 2" xfId="21477" xr:uid="{9A2448C5-EE5B-43ED-A88F-D2141D0B9403}"/>
    <cellStyle name="bolet 16 2 4 3 2 2" xfId="43097" xr:uid="{ED1535AE-EB46-43D6-939D-2A6762CCD163}"/>
    <cellStyle name="bolet 16 2 4 3 3" xfId="32810" xr:uid="{72B87F3A-CD90-420B-8C0B-58068E8EFBE5}"/>
    <cellStyle name="bolet 16 2 4 4" xfId="16453" xr:uid="{EA61BA0D-47E9-40DC-99E7-C9ECE0DC9C9E}"/>
    <cellStyle name="bolet 16 2 4 4 2" xfId="38222" xr:uid="{321E693C-EF74-49A5-BCC8-676F0C6BB35A}"/>
    <cellStyle name="bolet 16 2 4 5" xfId="5779" xr:uid="{908D6C12-4CA8-49B5-9947-675EDFEC7D42}"/>
    <cellStyle name="bolet 16 2 4 6" xfId="27932" xr:uid="{3CE7ADC2-2994-4803-9590-1D52DD5B1C3E}"/>
    <cellStyle name="bolet 16 2 5" xfId="4242" xr:uid="{00000000-0005-0000-0000-0000D7020000}"/>
    <cellStyle name="bolet 16 2 5 2" xfId="8950" xr:uid="{D6245F99-3AA5-40D9-8495-8436750190B6}"/>
    <cellStyle name="bolet 16 2 5 2 2" xfId="13887" xr:uid="{B7165D99-71F5-40BA-A93B-931367171C9B}"/>
    <cellStyle name="bolet 16 2 5 2 2 2" xfId="24456" xr:uid="{5278DEA4-F8F9-48F8-8454-1C359579661B}"/>
    <cellStyle name="bolet 16 2 5 2 2 2 2" xfId="46076" xr:uid="{5B05CBC3-F372-40D2-A8B3-D9AD6BCA3944}"/>
    <cellStyle name="bolet 16 2 5 2 2 3" xfId="35789" xr:uid="{CC4016EF-6AF9-4D91-9563-CA82AB8C34AD}"/>
    <cellStyle name="bolet 16 2 5 2 3" xfId="19580" xr:uid="{10FCC1E8-F799-4DA2-84C1-7406883BE0B9}"/>
    <cellStyle name="bolet 16 2 5 2 3 2" xfId="41201" xr:uid="{CFD1969E-C7B6-4444-AFD1-F7C250B12899}"/>
    <cellStyle name="bolet 16 2 5 2 4" xfId="30913" xr:uid="{ECA070F9-3747-4E0B-AD0E-FAED5F3AE5D6}"/>
    <cellStyle name="bolet 16 2 5 3" xfId="11449" xr:uid="{6C46A430-74F6-486D-B250-557FF2AE25A0}"/>
    <cellStyle name="bolet 16 2 5 3 2" xfId="22018" xr:uid="{235A5580-4C76-420D-99FE-9CBFEFF91C1E}"/>
    <cellStyle name="bolet 16 2 5 3 2 2" xfId="43638" xr:uid="{61F38032-6DCE-466F-A940-6CF8D8FF0042}"/>
    <cellStyle name="bolet 16 2 5 3 3" xfId="33351" xr:uid="{DF64BE16-CE09-41BD-98AE-565172822414}"/>
    <cellStyle name="bolet 16 2 5 4" xfId="17031" xr:uid="{44772976-08B7-43F3-9E26-E84E53E97C6A}"/>
    <cellStyle name="bolet 16 2 5 4 2" xfId="38763" xr:uid="{0DF31F73-403E-4799-A076-BC61A50C45C8}"/>
    <cellStyle name="bolet 16 2 5 5" xfId="6322" xr:uid="{B11B620F-BAB3-490E-B2DD-4CDC8A1958FA}"/>
    <cellStyle name="bolet 16 2 5 6" xfId="28473" xr:uid="{EEEDD257-FEA5-4A66-AC7B-6BB75B8B208B}"/>
    <cellStyle name="bolet 16 2 6" xfId="7008" xr:uid="{5505DC5A-B792-4FEE-AD38-95E365E728DB}"/>
    <cellStyle name="bolet 16 2 6 2" xfId="9488" xr:uid="{4F27B11A-7EF0-4CF3-8807-C1A75C8D1890}"/>
    <cellStyle name="bolet 16 2 6 2 2" xfId="14423" xr:uid="{1DE1BF34-E2FD-4FED-AB62-661CDEF5074A}"/>
    <cellStyle name="bolet 16 2 6 2 2 2" xfId="24992" xr:uid="{F151554C-D42C-46C9-9DBC-A24BC11E429B}"/>
    <cellStyle name="bolet 16 2 6 2 2 2 2" xfId="46612" xr:uid="{A3E13D31-E488-462F-982F-86FE36644377}"/>
    <cellStyle name="bolet 16 2 6 2 2 3" xfId="36325" xr:uid="{C57A2304-4AF7-492F-999B-3D0E085D03B2}"/>
    <cellStyle name="bolet 16 2 6 2 3" xfId="20117" xr:uid="{7D8CBD77-36CA-4AC3-8960-D394F9793018}"/>
    <cellStyle name="bolet 16 2 6 2 3 2" xfId="41737" xr:uid="{7CF40CFE-31E2-4E80-A15C-5E709324ABD4}"/>
    <cellStyle name="bolet 16 2 6 2 4" xfId="31449" xr:uid="{4AC6469C-E1CA-4B1B-A609-A74177D7DD15}"/>
    <cellStyle name="bolet 16 2 6 3" xfId="11985" xr:uid="{87D031A3-FD6E-4E18-8724-AA0CAD1377CA}"/>
    <cellStyle name="bolet 16 2 6 3 2" xfId="22554" xr:uid="{D8FF68D8-669C-4084-BC5F-2E8CE8959C54}"/>
    <cellStyle name="bolet 16 2 6 3 2 2" xfId="44174" xr:uid="{38DB76A9-384A-4E15-AE21-14AF2C3A7EC5}"/>
    <cellStyle name="bolet 16 2 6 3 3" xfId="33887" xr:uid="{09DB5F57-9017-48E8-8BB6-C87400A52329}"/>
    <cellStyle name="bolet 16 2 6 4" xfId="17641" xr:uid="{CA7732E9-7405-4DEC-83BD-512BE09F79A3}"/>
    <cellStyle name="bolet 16 2 6 4 2" xfId="39299" xr:uid="{D922CA05-C099-476C-9331-FCF790FB0015}"/>
    <cellStyle name="bolet 16 2 6 5" xfId="29010" xr:uid="{E4D3B7FD-5E77-4B37-8369-C775EACD3DDB}"/>
    <cellStyle name="bolet 16 2 7" xfId="7692" xr:uid="{10A07B69-7378-4577-A854-9C1DBE9E07AB}"/>
    <cellStyle name="bolet 16 2 7 2" xfId="12666" xr:uid="{E6D1C043-5C9A-4470-AEA3-4BDDD7B1AC0B}"/>
    <cellStyle name="bolet 16 2 7 2 2" xfId="23235" xr:uid="{C9A486EC-0750-4F52-88BA-B6769CFCB557}"/>
    <cellStyle name="bolet 16 2 7 2 2 2" xfId="44855" xr:uid="{E74F6F98-4718-41B6-9A8B-D5EB4D99D0F7}"/>
    <cellStyle name="bolet 16 2 7 2 3" xfId="34568" xr:uid="{C0A2C5B7-8971-4F31-A19B-5E4F0EBC543A}"/>
    <cellStyle name="bolet 16 2 7 3" xfId="18322" xr:uid="{9A80C286-3D5E-49B5-9D74-F4989C405796}"/>
    <cellStyle name="bolet 16 2 7 3 2" xfId="39980" xr:uid="{9C2EB78E-105F-436C-BF90-568E4E49621D}"/>
    <cellStyle name="bolet 16 2 7 4" xfId="29692" xr:uid="{F5FD25F4-0046-4D88-83D7-C18CF8E90CC1}"/>
    <cellStyle name="bolet 16 2 8" xfId="10189" xr:uid="{94D046B2-6721-41E1-A4F8-383821E5CEBD}"/>
    <cellStyle name="bolet 16 2 8 2" xfId="20799" xr:uid="{FA8ECF38-6CD1-4A3C-9D28-E7A9FFDD53CC}"/>
    <cellStyle name="bolet 16 2 8 2 2" xfId="42419" xr:uid="{3C48C213-E3AD-4AC7-8E9B-C53FE4DE1F9C}"/>
    <cellStyle name="bolet 16 2 8 3" xfId="32132" xr:uid="{F7441CB8-E438-4EF6-8D95-146562892876}"/>
    <cellStyle name="bolet 16 2 9" xfId="15029" xr:uid="{E8BD2360-BC3B-4A15-8673-26A79571A75F}"/>
    <cellStyle name="bolet 16 2 9 2" xfId="25523" xr:uid="{75C84B16-FBE0-4DCB-8BEA-4376EE74EE48}"/>
    <cellStyle name="bolet 16 2 9 2 2" xfId="47143" xr:uid="{0617EE1B-5FAC-445E-8B97-3D742D02E337}"/>
    <cellStyle name="bolet 16 2 9 3" xfId="36856" xr:uid="{A6EFF5D1-A641-4FAF-BDE8-FCAE5DEDA054}"/>
    <cellStyle name="bolet 16 3" xfId="3131" xr:uid="{00000000-0005-0000-0000-0000D8020000}"/>
    <cellStyle name="bolet 16 3 10" xfId="5387" xr:uid="{32948593-9CCC-4F14-BF32-B8E376EE5D90}"/>
    <cellStyle name="bolet 16 3 11" xfId="27540" xr:uid="{751A201C-1AD4-41CB-9874-D3208B23F8DB}"/>
    <cellStyle name="bolet 16 3 2" xfId="3864" xr:uid="{00000000-0005-0000-0000-0000D9020000}"/>
    <cellStyle name="bolet 16 3 2 2" xfId="8657" xr:uid="{5A887E44-14D9-43B0-B867-1930C65C5E07}"/>
    <cellStyle name="bolet 16 3 2 2 2" xfId="13631" xr:uid="{D27A6E69-2395-47EE-A4F8-EEC9ECB06473}"/>
    <cellStyle name="bolet 16 3 2 2 2 2" xfId="24200" xr:uid="{4811C5FD-E480-41EE-B40C-06B5A60C476E}"/>
    <cellStyle name="bolet 16 3 2 2 2 2 2" xfId="45820" xr:uid="{C5995A53-67BC-4243-960E-D9ADD9840E90}"/>
    <cellStyle name="bolet 16 3 2 2 2 3" xfId="35533" xr:uid="{B1F67D4E-7FAC-436C-9CB7-0CD1E4BD2B5D}"/>
    <cellStyle name="bolet 16 3 2 2 3" xfId="19287" xr:uid="{A9FC3ECB-AE46-4294-B55B-B206C95B208D}"/>
    <cellStyle name="bolet 16 3 2 2 3 2" xfId="40945" xr:uid="{D4D3EB4D-2A19-4D1D-AB39-D332EDA8C640}"/>
    <cellStyle name="bolet 16 3 2 2 4" xfId="30657" xr:uid="{4B056C0D-2D90-4F36-B4B5-D8BB1153F880}"/>
    <cellStyle name="bolet 16 3 2 3" xfId="11192" xr:uid="{64894760-A0C3-456B-BDF1-5C2E0E10CDD4}"/>
    <cellStyle name="bolet 16 3 2 3 2" xfId="21763" xr:uid="{53D3B617-6D6A-4759-9C79-8935B6EB8DF7}"/>
    <cellStyle name="bolet 16 3 2 3 2 2" xfId="43383" xr:uid="{C0A1BFE1-3CA1-47AA-8603-68C4FE815F3C}"/>
    <cellStyle name="bolet 16 3 2 3 3" xfId="33096" xr:uid="{05BBBF76-2699-4770-B066-1A5F430008BD}"/>
    <cellStyle name="bolet 16 3 2 4" xfId="16739" xr:uid="{E4B85547-23B2-45B3-8EC1-D2B460DB836C}"/>
    <cellStyle name="bolet 16 3 2 4 2" xfId="38508" xr:uid="{E0993F85-684B-4E38-9D77-D9B365BA909E}"/>
    <cellStyle name="bolet 16 3 2 5" xfId="6065" xr:uid="{00EB44D9-059E-4EAC-B426-574B64E4E0C7}"/>
    <cellStyle name="bolet 16 3 2 6" xfId="28218" xr:uid="{4C26CC56-DF20-42D1-A803-F22A9BB1186F}"/>
    <cellStyle name="bolet 16 3 3" xfId="4528" xr:uid="{00000000-0005-0000-0000-0000DA020000}"/>
    <cellStyle name="bolet 16 3 3 2" xfId="9236" xr:uid="{4DE34498-B2B4-4454-AF88-FCD039DE011D}"/>
    <cellStyle name="bolet 16 3 3 2 2" xfId="14173" xr:uid="{909330D3-1616-457E-A02C-CCAF063BA421}"/>
    <cellStyle name="bolet 16 3 3 2 2 2" xfId="24742" xr:uid="{E7B43496-D8F7-4AED-8AC2-AED2E4075496}"/>
    <cellStyle name="bolet 16 3 3 2 2 2 2" xfId="46362" xr:uid="{5D3545EE-482C-403D-AD28-75F13FCE46A7}"/>
    <cellStyle name="bolet 16 3 3 2 2 3" xfId="36075" xr:uid="{27D8CEC6-B711-4A7A-8F6D-1492C66C0D05}"/>
    <cellStyle name="bolet 16 3 3 2 3" xfId="19866" xr:uid="{D55F2EEA-A4C3-47EA-AED2-B20C57CB87BF}"/>
    <cellStyle name="bolet 16 3 3 2 3 2" xfId="41487" xr:uid="{65A75B7C-EE57-4E80-8974-CD5FC1100D2B}"/>
    <cellStyle name="bolet 16 3 3 2 4" xfId="31199" xr:uid="{7294301D-CE96-434B-B841-A709DD6FEBE6}"/>
    <cellStyle name="bolet 16 3 3 3" xfId="11735" xr:uid="{84516E21-F320-4768-BD98-120232A47A17}"/>
    <cellStyle name="bolet 16 3 3 3 2" xfId="22304" xr:uid="{E32626E4-32E2-4055-8B03-256CDB088B2C}"/>
    <cellStyle name="bolet 16 3 3 3 2 2" xfId="43924" xr:uid="{9EE51BB5-9C40-49F8-8DB5-6BAD93134227}"/>
    <cellStyle name="bolet 16 3 3 3 3" xfId="33637" xr:uid="{41F4A31B-B968-415F-808E-C0F53223EEF9}"/>
    <cellStyle name="bolet 16 3 3 4" xfId="17317" xr:uid="{71D14E31-670D-4692-BD10-19BEE8F39236}"/>
    <cellStyle name="bolet 16 3 3 4 2" xfId="39049" xr:uid="{99A50603-A38E-46DF-80CE-465F2191AC45}"/>
    <cellStyle name="bolet 16 3 3 5" xfId="6608" xr:uid="{FA5BB3AF-673D-4BFB-A3D4-D3AC755FE945}"/>
    <cellStyle name="bolet 16 3 3 6" xfId="28759" xr:uid="{99D5B0A1-24C7-4C36-9621-6512879B57B3}"/>
    <cellStyle name="bolet 16 3 4" xfId="7294" xr:uid="{86A96BB3-49B8-4320-BFF6-5CED9D0FCE38}"/>
    <cellStyle name="bolet 16 3 4 2" xfId="9774" xr:uid="{3FCA0108-96E8-4273-853A-3EE696607523}"/>
    <cellStyle name="bolet 16 3 4 2 2" xfId="14709" xr:uid="{D2FAF262-BE0C-40FB-BE79-E49BF8101EC0}"/>
    <cellStyle name="bolet 16 3 4 2 2 2" xfId="25278" xr:uid="{6FBC7795-CFD4-4D36-9FF6-5900F931A4C2}"/>
    <cellStyle name="bolet 16 3 4 2 2 2 2" xfId="46898" xr:uid="{8BC1CE47-E89D-4340-8F47-B4287DFE3898}"/>
    <cellStyle name="bolet 16 3 4 2 2 3" xfId="36611" xr:uid="{D062D3D8-0D20-448E-89BA-C3F05EBC8E63}"/>
    <cellStyle name="bolet 16 3 4 2 3" xfId="20403" xr:uid="{8B0FCD5B-7CC2-469F-B277-45743180A34A}"/>
    <cellStyle name="bolet 16 3 4 2 3 2" xfId="42023" xr:uid="{76AA4C20-A5BA-4346-A94F-FEAB3A13395E}"/>
    <cellStyle name="bolet 16 3 4 2 4" xfId="31735" xr:uid="{E30A5881-14E5-4354-8F97-9E5F7C914E5A}"/>
    <cellStyle name="bolet 16 3 4 3" xfId="12271" xr:uid="{26C59B60-4CA4-4C07-BABC-A4AFBC85D9BC}"/>
    <cellStyle name="bolet 16 3 4 3 2" xfId="22840" xr:uid="{12282029-CB91-4CA8-9D9E-FB88F75C6DFE}"/>
    <cellStyle name="bolet 16 3 4 3 2 2" xfId="44460" xr:uid="{F29393F5-BEF5-4ADE-9D46-38D18070079E}"/>
    <cellStyle name="bolet 16 3 4 3 3" xfId="34173" xr:uid="{7B9E0C8A-EED2-43EA-B15F-E0C08559461D}"/>
    <cellStyle name="bolet 16 3 4 4" xfId="17927" xr:uid="{0E20E0BB-4716-4568-8426-14DE0F80D228}"/>
    <cellStyle name="bolet 16 3 4 4 2" xfId="39585" xr:uid="{C04BF3BD-1E8D-4F74-823F-435004A3E2F4}"/>
    <cellStyle name="bolet 16 3 4 5" xfId="29296" xr:uid="{52CCFAC4-615F-44FB-9874-4EA92539A91C}"/>
    <cellStyle name="bolet 16 3 5" xfId="7978" xr:uid="{62226351-4204-4338-A2AC-37E3132C3669}"/>
    <cellStyle name="bolet 16 3 5 2" xfId="12952" xr:uid="{2DE92670-F811-41DF-AD14-F773F9AF3DF9}"/>
    <cellStyle name="bolet 16 3 5 2 2" xfId="23521" xr:uid="{2F158975-4E43-473A-9658-959D4EC10380}"/>
    <cellStyle name="bolet 16 3 5 2 2 2" xfId="45141" xr:uid="{68C1FA00-0394-4017-B858-068359274983}"/>
    <cellStyle name="bolet 16 3 5 2 3" xfId="34854" xr:uid="{2CD47B24-0925-49F0-BAA6-FFD43528035B}"/>
    <cellStyle name="bolet 16 3 5 3" xfId="18608" xr:uid="{D3738B5C-79C4-4647-803F-17A83AB2179A}"/>
    <cellStyle name="bolet 16 3 5 3 2" xfId="40266" xr:uid="{92DD922A-3D42-4E27-A741-E0846537BEA3}"/>
    <cellStyle name="bolet 16 3 5 4" xfId="29978" xr:uid="{6AD55048-4DE4-4297-A16F-F3AD9F303446}"/>
    <cellStyle name="bolet 16 3 6" xfId="10475" xr:uid="{07E5803C-9550-4366-B56B-14A1ECC19419}"/>
    <cellStyle name="bolet 16 3 6 2" xfId="21085" xr:uid="{9D8CF30A-7AC3-422B-847F-87D95333BB7E}"/>
    <cellStyle name="bolet 16 3 6 2 2" xfId="42705" xr:uid="{86C61273-3C57-48D0-A0B5-E9C13EBA8247}"/>
    <cellStyle name="bolet 16 3 6 3" xfId="32418" xr:uid="{547E30DE-0D48-49E6-A68D-14E047EFBC40}"/>
    <cellStyle name="bolet 16 3 7" xfId="15315" xr:uid="{1E77831D-1ACD-4AA2-AAD6-EA86378EA4A4}"/>
    <cellStyle name="bolet 16 3 7 2" xfId="25809" xr:uid="{7FF5BC08-0E5C-4B4C-B6EA-38A5B17A9164}"/>
    <cellStyle name="bolet 16 3 7 2 2" xfId="47429" xr:uid="{CC7C5FAF-3A9E-4240-B2AC-213994A1F226}"/>
    <cellStyle name="bolet 16 3 7 3" xfId="37142" xr:uid="{1A294DC9-53A1-4044-B6F4-F552AF7E85E6}"/>
    <cellStyle name="bolet 16 3 8" xfId="16054" xr:uid="{6AC9F2B7-F72B-4D09-84C9-FA9B66DB9972}"/>
    <cellStyle name="bolet 16 3 8 2" xfId="37830" xr:uid="{AB2999F9-32FB-4DAA-9B90-E38DECC9822A}"/>
    <cellStyle name="bolet 16 3 9" xfId="26395" xr:uid="{151A0EAE-D168-41B9-A183-CB4088781C94}"/>
    <cellStyle name="bolet 16 3 9 2" xfId="47979" xr:uid="{05DE6248-D8D2-44E2-B201-08A0293E94D4}"/>
    <cellStyle name="bolet 16 4" xfId="2953" xr:uid="{00000000-0005-0000-0000-0000DB020000}"/>
    <cellStyle name="bolet 16 4 10" xfId="5211" xr:uid="{EE96FF98-4951-41BE-BCE0-C7632B3266DD}"/>
    <cellStyle name="bolet 16 4 11" xfId="27364" xr:uid="{CFE8CB08-67DF-4ED4-8DB8-A81436DE4845}"/>
    <cellStyle name="bolet 16 4 2" xfId="3688" xr:uid="{00000000-0005-0000-0000-0000DC020000}"/>
    <cellStyle name="bolet 16 4 2 2" xfId="8481" xr:uid="{3860C80A-B4E6-479C-BCBD-37E4C5733D5A}"/>
    <cellStyle name="bolet 16 4 2 2 2" xfId="13455" xr:uid="{23184AAE-BDDD-40A3-8E4D-FBA5EC191581}"/>
    <cellStyle name="bolet 16 4 2 2 2 2" xfId="24024" xr:uid="{CD89D1CE-823F-4C97-9B96-B36FEC7066B5}"/>
    <cellStyle name="bolet 16 4 2 2 2 2 2" xfId="45644" xr:uid="{726B0612-B009-41F7-827A-BA7851B56CC2}"/>
    <cellStyle name="bolet 16 4 2 2 2 3" xfId="35357" xr:uid="{C45C8CCB-D837-468E-886F-9AE70FD11050}"/>
    <cellStyle name="bolet 16 4 2 2 3" xfId="19111" xr:uid="{6AFFF78E-BD70-4AE7-B852-38BF5B000C25}"/>
    <cellStyle name="bolet 16 4 2 2 3 2" xfId="40769" xr:uid="{0A355127-D396-4A91-AD4A-6D005B7B783F}"/>
    <cellStyle name="bolet 16 4 2 2 4" xfId="30481" xr:uid="{37F5F819-38BA-46D8-90DD-B57DA7C64D0B}"/>
    <cellStyle name="bolet 16 4 2 3" xfId="11016" xr:uid="{749398F6-7CF5-4908-8C3D-DF14B0BEC289}"/>
    <cellStyle name="bolet 16 4 2 3 2" xfId="21587" xr:uid="{A842FDDB-DC16-4B0B-BD5E-2121F36BC9C7}"/>
    <cellStyle name="bolet 16 4 2 3 2 2" xfId="43207" xr:uid="{49B22326-67BA-4F0B-9705-0C99E229CCEC}"/>
    <cellStyle name="bolet 16 4 2 3 3" xfId="32920" xr:uid="{1ACF883B-E133-45F0-957D-1A154AF16E3B}"/>
    <cellStyle name="bolet 16 4 2 4" xfId="16563" xr:uid="{8024A8B1-09F3-4202-A7BE-9432B275C33C}"/>
    <cellStyle name="bolet 16 4 2 4 2" xfId="38332" xr:uid="{0B1504E5-AC66-4B92-B551-D49C5D4D472B}"/>
    <cellStyle name="bolet 16 4 2 5" xfId="5889" xr:uid="{AB644521-C043-4AA7-A6FF-815D9C0033B8}"/>
    <cellStyle name="bolet 16 4 2 6" xfId="28042" xr:uid="{78FA1962-B376-4EDD-AAE0-84C2C6D583E0}"/>
    <cellStyle name="bolet 16 4 3" xfId="4352" xr:uid="{00000000-0005-0000-0000-0000DD020000}"/>
    <cellStyle name="bolet 16 4 3 2" xfId="9060" xr:uid="{A3597F92-9C3B-4EE8-AA22-2B7584CAC4C5}"/>
    <cellStyle name="bolet 16 4 3 2 2" xfId="13997" xr:uid="{9EE91845-E690-4B96-946D-5D699D3976B0}"/>
    <cellStyle name="bolet 16 4 3 2 2 2" xfId="24566" xr:uid="{3D67E89F-0970-4629-A962-EAE02486E823}"/>
    <cellStyle name="bolet 16 4 3 2 2 2 2" xfId="46186" xr:uid="{16A0BFAD-1A93-4536-9F20-7118629383B4}"/>
    <cellStyle name="bolet 16 4 3 2 2 3" xfId="35899" xr:uid="{7CA1E823-7E21-4608-93F1-015DD5FA526D}"/>
    <cellStyle name="bolet 16 4 3 2 3" xfId="19690" xr:uid="{6C8EC77B-C31A-4ECB-83B5-E8D6B99E360C}"/>
    <cellStyle name="bolet 16 4 3 2 3 2" xfId="41311" xr:uid="{A760231F-B849-447E-A2B4-E30759F2572E}"/>
    <cellStyle name="bolet 16 4 3 2 4" xfId="31023" xr:uid="{4AE024C2-C65A-4ECA-ABF9-EE8144BC8465}"/>
    <cellStyle name="bolet 16 4 3 3" xfId="11559" xr:uid="{7548050F-E436-498D-ACEA-C49B6EB80C58}"/>
    <cellStyle name="bolet 16 4 3 3 2" xfId="22128" xr:uid="{18D36E1F-E062-4A0F-9328-51E82F2C18D4}"/>
    <cellStyle name="bolet 16 4 3 3 2 2" xfId="43748" xr:uid="{7BA6556A-C29A-49CB-80EE-605790CF7925}"/>
    <cellStyle name="bolet 16 4 3 3 3" xfId="33461" xr:uid="{AE700635-195A-4777-9B44-5BED0D5D0B7B}"/>
    <cellStyle name="bolet 16 4 3 4" xfId="17141" xr:uid="{517FE609-B0BE-471B-AC64-DC87A6D2850B}"/>
    <cellStyle name="bolet 16 4 3 4 2" xfId="38873" xr:uid="{E8B9E22F-4A1B-4313-B810-88F0081C786E}"/>
    <cellStyle name="bolet 16 4 3 5" xfId="6432" xr:uid="{37DCA7B5-466C-4188-8957-40267B538CF5}"/>
    <cellStyle name="bolet 16 4 3 6" xfId="28583" xr:uid="{57288920-194C-4703-AF04-29D84FE76BB8}"/>
    <cellStyle name="bolet 16 4 4" xfId="7118" xr:uid="{455CCB42-ADD4-408B-9D52-8F59602F12FE}"/>
    <cellStyle name="bolet 16 4 4 2" xfId="9598" xr:uid="{3BD7489D-908A-4236-925E-7C082DACF16D}"/>
    <cellStyle name="bolet 16 4 4 2 2" xfId="14533" xr:uid="{79E7A9D3-EEEF-4F25-976B-732C8B8FF537}"/>
    <cellStyle name="bolet 16 4 4 2 2 2" xfId="25102" xr:uid="{38A6E771-29EE-4C91-9325-50584D4E0270}"/>
    <cellStyle name="bolet 16 4 4 2 2 2 2" xfId="46722" xr:uid="{93AA264D-1E3C-4773-B3CB-36D2BF1B54C5}"/>
    <cellStyle name="bolet 16 4 4 2 2 3" xfId="36435" xr:uid="{EC83A75E-25BB-4F89-AE39-60C4BFB3B4F4}"/>
    <cellStyle name="bolet 16 4 4 2 3" xfId="20227" xr:uid="{01A6F2AE-040A-4C71-918E-52752D38DA27}"/>
    <cellStyle name="bolet 16 4 4 2 3 2" xfId="41847" xr:uid="{2221ED0A-6B14-45B4-BDAE-199D0894DDEB}"/>
    <cellStyle name="bolet 16 4 4 2 4" xfId="31559" xr:uid="{84308CDC-0DF3-4690-9E49-783F42DAA6DC}"/>
    <cellStyle name="bolet 16 4 4 3" xfId="12095" xr:uid="{B256933A-1F50-4117-ADEF-209466C26F65}"/>
    <cellStyle name="bolet 16 4 4 3 2" xfId="22664" xr:uid="{ABEEA4ED-9976-4305-8E94-C35DF53622C9}"/>
    <cellStyle name="bolet 16 4 4 3 2 2" xfId="44284" xr:uid="{611652DF-C768-4DBE-AA94-42C43BB685DE}"/>
    <cellStyle name="bolet 16 4 4 3 3" xfId="33997" xr:uid="{2941550A-E17E-47A5-90AB-FF08B573B636}"/>
    <cellStyle name="bolet 16 4 4 4" xfId="17751" xr:uid="{50BB97DC-A3FA-4653-8F8A-74254184F9FA}"/>
    <cellStyle name="bolet 16 4 4 4 2" xfId="39409" xr:uid="{2B83695E-EDDE-4217-BEFB-4CDFC541ADF7}"/>
    <cellStyle name="bolet 16 4 4 5" xfId="29120" xr:uid="{9BE1F630-5923-4DF5-8CDE-4AB885110BF1}"/>
    <cellStyle name="bolet 16 4 5" xfId="7802" xr:uid="{8524909B-B4B2-4F07-8C61-CA07EBDD3658}"/>
    <cellStyle name="bolet 16 4 5 2" xfId="12776" xr:uid="{22597F28-6ED7-45A7-BF8D-D53AB5BB3AE4}"/>
    <cellStyle name="bolet 16 4 5 2 2" xfId="23345" xr:uid="{9C3D9525-B420-424B-B425-861300A11DD1}"/>
    <cellStyle name="bolet 16 4 5 2 2 2" xfId="44965" xr:uid="{CB1088EF-1D48-46A7-825F-EEFB0D963575}"/>
    <cellStyle name="bolet 16 4 5 2 3" xfId="34678" xr:uid="{8BF3EF63-B9BB-45B1-9360-9E0B4370C2DD}"/>
    <cellStyle name="bolet 16 4 5 3" xfId="18432" xr:uid="{77F42B8B-4AA0-4668-804E-06D84117185F}"/>
    <cellStyle name="bolet 16 4 5 3 2" xfId="40090" xr:uid="{3EB8C920-37BF-4B4E-A08D-654DDDF8F8F7}"/>
    <cellStyle name="bolet 16 4 5 4" xfId="29802" xr:uid="{87D070D7-7226-4311-8425-D63AC7BEB94E}"/>
    <cellStyle name="bolet 16 4 6" xfId="10299" xr:uid="{E0A870F3-CB39-4769-98CD-60DB65AA37C4}"/>
    <cellStyle name="bolet 16 4 6 2" xfId="20909" xr:uid="{651AC13F-50B6-4CF0-BD1B-5C97E5A7F296}"/>
    <cellStyle name="bolet 16 4 6 2 2" xfId="42529" xr:uid="{D85CFC33-D0F4-4D35-B059-C79390C18213}"/>
    <cellStyle name="bolet 16 4 6 3" xfId="32242" xr:uid="{CBDDCEDD-5D83-4605-8972-4FB669DE6BA0}"/>
    <cellStyle name="bolet 16 4 7" xfId="15139" xr:uid="{07930B9C-AD72-4350-8D65-51103754221B}"/>
    <cellStyle name="bolet 16 4 7 2" xfId="25633" xr:uid="{47E31FE6-9880-46D2-B746-472D8AF5FC54}"/>
    <cellStyle name="bolet 16 4 7 2 2" xfId="47253" xr:uid="{C1220211-791F-4018-AE81-92D3A696105A}"/>
    <cellStyle name="bolet 16 4 7 3" xfId="36966" xr:uid="{CDED2C9F-58D1-4024-B6E7-4EAE06B9A74C}"/>
    <cellStyle name="bolet 16 4 8" xfId="15878" xr:uid="{6CA7109D-E280-4A91-BE50-36F315D95819}"/>
    <cellStyle name="bolet 16 4 8 2" xfId="37654" xr:uid="{AD99C5E4-661F-4FC3-8407-4E5EC7C30C29}"/>
    <cellStyle name="bolet 16 4 9" xfId="26219" xr:uid="{0EC0DEAE-823A-47D2-8F80-8D56A3F2AC76}"/>
    <cellStyle name="bolet 16 4 9 2" xfId="47803" xr:uid="{7712F900-7610-4D5F-8BFE-2249A8479DBA}"/>
    <cellStyle name="bolet 16 5" xfId="3418" xr:uid="{00000000-0005-0000-0000-0000DE020000}"/>
    <cellStyle name="bolet 16 5 2" xfId="8216" xr:uid="{B516F19A-F07C-44E4-89C1-46F3619EC393}"/>
    <cellStyle name="bolet 16 5 2 2" xfId="13190" xr:uid="{C866A543-2BA3-4AC6-9FCB-347A4A2D53B5}"/>
    <cellStyle name="bolet 16 5 2 2 2" xfId="23759" xr:uid="{9B5E8460-AB39-4E4B-BA4F-50BE5B46BCEA}"/>
    <cellStyle name="bolet 16 5 2 2 2 2" xfId="45379" xr:uid="{CF205EC4-265C-4683-B171-82E811099752}"/>
    <cellStyle name="bolet 16 5 2 2 3" xfId="35092" xr:uid="{1BFDE8A6-53EE-4E37-AB01-3C31D9618C52}"/>
    <cellStyle name="bolet 16 5 2 3" xfId="18846" xr:uid="{A4003449-35A1-42EC-873B-E1FDB7E37913}"/>
    <cellStyle name="bolet 16 5 2 3 2" xfId="40504" xr:uid="{51C7C8EA-9490-4D6D-8555-D6AE0F92159D}"/>
    <cellStyle name="bolet 16 5 2 4" xfId="30216" xr:uid="{8E4FB779-2278-455C-A5F8-14F562EA5C59}"/>
    <cellStyle name="bolet 16 5 3" xfId="10751" xr:uid="{B736C58F-F6B0-4B48-88D2-531ACD9ED247}"/>
    <cellStyle name="bolet 16 5 3 2" xfId="21322" xr:uid="{ADBF1C00-DDAE-400C-A31B-72F08DEFD1B4}"/>
    <cellStyle name="bolet 16 5 3 2 2" xfId="42942" xr:uid="{23E5063D-3BCF-43A5-B11A-3670B9DB674D}"/>
    <cellStyle name="bolet 16 5 3 3" xfId="32655" xr:uid="{846F1901-61FA-4624-BEF6-D253FD4C2B8A}"/>
    <cellStyle name="bolet 16 5 4" xfId="16298" xr:uid="{E6402460-EBC6-4B01-B61E-1AE4EEF01198}"/>
    <cellStyle name="bolet 16 5 4 2" xfId="38067" xr:uid="{67576710-82E9-4D72-A188-257829ED7051}"/>
    <cellStyle name="bolet 16 5 5" xfId="5624" xr:uid="{8BCD7033-EC65-4813-9462-8AF0479B8FC6}"/>
    <cellStyle name="bolet 16 5 6" xfId="27777" xr:uid="{A03E0EC0-F424-48DB-B01C-16E3EE40FF25}"/>
    <cellStyle name="bolet 16 6" xfId="4106" xr:uid="{00000000-0005-0000-0000-0000DF020000}"/>
    <cellStyle name="bolet 16 6 2" xfId="8857" xr:uid="{78AA0397-6A33-4CAC-8118-BF973478AE66}"/>
    <cellStyle name="bolet 16 6 2 2" xfId="13821" xr:uid="{E04D0773-802A-4B45-AEA8-B480FFB92453}"/>
    <cellStyle name="bolet 16 6 2 2 2" xfId="24390" xr:uid="{2CDCA69D-B198-498B-9516-06C348F237DF}"/>
    <cellStyle name="bolet 16 6 2 2 2 2" xfId="46010" xr:uid="{4D3D15D3-A713-4D0F-91AD-18C0AEDD1A9B}"/>
    <cellStyle name="bolet 16 6 2 2 3" xfId="35723" xr:uid="{DB500851-CE84-4F03-B33B-F42290ABF46B}"/>
    <cellStyle name="bolet 16 6 2 3" xfId="19487" xr:uid="{38C2F415-6CD5-4946-BA47-F953255489EF}"/>
    <cellStyle name="bolet 16 6 2 3 2" xfId="41135" xr:uid="{E627CE3A-BC79-4635-A512-9619F00D2D7A}"/>
    <cellStyle name="bolet 16 6 2 4" xfId="30847" xr:uid="{5C371214-B331-45D5-A1A9-7F14EA84B3F2}"/>
    <cellStyle name="bolet 16 6 3" xfId="11382" xr:uid="{2957FF97-9274-4EEF-951D-C6583D006490}"/>
    <cellStyle name="bolet 16 6 3 2" xfId="21952" xr:uid="{CAE14AD1-6F65-4406-9C4A-1E476C947151}"/>
    <cellStyle name="bolet 16 6 3 2 2" xfId="43572" xr:uid="{19738E6E-6B9E-491F-BAEC-132159077421}"/>
    <cellStyle name="bolet 16 6 3 3" xfId="33285" xr:uid="{1FF69D2E-0E31-4269-863E-1F7F8C41D569}"/>
    <cellStyle name="bolet 16 6 4" xfId="16938" xr:uid="{BE0B224B-E74A-4710-84A6-28D240A4AC71}"/>
    <cellStyle name="bolet 16 6 4 2" xfId="38697" xr:uid="{843287F0-620B-4BA9-8666-0A46543BFC90}"/>
    <cellStyle name="bolet 16 6 5" xfId="6255" xr:uid="{9DF2ACD9-70E4-4889-A286-6870E57404EA}"/>
    <cellStyle name="bolet 16 6 6" xfId="28407" xr:uid="{7E131D6D-FB21-41E6-AAEB-6A5C77518BC2}"/>
    <cellStyle name="bolet 16 7" xfId="6799" xr:uid="{04218CA6-21FF-4E22-AD15-A718503796F6}"/>
    <cellStyle name="bolet 16 7 2" xfId="9422" xr:uid="{4CAADA98-3A0C-47FE-993F-BAE9B03C3B3C}"/>
    <cellStyle name="bolet 16 7 2 2" xfId="14357" xr:uid="{8337FA9E-B4D3-4F4B-B3B5-D54E8EA9DC25}"/>
    <cellStyle name="bolet 16 7 2 2 2" xfId="24926" xr:uid="{7EE59594-B1B1-46A3-9B80-F9C3F0C50C5C}"/>
    <cellStyle name="bolet 16 7 2 2 2 2" xfId="46546" xr:uid="{807A7F52-746B-44DC-A43F-9CB5D28DB2E5}"/>
    <cellStyle name="bolet 16 7 2 2 3" xfId="36259" xr:uid="{8AFF10DE-FF41-46BE-8F36-BBE669261219}"/>
    <cellStyle name="bolet 16 7 2 3" xfId="20051" xr:uid="{44701A92-3A2B-4EF5-945B-1E0B1BDC279C}"/>
    <cellStyle name="bolet 16 7 2 3 2" xfId="41671" xr:uid="{74D3D0FE-3F07-4DEF-B2AF-FC3674ABB6FA}"/>
    <cellStyle name="bolet 16 7 2 4" xfId="31383" xr:uid="{40A5A3CD-35C2-42A9-8F60-5B2B891E2003}"/>
    <cellStyle name="bolet 16 7 3" xfId="11919" xr:uid="{E411F1CF-E7EC-4F92-BC85-D9E8CC4CEEC4}"/>
    <cellStyle name="bolet 16 7 3 2" xfId="22488" xr:uid="{2CE11599-26BA-4693-A852-310FDD1903E9}"/>
    <cellStyle name="bolet 16 7 3 2 2" xfId="44108" xr:uid="{EC6A1674-13F1-4A27-92FA-16B78413F7EA}"/>
    <cellStyle name="bolet 16 7 3 3" xfId="33821" xr:uid="{6F7B284A-9204-46B5-A65B-750D0471A338}"/>
    <cellStyle name="bolet 16 7 4" xfId="17502" xr:uid="{47D62CF8-6F93-4942-9A1B-5AFB82AEBE2A}"/>
    <cellStyle name="bolet 16 7 4 2" xfId="39233" xr:uid="{7C221883-B5BC-4FBC-9EC6-C59414DA4B79}"/>
    <cellStyle name="bolet 16 7 5" xfId="28944" xr:uid="{018206BC-4921-4872-AC13-31B0CCF4E56D}"/>
    <cellStyle name="bolet 16 8" xfId="7538" xr:uid="{62353BC5-6732-4C0A-813C-4F6BB9CF0549}"/>
    <cellStyle name="bolet 16 8 2" xfId="12512" xr:uid="{5318828E-02B3-47F8-970C-46AD394AEE2E}"/>
    <cellStyle name="bolet 16 8 2 2" xfId="23081" xr:uid="{353768B5-1FD3-4E51-880F-27A8FD916866}"/>
    <cellStyle name="bolet 16 8 2 2 2" xfId="44701" xr:uid="{D94609C7-75DD-4EE1-8F12-A84CFE99B7C1}"/>
    <cellStyle name="bolet 16 8 2 3" xfId="34414" xr:uid="{05FAF869-8067-4DF5-A536-200AC1C8FBDE}"/>
    <cellStyle name="bolet 16 8 3" xfId="18168" xr:uid="{538CA286-01A7-4C9E-9D0E-6AEE5C45E536}"/>
    <cellStyle name="bolet 16 8 3 2" xfId="39826" xr:uid="{B17AF65C-5A0F-403D-A613-CDEA6DAFB707}"/>
    <cellStyle name="bolet 16 8 4" xfId="29538" xr:uid="{EDEBB4C2-ACD9-434C-BCD0-BEFC572417B0}"/>
    <cellStyle name="bolet 16 9" xfId="10034" xr:uid="{EFA2B16D-B821-423C-BA27-A2E5DE47D1A7}"/>
    <cellStyle name="bolet 16 9 2" xfId="20645" xr:uid="{BB23368B-7A91-48D3-899C-04553C7F7C34}"/>
    <cellStyle name="bolet 16 9 2 2" xfId="42265" xr:uid="{43E9C07F-7596-476F-8D68-B68DA77D6376}"/>
    <cellStyle name="bolet 16 9 3" xfId="31978" xr:uid="{71EC87FD-3EA9-49FE-95BD-EB94D19948E6}"/>
    <cellStyle name="bolet 2" xfId="1186" xr:uid="{00000000-0005-0000-0000-0000E0020000}"/>
    <cellStyle name="bolet 2 10" xfId="6800" xr:uid="{8A429F95-34CB-423A-94DC-8FB58FEE448D}"/>
    <cellStyle name="bolet 2 10 2" xfId="9423" xr:uid="{DD13B32A-042E-4414-AA69-CA761A8502CD}"/>
    <cellStyle name="bolet 2 10 2 2" xfId="14358" xr:uid="{98991630-9994-4E52-A821-B12E783A19B5}"/>
    <cellStyle name="bolet 2 10 2 2 2" xfId="24927" xr:uid="{228C8D1B-3C13-47BF-8AA3-2AB893339011}"/>
    <cellStyle name="bolet 2 10 2 2 2 2" xfId="46547" xr:uid="{08FB597B-C9EB-413F-9D55-48212E9B430A}"/>
    <cellStyle name="bolet 2 10 2 2 3" xfId="36260" xr:uid="{1C09E485-67AA-42BA-9322-87416DD58815}"/>
    <cellStyle name="bolet 2 10 2 3" xfId="20052" xr:uid="{07421943-C513-442D-BCE3-318110F6DF84}"/>
    <cellStyle name="bolet 2 10 2 3 2" xfId="41672" xr:uid="{87799DFD-C598-4C5E-8F28-4073F8EC7771}"/>
    <cellStyle name="bolet 2 10 2 4" xfId="31384" xr:uid="{8F3FAB63-0760-4DD0-89F1-C0068E555080}"/>
    <cellStyle name="bolet 2 10 3" xfId="11920" xr:uid="{CFBE39B0-41F5-4B87-89A5-2748077A495C}"/>
    <cellStyle name="bolet 2 10 3 2" xfId="22489" xr:uid="{B02BA349-DC6D-40FC-AF71-DCE12AF7A78C}"/>
    <cellStyle name="bolet 2 10 3 2 2" xfId="44109" xr:uid="{8BBCEA69-B942-4868-91BC-B6DC0E29D1B9}"/>
    <cellStyle name="bolet 2 10 3 3" xfId="33822" xr:uid="{67EF4067-2990-42FA-9684-43E8E3C4A63B}"/>
    <cellStyle name="bolet 2 10 4" xfId="17503" xr:uid="{883FBEEF-1B98-414C-A9F9-DA5C26EB1DA6}"/>
    <cellStyle name="bolet 2 10 4 2" xfId="39234" xr:uid="{6821D88F-8A97-461B-869C-396D53CE78C8}"/>
    <cellStyle name="bolet 2 10 5" xfId="28945" xr:uid="{CB34C8BE-715A-4CFD-BDE9-230FFD984579}"/>
    <cellStyle name="bolet 2 11" xfId="7539" xr:uid="{00AE2A52-D8AB-4BE8-A38C-6F00B0129C86}"/>
    <cellStyle name="bolet 2 11 2" xfId="12513" xr:uid="{5B9CA301-67D5-420B-89F4-2180778DA07E}"/>
    <cellStyle name="bolet 2 11 2 2" xfId="23082" xr:uid="{85D55B4F-B01A-4665-9222-3A2142AFC7C8}"/>
    <cellStyle name="bolet 2 11 2 2 2" xfId="44702" xr:uid="{95EE2EF7-7BAF-4B8E-B10F-5CEAB47D4D69}"/>
    <cellStyle name="bolet 2 11 2 3" xfId="34415" xr:uid="{F82A7F3B-9F67-4859-B49A-DF41B4D4F0D8}"/>
    <cellStyle name="bolet 2 11 3" xfId="18169" xr:uid="{2FCB0419-4674-47DA-AD5F-C1B008E431C5}"/>
    <cellStyle name="bolet 2 11 3 2" xfId="39827" xr:uid="{1662B606-301B-4BA8-AE95-4D4A2CA633D3}"/>
    <cellStyle name="bolet 2 11 4" xfId="29539" xr:uid="{CBA87B10-212A-4F09-8D78-E5CC64BF5C52}"/>
    <cellStyle name="bolet 2 12" xfId="10035" xr:uid="{549E3B41-B29C-4168-84FD-179D228C90C7}"/>
    <cellStyle name="bolet 2 12 2" xfId="20646" xr:uid="{8D37DB75-37BB-48C6-B1CE-E437FAB6A2CB}"/>
    <cellStyle name="bolet 2 12 2 2" xfId="42266" xr:uid="{E64DD323-4D9A-4E9B-90B9-5A2FBDE53951}"/>
    <cellStyle name="bolet 2 12 3" xfId="31979" xr:uid="{B5A77FA5-09E7-47FA-AB5D-01FFAA64D70E}"/>
    <cellStyle name="bolet 2 13" xfId="14891" xr:uid="{D84160DC-9845-4A92-B31C-58268988F045}"/>
    <cellStyle name="bolet 2 13 2" xfId="25458" xr:uid="{FAE86A03-4E70-42C8-823B-3E8E0DA78B19}"/>
    <cellStyle name="bolet 2 13 2 2" xfId="47078" xr:uid="{FDE9DBC9-C6EA-44C2-AB5F-69EAC77C02F5}"/>
    <cellStyle name="bolet 2 13 3" xfId="36791" xr:uid="{909FDB55-E0F3-49D1-8ADF-6756E643DC3B}"/>
    <cellStyle name="bolet 2 14" xfId="15609" xr:uid="{B10ECF9D-1F6B-4BDB-85F4-0E5FC5DBB2D9}"/>
    <cellStyle name="bolet 2 14 2" xfId="37391" xr:uid="{B33C5107-9340-4A6A-8032-04ECF80B1FBE}"/>
    <cellStyle name="bolet 2 15" xfId="26044" xr:uid="{56139971-AC42-40D0-924E-B1DC97A23028}"/>
    <cellStyle name="bolet 2 15 2" xfId="47628" xr:uid="{4B6CFE44-363A-4BD0-962B-4D36D92F85C6}"/>
    <cellStyle name="bolet 2 16" xfId="4911" xr:uid="{73A65C60-FBC0-42C6-B38C-E93D7A5A28CC}"/>
    <cellStyle name="bolet 2 17" xfId="27101" xr:uid="{7F458DC0-8DC0-4F44-9C24-AA42414C8293}"/>
    <cellStyle name="bolet 2 2" xfId="1187" xr:uid="{00000000-0005-0000-0000-0000E1020000}"/>
    <cellStyle name="bolet 2 2 10" xfId="14892" xr:uid="{FC33BF05-4A49-465E-95C1-0FCF78CADE0B}"/>
    <cellStyle name="bolet 2 2 10 2" xfId="25459" xr:uid="{2CD1B117-B4CD-43D0-A4E6-D9DB71C6820F}"/>
    <cellStyle name="bolet 2 2 10 2 2" xfId="47079" xr:uid="{0DA64768-9BE1-4534-8C7C-3C7884AE6856}"/>
    <cellStyle name="bolet 2 2 10 3" xfId="36792" xr:uid="{912DF254-FAF6-44E1-8766-68D6018F8C04}"/>
    <cellStyle name="bolet 2 2 11" xfId="15610" xr:uid="{3B0CA3F1-1861-4BBC-A1DC-242018345C6F}"/>
    <cellStyle name="bolet 2 2 11 2" xfId="37392" xr:uid="{E754D0BA-79DE-4EB4-B3C4-EC0C4230249C}"/>
    <cellStyle name="bolet 2 2 12" xfId="26045" xr:uid="{5599C0B4-9626-4286-8337-A110F16E319E}"/>
    <cellStyle name="bolet 2 2 12 2" xfId="47629" xr:uid="{77E787B8-6521-4F5A-9F81-721819FF67BB}"/>
    <cellStyle name="bolet 2 2 13" xfId="4912" xr:uid="{E7AF5A4E-0C65-40EE-9457-2430478D6B5E}"/>
    <cellStyle name="bolet 2 2 14" xfId="27102" xr:uid="{44AE5AAA-4B9B-4093-ABBA-4204C070D2D2}"/>
    <cellStyle name="bolet 2 2 2" xfId="2839" xr:uid="{00000000-0005-0000-0000-0000E2020000}"/>
    <cellStyle name="bolet 2 2 2 10" xfId="15770" xr:uid="{191A6C36-E0A2-4BCA-9B91-0E688358845A}"/>
    <cellStyle name="bolet 2 2 2 10 2" xfId="37546" xr:uid="{894356E3-2EF1-4391-A0D0-E75D9CAD23D4}"/>
    <cellStyle name="bolet 2 2 2 11" xfId="26111" xr:uid="{BE87698E-BCCA-4844-AD27-7EDF7B403E9F}"/>
    <cellStyle name="bolet 2 2 2 11 2" xfId="47695" xr:uid="{6051AC31-6DC2-4902-A89B-D06E995653AF}"/>
    <cellStyle name="bolet 2 2 2 12" xfId="5103" xr:uid="{E42D9D8C-FFCD-477F-B54A-7926C591C0FC}"/>
    <cellStyle name="bolet 2 2 2 13" xfId="27256" xr:uid="{659D059E-3310-4E21-8C7F-684216AFAE16}"/>
    <cellStyle name="bolet 2 2 2 2" xfId="3199" xr:uid="{00000000-0005-0000-0000-0000E3020000}"/>
    <cellStyle name="bolet 2 2 2 2 10" xfId="5455" xr:uid="{C1A655E6-8E0D-45F1-AC28-46C8D0F30875}"/>
    <cellStyle name="bolet 2 2 2 2 11" xfId="27608" xr:uid="{148F94B2-84AD-467E-AD62-F2C229A604BE}"/>
    <cellStyle name="bolet 2 2 2 2 2" xfId="3932" xr:uid="{00000000-0005-0000-0000-0000E4020000}"/>
    <cellStyle name="bolet 2 2 2 2 2 2" xfId="8725" xr:uid="{7A0E895D-DBFD-49B1-8851-CA48B29C411D}"/>
    <cellStyle name="bolet 2 2 2 2 2 2 2" xfId="13699" xr:uid="{869CCD5C-F93F-466E-B6C6-6677009D5EF4}"/>
    <cellStyle name="bolet 2 2 2 2 2 2 2 2" xfId="24268" xr:uid="{AFE22FF4-0847-4CD1-BA6A-14DE81A8906D}"/>
    <cellStyle name="bolet 2 2 2 2 2 2 2 2 2" xfId="45888" xr:uid="{E287190E-3712-4EA3-AE81-BC071ED20E05}"/>
    <cellStyle name="bolet 2 2 2 2 2 2 2 3" xfId="35601" xr:uid="{9F56A2E1-1090-4A3D-BF8B-A87ADF6F768E}"/>
    <cellStyle name="bolet 2 2 2 2 2 2 3" xfId="19355" xr:uid="{DC6AC374-1472-4754-BA6A-2777C02E68BF}"/>
    <cellStyle name="bolet 2 2 2 2 2 2 3 2" xfId="41013" xr:uid="{DFE70F51-259F-48AF-8B09-EAED0B6F0823}"/>
    <cellStyle name="bolet 2 2 2 2 2 2 4" xfId="30725" xr:uid="{6E92066C-D48F-4ACF-B80E-4E07F17A0C0C}"/>
    <cellStyle name="bolet 2 2 2 2 2 3" xfId="11260" xr:uid="{CC0F4EAD-182E-4048-A0FB-13BC75B8A6BE}"/>
    <cellStyle name="bolet 2 2 2 2 2 3 2" xfId="21831" xr:uid="{F34D68F9-ED72-453E-A2AB-3B2EE8E72A6E}"/>
    <cellStyle name="bolet 2 2 2 2 2 3 2 2" xfId="43451" xr:uid="{57221E9B-4494-4DD7-98C6-D10A9C402282}"/>
    <cellStyle name="bolet 2 2 2 2 2 3 3" xfId="33164" xr:uid="{02AA5C45-9C53-4F94-9F96-E1462B5385AC}"/>
    <cellStyle name="bolet 2 2 2 2 2 4" xfId="16807" xr:uid="{13DC0C1B-33FB-4D7B-AE1C-3A4E56700503}"/>
    <cellStyle name="bolet 2 2 2 2 2 4 2" xfId="38576" xr:uid="{B76DD916-5C4E-4947-8514-343DC7D4F349}"/>
    <cellStyle name="bolet 2 2 2 2 2 5" xfId="6133" xr:uid="{FC100F9F-DB41-4D61-A263-C346AB9AE94E}"/>
    <cellStyle name="bolet 2 2 2 2 2 6" xfId="28286" xr:uid="{E8EFE3F7-F987-4D35-AC14-85FFF76579D0}"/>
    <cellStyle name="bolet 2 2 2 2 3" xfId="4596" xr:uid="{00000000-0005-0000-0000-0000E5020000}"/>
    <cellStyle name="bolet 2 2 2 2 3 2" xfId="9304" xr:uid="{837C6631-BA89-4325-8C7F-03484A0728AA}"/>
    <cellStyle name="bolet 2 2 2 2 3 2 2" xfId="14241" xr:uid="{E744F9A9-443F-4300-93FF-34151B87B9B5}"/>
    <cellStyle name="bolet 2 2 2 2 3 2 2 2" xfId="24810" xr:uid="{E53AE4AC-9944-47AD-B34C-0C886B5706C7}"/>
    <cellStyle name="bolet 2 2 2 2 3 2 2 2 2" xfId="46430" xr:uid="{749D217A-4494-4A68-B9F2-127F81D081D9}"/>
    <cellStyle name="bolet 2 2 2 2 3 2 2 3" xfId="36143" xr:uid="{9840466B-518E-47BD-BB1B-5AB63F55F665}"/>
    <cellStyle name="bolet 2 2 2 2 3 2 3" xfId="19934" xr:uid="{B634B7DB-8EB8-4899-A696-C9643F7D26FD}"/>
    <cellStyle name="bolet 2 2 2 2 3 2 3 2" xfId="41555" xr:uid="{DE1B4DCC-7CDC-4A34-B441-2DB299C7BC1A}"/>
    <cellStyle name="bolet 2 2 2 2 3 2 4" xfId="31267" xr:uid="{E797FAD7-7899-4BDB-B74A-7E3B990D13FB}"/>
    <cellStyle name="bolet 2 2 2 2 3 3" xfId="11803" xr:uid="{B4F9145A-1E0A-4464-9792-BC984F618E03}"/>
    <cellStyle name="bolet 2 2 2 2 3 3 2" xfId="22372" xr:uid="{F8FE9E7D-0072-4B49-BE61-645319209316}"/>
    <cellStyle name="bolet 2 2 2 2 3 3 2 2" xfId="43992" xr:uid="{A4C91BB7-1A52-4F01-84E6-85063383915D}"/>
    <cellStyle name="bolet 2 2 2 2 3 3 3" xfId="33705" xr:uid="{4EBD0E81-873A-4E8F-A676-B2447403A245}"/>
    <cellStyle name="bolet 2 2 2 2 3 4" xfId="17385" xr:uid="{293983C4-518D-4AFE-BEAB-CDC19529AC04}"/>
    <cellStyle name="bolet 2 2 2 2 3 4 2" xfId="39117" xr:uid="{E557FEFC-D20A-4AFA-B824-6E4116A8FD34}"/>
    <cellStyle name="bolet 2 2 2 2 3 5" xfId="6676" xr:uid="{FCBB90D2-C709-47BF-B567-CC6DAB66FF2E}"/>
    <cellStyle name="bolet 2 2 2 2 3 6" xfId="28827" xr:uid="{6B4C9CCA-DA0B-47CB-B598-B40A1AF63087}"/>
    <cellStyle name="bolet 2 2 2 2 4" xfId="7362" xr:uid="{488023D2-E657-452E-A89A-A19BA0E03B7A}"/>
    <cellStyle name="bolet 2 2 2 2 4 2" xfId="9842" xr:uid="{8E347CC7-97BB-4A0C-899F-1ACA0C2F0E6F}"/>
    <cellStyle name="bolet 2 2 2 2 4 2 2" xfId="14777" xr:uid="{FCB0ADE4-12DA-4691-98B1-D1AE1F4587F4}"/>
    <cellStyle name="bolet 2 2 2 2 4 2 2 2" xfId="25346" xr:uid="{2C27E6BD-E140-4C2F-A62B-0E20C6D19218}"/>
    <cellStyle name="bolet 2 2 2 2 4 2 2 2 2" xfId="46966" xr:uid="{FEFD7551-0164-4B3E-9E42-099F18B6B76D}"/>
    <cellStyle name="bolet 2 2 2 2 4 2 2 3" xfId="36679" xr:uid="{A4C697EE-7D33-440B-BB53-9E58D49C84F2}"/>
    <cellStyle name="bolet 2 2 2 2 4 2 3" xfId="20471" xr:uid="{CC1B8C4A-CA38-473C-8A33-4F392C70B6CD}"/>
    <cellStyle name="bolet 2 2 2 2 4 2 3 2" xfId="42091" xr:uid="{037163EB-06C2-409D-9FAC-87F37D66A995}"/>
    <cellStyle name="bolet 2 2 2 2 4 2 4" xfId="31803" xr:uid="{66081DE6-CB96-4BB1-BB2F-65A4878EFE13}"/>
    <cellStyle name="bolet 2 2 2 2 4 3" xfId="12339" xr:uid="{36399D49-E011-456C-97DE-282557F590C3}"/>
    <cellStyle name="bolet 2 2 2 2 4 3 2" xfId="22908" xr:uid="{74207B87-3904-4AB6-93A2-4F9114F4B543}"/>
    <cellStyle name="bolet 2 2 2 2 4 3 2 2" xfId="44528" xr:uid="{1B93114C-5B76-4A9F-B8F9-F65A7317A3FF}"/>
    <cellStyle name="bolet 2 2 2 2 4 3 3" xfId="34241" xr:uid="{74CF6E37-4BE3-4EB9-BEFF-C82815AC2BE6}"/>
    <cellStyle name="bolet 2 2 2 2 4 4" xfId="17995" xr:uid="{1BE1E66D-E738-4FC5-A651-18D116E26B38}"/>
    <cellStyle name="bolet 2 2 2 2 4 4 2" xfId="39653" xr:uid="{819132F3-ABB1-4450-A402-29EF0AF917CE}"/>
    <cellStyle name="bolet 2 2 2 2 4 5" xfId="29364" xr:uid="{E0D04236-EF2A-421C-A978-6DAD20D43924}"/>
    <cellStyle name="bolet 2 2 2 2 5" xfId="8046" xr:uid="{326097E0-0954-4789-8E70-D9BE4F3525EC}"/>
    <cellStyle name="bolet 2 2 2 2 5 2" xfId="13020" xr:uid="{9E33E2A8-36AE-4203-B8DF-9745E683F5FE}"/>
    <cellStyle name="bolet 2 2 2 2 5 2 2" xfId="23589" xr:uid="{3BE81E88-510E-4F29-B7C2-73AD62588F84}"/>
    <cellStyle name="bolet 2 2 2 2 5 2 2 2" xfId="45209" xr:uid="{6FB8F3E9-0F35-4398-8199-1E09EDD718FE}"/>
    <cellStyle name="bolet 2 2 2 2 5 2 3" xfId="34922" xr:uid="{C4E71C97-8530-4816-98AD-C35411D2660C}"/>
    <cellStyle name="bolet 2 2 2 2 5 3" xfId="18676" xr:uid="{35037CD0-8AB7-46CB-A755-7C07D7FD8B91}"/>
    <cellStyle name="bolet 2 2 2 2 5 3 2" xfId="40334" xr:uid="{C1BC779D-2448-4777-A2D5-6F9413302C92}"/>
    <cellStyle name="bolet 2 2 2 2 5 4" xfId="30046" xr:uid="{D6B1F14F-9ADD-4292-BA4C-80E8DAFDFCA5}"/>
    <cellStyle name="bolet 2 2 2 2 6" xfId="10543" xr:uid="{B4ADD6B1-4E19-49B7-B3A7-49CAE870220A}"/>
    <cellStyle name="bolet 2 2 2 2 6 2" xfId="21153" xr:uid="{E455CE5B-E761-4901-BBEC-4B2ACDF0B682}"/>
    <cellStyle name="bolet 2 2 2 2 6 2 2" xfId="42773" xr:uid="{39E06C16-BA78-41F9-8D61-E1A102A60476}"/>
    <cellStyle name="bolet 2 2 2 2 6 3" xfId="32486" xr:uid="{0BD95B7A-29D4-41F1-924A-B104CE91F274}"/>
    <cellStyle name="bolet 2 2 2 2 7" xfId="15383" xr:uid="{0835CB1A-5E3C-432B-AFD2-489733702901}"/>
    <cellStyle name="bolet 2 2 2 2 7 2" xfId="25877" xr:uid="{4D74C0D3-29F2-4B9F-9972-DBE8467C61CA}"/>
    <cellStyle name="bolet 2 2 2 2 7 2 2" xfId="47497" xr:uid="{22CCDED9-21C3-4C19-8549-3972E4C3DE29}"/>
    <cellStyle name="bolet 2 2 2 2 7 3" xfId="37210" xr:uid="{58669EA6-F919-4C51-9654-01198073A3D2}"/>
    <cellStyle name="bolet 2 2 2 2 8" xfId="16122" xr:uid="{B1FA773B-58F3-450F-A3A6-40025AFE43B2}"/>
    <cellStyle name="bolet 2 2 2 2 8 2" xfId="37898" xr:uid="{F31B57AB-0BEA-47A1-8FE5-3B7C7BE97A59}"/>
    <cellStyle name="bolet 2 2 2 2 9" xfId="26463" xr:uid="{388AC661-EA22-47B0-B817-6E3074C203C6}"/>
    <cellStyle name="bolet 2 2 2 2 9 2" xfId="48047" xr:uid="{91E0AB94-76E3-4938-9FAC-CAB70F4C476B}"/>
    <cellStyle name="bolet 2 2 2 3" xfId="3021" xr:uid="{00000000-0005-0000-0000-0000E6020000}"/>
    <cellStyle name="bolet 2 2 2 3 10" xfId="5279" xr:uid="{1DE967CE-002F-48CB-A2E2-A4EBBA68BA2C}"/>
    <cellStyle name="bolet 2 2 2 3 11" xfId="27432" xr:uid="{F6438FED-1BB2-4AB7-A801-48455601132E}"/>
    <cellStyle name="bolet 2 2 2 3 2" xfId="3756" xr:uid="{00000000-0005-0000-0000-0000E7020000}"/>
    <cellStyle name="bolet 2 2 2 3 2 2" xfId="8549" xr:uid="{385EE13E-07AB-4D3F-B251-59E5454B351E}"/>
    <cellStyle name="bolet 2 2 2 3 2 2 2" xfId="13523" xr:uid="{73A1770F-7F04-4B29-922E-3C2E75184694}"/>
    <cellStyle name="bolet 2 2 2 3 2 2 2 2" xfId="24092" xr:uid="{397C7C65-DC65-497B-9DE5-DE62022AC2F8}"/>
    <cellStyle name="bolet 2 2 2 3 2 2 2 2 2" xfId="45712" xr:uid="{81F8AE1A-3ACB-4BF0-9AC8-E4424096D796}"/>
    <cellStyle name="bolet 2 2 2 3 2 2 2 3" xfId="35425" xr:uid="{83AC0E20-78CF-42BC-992F-98B82D73A735}"/>
    <cellStyle name="bolet 2 2 2 3 2 2 3" xfId="19179" xr:uid="{89E4EDD1-3295-4041-97C4-46CC05CC0702}"/>
    <cellStyle name="bolet 2 2 2 3 2 2 3 2" xfId="40837" xr:uid="{934ACD21-2BDE-4B8C-B721-7CBBC237BC40}"/>
    <cellStyle name="bolet 2 2 2 3 2 2 4" xfId="30549" xr:uid="{8F72A6AC-521B-4845-8C78-4EAAC64C1D9F}"/>
    <cellStyle name="bolet 2 2 2 3 2 3" xfId="11084" xr:uid="{F2106508-ADFD-430C-86AF-4FBF1A39B2C9}"/>
    <cellStyle name="bolet 2 2 2 3 2 3 2" xfId="21655" xr:uid="{A0823F18-3E49-4A9B-B2EB-FA5FF21CBC5B}"/>
    <cellStyle name="bolet 2 2 2 3 2 3 2 2" xfId="43275" xr:uid="{A537B874-129B-4779-9514-C46F320FEA08}"/>
    <cellStyle name="bolet 2 2 2 3 2 3 3" xfId="32988" xr:uid="{1065EBF7-2407-4A71-9B58-8D39D2F368D0}"/>
    <cellStyle name="bolet 2 2 2 3 2 4" xfId="16631" xr:uid="{14667F16-4418-4909-933F-44DF6600105C}"/>
    <cellStyle name="bolet 2 2 2 3 2 4 2" xfId="38400" xr:uid="{3994208D-7654-4CDF-A882-B4268CD8FCEF}"/>
    <cellStyle name="bolet 2 2 2 3 2 5" xfId="5957" xr:uid="{2E97C337-F93A-4850-B65E-8BDD4E52FD33}"/>
    <cellStyle name="bolet 2 2 2 3 2 6" xfId="28110" xr:uid="{F34AA1C4-E820-4E0F-A06C-34F3D0A50E29}"/>
    <cellStyle name="bolet 2 2 2 3 3" xfId="4420" xr:uid="{00000000-0005-0000-0000-0000E8020000}"/>
    <cellStyle name="bolet 2 2 2 3 3 2" xfId="9128" xr:uid="{05B48D23-3C7A-4AE7-89E3-3A21C1BBFD65}"/>
    <cellStyle name="bolet 2 2 2 3 3 2 2" xfId="14065" xr:uid="{7A89F81F-98F0-45C7-9218-D477204C42AE}"/>
    <cellStyle name="bolet 2 2 2 3 3 2 2 2" xfId="24634" xr:uid="{F44422EE-6E54-4441-94D8-D6AADBCE3008}"/>
    <cellStyle name="bolet 2 2 2 3 3 2 2 2 2" xfId="46254" xr:uid="{75349464-91E0-4517-AEB5-5958032A041A}"/>
    <cellStyle name="bolet 2 2 2 3 3 2 2 3" xfId="35967" xr:uid="{D796C895-7EEB-4989-82CC-C5966FEB6643}"/>
    <cellStyle name="bolet 2 2 2 3 3 2 3" xfId="19758" xr:uid="{0D31B2F2-F055-450F-A2A1-3D26AF3A8B51}"/>
    <cellStyle name="bolet 2 2 2 3 3 2 3 2" xfId="41379" xr:uid="{365599F5-E5D1-4F5C-A746-ADE60A338000}"/>
    <cellStyle name="bolet 2 2 2 3 3 2 4" xfId="31091" xr:uid="{7507DBCA-A645-4041-B543-410F4062D9B3}"/>
    <cellStyle name="bolet 2 2 2 3 3 3" xfId="11627" xr:uid="{171DE646-11AD-4ED5-AC61-66DD96F9DF2A}"/>
    <cellStyle name="bolet 2 2 2 3 3 3 2" xfId="22196" xr:uid="{7319669C-EA71-42FF-B0A6-40A2C1F744E3}"/>
    <cellStyle name="bolet 2 2 2 3 3 3 2 2" xfId="43816" xr:uid="{D2B2F8F0-E4A5-4F0E-8999-A009925B875D}"/>
    <cellStyle name="bolet 2 2 2 3 3 3 3" xfId="33529" xr:uid="{E3D2115F-4835-49F5-A328-F3E5617113B3}"/>
    <cellStyle name="bolet 2 2 2 3 3 4" xfId="17209" xr:uid="{D14C4876-68BF-4F67-8767-7B3734ACE9D1}"/>
    <cellStyle name="bolet 2 2 2 3 3 4 2" xfId="38941" xr:uid="{E88FA1E8-D802-408A-89B5-2F71C1B3E4F0}"/>
    <cellStyle name="bolet 2 2 2 3 3 5" xfId="6500" xr:uid="{89CA963D-5035-4C58-896E-826CF50C608D}"/>
    <cellStyle name="bolet 2 2 2 3 3 6" xfId="28651" xr:uid="{B971455F-12D8-4FB9-B408-824C99F8E505}"/>
    <cellStyle name="bolet 2 2 2 3 4" xfId="7186" xr:uid="{5CCD2128-94B3-40EF-BE09-EA68380F6E78}"/>
    <cellStyle name="bolet 2 2 2 3 4 2" xfId="9666" xr:uid="{1544D7BD-07EC-4F01-B5F2-68A3128B9570}"/>
    <cellStyle name="bolet 2 2 2 3 4 2 2" xfId="14601" xr:uid="{64CD96B2-DB5D-4C4C-96B3-7C2974E5802D}"/>
    <cellStyle name="bolet 2 2 2 3 4 2 2 2" xfId="25170" xr:uid="{3079C3E9-14BD-4FA3-9F10-F53DDD59E017}"/>
    <cellStyle name="bolet 2 2 2 3 4 2 2 2 2" xfId="46790" xr:uid="{C3AE3593-910E-4F30-B1A4-762D28E41FA7}"/>
    <cellStyle name="bolet 2 2 2 3 4 2 2 3" xfId="36503" xr:uid="{B0F081F9-F6F3-464C-9B28-27F9562BC25B}"/>
    <cellStyle name="bolet 2 2 2 3 4 2 3" xfId="20295" xr:uid="{30E7B333-25A1-4938-8C66-A063C9011E61}"/>
    <cellStyle name="bolet 2 2 2 3 4 2 3 2" xfId="41915" xr:uid="{0478F2E5-0C40-44D5-A356-82B7500F9A53}"/>
    <cellStyle name="bolet 2 2 2 3 4 2 4" xfId="31627" xr:uid="{8E577811-B92F-4B2C-AA24-331F3DBE0844}"/>
    <cellStyle name="bolet 2 2 2 3 4 3" xfId="12163" xr:uid="{BCF1563D-71C7-4378-BA71-1593C29FCCA1}"/>
    <cellStyle name="bolet 2 2 2 3 4 3 2" xfId="22732" xr:uid="{88EC190F-C928-411B-B3DD-5B5BF1981DE1}"/>
    <cellStyle name="bolet 2 2 2 3 4 3 2 2" xfId="44352" xr:uid="{7AA70D76-9E9A-47A7-BCE2-B6DF03DA55C6}"/>
    <cellStyle name="bolet 2 2 2 3 4 3 3" xfId="34065" xr:uid="{79853345-8A0B-49A7-ADE3-78C2CA7EB3CA}"/>
    <cellStyle name="bolet 2 2 2 3 4 4" xfId="17819" xr:uid="{91E85F14-2F32-4F56-AB69-8A83CCD64829}"/>
    <cellStyle name="bolet 2 2 2 3 4 4 2" xfId="39477" xr:uid="{F2F04176-EFC7-4BAB-8FD7-1F964CFDE36E}"/>
    <cellStyle name="bolet 2 2 2 3 4 5" xfId="29188" xr:uid="{57032A59-291E-4262-B23D-CC32C45863F3}"/>
    <cellStyle name="bolet 2 2 2 3 5" xfId="7870" xr:uid="{AB3315C2-95B0-4631-A95F-7FDBF2A9C513}"/>
    <cellStyle name="bolet 2 2 2 3 5 2" xfId="12844" xr:uid="{9998302D-7149-473A-B206-E4E7FB7A37F2}"/>
    <cellStyle name="bolet 2 2 2 3 5 2 2" xfId="23413" xr:uid="{EAAD4B1C-9A79-45F0-B6CB-DA2CE8223118}"/>
    <cellStyle name="bolet 2 2 2 3 5 2 2 2" xfId="45033" xr:uid="{22D2CE24-078D-48AD-9656-02B88D682622}"/>
    <cellStyle name="bolet 2 2 2 3 5 2 3" xfId="34746" xr:uid="{29013584-FFA6-4C90-91BF-945241ADA35D}"/>
    <cellStyle name="bolet 2 2 2 3 5 3" xfId="18500" xr:uid="{E5AF46A3-A3CD-4334-8B05-D4C7FAE98228}"/>
    <cellStyle name="bolet 2 2 2 3 5 3 2" xfId="40158" xr:uid="{D567BB08-B4B9-4D16-ACD9-198BDC94F3DE}"/>
    <cellStyle name="bolet 2 2 2 3 5 4" xfId="29870" xr:uid="{92DB03CB-0415-4289-A38E-B0DA922096AE}"/>
    <cellStyle name="bolet 2 2 2 3 6" xfId="10367" xr:uid="{A4EED6FE-030B-4748-96DA-64A3126BD28E}"/>
    <cellStyle name="bolet 2 2 2 3 6 2" xfId="20977" xr:uid="{051620F8-4AE6-4A26-94E6-AA3A8EE22785}"/>
    <cellStyle name="bolet 2 2 2 3 6 2 2" xfId="42597" xr:uid="{A4CB0C89-E18F-4581-AE5B-FC00702E86E4}"/>
    <cellStyle name="bolet 2 2 2 3 6 3" xfId="32310" xr:uid="{8C32E088-5DC4-4E11-B775-E4294BA7EB97}"/>
    <cellStyle name="bolet 2 2 2 3 7" xfId="15207" xr:uid="{917005D5-0B0B-4F6B-931E-961B0E0A0153}"/>
    <cellStyle name="bolet 2 2 2 3 7 2" xfId="25701" xr:uid="{DDF2C247-6A2E-476F-9B7A-8FBA4E2527B1}"/>
    <cellStyle name="bolet 2 2 2 3 7 2 2" xfId="47321" xr:uid="{C83777F3-2D9D-4906-B75D-3233BB01EF59}"/>
    <cellStyle name="bolet 2 2 2 3 7 3" xfId="37034" xr:uid="{DDA263E6-3DFF-42E9-BC68-2FBB019AD847}"/>
    <cellStyle name="bolet 2 2 2 3 8" xfId="15946" xr:uid="{45BE00DD-88ED-4B16-8C08-281926A3CA81}"/>
    <cellStyle name="bolet 2 2 2 3 8 2" xfId="37722" xr:uid="{51D50E2B-76EF-4CE2-934E-A862FA4913BE}"/>
    <cellStyle name="bolet 2 2 2 3 9" xfId="26287" xr:uid="{11E3BAB1-AB25-4A8F-8EB0-C310C046E6DA}"/>
    <cellStyle name="bolet 2 2 2 3 9 2" xfId="47871" xr:uid="{98123E30-8439-446C-A6D5-F7DC8707DF20}"/>
    <cellStyle name="bolet 2 2 2 4" xfId="3580" xr:uid="{00000000-0005-0000-0000-0000E9020000}"/>
    <cellStyle name="bolet 2 2 2 4 2" xfId="8373" xr:uid="{CE492171-9A56-4E02-8014-5F16CB8D3AAB}"/>
    <cellStyle name="bolet 2 2 2 4 2 2" xfId="13347" xr:uid="{1E0AC1B6-8AD1-402F-927C-A4BB57334238}"/>
    <cellStyle name="bolet 2 2 2 4 2 2 2" xfId="23916" xr:uid="{96C2CEFD-F7CD-4353-B665-0AE231A5E46D}"/>
    <cellStyle name="bolet 2 2 2 4 2 2 2 2" xfId="45536" xr:uid="{10FF3FCD-BE30-4E90-830E-A627862EA781}"/>
    <cellStyle name="bolet 2 2 2 4 2 2 3" xfId="35249" xr:uid="{255E8588-71C3-4966-B130-E905D12A5442}"/>
    <cellStyle name="bolet 2 2 2 4 2 3" xfId="19003" xr:uid="{BA01B0A0-3A73-4354-BE72-F87A2E0CDD30}"/>
    <cellStyle name="bolet 2 2 2 4 2 3 2" xfId="40661" xr:uid="{61515F14-3FFE-4ECD-8589-940E008229A5}"/>
    <cellStyle name="bolet 2 2 2 4 2 4" xfId="30373" xr:uid="{144A2F22-6601-46E5-941D-B9AD686041B6}"/>
    <cellStyle name="bolet 2 2 2 4 3" xfId="10908" xr:uid="{F870E5DE-4F96-42F8-A0B5-30F1A1C93468}"/>
    <cellStyle name="bolet 2 2 2 4 3 2" xfId="21479" xr:uid="{6AF62A6E-087A-488D-B143-7D24879228B5}"/>
    <cellStyle name="bolet 2 2 2 4 3 2 2" xfId="43099" xr:uid="{60AD2ADF-F788-4C51-A8C8-0F21BF343A06}"/>
    <cellStyle name="bolet 2 2 2 4 3 3" xfId="32812" xr:uid="{0D041BA1-7379-49B7-990C-D3E66C328163}"/>
    <cellStyle name="bolet 2 2 2 4 4" xfId="16455" xr:uid="{B26B5A78-C483-4845-AE53-9A9A52371D70}"/>
    <cellStyle name="bolet 2 2 2 4 4 2" xfId="38224" xr:uid="{3049683B-CA7E-4A22-86A5-B542F6983B5D}"/>
    <cellStyle name="bolet 2 2 2 4 5" xfId="5781" xr:uid="{E1ECCCF3-141A-4E2C-81A3-35D41F1D5628}"/>
    <cellStyle name="bolet 2 2 2 4 6" xfId="27934" xr:uid="{0D7B9E98-63F0-41CF-A95D-2F4B7D1974B4}"/>
    <cellStyle name="bolet 2 2 2 5" xfId="4244" xr:uid="{00000000-0005-0000-0000-0000EA020000}"/>
    <cellStyle name="bolet 2 2 2 5 2" xfId="8952" xr:uid="{D358A869-24A1-42A1-9426-39F6A29E218A}"/>
    <cellStyle name="bolet 2 2 2 5 2 2" xfId="13889" xr:uid="{894BD3B1-014E-40AC-9ECA-E837AC152A07}"/>
    <cellStyle name="bolet 2 2 2 5 2 2 2" xfId="24458" xr:uid="{F1F3E386-9335-4F1F-AE89-001F9305437F}"/>
    <cellStyle name="bolet 2 2 2 5 2 2 2 2" xfId="46078" xr:uid="{24C6675F-2CC5-434C-BDF7-459D0100B469}"/>
    <cellStyle name="bolet 2 2 2 5 2 2 3" xfId="35791" xr:uid="{6417E198-10A1-4CB0-B02E-CFDAF65536FD}"/>
    <cellStyle name="bolet 2 2 2 5 2 3" xfId="19582" xr:uid="{41833DA9-3908-47AD-A730-527A4ACABF07}"/>
    <cellStyle name="bolet 2 2 2 5 2 3 2" xfId="41203" xr:uid="{D106748A-6649-4724-8FA3-602DEEE858DE}"/>
    <cellStyle name="bolet 2 2 2 5 2 4" xfId="30915" xr:uid="{6E5B9E4F-1FF1-4E2E-8DA4-B1B8929963DC}"/>
    <cellStyle name="bolet 2 2 2 5 3" xfId="11451" xr:uid="{1CBB37FD-6A91-4C84-BF24-4AFDE3C9D08F}"/>
    <cellStyle name="bolet 2 2 2 5 3 2" xfId="22020" xr:uid="{F81BB947-F491-472A-BDF4-76EA52AA82DF}"/>
    <cellStyle name="bolet 2 2 2 5 3 2 2" xfId="43640" xr:uid="{EDC80E8D-CBD5-42B4-84F5-72AD95D09250}"/>
    <cellStyle name="bolet 2 2 2 5 3 3" xfId="33353" xr:uid="{95A140D7-D15C-4344-9246-6DBCB51E1465}"/>
    <cellStyle name="bolet 2 2 2 5 4" xfId="17033" xr:uid="{15DC5745-DB62-4642-AA7F-DC692091E063}"/>
    <cellStyle name="bolet 2 2 2 5 4 2" xfId="38765" xr:uid="{61C45C49-9E24-4B40-AC16-E806A7BB8C88}"/>
    <cellStyle name="bolet 2 2 2 5 5" xfId="6324" xr:uid="{22EE650C-3A5D-4AA4-9FE1-40DDBE2F4A2A}"/>
    <cellStyle name="bolet 2 2 2 5 6" xfId="28475" xr:uid="{13803229-EC52-4971-B71D-C599D4146679}"/>
    <cellStyle name="bolet 2 2 2 6" xfId="7010" xr:uid="{96E7D3CB-6758-4113-B811-30C0F7C006FF}"/>
    <cellStyle name="bolet 2 2 2 6 2" xfId="9490" xr:uid="{1A2D11C9-D61A-4FF7-AA41-E395E9E98F84}"/>
    <cellStyle name="bolet 2 2 2 6 2 2" xfId="14425" xr:uid="{7FA7539E-23DF-4BC9-B6BF-F467B2D036E2}"/>
    <cellStyle name="bolet 2 2 2 6 2 2 2" xfId="24994" xr:uid="{8A5CA36A-10E0-40CD-887D-B486470A50A0}"/>
    <cellStyle name="bolet 2 2 2 6 2 2 2 2" xfId="46614" xr:uid="{ACB7C86F-0500-49D1-9BEA-9D1ABBE851FC}"/>
    <cellStyle name="bolet 2 2 2 6 2 2 3" xfId="36327" xr:uid="{AEF3CE2E-20D9-4F0F-A288-C18F61F0076D}"/>
    <cellStyle name="bolet 2 2 2 6 2 3" xfId="20119" xr:uid="{E83627B1-C300-425D-9DB2-09B82C2B24A6}"/>
    <cellStyle name="bolet 2 2 2 6 2 3 2" xfId="41739" xr:uid="{1D5DA37F-EDD8-447C-A388-37C7EB674EE1}"/>
    <cellStyle name="bolet 2 2 2 6 2 4" xfId="31451" xr:uid="{5E2CB527-E962-47A4-8546-B1C7122AAA22}"/>
    <cellStyle name="bolet 2 2 2 6 3" xfId="11987" xr:uid="{F764B873-A858-4CE0-B18A-F47A040D35A3}"/>
    <cellStyle name="bolet 2 2 2 6 3 2" xfId="22556" xr:uid="{1363ECB1-7BAE-4762-8702-2345196882E1}"/>
    <cellStyle name="bolet 2 2 2 6 3 2 2" xfId="44176" xr:uid="{0F029108-EF2B-471A-BDBE-1405CB343F24}"/>
    <cellStyle name="bolet 2 2 2 6 3 3" xfId="33889" xr:uid="{7479A29F-A1EC-4BDE-9457-E848C7B404DC}"/>
    <cellStyle name="bolet 2 2 2 6 4" xfId="17643" xr:uid="{A69554F9-F299-4C0B-8F15-B762023C5B2D}"/>
    <cellStyle name="bolet 2 2 2 6 4 2" xfId="39301" xr:uid="{EE9164A4-A376-46D0-A3B1-999E39FACA5B}"/>
    <cellStyle name="bolet 2 2 2 6 5" xfId="29012" xr:uid="{6E79F780-5C69-4053-8D42-189D0A830FAB}"/>
    <cellStyle name="bolet 2 2 2 7" xfId="7694" xr:uid="{2CEC7A3F-B627-4E76-9E21-A9F5FE09F6AB}"/>
    <cellStyle name="bolet 2 2 2 7 2" xfId="12668" xr:uid="{7241A998-9CC6-4D38-8EB1-2D7AE0FA84B0}"/>
    <cellStyle name="bolet 2 2 2 7 2 2" xfId="23237" xr:uid="{37B75611-710C-4C63-A7CE-4229BAB12B4B}"/>
    <cellStyle name="bolet 2 2 2 7 2 2 2" xfId="44857" xr:uid="{21E25444-5D9A-49B5-99D5-98E5CD8DD4DF}"/>
    <cellStyle name="bolet 2 2 2 7 2 3" xfId="34570" xr:uid="{76974ACF-F652-434D-93AF-176736912B23}"/>
    <cellStyle name="bolet 2 2 2 7 3" xfId="18324" xr:uid="{F4C86176-2C45-45B7-A9D1-E94E1B3CDA4B}"/>
    <cellStyle name="bolet 2 2 2 7 3 2" xfId="39982" xr:uid="{F2B9B3AA-44AA-4859-AC33-AC825B6113BE}"/>
    <cellStyle name="bolet 2 2 2 7 4" xfId="29694" xr:uid="{909E12D3-0952-44B4-A9AE-C2DEA99B0A04}"/>
    <cellStyle name="bolet 2 2 2 8" xfId="10191" xr:uid="{5CEF81A7-E3FA-4DEF-B862-07D6EA6951A1}"/>
    <cellStyle name="bolet 2 2 2 8 2" xfId="20801" xr:uid="{A2F2778B-E557-4C88-8964-ECD53F9D0164}"/>
    <cellStyle name="bolet 2 2 2 8 2 2" xfId="42421" xr:uid="{EBAC26DE-5358-41C0-BFC7-2CE6DCC4FC7E}"/>
    <cellStyle name="bolet 2 2 2 8 3" xfId="32134" xr:uid="{2F09EE19-73DA-4360-8C1E-11169B55667E}"/>
    <cellStyle name="bolet 2 2 2 9" xfId="15031" xr:uid="{F686E3C1-D882-4221-812D-3CF27E19969A}"/>
    <cellStyle name="bolet 2 2 2 9 2" xfId="25525" xr:uid="{07ECAA62-0088-4F1C-B9FD-6B75D0C46D7F}"/>
    <cellStyle name="bolet 2 2 2 9 2 2" xfId="47145" xr:uid="{EA3B21B7-4358-4FC6-88F1-26455BE43BA4}"/>
    <cellStyle name="bolet 2 2 2 9 3" xfId="36858" xr:uid="{6AB3B387-6B7C-4E35-9E86-194FCB49B6FF}"/>
    <cellStyle name="bolet 2 2 3" xfId="3133" xr:uid="{00000000-0005-0000-0000-0000EB020000}"/>
    <cellStyle name="bolet 2 2 3 10" xfId="5389" xr:uid="{54A66F7A-363C-4999-8F20-DA4D83415076}"/>
    <cellStyle name="bolet 2 2 3 11" xfId="27542" xr:uid="{D3546913-B850-4CD1-9441-FBFDE58DEEDB}"/>
    <cellStyle name="bolet 2 2 3 2" xfId="3866" xr:uid="{00000000-0005-0000-0000-0000EC020000}"/>
    <cellStyle name="bolet 2 2 3 2 2" xfId="8659" xr:uid="{D574C036-4B93-4476-9279-4DE3B6E3D4B2}"/>
    <cellStyle name="bolet 2 2 3 2 2 2" xfId="13633" xr:uid="{669EC23F-9FA0-467D-B648-B76824F98628}"/>
    <cellStyle name="bolet 2 2 3 2 2 2 2" xfId="24202" xr:uid="{65981538-C939-4082-BCF3-AB5CECE03364}"/>
    <cellStyle name="bolet 2 2 3 2 2 2 2 2" xfId="45822" xr:uid="{7ADC022C-15FD-4D33-987B-220D2EE2E7CF}"/>
    <cellStyle name="bolet 2 2 3 2 2 2 3" xfId="35535" xr:uid="{6A2929E7-5668-4500-BC5B-406FB897AB4B}"/>
    <cellStyle name="bolet 2 2 3 2 2 3" xfId="19289" xr:uid="{53A5B19C-729D-494B-BC40-B5438B3A9089}"/>
    <cellStyle name="bolet 2 2 3 2 2 3 2" xfId="40947" xr:uid="{A2CCF6A6-B97B-4504-BE4C-E72E021C8EB3}"/>
    <cellStyle name="bolet 2 2 3 2 2 4" xfId="30659" xr:uid="{72E13BE2-2380-41DA-B7E8-2A3EDCA35F2E}"/>
    <cellStyle name="bolet 2 2 3 2 3" xfId="11194" xr:uid="{7892A9F0-39EA-4DAC-A137-68F69E80D942}"/>
    <cellStyle name="bolet 2 2 3 2 3 2" xfId="21765" xr:uid="{5A4106F5-C084-4F26-BC64-3D9F7754804A}"/>
    <cellStyle name="bolet 2 2 3 2 3 2 2" xfId="43385" xr:uid="{185BDD7D-75E3-4D3F-AC3E-7FE8C9162040}"/>
    <cellStyle name="bolet 2 2 3 2 3 3" xfId="33098" xr:uid="{B127FF60-169F-4100-BEF6-902277913FBD}"/>
    <cellStyle name="bolet 2 2 3 2 4" xfId="16741" xr:uid="{1279C18E-E2D6-4CB0-BD40-8E6C8FFE1E17}"/>
    <cellStyle name="bolet 2 2 3 2 4 2" xfId="38510" xr:uid="{E391B60A-517E-4E04-A9D8-E84D487CB645}"/>
    <cellStyle name="bolet 2 2 3 2 5" xfId="6067" xr:uid="{70F85F2D-47B6-4DD5-8EBA-0E5B032DA0E9}"/>
    <cellStyle name="bolet 2 2 3 2 6" xfId="28220" xr:uid="{BC65263C-709F-4FA1-8EF5-C9AB58950646}"/>
    <cellStyle name="bolet 2 2 3 3" xfId="4530" xr:uid="{00000000-0005-0000-0000-0000ED020000}"/>
    <cellStyle name="bolet 2 2 3 3 2" xfId="9238" xr:uid="{87916BD2-B39C-4E2A-BE3A-80C253F52C4F}"/>
    <cellStyle name="bolet 2 2 3 3 2 2" xfId="14175" xr:uid="{128BDA26-E09D-4101-8E32-51FC39085D09}"/>
    <cellStyle name="bolet 2 2 3 3 2 2 2" xfId="24744" xr:uid="{C59C8009-C148-4A69-BB27-09BABE8B5E14}"/>
    <cellStyle name="bolet 2 2 3 3 2 2 2 2" xfId="46364" xr:uid="{507F9D79-7353-4BC0-88DB-79DC61C974DF}"/>
    <cellStyle name="bolet 2 2 3 3 2 2 3" xfId="36077" xr:uid="{5DCE7FE5-1237-4C9C-884F-DD6702B449AD}"/>
    <cellStyle name="bolet 2 2 3 3 2 3" xfId="19868" xr:uid="{14ED8BB5-7DB2-4089-B3FE-B2E8C9C3B396}"/>
    <cellStyle name="bolet 2 2 3 3 2 3 2" xfId="41489" xr:uid="{8F6F488A-7C49-4CDB-8C35-4E9D11554E80}"/>
    <cellStyle name="bolet 2 2 3 3 2 4" xfId="31201" xr:uid="{74D39B3B-8B47-4BA1-B600-8D3B5B8FA3E6}"/>
    <cellStyle name="bolet 2 2 3 3 3" xfId="11737" xr:uid="{6DCC701E-4FD1-44FA-A573-DBB78FFE4008}"/>
    <cellStyle name="bolet 2 2 3 3 3 2" xfId="22306" xr:uid="{75ABAE0B-C2B6-4975-B372-D41DF990DF82}"/>
    <cellStyle name="bolet 2 2 3 3 3 2 2" xfId="43926" xr:uid="{C95B36C8-F3C1-4BD4-9E21-5AA7A99B28B2}"/>
    <cellStyle name="bolet 2 2 3 3 3 3" xfId="33639" xr:uid="{3BA6B507-C865-4FE1-831F-376D64F5FC4E}"/>
    <cellStyle name="bolet 2 2 3 3 4" xfId="17319" xr:uid="{573805D3-E1D6-4C1A-AC35-E1650D623D00}"/>
    <cellStyle name="bolet 2 2 3 3 4 2" xfId="39051" xr:uid="{57566697-5ACE-4037-9813-CC420D26F47E}"/>
    <cellStyle name="bolet 2 2 3 3 5" xfId="6610" xr:uid="{9EEC692C-7099-46CC-8FEE-B14FF1C30601}"/>
    <cellStyle name="bolet 2 2 3 3 6" xfId="28761" xr:uid="{56CA420E-83D6-4EEE-A7D2-0D51963DEA8A}"/>
    <cellStyle name="bolet 2 2 3 4" xfId="7296" xr:uid="{41528496-3B3A-4B11-B309-4134E24F249E}"/>
    <cellStyle name="bolet 2 2 3 4 2" xfId="9776" xr:uid="{4F688A0C-F811-469B-8897-50F27A825871}"/>
    <cellStyle name="bolet 2 2 3 4 2 2" xfId="14711" xr:uid="{48E6D221-F127-4289-895D-64FC35F4D7D6}"/>
    <cellStyle name="bolet 2 2 3 4 2 2 2" xfId="25280" xr:uid="{72F81033-8F55-47D3-8370-F4A2C85CBBD3}"/>
    <cellStyle name="bolet 2 2 3 4 2 2 2 2" xfId="46900" xr:uid="{B9D61311-0D73-45E2-9ACB-0DDD2D119193}"/>
    <cellStyle name="bolet 2 2 3 4 2 2 3" xfId="36613" xr:uid="{C933B1DF-253F-4F13-97CB-414EB155FFD9}"/>
    <cellStyle name="bolet 2 2 3 4 2 3" xfId="20405" xr:uid="{AD3548BD-00EB-4455-A4BF-95370924BF2D}"/>
    <cellStyle name="bolet 2 2 3 4 2 3 2" xfId="42025" xr:uid="{766A7FDF-FC41-45C3-9D71-7465D7BA65BC}"/>
    <cellStyle name="bolet 2 2 3 4 2 4" xfId="31737" xr:uid="{DE2D732B-E343-400E-90E6-CC74CAA60BF6}"/>
    <cellStyle name="bolet 2 2 3 4 3" xfId="12273" xr:uid="{95D6D283-C1D7-4AA0-AD11-4E930C9DEB22}"/>
    <cellStyle name="bolet 2 2 3 4 3 2" xfId="22842" xr:uid="{2450B1C0-F640-4EFA-A07D-3611877C2420}"/>
    <cellStyle name="bolet 2 2 3 4 3 2 2" xfId="44462" xr:uid="{8435436C-8F9E-4F95-BD43-A6EC58E40EEC}"/>
    <cellStyle name="bolet 2 2 3 4 3 3" xfId="34175" xr:uid="{A790ED9A-FCEB-4CB9-9D96-F64E0DD61102}"/>
    <cellStyle name="bolet 2 2 3 4 4" xfId="17929" xr:uid="{FDFBD164-5C07-4E27-AB59-2CA2197EF064}"/>
    <cellStyle name="bolet 2 2 3 4 4 2" xfId="39587" xr:uid="{AB8A537F-351B-4431-B6B0-ECA4AD6E14F6}"/>
    <cellStyle name="bolet 2 2 3 4 5" xfId="29298" xr:uid="{4E4A94C0-18DF-4001-A376-18BF3B3B52AB}"/>
    <cellStyle name="bolet 2 2 3 5" xfId="7980" xr:uid="{341906E6-D357-44CC-9DA3-5FA1E487BE95}"/>
    <cellStyle name="bolet 2 2 3 5 2" xfId="12954" xr:uid="{4658E271-1421-4560-BA19-F7B62D3C1D38}"/>
    <cellStyle name="bolet 2 2 3 5 2 2" xfId="23523" xr:uid="{42C242CB-0735-4376-9275-1015F4C8A782}"/>
    <cellStyle name="bolet 2 2 3 5 2 2 2" xfId="45143" xr:uid="{E35F8907-CA95-44B3-A6BF-4F8B178C1416}"/>
    <cellStyle name="bolet 2 2 3 5 2 3" xfId="34856" xr:uid="{AE47FE75-7A50-42DD-A68C-3BDD2548D16F}"/>
    <cellStyle name="bolet 2 2 3 5 3" xfId="18610" xr:uid="{C4003251-7E2E-41B7-8D99-40BD87F415FA}"/>
    <cellStyle name="bolet 2 2 3 5 3 2" xfId="40268" xr:uid="{5AE82B05-E614-4746-AFC8-D1BF11E5C803}"/>
    <cellStyle name="bolet 2 2 3 5 4" xfId="29980" xr:uid="{02AD71CF-0A75-4B75-A8B1-605C50A2FD9C}"/>
    <cellStyle name="bolet 2 2 3 6" xfId="10477" xr:uid="{85796BEF-8A8A-4C56-A7B7-3D94F0F556E8}"/>
    <cellStyle name="bolet 2 2 3 6 2" xfId="21087" xr:uid="{DB423B75-3046-41F8-B1DC-FF61070BAD22}"/>
    <cellStyle name="bolet 2 2 3 6 2 2" xfId="42707" xr:uid="{57438C4E-56A1-486D-82C9-0C35A07EF2E2}"/>
    <cellStyle name="bolet 2 2 3 6 3" xfId="32420" xr:uid="{292F9C20-7372-4728-B3BE-7A0DB736B789}"/>
    <cellStyle name="bolet 2 2 3 7" xfId="15317" xr:uid="{32D3F588-1602-4EAE-A1B5-728C47966EDD}"/>
    <cellStyle name="bolet 2 2 3 7 2" xfId="25811" xr:uid="{EE6E988A-CF2B-4F0A-8A8A-9D3F6FD620BA}"/>
    <cellStyle name="bolet 2 2 3 7 2 2" xfId="47431" xr:uid="{4DAB38FD-6CB0-41E9-ABBD-56AC26E0BF1A}"/>
    <cellStyle name="bolet 2 2 3 7 3" xfId="37144" xr:uid="{C4CD9FB9-807E-4F2F-BF46-BDD08BDC8882}"/>
    <cellStyle name="bolet 2 2 3 8" xfId="16056" xr:uid="{659A8FBD-4AC9-4AA9-BA92-89B7BD8D8B88}"/>
    <cellStyle name="bolet 2 2 3 8 2" xfId="37832" xr:uid="{2C164C71-C472-432E-835D-ABB7EB62F795}"/>
    <cellStyle name="bolet 2 2 3 9" xfId="26397" xr:uid="{B0DC3C51-E8BB-4A98-9928-1E37CF2F0C77}"/>
    <cellStyle name="bolet 2 2 3 9 2" xfId="47981" xr:uid="{7D8DE898-1B2A-49B5-9BD1-87AA0F8A1EEC}"/>
    <cellStyle name="bolet 2 2 4" xfId="2955" xr:uid="{00000000-0005-0000-0000-0000EE020000}"/>
    <cellStyle name="bolet 2 2 4 10" xfId="5213" xr:uid="{9C0F6E95-4BF5-4054-B94A-612B17F72D2B}"/>
    <cellStyle name="bolet 2 2 4 11" xfId="27366" xr:uid="{E136B393-331A-4E0F-BEF4-6975E647EC1B}"/>
    <cellStyle name="bolet 2 2 4 2" xfId="3690" xr:uid="{00000000-0005-0000-0000-0000EF020000}"/>
    <cellStyle name="bolet 2 2 4 2 2" xfId="8483" xr:uid="{49111F13-9AE5-44DA-AACB-0CA0AE194536}"/>
    <cellStyle name="bolet 2 2 4 2 2 2" xfId="13457" xr:uid="{CCEE4922-7EF4-49DA-A4D8-7E348286C059}"/>
    <cellStyle name="bolet 2 2 4 2 2 2 2" xfId="24026" xr:uid="{69066533-9965-4375-82FD-25200D224B97}"/>
    <cellStyle name="bolet 2 2 4 2 2 2 2 2" xfId="45646" xr:uid="{C2C5526E-A80D-4FC4-A5CB-333AB27A6D95}"/>
    <cellStyle name="bolet 2 2 4 2 2 2 3" xfId="35359" xr:uid="{65C201B0-BAE0-4146-A66F-238B50561347}"/>
    <cellStyle name="bolet 2 2 4 2 2 3" xfId="19113" xr:uid="{FFFD1E6B-5CDA-4B68-B354-220F0BB4DA38}"/>
    <cellStyle name="bolet 2 2 4 2 2 3 2" xfId="40771" xr:uid="{15BE66DA-9B4E-4B09-92A3-5F0FB924DC16}"/>
    <cellStyle name="bolet 2 2 4 2 2 4" xfId="30483" xr:uid="{9703D445-D65C-4A21-8DB4-EE1625865799}"/>
    <cellStyle name="bolet 2 2 4 2 3" xfId="11018" xr:uid="{054EFA02-18CA-4637-9E13-B6FBEB5B650B}"/>
    <cellStyle name="bolet 2 2 4 2 3 2" xfId="21589" xr:uid="{1879DC97-5F12-4713-8F0B-887A4B29A93B}"/>
    <cellStyle name="bolet 2 2 4 2 3 2 2" xfId="43209" xr:uid="{D73F6812-6123-44AD-A52C-F54E0CD753E5}"/>
    <cellStyle name="bolet 2 2 4 2 3 3" xfId="32922" xr:uid="{A1BD5EF7-CF3E-4FCB-919D-45564DBEA38B}"/>
    <cellStyle name="bolet 2 2 4 2 4" xfId="16565" xr:uid="{498F87FA-7083-4171-912C-96B840F7E174}"/>
    <cellStyle name="bolet 2 2 4 2 4 2" xfId="38334" xr:uid="{DAF669B9-8935-44C0-B04A-FB51F1159864}"/>
    <cellStyle name="bolet 2 2 4 2 5" xfId="5891" xr:uid="{1DA153BB-2AF9-4780-B432-5B0A0BEB2EDF}"/>
    <cellStyle name="bolet 2 2 4 2 6" xfId="28044" xr:uid="{5989630A-F33A-4006-9C6F-B07D484AF649}"/>
    <cellStyle name="bolet 2 2 4 3" xfId="4354" xr:uid="{00000000-0005-0000-0000-0000F0020000}"/>
    <cellStyle name="bolet 2 2 4 3 2" xfId="9062" xr:uid="{A0C58453-3CC0-4500-BDA6-8B525574C014}"/>
    <cellStyle name="bolet 2 2 4 3 2 2" xfId="13999" xr:uid="{EA37AF11-15A6-4A65-A410-A4339AF6C754}"/>
    <cellStyle name="bolet 2 2 4 3 2 2 2" xfId="24568" xr:uid="{87B4B1D3-9AB0-4D3D-B12E-FD6E2E86BA58}"/>
    <cellStyle name="bolet 2 2 4 3 2 2 2 2" xfId="46188" xr:uid="{B1448594-6817-4C5A-977B-9A2ED72E2654}"/>
    <cellStyle name="bolet 2 2 4 3 2 2 3" xfId="35901" xr:uid="{4EECD775-A086-429F-93BE-BED8BBAB0FBB}"/>
    <cellStyle name="bolet 2 2 4 3 2 3" xfId="19692" xr:uid="{7389EB32-9A13-4FD2-8A7F-7A31310F26BA}"/>
    <cellStyle name="bolet 2 2 4 3 2 3 2" xfId="41313" xr:uid="{ACF2169B-4C74-4942-B107-CDA0713319EF}"/>
    <cellStyle name="bolet 2 2 4 3 2 4" xfId="31025" xr:uid="{B606A554-5D41-42F6-858A-7FA9588C3AE7}"/>
    <cellStyle name="bolet 2 2 4 3 3" xfId="11561" xr:uid="{51C43159-FF43-4BB7-9078-427BEDFA8010}"/>
    <cellStyle name="bolet 2 2 4 3 3 2" xfId="22130" xr:uid="{8BE0A12D-49B2-474C-8233-AC6ED0FEBD34}"/>
    <cellStyle name="bolet 2 2 4 3 3 2 2" xfId="43750" xr:uid="{73C0221C-22F9-4E47-B2A1-2C35D3A351CD}"/>
    <cellStyle name="bolet 2 2 4 3 3 3" xfId="33463" xr:uid="{B8E00A10-31BE-44DF-B17D-8786B2588CB2}"/>
    <cellStyle name="bolet 2 2 4 3 4" xfId="17143" xr:uid="{98081283-F405-4609-8FBD-775FE032AFE5}"/>
    <cellStyle name="bolet 2 2 4 3 4 2" xfId="38875" xr:uid="{E27F213B-F3F8-462E-9868-3A4CC6BE1B8C}"/>
    <cellStyle name="bolet 2 2 4 3 5" xfId="6434" xr:uid="{0B63E87E-21B2-4605-9256-FD62A69E6EF7}"/>
    <cellStyle name="bolet 2 2 4 3 6" xfId="28585" xr:uid="{803B8A39-D81A-4CDB-999F-C5B602B14245}"/>
    <cellStyle name="bolet 2 2 4 4" xfId="7120" xr:uid="{C12BFE10-4EAC-4372-BF97-28C57709BA77}"/>
    <cellStyle name="bolet 2 2 4 4 2" xfId="9600" xr:uid="{1138E7D7-DEDB-47E9-B0B9-91517FF6A184}"/>
    <cellStyle name="bolet 2 2 4 4 2 2" xfId="14535" xr:uid="{9509E2F9-AE3E-4726-8B2C-282BDEADC049}"/>
    <cellStyle name="bolet 2 2 4 4 2 2 2" xfId="25104" xr:uid="{F616D620-9DB5-4DAA-8B78-5D0D605B4D7B}"/>
    <cellStyle name="bolet 2 2 4 4 2 2 2 2" xfId="46724" xr:uid="{CD6A75E2-25AE-4A19-AA6D-3C4F40E5140E}"/>
    <cellStyle name="bolet 2 2 4 4 2 2 3" xfId="36437" xr:uid="{1658708C-8BB5-415C-B40A-891D3B2644AE}"/>
    <cellStyle name="bolet 2 2 4 4 2 3" xfId="20229" xr:uid="{27134C4E-FE38-481C-BD11-60FB71127851}"/>
    <cellStyle name="bolet 2 2 4 4 2 3 2" xfId="41849" xr:uid="{CD87F0FC-D67C-4726-B2EA-897F8C2B585E}"/>
    <cellStyle name="bolet 2 2 4 4 2 4" xfId="31561" xr:uid="{9937C764-A6E0-4158-8B36-B0A469D2DC80}"/>
    <cellStyle name="bolet 2 2 4 4 3" xfId="12097" xr:uid="{D14C4DF5-AF1A-44DD-AFFE-E2BBA23EBE62}"/>
    <cellStyle name="bolet 2 2 4 4 3 2" xfId="22666" xr:uid="{0ABF8BDF-6E44-433C-82C9-761152BC5B0D}"/>
    <cellStyle name="bolet 2 2 4 4 3 2 2" xfId="44286" xr:uid="{82AAB301-27A0-4310-8ECF-3E236E9773F2}"/>
    <cellStyle name="bolet 2 2 4 4 3 3" xfId="33999" xr:uid="{BF2D2C21-C1DE-4B6D-A75D-05BD81E9EFBB}"/>
    <cellStyle name="bolet 2 2 4 4 4" xfId="17753" xr:uid="{5FAA3212-00CF-4EEC-9F62-76F84BFBA0AA}"/>
    <cellStyle name="bolet 2 2 4 4 4 2" xfId="39411" xr:uid="{43F67C4E-D066-41EE-9736-7483591C97D3}"/>
    <cellStyle name="bolet 2 2 4 4 5" xfId="29122" xr:uid="{1E6B485E-6145-4B3B-A7F9-3B54102F588F}"/>
    <cellStyle name="bolet 2 2 4 5" xfId="7804" xr:uid="{00FB96DB-A99F-4AA4-B7D2-248A2E4129B1}"/>
    <cellStyle name="bolet 2 2 4 5 2" xfId="12778" xr:uid="{CF48A7F0-C76A-44B0-B8A7-A9F4C59884D0}"/>
    <cellStyle name="bolet 2 2 4 5 2 2" xfId="23347" xr:uid="{FF596739-5506-441F-A5E7-2D1ED5CBCDBF}"/>
    <cellStyle name="bolet 2 2 4 5 2 2 2" xfId="44967" xr:uid="{2C0CB04F-EE0C-4822-AB52-6184F6F675C3}"/>
    <cellStyle name="bolet 2 2 4 5 2 3" xfId="34680" xr:uid="{A13D721D-C4CC-4FA4-A072-7F428EF20DD5}"/>
    <cellStyle name="bolet 2 2 4 5 3" xfId="18434" xr:uid="{E1D7DD72-9000-4C6C-94DD-16B4150C03A3}"/>
    <cellStyle name="bolet 2 2 4 5 3 2" xfId="40092" xr:uid="{715C80BC-D6DE-4521-86C7-54B758959BAE}"/>
    <cellStyle name="bolet 2 2 4 5 4" xfId="29804" xr:uid="{F6699302-7E8C-4AE3-8B02-33ACCE557E8A}"/>
    <cellStyle name="bolet 2 2 4 6" xfId="10301" xr:uid="{1D69F2E0-33D9-4ACE-94D4-2082F45ECAD0}"/>
    <cellStyle name="bolet 2 2 4 6 2" xfId="20911" xr:uid="{1B84EA31-90F0-4D2E-9658-B1C31B071EEF}"/>
    <cellStyle name="bolet 2 2 4 6 2 2" xfId="42531" xr:uid="{F22EA0B4-7898-48AA-86E3-7A6CF5CC5A37}"/>
    <cellStyle name="bolet 2 2 4 6 3" xfId="32244" xr:uid="{4D070CFE-C9BA-497E-ABE9-15DACCB55789}"/>
    <cellStyle name="bolet 2 2 4 7" xfId="15141" xr:uid="{37EFC00A-2E90-4B38-99DE-48FF6B0CA306}"/>
    <cellStyle name="bolet 2 2 4 7 2" xfId="25635" xr:uid="{147D2327-BC83-49BD-8195-E8354D1EC7BA}"/>
    <cellStyle name="bolet 2 2 4 7 2 2" xfId="47255" xr:uid="{A96F0D29-4390-4652-A567-B602451F5BDB}"/>
    <cellStyle name="bolet 2 2 4 7 3" xfId="36968" xr:uid="{E12DD4D3-1B0E-4962-AAFC-DE3832445A87}"/>
    <cellStyle name="bolet 2 2 4 8" xfId="15880" xr:uid="{75782922-DF5A-4FAE-AC34-CD4DBDAE32D2}"/>
    <cellStyle name="bolet 2 2 4 8 2" xfId="37656" xr:uid="{647BAC07-66C3-422D-9DFA-FB4C83273B22}"/>
    <cellStyle name="bolet 2 2 4 9" xfId="26221" xr:uid="{F838161C-5419-4483-B017-B84CEDEB58DC}"/>
    <cellStyle name="bolet 2 2 4 9 2" xfId="47805" xr:uid="{9DB42776-83E7-4F88-AF91-3692DC91179D}"/>
    <cellStyle name="bolet 2 2 5" xfId="3420" xr:uid="{00000000-0005-0000-0000-0000F1020000}"/>
    <cellStyle name="bolet 2 2 5 2" xfId="8218" xr:uid="{2C4D450F-8EEB-4B37-BA58-6BDB1FB1FA03}"/>
    <cellStyle name="bolet 2 2 5 2 2" xfId="13192" xr:uid="{5DE8980D-4176-4B62-AB21-1E3F45B450BC}"/>
    <cellStyle name="bolet 2 2 5 2 2 2" xfId="23761" xr:uid="{14E83753-06B8-4FEB-9DF0-7B5CFA4DCF37}"/>
    <cellStyle name="bolet 2 2 5 2 2 2 2" xfId="45381" xr:uid="{44D5C6BF-9EBC-4D6D-95D4-364BD7A405D4}"/>
    <cellStyle name="bolet 2 2 5 2 2 3" xfId="35094" xr:uid="{7FED7FDF-1C37-496F-9B99-C2A5F8C9EAD2}"/>
    <cellStyle name="bolet 2 2 5 2 3" xfId="18848" xr:uid="{53F203E4-843E-474C-9255-1E8BB88A9660}"/>
    <cellStyle name="bolet 2 2 5 2 3 2" xfId="40506" xr:uid="{1D9F4EC9-79A9-4D07-A4F1-13F1C4AA6E05}"/>
    <cellStyle name="bolet 2 2 5 2 4" xfId="30218" xr:uid="{28A3065F-6353-49D4-AF29-387437C9ECF9}"/>
    <cellStyle name="bolet 2 2 5 3" xfId="10753" xr:uid="{F63A3394-B4B9-4BA0-B2AE-E7FB5980D808}"/>
    <cellStyle name="bolet 2 2 5 3 2" xfId="21324" xr:uid="{3435D6BC-A081-408B-B366-68142023E21F}"/>
    <cellStyle name="bolet 2 2 5 3 2 2" xfId="42944" xr:uid="{4ED91458-2001-41E2-9252-2D1E25972FA8}"/>
    <cellStyle name="bolet 2 2 5 3 3" xfId="32657" xr:uid="{E57D6142-9E82-4B5D-A2C6-5FE725118941}"/>
    <cellStyle name="bolet 2 2 5 4" xfId="16300" xr:uid="{760F74B7-B99B-4297-A5A5-FF41D6CDD98E}"/>
    <cellStyle name="bolet 2 2 5 4 2" xfId="38069" xr:uid="{980F40BB-C7FC-4E12-B141-69748CDF4DF3}"/>
    <cellStyle name="bolet 2 2 5 5" xfId="5626" xr:uid="{A44719C6-E227-42B2-9BEA-384FB9EAEA59}"/>
    <cellStyle name="bolet 2 2 5 6" xfId="27779" xr:uid="{C608964A-5C67-4039-94EC-E1C34D58631D}"/>
    <cellStyle name="bolet 2 2 6" xfId="4108" xr:uid="{00000000-0005-0000-0000-0000F2020000}"/>
    <cellStyle name="bolet 2 2 6 2" xfId="8859" xr:uid="{565318C5-4A16-42E2-9175-CA9F634B8705}"/>
    <cellStyle name="bolet 2 2 6 2 2" xfId="13823" xr:uid="{BD6DBA66-5328-441D-A571-1B3C4950C2D2}"/>
    <cellStyle name="bolet 2 2 6 2 2 2" xfId="24392" xr:uid="{33F99734-D35A-424A-AC30-A883CF24043E}"/>
    <cellStyle name="bolet 2 2 6 2 2 2 2" xfId="46012" xr:uid="{94A12C68-DC38-4975-A161-E9C957E2C029}"/>
    <cellStyle name="bolet 2 2 6 2 2 3" xfId="35725" xr:uid="{931141F4-B5EA-4C4C-9E17-53FC5DF58C6B}"/>
    <cellStyle name="bolet 2 2 6 2 3" xfId="19489" xr:uid="{9D88A75C-23A2-4AF0-A86A-B18A9BD4A050}"/>
    <cellStyle name="bolet 2 2 6 2 3 2" xfId="41137" xr:uid="{D0497C6F-BADC-49EF-B107-91EF57531B48}"/>
    <cellStyle name="bolet 2 2 6 2 4" xfId="30849" xr:uid="{BE7256AA-44C4-41F2-8E47-9FDD767940F1}"/>
    <cellStyle name="bolet 2 2 6 3" xfId="11384" xr:uid="{FE21A933-9A6C-4CDB-B155-5E07C066FA90}"/>
    <cellStyle name="bolet 2 2 6 3 2" xfId="21954" xr:uid="{26821551-8E94-4AE8-BAF2-79D2CCD5144F}"/>
    <cellStyle name="bolet 2 2 6 3 2 2" xfId="43574" xr:uid="{29D3BB07-4BC5-4C24-83F6-7EDE76BB287E}"/>
    <cellStyle name="bolet 2 2 6 3 3" xfId="33287" xr:uid="{B9174592-970E-4068-A4BD-F23883268C01}"/>
    <cellStyle name="bolet 2 2 6 4" xfId="16940" xr:uid="{7A53C49D-20D9-42CE-A333-AA5362C10E88}"/>
    <cellStyle name="bolet 2 2 6 4 2" xfId="38699" xr:uid="{9ECC9ACA-E2AC-42C3-8B9E-C8934A8619D8}"/>
    <cellStyle name="bolet 2 2 6 5" xfId="6257" xr:uid="{D5F99CDE-67DF-45AB-BCF9-64118EF66DC7}"/>
    <cellStyle name="bolet 2 2 6 6" xfId="28409" xr:uid="{7630FE9F-DD72-4807-B8EB-8376DE4DB2FB}"/>
    <cellStyle name="bolet 2 2 7" xfId="6801" xr:uid="{909553AE-33ED-401C-A684-9DDB03F70D22}"/>
    <cellStyle name="bolet 2 2 7 2" xfId="9424" xr:uid="{142EA298-80F0-404A-ABAD-601B17B83607}"/>
    <cellStyle name="bolet 2 2 7 2 2" xfId="14359" xr:uid="{A2270F31-A01E-44F0-ADD7-A79C1283317E}"/>
    <cellStyle name="bolet 2 2 7 2 2 2" xfId="24928" xr:uid="{A3852E72-3AAC-4061-8672-78A931917DA5}"/>
    <cellStyle name="bolet 2 2 7 2 2 2 2" xfId="46548" xr:uid="{7056164B-D5B1-41DB-9A6D-DC1FD523EB46}"/>
    <cellStyle name="bolet 2 2 7 2 2 3" xfId="36261" xr:uid="{82AF6075-34B9-4EB3-A842-66CEAC1A9F4D}"/>
    <cellStyle name="bolet 2 2 7 2 3" xfId="20053" xr:uid="{657EB705-6CDB-4A77-86CF-772843F8E9E6}"/>
    <cellStyle name="bolet 2 2 7 2 3 2" xfId="41673" xr:uid="{581C4290-D613-4826-867D-CD1DF0C1A6C6}"/>
    <cellStyle name="bolet 2 2 7 2 4" xfId="31385" xr:uid="{D9DE7498-1BE4-4E53-BEFF-EEF25E1CBA54}"/>
    <cellStyle name="bolet 2 2 7 3" xfId="11921" xr:uid="{B8FC8D1A-036D-4FBF-AA62-A41626112735}"/>
    <cellStyle name="bolet 2 2 7 3 2" xfId="22490" xr:uid="{3481F3D3-1CB3-4741-8FA9-6A308C04638B}"/>
    <cellStyle name="bolet 2 2 7 3 2 2" xfId="44110" xr:uid="{39330920-C683-4582-A36B-12CE7D51372F}"/>
    <cellStyle name="bolet 2 2 7 3 3" xfId="33823" xr:uid="{87AA80EA-2259-4C51-A176-B47F7837CE01}"/>
    <cellStyle name="bolet 2 2 7 4" xfId="17504" xr:uid="{E84D8507-57CF-426A-8FA5-0D7EECBD301A}"/>
    <cellStyle name="bolet 2 2 7 4 2" xfId="39235" xr:uid="{4B36BDD6-F4BE-4B78-98C2-EDA0391E0B62}"/>
    <cellStyle name="bolet 2 2 7 5" xfId="28946" xr:uid="{891210B2-D8AD-410C-A928-25C412B9C9B3}"/>
    <cellStyle name="bolet 2 2 8" xfId="7540" xr:uid="{E415E0F1-0A0F-46EA-BA92-6C551E18FC7C}"/>
    <cellStyle name="bolet 2 2 8 2" xfId="12514" xr:uid="{2FCAE86D-BA3F-47F5-AF4D-4D4E2DF6303C}"/>
    <cellStyle name="bolet 2 2 8 2 2" xfId="23083" xr:uid="{E57AEBF2-5723-4D12-B776-498A84EB04AA}"/>
    <cellStyle name="bolet 2 2 8 2 2 2" xfId="44703" xr:uid="{55805991-BFED-4CEE-B601-FBC5E0C1E955}"/>
    <cellStyle name="bolet 2 2 8 2 3" xfId="34416" xr:uid="{E0B61F61-F230-4BA4-8120-E87977339AF7}"/>
    <cellStyle name="bolet 2 2 8 3" xfId="18170" xr:uid="{8DA60928-4442-4FB8-88B2-ECC4A6E056DA}"/>
    <cellStyle name="bolet 2 2 8 3 2" xfId="39828" xr:uid="{72C87BF5-0455-464E-954D-2CEBC07571EB}"/>
    <cellStyle name="bolet 2 2 8 4" xfId="29540" xr:uid="{8C54D831-BB3B-4626-9B76-6172BDAEFC1A}"/>
    <cellStyle name="bolet 2 2 9" xfId="10036" xr:uid="{53017746-80F4-4A73-95C9-3494A2C3F5E6}"/>
    <cellStyle name="bolet 2 2 9 2" xfId="20647" xr:uid="{522CB12B-DCAE-4AAD-B8D4-16515665F003}"/>
    <cellStyle name="bolet 2 2 9 2 2" xfId="42267" xr:uid="{02A5C7CB-8CBD-472A-AB9C-854876A3D1EE}"/>
    <cellStyle name="bolet 2 2 9 3" xfId="31980" xr:uid="{7969F952-8B90-436F-BD93-7C0AAFF8EF20}"/>
    <cellStyle name="bolet 2 3" xfId="1188" xr:uid="{00000000-0005-0000-0000-0000F3020000}"/>
    <cellStyle name="bolet 2 3 10" xfId="14893" xr:uid="{97DB62F7-64A8-4764-93D7-C53E8322079B}"/>
    <cellStyle name="bolet 2 3 10 2" xfId="25460" xr:uid="{B74F1A69-8AB6-4183-BFBA-E26FBF829A4C}"/>
    <cellStyle name="bolet 2 3 10 2 2" xfId="47080" xr:uid="{5E43B9A6-86E6-492A-8FB4-E08C215C2696}"/>
    <cellStyle name="bolet 2 3 10 3" xfId="36793" xr:uid="{34D14C08-7957-4D5F-B9FB-D844BA6DA121}"/>
    <cellStyle name="bolet 2 3 11" xfId="15611" xr:uid="{6C66ACE6-1565-491A-ABA4-734AB7DBD261}"/>
    <cellStyle name="bolet 2 3 11 2" xfId="37393" xr:uid="{9B60B26E-9A51-41E9-9975-BE166AEA0221}"/>
    <cellStyle name="bolet 2 3 12" xfId="26046" xr:uid="{A93BF807-3652-4D40-B8AC-900324D646AC}"/>
    <cellStyle name="bolet 2 3 12 2" xfId="47630" xr:uid="{1768FF7F-2DCC-459D-861E-ED1DD926175F}"/>
    <cellStyle name="bolet 2 3 13" xfId="4913" xr:uid="{40BCC27C-7DB1-46F8-A82F-7ADC47440145}"/>
    <cellStyle name="bolet 2 3 14" xfId="27103" xr:uid="{DEF81DFF-4392-4ED1-AECF-090ED13112D0}"/>
    <cellStyle name="bolet 2 3 2" xfId="2840" xr:uid="{00000000-0005-0000-0000-0000F4020000}"/>
    <cellStyle name="bolet 2 3 2 10" xfId="15771" xr:uid="{94F45F7C-27FD-42A6-A4EF-EFA1E1EEC804}"/>
    <cellStyle name="bolet 2 3 2 10 2" xfId="37547" xr:uid="{DC5023DE-4D84-411B-891A-7CE80D61137C}"/>
    <cellStyle name="bolet 2 3 2 11" xfId="26112" xr:uid="{2C66681C-74C3-486A-A8B8-0D3EF77BBD81}"/>
    <cellStyle name="bolet 2 3 2 11 2" xfId="47696" xr:uid="{549156E2-C03B-489B-8324-24FF5A42E7CA}"/>
    <cellStyle name="bolet 2 3 2 12" xfId="5104" xr:uid="{4DEA27E3-D321-42F8-AA34-75E1149A3BF1}"/>
    <cellStyle name="bolet 2 3 2 13" xfId="27257" xr:uid="{9A3301BA-1BBE-464C-BA3D-87693E4B7462}"/>
    <cellStyle name="bolet 2 3 2 2" xfId="3200" xr:uid="{00000000-0005-0000-0000-0000F5020000}"/>
    <cellStyle name="bolet 2 3 2 2 10" xfId="5456" xr:uid="{4EE3D1FA-76C1-4076-8902-19E0D560C37A}"/>
    <cellStyle name="bolet 2 3 2 2 11" xfId="27609" xr:uid="{55A7A676-BA4F-44E6-B046-DE0376D4DA2C}"/>
    <cellStyle name="bolet 2 3 2 2 2" xfId="3933" xr:uid="{00000000-0005-0000-0000-0000F6020000}"/>
    <cellStyle name="bolet 2 3 2 2 2 2" xfId="8726" xr:uid="{10856559-2826-4862-91BC-AB05556E5713}"/>
    <cellStyle name="bolet 2 3 2 2 2 2 2" xfId="13700" xr:uid="{62B4CE38-8381-4248-92E8-AACDBAD75950}"/>
    <cellStyle name="bolet 2 3 2 2 2 2 2 2" xfId="24269" xr:uid="{9816E26D-A4F0-441C-B751-82B9FBE443DB}"/>
    <cellStyle name="bolet 2 3 2 2 2 2 2 2 2" xfId="45889" xr:uid="{F35A9674-E6FB-4128-8C66-42FD974AD720}"/>
    <cellStyle name="bolet 2 3 2 2 2 2 2 3" xfId="35602" xr:uid="{EF9FBA32-4FDB-400B-9305-CC1F04C7251F}"/>
    <cellStyle name="bolet 2 3 2 2 2 2 3" xfId="19356" xr:uid="{04D1F847-D194-4BEF-9D7E-B8AC1C8EECED}"/>
    <cellStyle name="bolet 2 3 2 2 2 2 3 2" xfId="41014" xr:uid="{A6D3DC2B-67BE-4CE2-9956-FD1AF5ED88C5}"/>
    <cellStyle name="bolet 2 3 2 2 2 2 4" xfId="30726" xr:uid="{8EB3F35E-095B-42C8-B01F-B5F13149F15F}"/>
    <cellStyle name="bolet 2 3 2 2 2 3" xfId="11261" xr:uid="{1CE5848B-1877-44A0-A29B-3F00B5A0AB8C}"/>
    <cellStyle name="bolet 2 3 2 2 2 3 2" xfId="21832" xr:uid="{6F903448-B136-49A3-9855-D76A4796A642}"/>
    <cellStyle name="bolet 2 3 2 2 2 3 2 2" xfId="43452" xr:uid="{97E5C46F-1057-4B5B-B36D-5EDA5250A91D}"/>
    <cellStyle name="bolet 2 3 2 2 2 3 3" xfId="33165" xr:uid="{7A1744C8-7B9F-45E1-9B8D-E11CDDF5C341}"/>
    <cellStyle name="bolet 2 3 2 2 2 4" xfId="16808" xr:uid="{F6220B64-8C72-4CFD-B29D-6155AF8BEB3B}"/>
    <cellStyle name="bolet 2 3 2 2 2 4 2" xfId="38577" xr:uid="{08FDA2AB-3674-4866-977E-64F0A3C211BB}"/>
    <cellStyle name="bolet 2 3 2 2 2 5" xfId="6134" xr:uid="{E7EF3A24-4246-481A-A419-C5F7FA79E0A0}"/>
    <cellStyle name="bolet 2 3 2 2 2 6" xfId="28287" xr:uid="{9088D95D-C4CD-40CE-AC20-A4F2C593E34C}"/>
    <cellStyle name="bolet 2 3 2 2 3" xfId="4597" xr:uid="{00000000-0005-0000-0000-0000F7020000}"/>
    <cellStyle name="bolet 2 3 2 2 3 2" xfId="9305" xr:uid="{79812935-759E-4EE0-B9B8-AD16C4B007EA}"/>
    <cellStyle name="bolet 2 3 2 2 3 2 2" xfId="14242" xr:uid="{3035A196-3C3E-40FE-8B54-7E73353E9BA3}"/>
    <cellStyle name="bolet 2 3 2 2 3 2 2 2" xfId="24811" xr:uid="{85BEB4A1-169F-42EA-8DB0-A4700BD04CEB}"/>
    <cellStyle name="bolet 2 3 2 2 3 2 2 2 2" xfId="46431" xr:uid="{C9794F82-7337-45FF-9C41-A9EC4EC40029}"/>
    <cellStyle name="bolet 2 3 2 2 3 2 2 3" xfId="36144" xr:uid="{C62A5FE3-E552-4377-8EDD-65C2598BC0DC}"/>
    <cellStyle name="bolet 2 3 2 2 3 2 3" xfId="19935" xr:uid="{23911D2D-26E8-42C5-9A7B-7DE98F2CFBCA}"/>
    <cellStyle name="bolet 2 3 2 2 3 2 3 2" xfId="41556" xr:uid="{0C134A48-E9AF-4EA4-AA2E-DAED98288426}"/>
    <cellStyle name="bolet 2 3 2 2 3 2 4" xfId="31268" xr:uid="{08D1233F-9CA9-4D3F-BCF6-3859414D45BF}"/>
    <cellStyle name="bolet 2 3 2 2 3 3" xfId="11804" xr:uid="{6F4B39DD-DFDB-42C4-B0A2-C96E0330ABB5}"/>
    <cellStyle name="bolet 2 3 2 2 3 3 2" xfId="22373" xr:uid="{71416577-96D5-4287-A6E3-D43647EA0756}"/>
    <cellStyle name="bolet 2 3 2 2 3 3 2 2" xfId="43993" xr:uid="{8999BC49-3A64-4F85-8756-2A370C83B0AA}"/>
    <cellStyle name="bolet 2 3 2 2 3 3 3" xfId="33706" xr:uid="{AB450BAE-674D-4D54-8E56-43A68E3E5048}"/>
    <cellStyle name="bolet 2 3 2 2 3 4" xfId="17386" xr:uid="{C121A4D6-74E8-47E2-821C-8078D84730D0}"/>
    <cellStyle name="bolet 2 3 2 2 3 4 2" xfId="39118" xr:uid="{33685E10-FAB9-4D2D-B727-B486953B98AA}"/>
    <cellStyle name="bolet 2 3 2 2 3 5" xfId="6677" xr:uid="{A0A0AD30-290A-4B30-A2AD-24E3908E8464}"/>
    <cellStyle name="bolet 2 3 2 2 3 6" xfId="28828" xr:uid="{48538426-D324-4E97-A1A5-1F639BEB12EF}"/>
    <cellStyle name="bolet 2 3 2 2 4" xfId="7363" xr:uid="{C08A79EB-E9CE-46DE-99DE-8A35A975DDA6}"/>
    <cellStyle name="bolet 2 3 2 2 4 2" xfId="9843" xr:uid="{4A0D9169-A109-4B5A-BBAD-23D0A0E028C0}"/>
    <cellStyle name="bolet 2 3 2 2 4 2 2" xfId="14778" xr:uid="{9D12D30B-5523-429B-95DA-41F72EB863AD}"/>
    <cellStyle name="bolet 2 3 2 2 4 2 2 2" xfId="25347" xr:uid="{341C2C73-839D-4286-A55B-DC09A35C5A80}"/>
    <cellStyle name="bolet 2 3 2 2 4 2 2 2 2" xfId="46967" xr:uid="{7CC8683E-02EE-4B33-BF11-F45C22E5C2AA}"/>
    <cellStyle name="bolet 2 3 2 2 4 2 2 3" xfId="36680" xr:uid="{143D0B73-2653-4E32-9118-D19C4C51460F}"/>
    <cellStyle name="bolet 2 3 2 2 4 2 3" xfId="20472" xr:uid="{D49110A6-12A8-4DDF-B2C8-F848566EE983}"/>
    <cellStyle name="bolet 2 3 2 2 4 2 3 2" xfId="42092" xr:uid="{19E4ED92-2E48-400B-8797-B4E31BE10FC5}"/>
    <cellStyle name="bolet 2 3 2 2 4 2 4" xfId="31804" xr:uid="{06DE17A5-D199-4BED-94FA-B5476B951C37}"/>
    <cellStyle name="bolet 2 3 2 2 4 3" xfId="12340" xr:uid="{AEC4D5DB-AA4A-45B5-BD5E-017E5A0AAF5D}"/>
    <cellStyle name="bolet 2 3 2 2 4 3 2" xfId="22909" xr:uid="{5A9BCEB5-1642-41B0-9404-F95BF4123B82}"/>
    <cellStyle name="bolet 2 3 2 2 4 3 2 2" xfId="44529" xr:uid="{4AE2D175-BD3A-48E3-99B5-A1F0DEE14E69}"/>
    <cellStyle name="bolet 2 3 2 2 4 3 3" xfId="34242" xr:uid="{1812D1CD-9760-4C2E-AEF2-628682B53753}"/>
    <cellStyle name="bolet 2 3 2 2 4 4" xfId="17996" xr:uid="{55CB2ABD-ABE6-467B-8F0B-3674588953FB}"/>
    <cellStyle name="bolet 2 3 2 2 4 4 2" xfId="39654" xr:uid="{9A630D5A-B202-431A-BD7A-E54D51CC8673}"/>
    <cellStyle name="bolet 2 3 2 2 4 5" xfId="29365" xr:uid="{5E6D1045-917B-48C0-850E-0C1B9C9D6ABB}"/>
    <cellStyle name="bolet 2 3 2 2 5" xfId="8047" xr:uid="{91EEB323-EDC2-4C6A-AF43-4980216BFB19}"/>
    <cellStyle name="bolet 2 3 2 2 5 2" xfId="13021" xr:uid="{AC528D50-B6FF-4CD6-B44D-83C7E27AB352}"/>
    <cellStyle name="bolet 2 3 2 2 5 2 2" xfId="23590" xr:uid="{243219B3-B356-4A4F-806F-AEE815432C1E}"/>
    <cellStyle name="bolet 2 3 2 2 5 2 2 2" xfId="45210" xr:uid="{07DCFB36-2447-4E10-9606-A9FE2AF7887D}"/>
    <cellStyle name="bolet 2 3 2 2 5 2 3" xfId="34923" xr:uid="{8F153530-0A23-461C-B22E-4995D7B67BD9}"/>
    <cellStyle name="bolet 2 3 2 2 5 3" xfId="18677" xr:uid="{26E2FD0A-62B7-4580-AE21-BE6252411849}"/>
    <cellStyle name="bolet 2 3 2 2 5 3 2" xfId="40335" xr:uid="{CFB7389E-8B92-410E-A9A7-8C3C9EEC36E4}"/>
    <cellStyle name="bolet 2 3 2 2 5 4" xfId="30047" xr:uid="{7C47C2F2-79C9-47C4-A38E-0DD363DC772D}"/>
    <cellStyle name="bolet 2 3 2 2 6" xfId="10544" xr:uid="{F324302D-E9E1-4CC6-B3F5-3182C0385B20}"/>
    <cellStyle name="bolet 2 3 2 2 6 2" xfId="21154" xr:uid="{82B62338-C53D-42EF-B1FE-5A6B1EBA5BB4}"/>
    <cellStyle name="bolet 2 3 2 2 6 2 2" xfId="42774" xr:uid="{B82D1A0B-EBAF-4D56-88A8-C7920A5089A8}"/>
    <cellStyle name="bolet 2 3 2 2 6 3" xfId="32487" xr:uid="{2F61ED12-00C9-4A1F-873D-773A0ADC042B}"/>
    <cellStyle name="bolet 2 3 2 2 7" xfId="15384" xr:uid="{B6E56C77-C70B-44E7-A1B4-3F5D35809340}"/>
    <cellStyle name="bolet 2 3 2 2 7 2" xfId="25878" xr:uid="{CB6A75D8-26B9-48CB-8C99-1A3D253DBA57}"/>
    <cellStyle name="bolet 2 3 2 2 7 2 2" xfId="47498" xr:uid="{1EDF1DC8-D94F-4AD7-A71F-659602B8E0A1}"/>
    <cellStyle name="bolet 2 3 2 2 7 3" xfId="37211" xr:uid="{E2B1EA02-DE55-4E18-9F9B-1F216DCEC41C}"/>
    <cellStyle name="bolet 2 3 2 2 8" xfId="16123" xr:uid="{4AD7FE79-8FF3-4031-9590-7139B215068B}"/>
    <cellStyle name="bolet 2 3 2 2 8 2" xfId="37899" xr:uid="{EC85DE16-064B-4704-97D5-AE0BE863BD40}"/>
    <cellStyle name="bolet 2 3 2 2 9" xfId="26464" xr:uid="{4733B44D-A656-4915-A7FC-411AB516B121}"/>
    <cellStyle name="bolet 2 3 2 2 9 2" xfId="48048" xr:uid="{F4DB0E05-939F-4EB9-8537-95CB678FDE48}"/>
    <cellStyle name="bolet 2 3 2 3" xfId="3022" xr:uid="{00000000-0005-0000-0000-0000F8020000}"/>
    <cellStyle name="bolet 2 3 2 3 10" xfId="5280" xr:uid="{6640ACF3-23F3-4762-9B63-EBE12A2F9E39}"/>
    <cellStyle name="bolet 2 3 2 3 11" xfId="27433" xr:uid="{63B06B16-83D0-49DA-9A57-A1BD7ADEC6D9}"/>
    <cellStyle name="bolet 2 3 2 3 2" xfId="3757" xr:uid="{00000000-0005-0000-0000-0000F9020000}"/>
    <cellStyle name="bolet 2 3 2 3 2 2" xfId="8550" xr:uid="{DE10A382-B1FB-4F00-BF50-D21C2BD5D2D4}"/>
    <cellStyle name="bolet 2 3 2 3 2 2 2" xfId="13524" xr:uid="{2313AF1B-6B6B-434D-BF88-3C858A2A2266}"/>
    <cellStyle name="bolet 2 3 2 3 2 2 2 2" xfId="24093" xr:uid="{128D1EA2-D96F-4ACC-8962-DA6764D601A5}"/>
    <cellStyle name="bolet 2 3 2 3 2 2 2 2 2" xfId="45713" xr:uid="{768CC8D9-FACB-4407-A457-1BABCA329B64}"/>
    <cellStyle name="bolet 2 3 2 3 2 2 2 3" xfId="35426" xr:uid="{25EE43FA-A679-46F9-A6D5-327030044D92}"/>
    <cellStyle name="bolet 2 3 2 3 2 2 3" xfId="19180" xr:uid="{0108B87D-3B31-443D-A3CE-F93379A692E4}"/>
    <cellStyle name="bolet 2 3 2 3 2 2 3 2" xfId="40838" xr:uid="{B041E48D-51E1-4784-85FE-52BF0F0396EB}"/>
    <cellStyle name="bolet 2 3 2 3 2 2 4" xfId="30550" xr:uid="{BBDB79D5-4131-4EF4-B43B-00BE0D6C7973}"/>
    <cellStyle name="bolet 2 3 2 3 2 3" xfId="11085" xr:uid="{DEDBC7E6-9209-411A-AD8F-7CB1A295DEBC}"/>
    <cellStyle name="bolet 2 3 2 3 2 3 2" xfId="21656" xr:uid="{92F56858-015F-4614-B30E-BE557C5FF64D}"/>
    <cellStyle name="bolet 2 3 2 3 2 3 2 2" xfId="43276" xr:uid="{899BC926-67E0-46DE-8685-B279735D2E62}"/>
    <cellStyle name="bolet 2 3 2 3 2 3 3" xfId="32989" xr:uid="{DB99211A-559F-419C-A0CD-E801157C3C45}"/>
    <cellStyle name="bolet 2 3 2 3 2 4" xfId="16632" xr:uid="{72D57631-3934-4E8D-A89D-D5AA37C1228F}"/>
    <cellStyle name="bolet 2 3 2 3 2 4 2" xfId="38401" xr:uid="{14685E86-4CD4-447F-81B9-EC397E06BC2A}"/>
    <cellStyle name="bolet 2 3 2 3 2 5" xfId="5958" xr:uid="{363B1993-DE68-43C0-84F8-90E66FE016C8}"/>
    <cellStyle name="bolet 2 3 2 3 2 6" xfId="28111" xr:uid="{D3C8C65E-B8C5-4828-A1DB-6B3CB6000F94}"/>
    <cellStyle name="bolet 2 3 2 3 3" xfId="4421" xr:uid="{00000000-0005-0000-0000-0000FA020000}"/>
    <cellStyle name="bolet 2 3 2 3 3 2" xfId="9129" xr:uid="{1FAC8560-B7F3-466C-8D48-EC6A75BB6306}"/>
    <cellStyle name="bolet 2 3 2 3 3 2 2" xfId="14066" xr:uid="{8DC8CA3D-ABB4-44FA-A818-BDD848CD45F3}"/>
    <cellStyle name="bolet 2 3 2 3 3 2 2 2" xfId="24635" xr:uid="{D85AFE77-DA3F-4C12-ADE6-16D556FBC32B}"/>
    <cellStyle name="bolet 2 3 2 3 3 2 2 2 2" xfId="46255" xr:uid="{569461D2-FECB-45F4-A8D4-157A95CF8598}"/>
    <cellStyle name="bolet 2 3 2 3 3 2 2 3" xfId="35968" xr:uid="{BE7A2563-4726-4046-94DD-44BF12FA4E76}"/>
    <cellStyle name="bolet 2 3 2 3 3 2 3" xfId="19759" xr:uid="{64DB8F2F-A539-4F8F-8C97-A2283D9D940C}"/>
    <cellStyle name="bolet 2 3 2 3 3 2 3 2" xfId="41380" xr:uid="{7AAF17DB-55F4-468E-97FA-AB2CEB9DBAEB}"/>
    <cellStyle name="bolet 2 3 2 3 3 2 4" xfId="31092" xr:uid="{D904B5F5-4B37-4119-82F8-FC13A252B879}"/>
    <cellStyle name="bolet 2 3 2 3 3 3" xfId="11628" xr:uid="{4FCDD29E-2484-422F-9AE7-F9B7086FD525}"/>
    <cellStyle name="bolet 2 3 2 3 3 3 2" xfId="22197" xr:uid="{F1EBD2C6-79ED-46EB-B732-0FF8654E105D}"/>
    <cellStyle name="bolet 2 3 2 3 3 3 2 2" xfId="43817" xr:uid="{C857A4DF-6881-4CAE-98EF-9D948A3B4040}"/>
    <cellStyle name="bolet 2 3 2 3 3 3 3" xfId="33530" xr:uid="{1620A8D8-CA0D-4036-8333-0D0488CEE0E1}"/>
    <cellStyle name="bolet 2 3 2 3 3 4" xfId="17210" xr:uid="{A78460D6-44B7-4BCE-AA86-CD1EA46D9413}"/>
    <cellStyle name="bolet 2 3 2 3 3 4 2" xfId="38942" xr:uid="{6F89E89C-E24C-4293-AE60-43F9621AA115}"/>
    <cellStyle name="bolet 2 3 2 3 3 5" xfId="6501" xr:uid="{48566AB0-3F72-49D3-A7B7-F2A7D33CA94A}"/>
    <cellStyle name="bolet 2 3 2 3 3 6" xfId="28652" xr:uid="{CECC75C0-C1CD-4686-BFA2-0738760C4C3A}"/>
    <cellStyle name="bolet 2 3 2 3 4" xfId="7187" xr:uid="{E2733A13-71BA-4BF2-A9F0-5AC37EAEF32E}"/>
    <cellStyle name="bolet 2 3 2 3 4 2" xfId="9667" xr:uid="{52C06F65-8C52-466F-8750-862F38FF4206}"/>
    <cellStyle name="bolet 2 3 2 3 4 2 2" xfId="14602" xr:uid="{0E1B279F-960B-420E-9BDA-BA62CDA8EBF6}"/>
    <cellStyle name="bolet 2 3 2 3 4 2 2 2" xfId="25171" xr:uid="{677F7DF1-F71E-4406-B50C-2BC0E797D14B}"/>
    <cellStyle name="bolet 2 3 2 3 4 2 2 2 2" xfId="46791" xr:uid="{02AB391B-E15C-4FDF-80C3-EA4110CFA499}"/>
    <cellStyle name="bolet 2 3 2 3 4 2 2 3" xfId="36504" xr:uid="{00CBED53-273F-4C8D-9216-F616440C1D2B}"/>
    <cellStyle name="bolet 2 3 2 3 4 2 3" xfId="20296" xr:uid="{217BE973-F931-43C7-BFC5-28AB9FA261B8}"/>
    <cellStyle name="bolet 2 3 2 3 4 2 3 2" xfId="41916" xr:uid="{1FAA2B31-6A49-41E1-A8E1-D87CC15572FB}"/>
    <cellStyle name="bolet 2 3 2 3 4 2 4" xfId="31628" xr:uid="{ED50FBC7-7D24-4B09-A49F-0C1A2D8A75C7}"/>
    <cellStyle name="bolet 2 3 2 3 4 3" xfId="12164" xr:uid="{381C8785-1218-49AD-AA7E-331E2801205F}"/>
    <cellStyle name="bolet 2 3 2 3 4 3 2" xfId="22733" xr:uid="{AD5197FC-E30A-40FF-A95B-6B3746F66460}"/>
    <cellStyle name="bolet 2 3 2 3 4 3 2 2" xfId="44353" xr:uid="{810FC867-01D5-4F5E-BA2D-4A93D5298855}"/>
    <cellStyle name="bolet 2 3 2 3 4 3 3" xfId="34066" xr:uid="{71AD8A7D-92B3-4F14-83A7-F8E5AAD9994B}"/>
    <cellStyle name="bolet 2 3 2 3 4 4" xfId="17820" xr:uid="{0EE15F85-2F7A-465F-BFA2-AE4ABCD4C684}"/>
    <cellStyle name="bolet 2 3 2 3 4 4 2" xfId="39478" xr:uid="{4F7BFA72-6A32-4C9A-9242-CD98E67CB303}"/>
    <cellStyle name="bolet 2 3 2 3 4 5" xfId="29189" xr:uid="{8CE180B1-9B97-422C-8661-878D55F492D0}"/>
    <cellStyle name="bolet 2 3 2 3 5" xfId="7871" xr:uid="{F47FF39E-2A61-431A-B0BF-05B28C9C9F56}"/>
    <cellStyle name="bolet 2 3 2 3 5 2" xfId="12845" xr:uid="{0E7A3294-D2D1-4AD1-818F-C8E78C809324}"/>
    <cellStyle name="bolet 2 3 2 3 5 2 2" xfId="23414" xr:uid="{2BB39915-A1F6-4CB4-98FE-7FCCD8FFD0FD}"/>
    <cellStyle name="bolet 2 3 2 3 5 2 2 2" xfId="45034" xr:uid="{CC001BCA-4A08-44F3-8782-771B744D36B4}"/>
    <cellStyle name="bolet 2 3 2 3 5 2 3" xfId="34747" xr:uid="{D43F72E5-9581-4514-89D1-0D5373049D5B}"/>
    <cellStyle name="bolet 2 3 2 3 5 3" xfId="18501" xr:uid="{6343C9D3-9EE7-4F21-AA51-DC8D37377FED}"/>
    <cellStyle name="bolet 2 3 2 3 5 3 2" xfId="40159" xr:uid="{9BB0433A-C40A-44F6-BF5F-1B4F9A7EB67E}"/>
    <cellStyle name="bolet 2 3 2 3 5 4" xfId="29871" xr:uid="{A70C89DF-0369-4207-9E64-F0C382C75857}"/>
    <cellStyle name="bolet 2 3 2 3 6" xfId="10368" xr:uid="{6CE744EE-E79B-443E-9426-48FB7009F137}"/>
    <cellStyle name="bolet 2 3 2 3 6 2" xfId="20978" xr:uid="{8737A55F-0347-47AE-9733-076EA12D1B44}"/>
    <cellStyle name="bolet 2 3 2 3 6 2 2" xfId="42598" xr:uid="{54A96EC9-24F6-46CB-A9C5-43201DE74EC5}"/>
    <cellStyle name="bolet 2 3 2 3 6 3" xfId="32311" xr:uid="{96D14D8B-4B22-4CCF-9296-6F1B9911E880}"/>
    <cellStyle name="bolet 2 3 2 3 7" xfId="15208" xr:uid="{700D9A69-18E8-42FA-B6CC-AC715B0C19FE}"/>
    <cellStyle name="bolet 2 3 2 3 7 2" xfId="25702" xr:uid="{5F6C1CFC-0D94-47CB-A6E3-E074B30F30CD}"/>
    <cellStyle name="bolet 2 3 2 3 7 2 2" xfId="47322" xr:uid="{2EDAF1C9-4065-4CEF-B086-6CC79C699217}"/>
    <cellStyle name="bolet 2 3 2 3 7 3" xfId="37035" xr:uid="{09DB81FA-A9CB-43E5-BD5B-2D75EEEFFA40}"/>
    <cellStyle name="bolet 2 3 2 3 8" xfId="15947" xr:uid="{2CAF138B-992A-4A9D-B319-79595B5960D9}"/>
    <cellStyle name="bolet 2 3 2 3 8 2" xfId="37723" xr:uid="{2014AB55-C1A8-4482-A8B0-551F39A20859}"/>
    <cellStyle name="bolet 2 3 2 3 9" xfId="26288" xr:uid="{A2FBF6B7-CC58-4AE8-A4B2-8C90B4CC6960}"/>
    <cellStyle name="bolet 2 3 2 3 9 2" xfId="47872" xr:uid="{F8E246CC-056A-4C60-B9F6-1F96AEB7DE55}"/>
    <cellStyle name="bolet 2 3 2 4" xfId="3581" xr:uid="{00000000-0005-0000-0000-0000FB020000}"/>
    <cellStyle name="bolet 2 3 2 4 2" xfId="8374" xr:uid="{7CEA0F0C-8392-4A63-8DEE-6D3CACE0251D}"/>
    <cellStyle name="bolet 2 3 2 4 2 2" xfId="13348" xr:uid="{CDC8D9E4-65E4-456A-A3F5-F0A1AF209233}"/>
    <cellStyle name="bolet 2 3 2 4 2 2 2" xfId="23917" xr:uid="{BFD97D85-C4C7-4787-A5A9-9219AB23D753}"/>
    <cellStyle name="bolet 2 3 2 4 2 2 2 2" xfId="45537" xr:uid="{CA75C41B-A4CB-4DC4-A452-D119AC6F3DA9}"/>
    <cellStyle name="bolet 2 3 2 4 2 2 3" xfId="35250" xr:uid="{3E051F04-6C8B-4153-9B0B-BDC55C6EA0AF}"/>
    <cellStyle name="bolet 2 3 2 4 2 3" xfId="19004" xr:uid="{892F984B-9160-4026-9E78-0444DD051A83}"/>
    <cellStyle name="bolet 2 3 2 4 2 3 2" xfId="40662" xr:uid="{10E03258-416C-420D-BE6A-28D763BA17F1}"/>
    <cellStyle name="bolet 2 3 2 4 2 4" xfId="30374" xr:uid="{2881824E-FFA7-4036-919F-07E7E43BFD63}"/>
    <cellStyle name="bolet 2 3 2 4 3" xfId="10909" xr:uid="{C05E2022-E0AA-42AA-80EC-6A20516A10B4}"/>
    <cellStyle name="bolet 2 3 2 4 3 2" xfId="21480" xr:uid="{60CB4FFC-9208-4FEF-A720-F5596E2507CB}"/>
    <cellStyle name="bolet 2 3 2 4 3 2 2" xfId="43100" xr:uid="{2BA143A9-BC86-42F7-B4DD-F9D085940CBE}"/>
    <cellStyle name="bolet 2 3 2 4 3 3" xfId="32813" xr:uid="{1F61AF0E-94D2-48D0-954A-8724CEF9D032}"/>
    <cellStyle name="bolet 2 3 2 4 4" xfId="16456" xr:uid="{DD50E5E9-8F8B-42E8-9FC8-AC7834FCD770}"/>
    <cellStyle name="bolet 2 3 2 4 4 2" xfId="38225" xr:uid="{13E483D8-AE20-43D4-8365-AC996D4261DB}"/>
    <cellStyle name="bolet 2 3 2 4 5" xfId="5782" xr:uid="{10D8EE62-54F3-4B26-BEC9-751940691885}"/>
    <cellStyle name="bolet 2 3 2 4 6" xfId="27935" xr:uid="{AE3ECC78-ABED-479F-B014-F1B4D1960920}"/>
    <cellStyle name="bolet 2 3 2 5" xfId="4245" xr:uid="{00000000-0005-0000-0000-0000FC020000}"/>
    <cellStyle name="bolet 2 3 2 5 2" xfId="8953" xr:uid="{01C9230D-A3E6-479F-8B71-214C1B70428C}"/>
    <cellStyle name="bolet 2 3 2 5 2 2" xfId="13890" xr:uid="{DD50FD67-5728-44E2-9E69-D533DC84E21A}"/>
    <cellStyle name="bolet 2 3 2 5 2 2 2" xfId="24459" xr:uid="{179928A2-010C-430B-B957-EC54DBD941B8}"/>
    <cellStyle name="bolet 2 3 2 5 2 2 2 2" xfId="46079" xr:uid="{2966B46F-DEE1-45D9-906A-339FCBD91A2E}"/>
    <cellStyle name="bolet 2 3 2 5 2 2 3" xfId="35792" xr:uid="{28717516-EA90-47C7-BC72-6488E95492DB}"/>
    <cellStyle name="bolet 2 3 2 5 2 3" xfId="19583" xr:uid="{4C90A57E-12B5-4582-88AE-00067F2D729F}"/>
    <cellStyle name="bolet 2 3 2 5 2 3 2" xfId="41204" xr:uid="{18102EBF-F077-41B1-AC67-C8C37569C78C}"/>
    <cellStyle name="bolet 2 3 2 5 2 4" xfId="30916" xr:uid="{77C1B512-DD52-47BC-A121-C7B9F31FD0B5}"/>
    <cellStyle name="bolet 2 3 2 5 3" xfId="11452" xr:uid="{CA63A29A-3923-46C2-91BA-EEB5C1354B00}"/>
    <cellStyle name="bolet 2 3 2 5 3 2" xfId="22021" xr:uid="{ACDD1D8D-62DC-4D34-B6D2-C12D1D94D293}"/>
    <cellStyle name="bolet 2 3 2 5 3 2 2" xfId="43641" xr:uid="{D6B4B715-FD82-4EAE-8C2B-8E3442DFE727}"/>
    <cellStyle name="bolet 2 3 2 5 3 3" xfId="33354" xr:uid="{CDA1C3B7-C55F-4DB6-B4C1-A6BAA6F12AD3}"/>
    <cellStyle name="bolet 2 3 2 5 4" xfId="17034" xr:uid="{A09EA859-10F4-4175-96F4-0DF2B89821DB}"/>
    <cellStyle name="bolet 2 3 2 5 4 2" xfId="38766" xr:uid="{3C213E87-9BB1-4150-93E1-CE0E1598E245}"/>
    <cellStyle name="bolet 2 3 2 5 5" xfId="6325" xr:uid="{AA62920B-EA5D-41BB-805C-5277933E7526}"/>
    <cellStyle name="bolet 2 3 2 5 6" xfId="28476" xr:uid="{2F509641-B59B-4466-AFF8-3D3C9F99E4FA}"/>
    <cellStyle name="bolet 2 3 2 6" xfId="7011" xr:uid="{F38ACAFC-2005-44E3-A51D-81EDD88072DF}"/>
    <cellStyle name="bolet 2 3 2 6 2" xfId="9491" xr:uid="{03BD8DAF-0D86-48F6-8B81-F3E423792CF1}"/>
    <cellStyle name="bolet 2 3 2 6 2 2" xfId="14426" xr:uid="{29B9EB66-A521-4C4C-9A80-3D618A0FADDC}"/>
    <cellStyle name="bolet 2 3 2 6 2 2 2" xfId="24995" xr:uid="{F8E406A7-0D7B-49CC-817F-CA4B2201FF98}"/>
    <cellStyle name="bolet 2 3 2 6 2 2 2 2" xfId="46615" xr:uid="{2498BBB7-E91D-4620-B5C7-6ACA1CD672EF}"/>
    <cellStyle name="bolet 2 3 2 6 2 2 3" xfId="36328" xr:uid="{5E71FC69-BF3B-4791-97AB-7949FF45184D}"/>
    <cellStyle name="bolet 2 3 2 6 2 3" xfId="20120" xr:uid="{68CF1FDE-F9C5-49C2-8D0B-D9690F63ECEC}"/>
    <cellStyle name="bolet 2 3 2 6 2 3 2" xfId="41740" xr:uid="{7FC5B10F-FB5F-4415-A3AA-6FACB3458AFA}"/>
    <cellStyle name="bolet 2 3 2 6 2 4" xfId="31452" xr:uid="{8BE326D0-C1E9-4C2E-B3E2-1731C4D1A626}"/>
    <cellStyle name="bolet 2 3 2 6 3" xfId="11988" xr:uid="{B886CADD-BB4D-45D4-AE9D-4806C5FE4674}"/>
    <cellStyle name="bolet 2 3 2 6 3 2" xfId="22557" xr:uid="{42D3C331-8453-4B49-B199-0013FA45BE96}"/>
    <cellStyle name="bolet 2 3 2 6 3 2 2" xfId="44177" xr:uid="{D9479C28-FE68-4DA7-8D66-EF8EDBBBC422}"/>
    <cellStyle name="bolet 2 3 2 6 3 3" xfId="33890" xr:uid="{4D85C609-20E1-49D2-A01F-1508CBC1AFE6}"/>
    <cellStyle name="bolet 2 3 2 6 4" xfId="17644" xr:uid="{B66EF4C6-1E14-42AB-837D-D0D76F5865BC}"/>
    <cellStyle name="bolet 2 3 2 6 4 2" xfId="39302" xr:uid="{D3912DE9-CDFB-4F12-9D57-AA3D2EBC3FE1}"/>
    <cellStyle name="bolet 2 3 2 6 5" xfId="29013" xr:uid="{FA367BA9-5821-4908-8A4C-2CC96E409475}"/>
    <cellStyle name="bolet 2 3 2 7" xfId="7695" xr:uid="{917FE6F3-F953-4269-97C7-C9BD7BAD4BA9}"/>
    <cellStyle name="bolet 2 3 2 7 2" xfId="12669" xr:uid="{3B918831-9445-4828-A468-2A513CD00B06}"/>
    <cellStyle name="bolet 2 3 2 7 2 2" xfId="23238" xr:uid="{62B66BFC-8D1A-4D49-8B67-C68F7F4C0A89}"/>
    <cellStyle name="bolet 2 3 2 7 2 2 2" xfId="44858" xr:uid="{0D9D3FFA-E941-43CF-A7D2-9F62E21607F1}"/>
    <cellStyle name="bolet 2 3 2 7 2 3" xfId="34571" xr:uid="{E645A7C5-C735-403B-BD59-001172AB3BDF}"/>
    <cellStyle name="bolet 2 3 2 7 3" xfId="18325" xr:uid="{BCA24663-8DD3-4A31-83DF-FB660495AA89}"/>
    <cellStyle name="bolet 2 3 2 7 3 2" xfId="39983" xr:uid="{F873B709-4FD7-4373-BD66-5B6B2A49BB7E}"/>
    <cellStyle name="bolet 2 3 2 7 4" xfId="29695" xr:uid="{823CA200-BA74-4240-A88C-CE3E0A0450AA}"/>
    <cellStyle name="bolet 2 3 2 8" xfId="10192" xr:uid="{0312977B-12A5-4018-BA44-B3739B1F9786}"/>
    <cellStyle name="bolet 2 3 2 8 2" xfId="20802" xr:uid="{77E7A0F4-05EA-4322-A330-1669F0A01A94}"/>
    <cellStyle name="bolet 2 3 2 8 2 2" xfId="42422" xr:uid="{039FF9C5-C842-4558-8587-C2F9951296AF}"/>
    <cellStyle name="bolet 2 3 2 8 3" xfId="32135" xr:uid="{2F838708-8C10-4D8A-9463-2D61208B8BA8}"/>
    <cellStyle name="bolet 2 3 2 9" xfId="15032" xr:uid="{23CFF7FA-14C9-4F14-8DAD-B8DE75AE0616}"/>
    <cellStyle name="bolet 2 3 2 9 2" xfId="25526" xr:uid="{03377EBB-754F-4C77-BDFA-EAA0FC22BBFB}"/>
    <cellStyle name="bolet 2 3 2 9 2 2" xfId="47146" xr:uid="{1FDAA371-6734-4B3F-8D65-816913BB3F69}"/>
    <cellStyle name="bolet 2 3 2 9 3" xfId="36859" xr:uid="{6EF6326D-BC06-4B8F-93D4-E1636CE761EE}"/>
    <cellStyle name="bolet 2 3 3" xfId="3134" xr:uid="{00000000-0005-0000-0000-0000FD020000}"/>
    <cellStyle name="bolet 2 3 3 10" xfId="5390" xr:uid="{9FFB75C5-C45A-4AF6-AB3C-C83346B0F32D}"/>
    <cellStyle name="bolet 2 3 3 11" xfId="27543" xr:uid="{920672D1-78C7-4CC7-BCF5-3A836A8BCDA1}"/>
    <cellStyle name="bolet 2 3 3 2" xfId="3867" xr:uid="{00000000-0005-0000-0000-0000FE020000}"/>
    <cellStyle name="bolet 2 3 3 2 2" xfId="8660" xr:uid="{109DC318-1EAE-4222-8302-943905DB8799}"/>
    <cellStyle name="bolet 2 3 3 2 2 2" xfId="13634" xr:uid="{D1FE37F5-9F10-4615-BE68-8DB5034F65BE}"/>
    <cellStyle name="bolet 2 3 3 2 2 2 2" xfId="24203" xr:uid="{E78646D8-5736-423F-983D-6809F1C1A709}"/>
    <cellStyle name="bolet 2 3 3 2 2 2 2 2" xfId="45823" xr:uid="{24896643-CF93-4BB6-920E-D53B1E95FDF5}"/>
    <cellStyle name="bolet 2 3 3 2 2 2 3" xfId="35536" xr:uid="{FA4257F8-6BFC-44F5-8B65-4A9A9AE835BE}"/>
    <cellStyle name="bolet 2 3 3 2 2 3" xfId="19290" xr:uid="{FA2D0CB9-ACBB-49D2-B62B-04E8DC1BCC8A}"/>
    <cellStyle name="bolet 2 3 3 2 2 3 2" xfId="40948" xr:uid="{9F5E4CEE-1BE0-491D-B3AC-E083656B9E2C}"/>
    <cellStyle name="bolet 2 3 3 2 2 4" xfId="30660" xr:uid="{2F81D5C6-DFDF-401D-ADDF-F79DA3FF9B05}"/>
    <cellStyle name="bolet 2 3 3 2 3" xfId="11195" xr:uid="{E6D4DF4C-DCFD-4942-ADA2-E7339771C528}"/>
    <cellStyle name="bolet 2 3 3 2 3 2" xfId="21766" xr:uid="{7E6AD6B1-D883-465F-9A41-FEAE8BD65355}"/>
    <cellStyle name="bolet 2 3 3 2 3 2 2" xfId="43386" xr:uid="{F194E9D1-7B2E-4F63-8050-3F8197DAEC31}"/>
    <cellStyle name="bolet 2 3 3 2 3 3" xfId="33099" xr:uid="{6E519939-A9B2-49F3-AA36-F4FA62DBA786}"/>
    <cellStyle name="bolet 2 3 3 2 4" xfId="16742" xr:uid="{7E3F8834-EC33-4D3C-983A-06063DDB8A68}"/>
    <cellStyle name="bolet 2 3 3 2 4 2" xfId="38511" xr:uid="{63CB3A02-865E-41F6-89D2-D69BA37B03F0}"/>
    <cellStyle name="bolet 2 3 3 2 5" xfId="6068" xr:uid="{73F8FAE5-5577-42C1-A4EA-3A637D81BDB0}"/>
    <cellStyle name="bolet 2 3 3 2 6" xfId="28221" xr:uid="{5FDEB3BC-6291-4542-A62E-24C486EFCB60}"/>
    <cellStyle name="bolet 2 3 3 3" xfId="4531" xr:uid="{00000000-0005-0000-0000-0000FF020000}"/>
    <cellStyle name="bolet 2 3 3 3 2" xfId="9239" xr:uid="{009F2085-F536-4CB7-9B5D-A69D2D12A14D}"/>
    <cellStyle name="bolet 2 3 3 3 2 2" xfId="14176" xr:uid="{A16067CC-C009-425B-BF25-A8231F952797}"/>
    <cellStyle name="bolet 2 3 3 3 2 2 2" xfId="24745" xr:uid="{7FC930CC-1BB6-4904-A2F7-C28C05FBBCC4}"/>
    <cellStyle name="bolet 2 3 3 3 2 2 2 2" xfId="46365" xr:uid="{7D2E1BD1-287F-4946-99E3-921F49831397}"/>
    <cellStyle name="bolet 2 3 3 3 2 2 3" xfId="36078" xr:uid="{F64EFAC4-EFA0-46FE-9412-77FF4AF85D7C}"/>
    <cellStyle name="bolet 2 3 3 3 2 3" xfId="19869" xr:uid="{49C69A5B-DD83-4CD5-AA63-7E5E59A487E7}"/>
    <cellStyle name="bolet 2 3 3 3 2 3 2" xfId="41490" xr:uid="{2971C24C-CE84-4A3A-9682-6C834028AE7F}"/>
    <cellStyle name="bolet 2 3 3 3 2 4" xfId="31202" xr:uid="{52402312-4957-4DF1-96D2-3DB9F3BB36B1}"/>
    <cellStyle name="bolet 2 3 3 3 3" xfId="11738" xr:uid="{6FF66FE5-18F6-4420-A0C7-BDC43A229547}"/>
    <cellStyle name="bolet 2 3 3 3 3 2" xfId="22307" xr:uid="{4A5D3D76-F444-47D4-B3EE-E9C400B8D00F}"/>
    <cellStyle name="bolet 2 3 3 3 3 2 2" xfId="43927" xr:uid="{6FCE2363-A15D-4070-ABB4-CDBC5ABA82CB}"/>
    <cellStyle name="bolet 2 3 3 3 3 3" xfId="33640" xr:uid="{406AD5EF-2D19-4058-91B5-BA96DC6CD183}"/>
    <cellStyle name="bolet 2 3 3 3 4" xfId="17320" xr:uid="{EE7E7B1B-4A91-4ED6-8795-CBAD84C515F4}"/>
    <cellStyle name="bolet 2 3 3 3 4 2" xfId="39052" xr:uid="{CBE716DB-0B73-4065-8809-EA8A758BDD9F}"/>
    <cellStyle name="bolet 2 3 3 3 5" xfId="6611" xr:uid="{F4CA0C86-1FF1-4189-829A-7B2AD6CB933E}"/>
    <cellStyle name="bolet 2 3 3 3 6" xfId="28762" xr:uid="{2B3F51DE-042A-4004-A3AC-33B9386E3643}"/>
    <cellStyle name="bolet 2 3 3 4" xfId="7297" xr:uid="{DDFDBD23-0A3D-4D7C-96C1-E3119EAFD5D3}"/>
    <cellStyle name="bolet 2 3 3 4 2" xfId="9777" xr:uid="{3EC6AF40-6323-4BB4-91D8-1563AD7385FC}"/>
    <cellStyle name="bolet 2 3 3 4 2 2" xfId="14712" xr:uid="{7ED3DDBE-E1E4-4C48-BC28-AA5FB5C5DABB}"/>
    <cellStyle name="bolet 2 3 3 4 2 2 2" xfId="25281" xr:uid="{493434A1-DFB8-473A-9109-B8BCA2E6D679}"/>
    <cellStyle name="bolet 2 3 3 4 2 2 2 2" xfId="46901" xr:uid="{0D364765-3E29-4A7D-815E-4C4B38921371}"/>
    <cellStyle name="bolet 2 3 3 4 2 2 3" xfId="36614" xr:uid="{189E2B8D-16F9-4A19-9703-FCE313E1F9AD}"/>
    <cellStyle name="bolet 2 3 3 4 2 3" xfId="20406" xr:uid="{3F618A57-6B82-410A-AA48-CF1E9793D3A3}"/>
    <cellStyle name="bolet 2 3 3 4 2 3 2" xfId="42026" xr:uid="{66FEED7F-281F-41ED-A5EF-0E6FD9062B6E}"/>
    <cellStyle name="bolet 2 3 3 4 2 4" xfId="31738" xr:uid="{A13273D8-EE0C-45A2-84FC-13BCBD54FF19}"/>
    <cellStyle name="bolet 2 3 3 4 3" xfId="12274" xr:uid="{3FCEE28C-C4E7-493B-B779-B37DC19FB503}"/>
    <cellStyle name="bolet 2 3 3 4 3 2" xfId="22843" xr:uid="{41273EED-C6CE-4528-B04A-BB446C6850EB}"/>
    <cellStyle name="bolet 2 3 3 4 3 2 2" xfId="44463" xr:uid="{43733C7E-8C32-403B-8B5C-AFAF57868155}"/>
    <cellStyle name="bolet 2 3 3 4 3 3" xfId="34176" xr:uid="{10EECE3F-FBB5-4726-8D3E-379FC0F315CD}"/>
    <cellStyle name="bolet 2 3 3 4 4" xfId="17930" xr:uid="{C20D8FD0-65C1-48C8-8BF9-11D87329042B}"/>
    <cellStyle name="bolet 2 3 3 4 4 2" xfId="39588" xr:uid="{70054E13-1BA6-4431-85C6-864E9D313600}"/>
    <cellStyle name="bolet 2 3 3 4 5" xfId="29299" xr:uid="{A289F13C-1C7A-44BC-B8C8-40A132A174FE}"/>
    <cellStyle name="bolet 2 3 3 5" xfId="7981" xr:uid="{0D7FE2CF-B1A1-44B6-92B0-3E381299472E}"/>
    <cellStyle name="bolet 2 3 3 5 2" xfId="12955" xr:uid="{22472212-E33D-42B7-90B4-31F0A5E90B7B}"/>
    <cellStyle name="bolet 2 3 3 5 2 2" xfId="23524" xr:uid="{9708C523-B4BD-41F6-9CEB-B0E9A4F61E10}"/>
    <cellStyle name="bolet 2 3 3 5 2 2 2" xfId="45144" xr:uid="{C018C9B0-AD38-4485-BAEB-A37E2D47D838}"/>
    <cellStyle name="bolet 2 3 3 5 2 3" xfId="34857" xr:uid="{FA62063A-C825-47D9-A47F-6F883638B717}"/>
    <cellStyle name="bolet 2 3 3 5 3" xfId="18611" xr:uid="{F041FF5A-3A28-4C52-B3E5-B8A2C7B0B0F1}"/>
    <cellStyle name="bolet 2 3 3 5 3 2" xfId="40269" xr:uid="{2B1CD660-21E5-4903-8DDA-E4FBD567D1F5}"/>
    <cellStyle name="bolet 2 3 3 5 4" xfId="29981" xr:uid="{BE4FA5F6-F7E0-45AC-96FA-B96B96CDB2DD}"/>
    <cellStyle name="bolet 2 3 3 6" xfId="10478" xr:uid="{91639D1E-E859-4259-9B73-720B41323C7E}"/>
    <cellStyle name="bolet 2 3 3 6 2" xfId="21088" xr:uid="{19097662-8F9E-47CA-8DD9-5A9D05D9320E}"/>
    <cellStyle name="bolet 2 3 3 6 2 2" xfId="42708" xr:uid="{83A2FA2A-EEA6-4A68-870E-BBEE9B92DD58}"/>
    <cellStyle name="bolet 2 3 3 6 3" xfId="32421" xr:uid="{27E80E16-6B7B-4DFC-909B-0E12136EFB19}"/>
    <cellStyle name="bolet 2 3 3 7" xfId="15318" xr:uid="{E7862107-FDB1-4394-95AA-BFF41A938814}"/>
    <cellStyle name="bolet 2 3 3 7 2" xfId="25812" xr:uid="{389DAF65-B513-4FEF-9004-8986FC817BEB}"/>
    <cellStyle name="bolet 2 3 3 7 2 2" xfId="47432" xr:uid="{A3980092-40C0-467A-85E9-61F1FA260DD8}"/>
    <cellStyle name="bolet 2 3 3 7 3" xfId="37145" xr:uid="{A8A11F72-2889-436E-B6DB-6FC3E28AB976}"/>
    <cellStyle name="bolet 2 3 3 8" xfId="16057" xr:uid="{E34245EB-350C-4D7B-8A9D-88115892B5CB}"/>
    <cellStyle name="bolet 2 3 3 8 2" xfId="37833" xr:uid="{E917BDAA-980A-4CEA-9078-6D7AECDF7687}"/>
    <cellStyle name="bolet 2 3 3 9" xfId="26398" xr:uid="{10F3980B-B1C3-4D68-A70D-7098BBA20C00}"/>
    <cellStyle name="bolet 2 3 3 9 2" xfId="47982" xr:uid="{ED75F4F7-7FE0-4165-BA9B-B754A9352B35}"/>
    <cellStyle name="bolet 2 3 4" xfId="2956" xr:uid="{00000000-0005-0000-0000-000000030000}"/>
    <cellStyle name="bolet 2 3 4 10" xfId="5214" xr:uid="{88EB2EDE-4BE4-4BAF-95CA-312EA0943B4C}"/>
    <cellStyle name="bolet 2 3 4 11" xfId="27367" xr:uid="{A72CC806-37D4-4713-A653-1296105BD40C}"/>
    <cellStyle name="bolet 2 3 4 2" xfId="3691" xr:uid="{00000000-0005-0000-0000-000001030000}"/>
    <cellStyle name="bolet 2 3 4 2 2" xfId="8484" xr:uid="{E1D272B8-2F95-4AD3-A2BA-BDB4923EDE59}"/>
    <cellStyle name="bolet 2 3 4 2 2 2" xfId="13458" xr:uid="{6DAD5B98-CF16-4E36-8B8F-533F110A4DEC}"/>
    <cellStyle name="bolet 2 3 4 2 2 2 2" xfId="24027" xr:uid="{C8CBE248-F03A-40D0-8EB3-FD22E1E2FC0B}"/>
    <cellStyle name="bolet 2 3 4 2 2 2 2 2" xfId="45647" xr:uid="{B5852F32-C897-4574-A007-51AC79128DC1}"/>
    <cellStyle name="bolet 2 3 4 2 2 2 3" xfId="35360" xr:uid="{ED3EF028-5740-4F0A-9029-8865C1EF3971}"/>
    <cellStyle name="bolet 2 3 4 2 2 3" xfId="19114" xr:uid="{135933D7-F79B-44FA-809D-BE99FF2A4A45}"/>
    <cellStyle name="bolet 2 3 4 2 2 3 2" xfId="40772" xr:uid="{F7FAF7C6-DCD5-41A9-B6CD-2C2587691450}"/>
    <cellStyle name="bolet 2 3 4 2 2 4" xfId="30484" xr:uid="{ACF49E82-6D07-4D46-882C-C75925E39F84}"/>
    <cellStyle name="bolet 2 3 4 2 3" xfId="11019" xr:uid="{12510894-53BB-461A-A984-249A296632F9}"/>
    <cellStyle name="bolet 2 3 4 2 3 2" xfId="21590" xr:uid="{F86C8EF9-23C2-4991-8CDE-C0FE7F447B5D}"/>
    <cellStyle name="bolet 2 3 4 2 3 2 2" xfId="43210" xr:uid="{A97F5FE0-382D-4CE4-9B21-8465079922E0}"/>
    <cellStyle name="bolet 2 3 4 2 3 3" xfId="32923" xr:uid="{B4390920-FF72-4C02-A2B0-2F887B9A6297}"/>
    <cellStyle name="bolet 2 3 4 2 4" xfId="16566" xr:uid="{79C04F18-F354-4A54-AD28-552511C58C32}"/>
    <cellStyle name="bolet 2 3 4 2 4 2" xfId="38335" xr:uid="{9861D05A-2674-46C2-939D-9B08DF23764F}"/>
    <cellStyle name="bolet 2 3 4 2 5" xfId="5892" xr:uid="{6FCF6EE1-C388-4D3F-B9B0-F10A2C9CC044}"/>
    <cellStyle name="bolet 2 3 4 2 6" xfId="28045" xr:uid="{260207EF-5274-4C54-97A4-CAFE6D9A6E08}"/>
    <cellStyle name="bolet 2 3 4 3" xfId="4355" xr:uid="{00000000-0005-0000-0000-000002030000}"/>
    <cellStyle name="bolet 2 3 4 3 2" xfId="9063" xr:uid="{58AC63B0-FD94-452E-9139-A78640916B71}"/>
    <cellStyle name="bolet 2 3 4 3 2 2" xfId="14000" xr:uid="{F2909521-4D48-41B5-88AE-540C0412FAAF}"/>
    <cellStyle name="bolet 2 3 4 3 2 2 2" xfId="24569" xr:uid="{D37DBE89-626C-4D9B-A164-1D016946C712}"/>
    <cellStyle name="bolet 2 3 4 3 2 2 2 2" xfId="46189" xr:uid="{CCFF1CE6-2C99-41CD-A674-B2A16DBB5B0D}"/>
    <cellStyle name="bolet 2 3 4 3 2 2 3" xfId="35902" xr:uid="{982216AC-80B0-442C-AB39-EBFEE9500F05}"/>
    <cellStyle name="bolet 2 3 4 3 2 3" xfId="19693" xr:uid="{397111CB-73A8-4EA2-8240-A054AFE82E1E}"/>
    <cellStyle name="bolet 2 3 4 3 2 3 2" xfId="41314" xr:uid="{514B8961-9E82-4272-B2F2-F7A5CB5BB51E}"/>
    <cellStyle name="bolet 2 3 4 3 2 4" xfId="31026" xr:uid="{E78B3468-5EEE-45EC-82BB-403F144E1D04}"/>
    <cellStyle name="bolet 2 3 4 3 3" xfId="11562" xr:uid="{37C73927-D4FA-428F-8FFE-B946033AD31B}"/>
    <cellStyle name="bolet 2 3 4 3 3 2" xfId="22131" xr:uid="{BC359BF7-F402-4A92-9E29-27ACE32D7BD7}"/>
    <cellStyle name="bolet 2 3 4 3 3 2 2" xfId="43751" xr:uid="{93523411-930C-41AE-AF53-834E82B0C15B}"/>
    <cellStyle name="bolet 2 3 4 3 3 3" xfId="33464" xr:uid="{C6A5D78A-0A82-46B6-97AD-F12DADA218AE}"/>
    <cellStyle name="bolet 2 3 4 3 4" xfId="17144" xr:uid="{8E765466-55A8-4D8B-B974-466D5AD81AE3}"/>
    <cellStyle name="bolet 2 3 4 3 4 2" xfId="38876" xr:uid="{A93381E2-B149-4CF2-84AD-75FAFAD935B8}"/>
    <cellStyle name="bolet 2 3 4 3 5" xfId="6435" xr:uid="{083EBCE7-D544-43B3-A974-B0DF9809CABB}"/>
    <cellStyle name="bolet 2 3 4 3 6" xfId="28586" xr:uid="{E21D814D-2E09-4C92-8641-A161B7F9DC5A}"/>
    <cellStyle name="bolet 2 3 4 4" xfId="7121" xr:uid="{9014D6AE-C6E8-4ED1-830A-BC3E91566B32}"/>
    <cellStyle name="bolet 2 3 4 4 2" xfId="9601" xr:uid="{33CC3ABF-EE07-43E3-97D7-8322F0E9DC76}"/>
    <cellStyle name="bolet 2 3 4 4 2 2" xfId="14536" xr:uid="{EE8D9D77-2678-470D-B2DF-0DD2E7ADF15A}"/>
    <cellStyle name="bolet 2 3 4 4 2 2 2" xfId="25105" xr:uid="{B9DBDD98-98C1-4F3E-98D5-AE331155DA98}"/>
    <cellStyle name="bolet 2 3 4 4 2 2 2 2" xfId="46725" xr:uid="{D3AF3D04-BCD6-4103-AB5F-89D8C9237AA9}"/>
    <cellStyle name="bolet 2 3 4 4 2 2 3" xfId="36438" xr:uid="{2D6ADFFF-3631-4D2B-8D49-6E94461AB110}"/>
    <cellStyle name="bolet 2 3 4 4 2 3" xfId="20230" xr:uid="{5D3C2A15-83DD-44F2-9466-B38ADB069360}"/>
    <cellStyle name="bolet 2 3 4 4 2 3 2" xfId="41850" xr:uid="{7FCE96B5-B7C5-4516-833A-419F2721C55D}"/>
    <cellStyle name="bolet 2 3 4 4 2 4" xfId="31562" xr:uid="{D94D8A15-1651-4345-A5FA-43E063A6CFDD}"/>
    <cellStyle name="bolet 2 3 4 4 3" xfId="12098" xr:uid="{A8A15CD9-C842-4A96-8DEC-03F6FBD8A4EE}"/>
    <cellStyle name="bolet 2 3 4 4 3 2" xfId="22667" xr:uid="{5E2063A5-1A51-4793-8AA9-97E35EC21874}"/>
    <cellStyle name="bolet 2 3 4 4 3 2 2" xfId="44287" xr:uid="{A4B931EE-E06D-4BFA-96F9-5AE58FF59BFF}"/>
    <cellStyle name="bolet 2 3 4 4 3 3" xfId="34000" xr:uid="{5B25A22E-B705-47EE-9DDB-90ECD77006DF}"/>
    <cellStyle name="bolet 2 3 4 4 4" xfId="17754" xr:uid="{35AA65F5-7D45-4E71-B751-4DECCE69E4CF}"/>
    <cellStyle name="bolet 2 3 4 4 4 2" xfId="39412" xr:uid="{4262FD62-F981-4F63-B0C8-A8D7F6D5CAAC}"/>
    <cellStyle name="bolet 2 3 4 4 5" xfId="29123" xr:uid="{3AB869F6-025B-429B-A7D4-86AF46D515F5}"/>
    <cellStyle name="bolet 2 3 4 5" xfId="7805" xr:uid="{12158F74-18EE-4F60-958F-F19566C66B85}"/>
    <cellStyle name="bolet 2 3 4 5 2" xfId="12779" xr:uid="{1D4D8100-23C7-46DB-B3CC-C833DFF8E974}"/>
    <cellStyle name="bolet 2 3 4 5 2 2" xfId="23348" xr:uid="{48BA7BA4-778E-475F-AD36-85FF4775FB2B}"/>
    <cellStyle name="bolet 2 3 4 5 2 2 2" xfId="44968" xr:uid="{FBFB9999-5284-40B0-B71A-26C8F8A18E83}"/>
    <cellStyle name="bolet 2 3 4 5 2 3" xfId="34681" xr:uid="{9DA28FC9-074F-4E4E-A809-E4B051601E07}"/>
    <cellStyle name="bolet 2 3 4 5 3" xfId="18435" xr:uid="{1E613559-2DAE-435B-AEA1-A76D9EBE09BC}"/>
    <cellStyle name="bolet 2 3 4 5 3 2" xfId="40093" xr:uid="{EF8749D5-FC26-4EAB-87AA-5B30D4879AB5}"/>
    <cellStyle name="bolet 2 3 4 5 4" xfId="29805" xr:uid="{A32DBE2D-A649-4905-8B1D-B4DE1E07E707}"/>
    <cellStyle name="bolet 2 3 4 6" xfId="10302" xr:uid="{870AFA7A-B06B-4692-9C7F-BC464612B874}"/>
    <cellStyle name="bolet 2 3 4 6 2" xfId="20912" xr:uid="{5865A61B-CF03-49A8-9AAB-63570E54ACF9}"/>
    <cellStyle name="bolet 2 3 4 6 2 2" xfId="42532" xr:uid="{A75D9F06-EC1D-4035-882D-CE3546007AF6}"/>
    <cellStyle name="bolet 2 3 4 6 3" xfId="32245" xr:uid="{4C27E5A5-F628-4AF5-B802-0499EA484264}"/>
    <cellStyle name="bolet 2 3 4 7" xfId="15142" xr:uid="{19CA7EF1-3F8A-4120-B4F1-8F78618E5C34}"/>
    <cellStyle name="bolet 2 3 4 7 2" xfId="25636" xr:uid="{50E98E9A-CED7-4814-90BA-D48172EE1A65}"/>
    <cellStyle name="bolet 2 3 4 7 2 2" xfId="47256" xr:uid="{F4338DC5-E580-4548-A43D-8EBAE6D21854}"/>
    <cellStyle name="bolet 2 3 4 7 3" xfId="36969" xr:uid="{6AF8BD18-84CF-4E64-B10B-57F3ECE0C422}"/>
    <cellStyle name="bolet 2 3 4 8" xfId="15881" xr:uid="{8AF73465-B487-474A-80A2-B2CAF9BEC306}"/>
    <cellStyle name="bolet 2 3 4 8 2" xfId="37657" xr:uid="{EF36FF97-C38F-4DAB-9D2A-68FD5B641FC7}"/>
    <cellStyle name="bolet 2 3 4 9" xfId="26222" xr:uid="{C1D2ADE5-B7C4-4765-8719-117CE31CACAA}"/>
    <cellStyle name="bolet 2 3 4 9 2" xfId="47806" xr:uid="{58EB7E96-457C-42EB-9CC6-4747A68F30C2}"/>
    <cellStyle name="bolet 2 3 5" xfId="3421" xr:uid="{00000000-0005-0000-0000-000003030000}"/>
    <cellStyle name="bolet 2 3 5 2" xfId="8219" xr:uid="{2F25CA6F-B9BF-4EA7-8AAE-E142AF0F4468}"/>
    <cellStyle name="bolet 2 3 5 2 2" xfId="13193" xr:uid="{4E46B2E5-3F22-4C72-9B64-16B31208CBAF}"/>
    <cellStyle name="bolet 2 3 5 2 2 2" xfId="23762" xr:uid="{B7BB655A-A362-43CC-8587-40C0BF4764C1}"/>
    <cellStyle name="bolet 2 3 5 2 2 2 2" xfId="45382" xr:uid="{1838636F-68FF-43A4-9522-9D7110818E9E}"/>
    <cellStyle name="bolet 2 3 5 2 2 3" xfId="35095" xr:uid="{1FE215F9-DA7D-4FF0-8449-0342E7EC85D7}"/>
    <cellStyle name="bolet 2 3 5 2 3" xfId="18849" xr:uid="{E5D5C442-56BB-477A-B0B6-1F991BC68506}"/>
    <cellStyle name="bolet 2 3 5 2 3 2" xfId="40507" xr:uid="{F09BB40B-7ED5-4842-96BF-643DCC99C726}"/>
    <cellStyle name="bolet 2 3 5 2 4" xfId="30219" xr:uid="{8EBA6801-B3CE-4531-8E7B-AC7C3D2DA0DA}"/>
    <cellStyle name="bolet 2 3 5 3" xfId="10754" xr:uid="{13C7E30C-A9C3-471C-A7FB-03832E34CD5C}"/>
    <cellStyle name="bolet 2 3 5 3 2" xfId="21325" xr:uid="{71D4E3C1-4773-4503-AA06-D703B1A6EF6E}"/>
    <cellStyle name="bolet 2 3 5 3 2 2" xfId="42945" xr:uid="{4DFF64D9-E9AA-4828-9266-E86274302863}"/>
    <cellStyle name="bolet 2 3 5 3 3" xfId="32658" xr:uid="{4E0CA19D-900D-489D-8E29-ABBD36621E65}"/>
    <cellStyle name="bolet 2 3 5 4" xfId="16301" xr:uid="{73ADBDE1-FDBC-42E1-A8DB-716322530BFB}"/>
    <cellStyle name="bolet 2 3 5 4 2" xfId="38070" xr:uid="{2E875616-DF37-40AB-9AEC-5A323E5D43EF}"/>
    <cellStyle name="bolet 2 3 5 5" xfId="5627" xr:uid="{A37512A2-87CD-4800-92B0-8FB3073A24DA}"/>
    <cellStyle name="bolet 2 3 5 6" xfId="27780" xr:uid="{CC793A61-06B0-440A-9D8D-21F2812116E1}"/>
    <cellStyle name="bolet 2 3 6" xfId="4109" xr:uid="{00000000-0005-0000-0000-000004030000}"/>
    <cellStyle name="bolet 2 3 6 2" xfId="8860" xr:uid="{EE8FF934-A8BD-40E8-B1B6-96E3D8931CD2}"/>
    <cellStyle name="bolet 2 3 6 2 2" xfId="13824" xr:uid="{E2D375C5-A2A3-49D7-A987-194E06318F33}"/>
    <cellStyle name="bolet 2 3 6 2 2 2" xfId="24393" xr:uid="{C3706B44-5F90-4397-8E0A-7FC9552D65E1}"/>
    <cellStyle name="bolet 2 3 6 2 2 2 2" xfId="46013" xr:uid="{9C8F2D78-64B5-42E2-86CC-9561C99C3732}"/>
    <cellStyle name="bolet 2 3 6 2 2 3" xfId="35726" xr:uid="{9AB98E9B-E2EC-4AB3-B5C9-5C302A7754FA}"/>
    <cellStyle name="bolet 2 3 6 2 3" xfId="19490" xr:uid="{CD316C92-6A5A-4F86-A9B9-43F05C13D553}"/>
    <cellStyle name="bolet 2 3 6 2 3 2" xfId="41138" xr:uid="{606854E6-C885-4C10-8A33-818F1EA010DB}"/>
    <cellStyle name="bolet 2 3 6 2 4" xfId="30850" xr:uid="{50F3FD20-037C-43EB-B622-F737B421074B}"/>
    <cellStyle name="bolet 2 3 6 3" xfId="11385" xr:uid="{0D7D690A-FA1F-4509-864E-168BB7A2139C}"/>
    <cellStyle name="bolet 2 3 6 3 2" xfId="21955" xr:uid="{BFF48DD8-51AB-45C0-859C-BD95273D2F6F}"/>
    <cellStyle name="bolet 2 3 6 3 2 2" xfId="43575" xr:uid="{5C2215AA-B6B9-46C2-9672-CBAC3C6E2E3F}"/>
    <cellStyle name="bolet 2 3 6 3 3" xfId="33288" xr:uid="{A044EEE6-9FC4-4B6B-8520-73EF68C52B37}"/>
    <cellStyle name="bolet 2 3 6 4" xfId="16941" xr:uid="{EF4CF323-53C7-45B3-BEAB-31A39FDC0A53}"/>
    <cellStyle name="bolet 2 3 6 4 2" xfId="38700" xr:uid="{A3496EC4-2C37-4DE7-946F-10717BB856CE}"/>
    <cellStyle name="bolet 2 3 6 5" xfId="6258" xr:uid="{7BE315F9-3DA7-4F62-B4D9-DD58480597D8}"/>
    <cellStyle name="bolet 2 3 6 6" xfId="28410" xr:uid="{C3992D45-8C11-4B60-9B5B-F6DAF68E1DEF}"/>
    <cellStyle name="bolet 2 3 7" xfId="6802" xr:uid="{DF60A221-C968-46D5-AC83-6E7CFB61FFAE}"/>
    <cellStyle name="bolet 2 3 7 2" xfId="9425" xr:uid="{BDED4BC4-35AE-4716-BBB8-8CC6BF697BAB}"/>
    <cellStyle name="bolet 2 3 7 2 2" xfId="14360" xr:uid="{AB84D0DE-4C17-4BDD-8416-15565442A3BE}"/>
    <cellStyle name="bolet 2 3 7 2 2 2" xfId="24929" xr:uid="{5DC245BD-AD46-4C27-BBE7-F81C692A6D4C}"/>
    <cellStyle name="bolet 2 3 7 2 2 2 2" xfId="46549" xr:uid="{6E4F2854-169B-4914-93E3-E7EC97202E0B}"/>
    <cellStyle name="bolet 2 3 7 2 2 3" xfId="36262" xr:uid="{512C0B3F-3E36-46D8-ADD3-B3F33B75B6E1}"/>
    <cellStyle name="bolet 2 3 7 2 3" xfId="20054" xr:uid="{6084B342-5525-44DF-8197-D11A57BF8A2C}"/>
    <cellStyle name="bolet 2 3 7 2 3 2" xfId="41674" xr:uid="{980F85ED-182B-4768-ABFA-A76221FCA468}"/>
    <cellStyle name="bolet 2 3 7 2 4" xfId="31386" xr:uid="{9EE4B8E3-1E7B-42FD-943E-5C09075D184F}"/>
    <cellStyle name="bolet 2 3 7 3" xfId="11922" xr:uid="{8268E494-0F66-4DFF-A295-37A842A9F9B3}"/>
    <cellStyle name="bolet 2 3 7 3 2" xfId="22491" xr:uid="{4A801A37-3372-47E4-BA2D-DD4721BB1E53}"/>
    <cellStyle name="bolet 2 3 7 3 2 2" xfId="44111" xr:uid="{B1401E18-2C8A-4013-B69E-9A78C7D56272}"/>
    <cellStyle name="bolet 2 3 7 3 3" xfId="33824" xr:uid="{A6A4CD26-CB4C-4819-A334-64E21CE80C5A}"/>
    <cellStyle name="bolet 2 3 7 4" xfId="17505" xr:uid="{AA489BDB-5D6A-44AE-9B2E-FD5A1FDCFB30}"/>
    <cellStyle name="bolet 2 3 7 4 2" xfId="39236" xr:uid="{64FA331F-AEF1-4A88-A0D9-E81BEA413C84}"/>
    <cellStyle name="bolet 2 3 7 5" xfId="28947" xr:uid="{5F50F1E8-07AC-4515-9BD8-6995A67C79EA}"/>
    <cellStyle name="bolet 2 3 8" xfId="7541" xr:uid="{06CAB3DE-D022-4242-BC13-7B626C3DAB7B}"/>
    <cellStyle name="bolet 2 3 8 2" xfId="12515" xr:uid="{BDA83F54-DF19-4EA8-BBD9-C34F7376414A}"/>
    <cellStyle name="bolet 2 3 8 2 2" xfId="23084" xr:uid="{D0B87497-4BAC-42D3-8E19-02DFDD21B9AE}"/>
    <cellStyle name="bolet 2 3 8 2 2 2" xfId="44704" xr:uid="{F641E572-4148-4373-B01E-498FC42E5A2B}"/>
    <cellStyle name="bolet 2 3 8 2 3" xfId="34417" xr:uid="{3CD2CDBE-5557-4FDF-B677-975C5D881998}"/>
    <cellStyle name="bolet 2 3 8 3" xfId="18171" xr:uid="{87432908-D372-4474-9F6E-3244A5A8AF86}"/>
    <cellStyle name="bolet 2 3 8 3 2" xfId="39829" xr:uid="{DD3FE95F-3ABF-4B5E-A036-E485A1A1C2D7}"/>
    <cellStyle name="bolet 2 3 8 4" xfId="29541" xr:uid="{80E53876-C9A2-4606-B7CA-C490A713CBE5}"/>
    <cellStyle name="bolet 2 3 9" xfId="10037" xr:uid="{2F999C48-904F-4325-B140-A93984CFEE70}"/>
    <cellStyle name="bolet 2 3 9 2" xfId="20648" xr:uid="{15F81B60-529B-44EC-BE40-06350FDE9DB1}"/>
    <cellStyle name="bolet 2 3 9 2 2" xfId="42268" xr:uid="{8D55F09B-BDC8-4E1C-845A-DE156F6F4AFF}"/>
    <cellStyle name="bolet 2 3 9 3" xfId="31981" xr:uid="{43712DC8-A582-4535-9C5A-739965F37458}"/>
    <cellStyle name="bolet 2 4" xfId="1189" xr:uid="{00000000-0005-0000-0000-000005030000}"/>
    <cellStyle name="bolet 2 4 10" xfId="14894" xr:uid="{E0964337-04B3-467E-8253-189A6AC5133B}"/>
    <cellStyle name="bolet 2 4 10 2" xfId="25461" xr:uid="{5BFFF547-538A-4643-A50C-30F4651B3C81}"/>
    <cellStyle name="bolet 2 4 10 2 2" xfId="47081" xr:uid="{B073A65F-770B-41E6-B506-7BEBAA8668C0}"/>
    <cellStyle name="bolet 2 4 10 3" xfId="36794" xr:uid="{82380194-507F-46FE-A712-5D5B572F1343}"/>
    <cellStyle name="bolet 2 4 11" xfId="15612" xr:uid="{0B418CD8-4CD4-4B05-9551-A7E68CFB1E85}"/>
    <cellStyle name="bolet 2 4 11 2" xfId="37394" xr:uid="{A5A0B662-34C1-4718-BEA3-70851955B333}"/>
    <cellStyle name="bolet 2 4 12" xfId="26047" xr:uid="{2A2B13ED-4DD0-4169-83BB-30F27F728DF7}"/>
    <cellStyle name="bolet 2 4 12 2" xfId="47631" xr:uid="{96EBD96F-FBB7-48A7-86B6-0209E7BA16DE}"/>
    <cellStyle name="bolet 2 4 13" xfId="4914" xr:uid="{D2B83C29-0570-42AB-9006-2BC57A544BD3}"/>
    <cellStyle name="bolet 2 4 14" xfId="27104" xr:uid="{7711F60E-E694-4B31-8630-0899DF9397F7}"/>
    <cellStyle name="bolet 2 4 2" xfId="2841" xr:uid="{00000000-0005-0000-0000-000006030000}"/>
    <cellStyle name="bolet 2 4 2 10" xfId="15772" xr:uid="{E247AE2A-8E76-4238-B708-CB968A7951B1}"/>
    <cellStyle name="bolet 2 4 2 10 2" xfId="37548" xr:uid="{C73588AE-E085-44E6-A9A8-A30C05489A7A}"/>
    <cellStyle name="bolet 2 4 2 11" xfId="26113" xr:uid="{B9A35C1B-9DA0-4CC1-A732-6938097B7126}"/>
    <cellStyle name="bolet 2 4 2 11 2" xfId="47697" xr:uid="{67F12EB6-F5CD-45F5-97BE-E8813E906466}"/>
    <cellStyle name="bolet 2 4 2 12" xfId="5105" xr:uid="{1B1165C0-2E3F-470C-8DFB-0485C1235FB7}"/>
    <cellStyle name="bolet 2 4 2 13" xfId="27258" xr:uid="{3148EBA8-19C4-49CC-9CF3-6CE57548EAA7}"/>
    <cellStyle name="bolet 2 4 2 2" xfId="3201" xr:uid="{00000000-0005-0000-0000-000007030000}"/>
    <cellStyle name="bolet 2 4 2 2 10" xfId="5457" xr:uid="{62E64A0B-580C-42BB-B239-073271EF01AE}"/>
    <cellStyle name="bolet 2 4 2 2 11" xfId="27610" xr:uid="{BC320493-4BF3-451E-B7FE-169DD9A782CB}"/>
    <cellStyle name="bolet 2 4 2 2 2" xfId="3934" xr:uid="{00000000-0005-0000-0000-000008030000}"/>
    <cellStyle name="bolet 2 4 2 2 2 2" xfId="8727" xr:uid="{1ACCDAEA-3A97-4C35-B9F2-9C99242720A6}"/>
    <cellStyle name="bolet 2 4 2 2 2 2 2" xfId="13701" xr:uid="{D4A9458C-DBD9-4512-B53F-AC8806BEFD49}"/>
    <cellStyle name="bolet 2 4 2 2 2 2 2 2" xfId="24270" xr:uid="{100987B6-D946-4BF6-8E55-28BCA8558D27}"/>
    <cellStyle name="bolet 2 4 2 2 2 2 2 2 2" xfId="45890" xr:uid="{BBC01030-0C56-410F-81DC-06875237C180}"/>
    <cellStyle name="bolet 2 4 2 2 2 2 2 3" xfId="35603" xr:uid="{9033B6FE-2FD7-4455-8A22-7CA53D9DDD81}"/>
    <cellStyle name="bolet 2 4 2 2 2 2 3" xfId="19357" xr:uid="{F0B32FA3-B400-4233-A3FE-11B31C28A239}"/>
    <cellStyle name="bolet 2 4 2 2 2 2 3 2" xfId="41015" xr:uid="{26802153-9C92-4146-BA8C-29F1F944D0C7}"/>
    <cellStyle name="bolet 2 4 2 2 2 2 4" xfId="30727" xr:uid="{C9560C87-82D2-409E-847E-CF666C082BF4}"/>
    <cellStyle name="bolet 2 4 2 2 2 3" xfId="11262" xr:uid="{0894241A-8609-4394-9B00-9CB6DA9A57E3}"/>
    <cellStyle name="bolet 2 4 2 2 2 3 2" xfId="21833" xr:uid="{7E0A47D1-FE6B-488E-94E3-CDA049185484}"/>
    <cellStyle name="bolet 2 4 2 2 2 3 2 2" xfId="43453" xr:uid="{5FB1A636-C3BD-46CE-B51F-E1A2CBBB5A00}"/>
    <cellStyle name="bolet 2 4 2 2 2 3 3" xfId="33166" xr:uid="{87C46458-0822-44D1-A84A-F91322FADB13}"/>
    <cellStyle name="bolet 2 4 2 2 2 4" xfId="16809" xr:uid="{8B5F52C3-91A7-4C3F-A6FB-69CB5258DFD4}"/>
    <cellStyle name="bolet 2 4 2 2 2 4 2" xfId="38578" xr:uid="{0DD617A7-8225-4B7E-8C8F-A6929720D8C3}"/>
    <cellStyle name="bolet 2 4 2 2 2 5" xfId="6135" xr:uid="{367D246D-6267-4F09-B767-389129D34A31}"/>
    <cellStyle name="bolet 2 4 2 2 2 6" xfId="28288" xr:uid="{3D00EE63-C5F4-4BEF-A71E-691E9E91F33D}"/>
    <cellStyle name="bolet 2 4 2 2 3" xfId="4598" xr:uid="{00000000-0005-0000-0000-000009030000}"/>
    <cellStyle name="bolet 2 4 2 2 3 2" xfId="9306" xr:uid="{BA6CD6F8-2F57-4282-B1DE-DB6E38609896}"/>
    <cellStyle name="bolet 2 4 2 2 3 2 2" xfId="14243" xr:uid="{EFA5BA5C-4C50-4304-BB21-C41E67598724}"/>
    <cellStyle name="bolet 2 4 2 2 3 2 2 2" xfId="24812" xr:uid="{B6C0C231-E236-4057-9432-BC38AB1DE55B}"/>
    <cellStyle name="bolet 2 4 2 2 3 2 2 2 2" xfId="46432" xr:uid="{30EDBC19-35E5-4D7B-8EE1-ACBF2829BF68}"/>
    <cellStyle name="bolet 2 4 2 2 3 2 2 3" xfId="36145" xr:uid="{86D04FBA-E267-4B69-B75C-F76882874636}"/>
    <cellStyle name="bolet 2 4 2 2 3 2 3" xfId="19936" xr:uid="{639F9B6C-CBD5-4F8F-9045-4C2B2A170303}"/>
    <cellStyle name="bolet 2 4 2 2 3 2 3 2" xfId="41557" xr:uid="{33BF9B92-29BB-4D8B-BA09-43C85B73C701}"/>
    <cellStyle name="bolet 2 4 2 2 3 2 4" xfId="31269" xr:uid="{B082C88D-3CFA-4DED-BD1D-B578874890C5}"/>
    <cellStyle name="bolet 2 4 2 2 3 3" xfId="11805" xr:uid="{D95D92F6-C98B-4335-8F00-933B4F095505}"/>
    <cellStyle name="bolet 2 4 2 2 3 3 2" xfId="22374" xr:uid="{9AE908C3-DE42-47D7-8C05-DF0DA8A3A953}"/>
    <cellStyle name="bolet 2 4 2 2 3 3 2 2" xfId="43994" xr:uid="{E783A876-10EC-4252-A531-10309E966D43}"/>
    <cellStyle name="bolet 2 4 2 2 3 3 3" xfId="33707" xr:uid="{DFDC98D8-94E5-4B05-8960-C0E37F285116}"/>
    <cellStyle name="bolet 2 4 2 2 3 4" xfId="17387" xr:uid="{687E5353-CAA8-40C7-8147-EE07EA27F703}"/>
    <cellStyle name="bolet 2 4 2 2 3 4 2" xfId="39119" xr:uid="{532875B2-DA1E-4885-91DE-301AA00B63F7}"/>
    <cellStyle name="bolet 2 4 2 2 3 5" xfId="6678" xr:uid="{B4FC8C5D-FCEB-4B67-8CE9-445DDAA44AE6}"/>
    <cellStyle name="bolet 2 4 2 2 3 6" xfId="28829" xr:uid="{992D103C-47FA-4BBA-815C-752680BB78BE}"/>
    <cellStyle name="bolet 2 4 2 2 4" xfId="7364" xr:uid="{A7901F47-C45D-42A8-B381-257CB4C3B341}"/>
    <cellStyle name="bolet 2 4 2 2 4 2" xfId="9844" xr:uid="{4B0BE260-4598-492D-ADBC-33406901EAF2}"/>
    <cellStyle name="bolet 2 4 2 2 4 2 2" xfId="14779" xr:uid="{F5962884-6644-495F-9DF7-0596C55C5CDD}"/>
    <cellStyle name="bolet 2 4 2 2 4 2 2 2" xfId="25348" xr:uid="{105ECD57-AAD0-41C8-B7FE-55DE8B2C3296}"/>
    <cellStyle name="bolet 2 4 2 2 4 2 2 2 2" xfId="46968" xr:uid="{1B81A596-A4B0-4A91-9EDF-1184992D0EEE}"/>
    <cellStyle name="bolet 2 4 2 2 4 2 2 3" xfId="36681" xr:uid="{E062875B-4C13-46C8-BA5F-4F634EE3B6D9}"/>
    <cellStyle name="bolet 2 4 2 2 4 2 3" xfId="20473" xr:uid="{F200FDFB-CAF1-4E3F-A763-DDF1BC24FF08}"/>
    <cellStyle name="bolet 2 4 2 2 4 2 3 2" xfId="42093" xr:uid="{7EE60974-2773-4E4C-BED8-B4F25FCD5DC3}"/>
    <cellStyle name="bolet 2 4 2 2 4 2 4" xfId="31805" xr:uid="{326AEF24-6116-4401-8FE2-269CDDA3BE82}"/>
    <cellStyle name="bolet 2 4 2 2 4 3" xfId="12341" xr:uid="{311055AC-5410-45F7-A2C3-5FB940112CD5}"/>
    <cellStyle name="bolet 2 4 2 2 4 3 2" xfId="22910" xr:uid="{DE838FBA-5285-4964-B245-69C0D05CDF5E}"/>
    <cellStyle name="bolet 2 4 2 2 4 3 2 2" xfId="44530" xr:uid="{F782A716-0CAF-4570-85A6-2744681DBCEA}"/>
    <cellStyle name="bolet 2 4 2 2 4 3 3" xfId="34243" xr:uid="{86968D64-B9FC-4BBF-A699-1B30FF18B384}"/>
    <cellStyle name="bolet 2 4 2 2 4 4" xfId="17997" xr:uid="{C271E794-9583-49CF-9DAF-FE4B6A254A2A}"/>
    <cellStyle name="bolet 2 4 2 2 4 4 2" xfId="39655" xr:uid="{D106AD19-A7EA-452E-BAE2-F0E0D4A241D5}"/>
    <cellStyle name="bolet 2 4 2 2 4 5" xfId="29366" xr:uid="{B244FEBB-2176-40CE-91D0-745EE83C2044}"/>
    <cellStyle name="bolet 2 4 2 2 5" xfId="8048" xr:uid="{3CE826BB-6837-4410-962D-15B4CE96F94E}"/>
    <cellStyle name="bolet 2 4 2 2 5 2" xfId="13022" xr:uid="{AA0EE412-AC15-4F1B-B44E-E34F322F7C28}"/>
    <cellStyle name="bolet 2 4 2 2 5 2 2" xfId="23591" xr:uid="{7C1065C8-2C9B-4C1D-87E4-284956816B0E}"/>
    <cellStyle name="bolet 2 4 2 2 5 2 2 2" xfId="45211" xr:uid="{8B8EA5E3-A057-4B6F-98F2-6AF65503AB15}"/>
    <cellStyle name="bolet 2 4 2 2 5 2 3" xfId="34924" xr:uid="{FBBBF0A7-6E41-44E0-84BE-E6A0B77F5B1A}"/>
    <cellStyle name="bolet 2 4 2 2 5 3" xfId="18678" xr:uid="{93066A64-7285-4982-ACBA-20C6500FE9EC}"/>
    <cellStyle name="bolet 2 4 2 2 5 3 2" xfId="40336" xr:uid="{97EE2300-B2BD-4E99-AAF3-0B82F12B9F9E}"/>
    <cellStyle name="bolet 2 4 2 2 5 4" xfId="30048" xr:uid="{937865B7-7420-4A70-9354-725BE48E78D3}"/>
    <cellStyle name="bolet 2 4 2 2 6" xfId="10545" xr:uid="{4EFDEE37-F50D-44B8-958B-F9D4E6D3F061}"/>
    <cellStyle name="bolet 2 4 2 2 6 2" xfId="21155" xr:uid="{C7CD8680-0C1F-484D-A37A-9D616B0911C6}"/>
    <cellStyle name="bolet 2 4 2 2 6 2 2" xfId="42775" xr:uid="{BAE75868-7EB9-419A-8A1C-2E7CD5F31475}"/>
    <cellStyle name="bolet 2 4 2 2 6 3" xfId="32488" xr:uid="{36894A67-7EC5-4367-B0C5-F3FDD54119F1}"/>
    <cellStyle name="bolet 2 4 2 2 7" xfId="15385" xr:uid="{6C77E394-C650-4AD7-9B51-CB74FE166F1B}"/>
    <cellStyle name="bolet 2 4 2 2 7 2" xfId="25879" xr:uid="{F159B483-7701-4CBA-A794-7C99EDB1F45C}"/>
    <cellStyle name="bolet 2 4 2 2 7 2 2" xfId="47499" xr:uid="{0A7260E9-E955-4BFD-BB99-65486206DD1F}"/>
    <cellStyle name="bolet 2 4 2 2 7 3" xfId="37212" xr:uid="{3F58E9A1-9974-483F-B63C-DABF5D53A12B}"/>
    <cellStyle name="bolet 2 4 2 2 8" xfId="16124" xr:uid="{DF204181-1486-468C-BB40-018D672FBA9D}"/>
    <cellStyle name="bolet 2 4 2 2 8 2" xfId="37900" xr:uid="{6DE2B263-ED73-4742-8526-A127D423EB37}"/>
    <cellStyle name="bolet 2 4 2 2 9" xfId="26465" xr:uid="{843CDD54-A303-4090-95BA-659FA2772203}"/>
    <cellStyle name="bolet 2 4 2 2 9 2" xfId="48049" xr:uid="{A16DA324-E4C1-4DC3-A729-AE73FA96CDE8}"/>
    <cellStyle name="bolet 2 4 2 3" xfId="3023" xr:uid="{00000000-0005-0000-0000-00000A030000}"/>
    <cellStyle name="bolet 2 4 2 3 10" xfId="5281" xr:uid="{E63D8AF0-DEBD-4F30-9282-5979E59D4B55}"/>
    <cellStyle name="bolet 2 4 2 3 11" xfId="27434" xr:uid="{E3D9927B-3B24-4B47-AEC1-24F3CB031A79}"/>
    <cellStyle name="bolet 2 4 2 3 2" xfId="3758" xr:uid="{00000000-0005-0000-0000-00000B030000}"/>
    <cellStyle name="bolet 2 4 2 3 2 2" xfId="8551" xr:uid="{AD1CD68F-BCFE-430E-838D-7B5BD717D90F}"/>
    <cellStyle name="bolet 2 4 2 3 2 2 2" xfId="13525" xr:uid="{CF419E81-C1D2-4B28-A980-5D31E3928A88}"/>
    <cellStyle name="bolet 2 4 2 3 2 2 2 2" xfId="24094" xr:uid="{58F61ED6-79B0-424B-B8C0-56F3E0776F21}"/>
    <cellStyle name="bolet 2 4 2 3 2 2 2 2 2" xfId="45714" xr:uid="{B0CCC538-9294-41DB-B908-B7265C7B7310}"/>
    <cellStyle name="bolet 2 4 2 3 2 2 2 3" xfId="35427" xr:uid="{4FCA66B6-85FA-4665-AB3A-EF65F8D90589}"/>
    <cellStyle name="bolet 2 4 2 3 2 2 3" xfId="19181" xr:uid="{D7398EA7-5A8A-4C21-B13F-69CDB1E64AF3}"/>
    <cellStyle name="bolet 2 4 2 3 2 2 3 2" xfId="40839" xr:uid="{A1D11E37-62D3-4DC9-8295-36472090DD1B}"/>
    <cellStyle name="bolet 2 4 2 3 2 2 4" xfId="30551" xr:uid="{F33EEF52-6803-4C7F-B88E-30CCD419BDA4}"/>
    <cellStyle name="bolet 2 4 2 3 2 3" xfId="11086" xr:uid="{B2C6D084-97C4-444A-81A3-E0A72FA3A601}"/>
    <cellStyle name="bolet 2 4 2 3 2 3 2" xfId="21657" xr:uid="{AC675183-EB50-4EDF-A7A8-74FF14FD8154}"/>
    <cellStyle name="bolet 2 4 2 3 2 3 2 2" xfId="43277" xr:uid="{61C41E21-2BA6-4FB7-82D3-A31F2F4A6569}"/>
    <cellStyle name="bolet 2 4 2 3 2 3 3" xfId="32990" xr:uid="{E63E1DE8-13BB-4BC7-BE59-D66684AD5531}"/>
    <cellStyle name="bolet 2 4 2 3 2 4" xfId="16633" xr:uid="{7A47C94E-1C1A-44F5-9EE0-D28D396A2555}"/>
    <cellStyle name="bolet 2 4 2 3 2 4 2" xfId="38402" xr:uid="{B9FC02E7-82FE-4327-83E9-C22CD7176CE8}"/>
    <cellStyle name="bolet 2 4 2 3 2 5" xfId="5959" xr:uid="{E01C4979-AA0D-4956-BE40-E4E769670BF0}"/>
    <cellStyle name="bolet 2 4 2 3 2 6" xfId="28112" xr:uid="{A691B995-1C18-4FC6-8E5E-ADEAC8F95885}"/>
    <cellStyle name="bolet 2 4 2 3 3" xfId="4422" xr:uid="{00000000-0005-0000-0000-00000C030000}"/>
    <cellStyle name="bolet 2 4 2 3 3 2" xfId="9130" xr:uid="{4320E5EF-B6BB-4734-A9A4-B969CE13D7F0}"/>
    <cellStyle name="bolet 2 4 2 3 3 2 2" xfId="14067" xr:uid="{33B9E985-6772-4B8B-B83D-BB852A395361}"/>
    <cellStyle name="bolet 2 4 2 3 3 2 2 2" xfId="24636" xr:uid="{31E6B338-9CA0-4A0B-81D9-031E533DA0CE}"/>
    <cellStyle name="bolet 2 4 2 3 3 2 2 2 2" xfId="46256" xr:uid="{57159A42-9371-4BE8-BBFF-1CB0CAA97A31}"/>
    <cellStyle name="bolet 2 4 2 3 3 2 2 3" xfId="35969" xr:uid="{25E82742-7CB3-4943-8884-53DDF3EBCBB9}"/>
    <cellStyle name="bolet 2 4 2 3 3 2 3" xfId="19760" xr:uid="{EDFB84CD-3432-418C-AE65-8AEACCC0B887}"/>
    <cellStyle name="bolet 2 4 2 3 3 2 3 2" xfId="41381" xr:uid="{57EC61A7-723B-4A45-9E99-BD0C8878A0EC}"/>
    <cellStyle name="bolet 2 4 2 3 3 2 4" xfId="31093" xr:uid="{4AAE91B5-F48E-4E65-AD74-A2BACE15A991}"/>
    <cellStyle name="bolet 2 4 2 3 3 3" xfId="11629" xr:uid="{F411E17D-D6C5-4E9D-B0DB-918C509048C2}"/>
    <cellStyle name="bolet 2 4 2 3 3 3 2" xfId="22198" xr:uid="{723F49C4-4ED4-4C53-811D-ABA64DB53176}"/>
    <cellStyle name="bolet 2 4 2 3 3 3 2 2" xfId="43818" xr:uid="{AEC06C86-CBB8-47D5-911B-0CF6FCB89580}"/>
    <cellStyle name="bolet 2 4 2 3 3 3 3" xfId="33531" xr:uid="{E7850AE6-0082-4FC1-9BE6-39C82247AD25}"/>
    <cellStyle name="bolet 2 4 2 3 3 4" xfId="17211" xr:uid="{373ECA6F-E319-4DBD-B843-A0D51869B2F0}"/>
    <cellStyle name="bolet 2 4 2 3 3 4 2" xfId="38943" xr:uid="{22B69D18-AD8C-405C-B903-F5706CA55A96}"/>
    <cellStyle name="bolet 2 4 2 3 3 5" xfId="6502" xr:uid="{6EE5D452-D620-4091-BF5A-E08EB7BD685A}"/>
    <cellStyle name="bolet 2 4 2 3 3 6" xfId="28653" xr:uid="{FF403119-CDD2-4E0D-BFFB-2ADF7916B67F}"/>
    <cellStyle name="bolet 2 4 2 3 4" xfId="7188" xr:uid="{A1E1E27C-D6C3-4C94-B83A-82DC4CE49142}"/>
    <cellStyle name="bolet 2 4 2 3 4 2" xfId="9668" xr:uid="{C4197189-16C4-421E-9D7C-DE8208B4796A}"/>
    <cellStyle name="bolet 2 4 2 3 4 2 2" xfId="14603" xr:uid="{49BAB7D5-1D83-43E8-98B8-C8EDE2BD948B}"/>
    <cellStyle name="bolet 2 4 2 3 4 2 2 2" xfId="25172" xr:uid="{8CBF64B0-24A8-408E-8FA8-C01160737778}"/>
    <cellStyle name="bolet 2 4 2 3 4 2 2 2 2" xfId="46792" xr:uid="{6C7479AC-66BE-49A8-875A-8C3FE6D7B87D}"/>
    <cellStyle name="bolet 2 4 2 3 4 2 2 3" xfId="36505" xr:uid="{6B63276C-B2B0-4DF1-8A68-A2AE3E2ED919}"/>
    <cellStyle name="bolet 2 4 2 3 4 2 3" xfId="20297" xr:uid="{3D7FF96E-EA8C-40F4-9056-87A5915C16BD}"/>
    <cellStyle name="bolet 2 4 2 3 4 2 3 2" xfId="41917" xr:uid="{047FB3C6-FBBC-4F3C-B8CF-55A7D0F1D673}"/>
    <cellStyle name="bolet 2 4 2 3 4 2 4" xfId="31629" xr:uid="{84970A44-0622-4990-9D00-0B685C919A31}"/>
    <cellStyle name="bolet 2 4 2 3 4 3" xfId="12165" xr:uid="{B2C2197F-462B-42E3-B7B8-2295FEDDEC5D}"/>
    <cellStyle name="bolet 2 4 2 3 4 3 2" xfId="22734" xr:uid="{1198CE0B-E14E-4735-B670-798CDFB4F363}"/>
    <cellStyle name="bolet 2 4 2 3 4 3 2 2" xfId="44354" xr:uid="{E75D8378-57D6-4584-AF13-257B87814E9B}"/>
    <cellStyle name="bolet 2 4 2 3 4 3 3" xfId="34067" xr:uid="{C24B820C-C358-4A6D-8042-CADF116CD74C}"/>
    <cellStyle name="bolet 2 4 2 3 4 4" xfId="17821" xr:uid="{0BA26929-A7A5-40F3-AC9C-96BA2AC3BE49}"/>
    <cellStyle name="bolet 2 4 2 3 4 4 2" xfId="39479" xr:uid="{12CD122F-F6A3-47B2-BDD3-1FE99A432840}"/>
    <cellStyle name="bolet 2 4 2 3 4 5" xfId="29190" xr:uid="{1638D702-240E-4C7B-98C1-D533458DB415}"/>
    <cellStyle name="bolet 2 4 2 3 5" xfId="7872" xr:uid="{C714F86B-2B48-485B-9B44-47B251C8B055}"/>
    <cellStyle name="bolet 2 4 2 3 5 2" xfId="12846" xr:uid="{91B91F70-A65D-429C-8A54-59DBC669BDF2}"/>
    <cellStyle name="bolet 2 4 2 3 5 2 2" xfId="23415" xr:uid="{AD10441D-1E34-4B87-A5CB-86D026A112E8}"/>
    <cellStyle name="bolet 2 4 2 3 5 2 2 2" xfId="45035" xr:uid="{193FCBCD-5BA0-406A-9C2C-6BD08D2F30EE}"/>
    <cellStyle name="bolet 2 4 2 3 5 2 3" xfId="34748" xr:uid="{3194731A-E8E2-4A2A-BA62-555484E29C3B}"/>
    <cellStyle name="bolet 2 4 2 3 5 3" xfId="18502" xr:uid="{6404F8C9-86A9-4925-8D6C-90FB3EFF1978}"/>
    <cellStyle name="bolet 2 4 2 3 5 3 2" xfId="40160" xr:uid="{BE7299ED-064B-46D2-8882-DBC9494A6554}"/>
    <cellStyle name="bolet 2 4 2 3 5 4" xfId="29872" xr:uid="{FD1A57CB-1CB2-4225-A368-DF57C18EB0DF}"/>
    <cellStyle name="bolet 2 4 2 3 6" xfId="10369" xr:uid="{C1F4D9F0-2B5B-4C52-8737-DFB442E45068}"/>
    <cellStyle name="bolet 2 4 2 3 6 2" xfId="20979" xr:uid="{2E83E99C-58FE-46B3-ABD3-D2277779E2F4}"/>
    <cellStyle name="bolet 2 4 2 3 6 2 2" xfId="42599" xr:uid="{16F79C44-10E5-404A-9532-0005EB24AADA}"/>
    <cellStyle name="bolet 2 4 2 3 6 3" xfId="32312" xr:uid="{C525AB42-BD5F-48DC-80C1-34E2DB47A082}"/>
    <cellStyle name="bolet 2 4 2 3 7" xfId="15209" xr:uid="{E86E4E05-5B44-49FC-A0DE-F5786F8798F4}"/>
    <cellStyle name="bolet 2 4 2 3 7 2" xfId="25703" xr:uid="{EC4A8320-A6EB-45C0-B443-91BA177B967A}"/>
    <cellStyle name="bolet 2 4 2 3 7 2 2" xfId="47323" xr:uid="{3B509FFB-5312-43D6-B5E1-ABB203FD076E}"/>
    <cellStyle name="bolet 2 4 2 3 7 3" xfId="37036" xr:uid="{FE483A0C-240C-422B-A0C8-32D5C7EC3269}"/>
    <cellStyle name="bolet 2 4 2 3 8" xfId="15948" xr:uid="{142EC37D-876E-47A1-A4EC-56713F268A86}"/>
    <cellStyle name="bolet 2 4 2 3 8 2" xfId="37724" xr:uid="{159F8A66-2608-497B-A3C4-563BED70DAA0}"/>
    <cellStyle name="bolet 2 4 2 3 9" xfId="26289" xr:uid="{2789AAA9-FB8D-4E7F-8817-A858AC857075}"/>
    <cellStyle name="bolet 2 4 2 3 9 2" xfId="47873" xr:uid="{8B075F27-749A-49C7-A6FE-7122C389BFBE}"/>
    <cellStyle name="bolet 2 4 2 4" xfId="3582" xr:uid="{00000000-0005-0000-0000-00000D030000}"/>
    <cellStyle name="bolet 2 4 2 4 2" xfId="8375" xr:uid="{011D88F0-96F4-414C-8FBE-AB6DC50CDD01}"/>
    <cellStyle name="bolet 2 4 2 4 2 2" xfId="13349" xr:uid="{F981FE09-1526-448D-A562-551620082189}"/>
    <cellStyle name="bolet 2 4 2 4 2 2 2" xfId="23918" xr:uid="{A801E778-0177-42F6-9073-127CAB768182}"/>
    <cellStyle name="bolet 2 4 2 4 2 2 2 2" xfId="45538" xr:uid="{CBE01EEC-8695-4A70-9BC0-CB5C724BADE6}"/>
    <cellStyle name="bolet 2 4 2 4 2 2 3" xfId="35251" xr:uid="{330BE710-330E-40DE-9669-5ADE52ECDB8A}"/>
    <cellStyle name="bolet 2 4 2 4 2 3" xfId="19005" xr:uid="{61C95F97-0630-4B3F-AB6D-777E3466495E}"/>
    <cellStyle name="bolet 2 4 2 4 2 3 2" xfId="40663" xr:uid="{C745701E-77D2-4583-B43B-A4185520F17A}"/>
    <cellStyle name="bolet 2 4 2 4 2 4" xfId="30375" xr:uid="{BD807FCF-664C-4E8E-ACA6-4567844F5C90}"/>
    <cellStyle name="bolet 2 4 2 4 3" xfId="10910" xr:uid="{C94CE22E-041F-40FE-80F4-63D14C3CB751}"/>
    <cellStyle name="bolet 2 4 2 4 3 2" xfId="21481" xr:uid="{5ECFDAA4-7C63-4659-8EEA-9F6D1EF5F350}"/>
    <cellStyle name="bolet 2 4 2 4 3 2 2" xfId="43101" xr:uid="{2E84259E-D0C2-450A-957D-F3514BB421C0}"/>
    <cellStyle name="bolet 2 4 2 4 3 3" xfId="32814" xr:uid="{74BFEF36-E9EC-4D83-A7B6-798CE3AF4DEA}"/>
    <cellStyle name="bolet 2 4 2 4 4" xfId="16457" xr:uid="{7D8901A5-9131-47A5-8F9E-C87909462BFB}"/>
    <cellStyle name="bolet 2 4 2 4 4 2" xfId="38226" xr:uid="{E9D5AB6B-C80D-4E92-B6E5-3C557658EDDC}"/>
    <cellStyle name="bolet 2 4 2 4 5" xfId="5783" xr:uid="{708DF8BB-BF3C-4C27-BF80-72E86FD42DA4}"/>
    <cellStyle name="bolet 2 4 2 4 6" xfId="27936" xr:uid="{35DB4DB3-6D49-438A-BD27-FCB5CD1922F1}"/>
    <cellStyle name="bolet 2 4 2 5" xfId="4246" xr:uid="{00000000-0005-0000-0000-00000E030000}"/>
    <cellStyle name="bolet 2 4 2 5 2" xfId="8954" xr:uid="{6A22CE89-CDD4-4528-8207-476B597943D2}"/>
    <cellStyle name="bolet 2 4 2 5 2 2" xfId="13891" xr:uid="{68BAF135-23C9-4066-AF7A-3DC3ECCB5BB4}"/>
    <cellStyle name="bolet 2 4 2 5 2 2 2" xfId="24460" xr:uid="{9C678947-6635-4E1F-A83F-1F9B24EE2C51}"/>
    <cellStyle name="bolet 2 4 2 5 2 2 2 2" xfId="46080" xr:uid="{D38BF285-5B3F-4E53-849D-2B2A296F8FE4}"/>
    <cellStyle name="bolet 2 4 2 5 2 2 3" xfId="35793" xr:uid="{3E0586D3-DB18-4FFA-B274-E7D56C1478AB}"/>
    <cellStyle name="bolet 2 4 2 5 2 3" xfId="19584" xr:uid="{C4E31433-2EF7-4470-83C3-AB6D2050B8EF}"/>
    <cellStyle name="bolet 2 4 2 5 2 3 2" xfId="41205" xr:uid="{0DB794D8-2C61-4391-BCCB-6CC54A20A31C}"/>
    <cellStyle name="bolet 2 4 2 5 2 4" xfId="30917" xr:uid="{F131F74F-4C29-402E-A5FB-BB2A109FF611}"/>
    <cellStyle name="bolet 2 4 2 5 3" xfId="11453" xr:uid="{1B829826-9078-4573-8EE1-A23DCBC1E937}"/>
    <cellStyle name="bolet 2 4 2 5 3 2" xfId="22022" xr:uid="{3B9AFD98-F074-473B-BFE4-CCF6202223C2}"/>
    <cellStyle name="bolet 2 4 2 5 3 2 2" xfId="43642" xr:uid="{41A037AA-3581-48DE-81AF-F7ADBBAF40E9}"/>
    <cellStyle name="bolet 2 4 2 5 3 3" xfId="33355" xr:uid="{8964A702-1591-4ED9-BC53-3E273974EFF1}"/>
    <cellStyle name="bolet 2 4 2 5 4" xfId="17035" xr:uid="{CC38160E-CC3D-4A1C-9EDB-F340AA8B0BAE}"/>
    <cellStyle name="bolet 2 4 2 5 4 2" xfId="38767" xr:uid="{1990EF63-BA39-44E7-BB0D-008F4BFAE865}"/>
    <cellStyle name="bolet 2 4 2 5 5" xfId="6326" xr:uid="{75DF8628-3C38-4D21-8C56-FF3489447DE5}"/>
    <cellStyle name="bolet 2 4 2 5 6" xfId="28477" xr:uid="{DD45956C-5C8B-4931-AE79-AFD6085F764A}"/>
    <cellStyle name="bolet 2 4 2 6" xfId="7012" xr:uid="{402E40D9-B244-47DF-A378-360B99883C95}"/>
    <cellStyle name="bolet 2 4 2 6 2" xfId="9492" xr:uid="{70F2046D-ECF4-4DEA-9B74-071E55273905}"/>
    <cellStyle name="bolet 2 4 2 6 2 2" xfId="14427" xr:uid="{32953893-5164-462B-9EB2-1BD7DBBAC271}"/>
    <cellStyle name="bolet 2 4 2 6 2 2 2" xfId="24996" xr:uid="{ACE0D2DC-EA38-43E9-9CD8-636B82227928}"/>
    <cellStyle name="bolet 2 4 2 6 2 2 2 2" xfId="46616" xr:uid="{50007058-032F-4879-AA3E-C1D9FBE8D86C}"/>
    <cellStyle name="bolet 2 4 2 6 2 2 3" xfId="36329" xr:uid="{5EC4B240-9478-4E51-B988-34EF4226A3CB}"/>
    <cellStyle name="bolet 2 4 2 6 2 3" xfId="20121" xr:uid="{0EA490BA-43A3-4AB6-AD5B-C0879CCE90CC}"/>
    <cellStyle name="bolet 2 4 2 6 2 3 2" xfId="41741" xr:uid="{A7E9C4AD-C0F5-42EE-9EF8-C24779AD8F9A}"/>
    <cellStyle name="bolet 2 4 2 6 2 4" xfId="31453" xr:uid="{2528A844-D221-4882-8D81-DE4FC8FF7DEF}"/>
    <cellStyle name="bolet 2 4 2 6 3" xfId="11989" xr:uid="{D70B0A02-10FB-4A60-B8C9-776D9494378F}"/>
    <cellStyle name="bolet 2 4 2 6 3 2" xfId="22558" xr:uid="{C9922689-CDD9-4FC4-93F6-8F4D277B8487}"/>
    <cellStyle name="bolet 2 4 2 6 3 2 2" xfId="44178" xr:uid="{DD1457B6-8A6A-4D20-97BB-A237389CFA70}"/>
    <cellStyle name="bolet 2 4 2 6 3 3" xfId="33891" xr:uid="{917A50B3-7B40-4BF9-B55E-E0456A48C2E4}"/>
    <cellStyle name="bolet 2 4 2 6 4" xfId="17645" xr:uid="{3EA16653-CE57-4ED6-9E80-17B92AE84583}"/>
    <cellStyle name="bolet 2 4 2 6 4 2" xfId="39303" xr:uid="{C39994FF-5D04-4628-A627-FF0F81F4A43F}"/>
    <cellStyle name="bolet 2 4 2 6 5" xfId="29014" xr:uid="{48CE30FD-470C-4A89-A591-FDFC250F351E}"/>
    <cellStyle name="bolet 2 4 2 7" xfId="7696" xr:uid="{1F00B3A6-CE4F-4FF1-B49C-6FD83D61C155}"/>
    <cellStyle name="bolet 2 4 2 7 2" xfId="12670" xr:uid="{EB0EDE69-D352-48E6-B9E0-5B78AB378C91}"/>
    <cellStyle name="bolet 2 4 2 7 2 2" xfId="23239" xr:uid="{A0D07FAA-A5F8-41D1-8EC6-85FF42E09661}"/>
    <cellStyle name="bolet 2 4 2 7 2 2 2" xfId="44859" xr:uid="{25A1697E-C522-4120-A669-2705AA14FB38}"/>
    <cellStyle name="bolet 2 4 2 7 2 3" xfId="34572" xr:uid="{7B4FDF93-D714-48AA-8CD0-A3552E38C039}"/>
    <cellStyle name="bolet 2 4 2 7 3" xfId="18326" xr:uid="{C10E9762-3304-456E-B0EB-D47739C35DF8}"/>
    <cellStyle name="bolet 2 4 2 7 3 2" xfId="39984" xr:uid="{F35113A4-9E75-44D2-A69D-FF4D8A9D6065}"/>
    <cellStyle name="bolet 2 4 2 7 4" xfId="29696" xr:uid="{AC5BA6FA-9125-49E8-A819-6EEF5CB098B7}"/>
    <cellStyle name="bolet 2 4 2 8" xfId="10193" xr:uid="{CCF30615-F1D8-4843-9123-57ECC8221715}"/>
    <cellStyle name="bolet 2 4 2 8 2" xfId="20803" xr:uid="{DACCEC21-D2AA-4769-8310-749DD7B1D813}"/>
    <cellStyle name="bolet 2 4 2 8 2 2" xfId="42423" xr:uid="{2FC997BD-9814-484B-A8DB-19135652205B}"/>
    <cellStyle name="bolet 2 4 2 8 3" xfId="32136" xr:uid="{95A96A0C-C914-4088-8D3D-8F7C88594F87}"/>
    <cellStyle name="bolet 2 4 2 9" xfId="15033" xr:uid="{86EE4D43-256D-4495-B879-73E9EB8A62BB}"/>
    <cellStyle name="bolet 2 4 2 9 2" xfId="25527" xr:uid="{6EBAC794-454D-4897-A7FE-56B21DF4A9C2}"/>
    <cellStyle name="bolet 2 4 2 9 2 2" xfId="47147" xr:uid="{3B8A5B93-0DDB-4E0C-84F5-267593D8B3D7}"/>
    <cellStyle name="bolet 2 4 2 9 3" xfId="36860" xr:uid="{E2285769-37B7-4306-BBA6-A1B2A249FF52}"/>
    <cellStyle name="bolet 2 4 3" xfId="3135" xr:uid="{00000000-0005-0000-0000-00000F030000}"/>
    <cellStyle name="bolet 2 4 3 10" xfId="5391" xr:uid="{2C3E879A-00DD-4ADF-B7FA-D845766664B6}"/>
    <cellStyle name="bolet 2 4 3 11" xfId="27544" xr:uid="{F1D4F61F-DC2A-403E-B342-4770D311647D}"/>
    <cellStyle name="bolet 2 4 3 2" xfId="3868" xr:uid="{00000000-0005-0000-0000-000010030000}"/>
    <cellStyle name="bolet 2 4 3 2 2" xfId="8661" xr:uid="{96C2E807-EFB3-4145-97E8-6CD9F3D1FF9E}"/>
    <cellStyle name="bolet 2 4 3 2 2 2" xfId="13635" xr:uid="{4955F03F-511A-45FA-8C34-E31B00C56A0B}"/>
    <cellStyle name="bolet 2 4 3 2 2 2 2" xfId="24204" xr:uid="{94B21F31-D413-43F2-86B7-035DD88C745C}"/>
    <cellStyle name="bolet 2 4 3 2 2 2 2 2" xfId="45824" xr:uid="{D9D54FDC-DC7E-415D-824B-64FB043787DA}"/>
    <cellStyle name="bolet 2 4 3 2 2 2 3" xfId="35537" xr:uid="{EE14A481-FE97-424F-A281-0B299D34B6C9}"/>
    <cellStyle name="bolet 2 4 3 2 2 3" xfId="19291" xr:uid="{205F434F-EEDB-431C-95FA-37A8DF914A1F}"/>
    <cellStyle name="bolet 2 4 3 2 2 3 2" xfId="40949" xr:uid="{00196DF8-1751-4CA6-BC7E-DB79B6A90352}"/>
    <cellStyle name="bolet 2 4 3 2 2 4" xfId="30661" xr:uid="{1977FC4F-3392-4B19-9962-C614E82527BA}"/>
    <cellStyle name="bolet 2 4 3 2 3" xfId="11196" xr:uid="{5603875E-B536-4184-9EC3-F63A6BD50B04}"/>
    <cellStyle name="bolet 2 4 3 2 3 2" xfId="21767" xr:uid="{D1CB4F7A-119F-415B-8BB2-CE069002486B}"/>
    <cellStyle name="bolet 2 4 3 2 3 2 2" xfId="43387" xr:uid="{0376D68F-6C04-4335-B9D3-7C3BA80C3347}"/>
    <cellStyle name="bolet 2 4 3 2 3 3" xfId="33100" xr:uid="{27321020-98E7-47C9-B8F0-3EE6B8300362}"/>
    <cellStyle name="bolet 2 4 3 2 4" xfId="16743" xr:uid="{D1AB0C90-95FD-4001-8FF7-C2AAAF9F2334}"/>
    <cellStyle name="bolet 2 4 3 2 4 2" xfId="38512" xr:uid="{EEEEC0B0-00F2-4247-AA85-EB7B3DDE3C08}"/>
    <cellStyle name="bolet 2 4 3 2 5" xfId="6069" xr:uid="{FA2ADB0D-5F9B-4F1A-976D-49D138D385B4}"/>
    <cellStyle name="bolet 2 4 3 2 6" xfId="28222" xr:uid="{C0B7FA64-7E02-40D3-B976-BBF1C52C67A5}"/>
    <cellStyle name="bolet 2 4 3 3" xfId="4532" xr:uid="{00000000-0005-0000-0000-000011030000}"/>
    <cellStyle name="bolet 2 4 3 3 2" xfId="9240" xr:uid="{22136F15-EA40-4A02-BF95-7A1499D4551F}"/>
    <cellStyle name="bolet 2 4 3 3 2 2" xfId="14177" xr:uid="{6922AEEE-89F4-4241-A90F-248710F65051}"/>
    <cellStyle name="bolet 2 4 3 3 2 2 2" xfId="24746" xr:uid="{1B38A6A7-F796-41CB-8D20-E5D9EB616CA3}"/>
    <cellStyle name="bolet 2 4 3 3 2 2 2 2" xfId="46366" xr:uid="{73E7F827-161F-4F79-A27B-8516A0895298}"/>
    <cellStyle name="bolet 2 4 3 3 2 2 3" xfId="36079" xr:uid="{D2EF197F-38A3-4F98-8FEC-B4F4F6072E02}"/>
    <cellStyle name="bolet 2 4 3 3 2 3" xfId="19870" xr:uid="{86093A6A-24AB-42D0-9E43-23647CB9DB19}"/>
    <cellStyle name="bolet 2 4 3 3 2 3 2" xfId="41491" xr:uid="{BD6DE442-ABB3-41D6-96DF-45B4B8F9F11C}"/>
    <cellStyle name="bolet 2 4 3 3 2 4" xfId="31203" xr:uid="{CD9FE58D-7C62-480A-A7AB-18716AB1C5E4}"/>
    <cellStyle name="bolet 2 4 3 3 3" xfId="11739" xr:uid="{D45E0F54-46CC-4B37-8B3C-41BC57F3E6B7}"/>
    <cellStyle name="bolet 2 4 3 3 3 2" xfId="22308" xr:uid="{E1026986-DF5D-4E34-97F6-D017D1519910}"/>
    <cellStyle name="bolet 2 4 3 3 3 2 2" xfId="43928" xr:uid="{5E8242A5-6BCF-4224-8B56-13FC1751A87C}"/>
    <cellStyle name="bolet 2 4 3 3 3 3" xfId="33641" xr:uid="{9609AA8B-0051-4B49-8870-FFDFF2CF955B}"/>
    <cellStyle name="bolet 2 4 3 3 4" xfId="17321" xr:uid="{D019B53B-0F23-4158-981A-6DBA7C3ADFEE}"/>
    <cellStyle name="bolet 2 4 3 3 4 2" xfId="39053" xr:uid="{4E0C4D4A-402A-4B04-98F7-128C948E011D}"/>
    <cellStyle name="bolet 2 4 3 3 5" xfId="6612" xr:uid="{F497B8B9-0EAF-4B68-8EEE-FF1AAE2F8BA3}"/>
    <cellStyle name="bolet 2 4 3 3 6" xfId="28763" xr:uid="{029B7D45-D5F4-4F8F-AA0C-A84B9AFAD71B}"/>
    <cellStyle name="bolet 2 4 3 4" xfId="7298" xr:uid="{EF09F79A-A734-4624-BE5E-9E96347C0DEB}"/>
    <cellStyle name="bolet 2 4 3 4 2" xfId="9778" xr:uid="{AD9ACB3D-9113-48BE-8B22-26D8C33AB9CB}"/>
    <cellStyle name="bolet 2 4 3 4 2 2" xfId="14713" xr:uid="{39CC6EC3-3B24-4BAF-85E1-9372B8B7E0BC}"/>
    <cellStyle name="bolet 2 4 3 4 2 2 2" xfId="25282" xr:uid="{E9796CBD-7B7D-4CC8-9EE5-3C7A290836DB}"/>
    <cellStyle name="bolet 2 4 3 4 2 2 2 2" xfId="46902" xr:uid="{C88B8B7E-C903-4702-A0B8-624706C4A900}"/>
    <cellStyle name="bolet 2 4 3 4 2 2 3" xfId="36615" xr:uid="{0FF13F6E-1BFF-4211-AB78-5EF873E01701}"/>
    <cellStyle name="bolet 2 4 3 4 2 3" xfId="20407" xr:uid="{066A99B8-8091-44E7-8C79-B77D18EF244F}"/>
    <cellStyle name="bolet 2 4 3 4 2 3 2" xfId="42027" xr:uid="{706A7DD2-6789-46AC-8A82-AFCB87C586D7}"/>
    <cellStyle name="bolet 2 4 3 4 2 4" xfId="31739" xr:uid="{73180EBA-0792-4ED7-9557-F1200CAD72BD}"/>
    <cellStyle name="bolet 2 4 3 4 3" xfId="12275" xr:uid="{88C7CCA2-ED4E-4AE1-B14C-E39034DFC316}"/>
    <cellStyle name="bolet 2 4 3 4 3 2" xfId="22844" xr:uid="{8E85E23C-26B6-4E3A-962A-F83460814B23}"/>
    <cellStyle name="bolet 2 4 3 4 3 2 2" xfId="44464" xr:uid="{0DE5D324-010B-4AD1-BDE3-B891B3CF9A5D}"/>
    <cellStyle name="bolet 2 4 3 4 3 3" xfId="34177" xr:uid="{FE300940-F6ED-4E42-8D41-DCBCD18EE2F2}"/>
    <cellStyle name="bolet 2 4 3 4 4" xfId="17931" xr:uid="{DF4378E7-EE94-4080-8E6B-B03190D4E0E1}"/>
    <cellStyle name="bolet 2 4 3 4 4 2" xfId="39589" xr:uid="{F829111D-95FD-4A0C-9CCB-5370D0D2540B}"/>
    <cellStyle name="bolet 2 4 3 4 5" xfId="29300" xr:uid="{8143CD56-2186-4443-B778-D79027CCF353}"/>
    <cellStyle name="bolet 2 4 3 5" xfId="7982" xr:uid="{0460979E-8E45-49A0-AF10-86728E83D999}"/>
    <cellStyle name="bolet 2 4 3 5 2" xfId="12956" xr:uid="{65A61CA4-A675-40EC-AA12-C682763EB480}"/>
    <cellStyle name="bolet 2 4 3 5 2 2" xfId="23525" xr:uid="{F53A8EAF-1E58-4FE0-B806-4EF205BD9C0A}"/>
    <cellStyle name="bolet 2 4 3 5 2 2 2" xfId="45145" xr:uid="{5DFD451B-7770-4A6A-A109-55D14A91D743}"/>
    <cellStyle name="bolet 2 4 3 5 2 3" xfId="34858" xr:uid="{EF59BE16-93D0-42FD-B32D-152CC8FD4C27}"/>
    <cellStyle name="bolet 2 4 3 5 3" xfId="18612" xr:uid="{E9B37E5E-08AE-4003-93CA-AB60E64C284D}"/>
    <cellStyle name="bolet 2 4 3 5 3 2" xfId="40270" xr:uid="{8ABDA5F0-5D38-4244-995D-C9DE8EC5E36E}"/>
    <cellStyle name="bolet 2 4 3 5 4" xfId="29982" xr:uid="{A2731167-B8E2-44CC-8C87-65C4B409CBC7}"/>
    <cellStyle name="bolet 2 4 3 6" xfId="10479" xr:uid="{9A0F6157-E90C-4FC2-AE32-514960F88E9F}"/>
    <cellStyle name="bolet 2 4 3 6 2" xfId="21089" xr:uid="{0E091715-0E69-4929-BB67-22042476E11A}"/>
    <cellStyle name="bolet 2 4 3 6 2 2" xfId="42709" xr:uid="{52F922B3-4DE1-488A-BA2E-3FE9C729C3FB}"/>
    <cellStyle name="bolet 2 4 3 6 3" xfId="32422" xr:uid="{5D44657F-70D0-4251-B970-8EB7D280ADD3}"/>
    <cellStyle name="bolet 2 4 3 7" xfId="15319" xr:uid="{BE3A78CA-6CA2-46C7-87AF-D8DD538F1B2A}"/>
    <cellStyle name="bolet 2 4 3 7 2" xfId="25813" xr:uid="{A8BBDA2C-F404-4D46-88B0-D3EF6E71FC78}"/>
    <cellStyle name="bolet 2 4 3 7 2 2" xfId="47433" xr:uid="{E2EB7277-60D0-4B54-8D81-49A4F2802309}"/>
    <cellStyle name="bolet 2 4 3 7 3" xfId="37146" xr:uid="{87C6C8F6-E663-4C7E-8483-70B7D92118EB}"/>
    <cellStyle name="bolet 2 4 3 8" xfId="16058" xr:uid="{4044AF67-2026-4DF5-9AD4-6EC40C462FEB}"/>
    <cellStyle name="bolet 2 4 3 8 2" xfId="37834" xr:uid="{AC5A7652-FB2A-4BEA-832A-C825874E58AF}"/>
    <cellStyle name="bolet 2 4 3 9" xfId="26399" xr:uid="{286B3627-6CAB-4025-ADF3-75788CC7506E}"/>
    <cellStyle name="bolet 2 4 3 9 2" xfId="47983" xr:uid="{1ACD50BC-1D61-4840-97DB-47B76662DB1D}"/>
    <cellStyle name="bolet 2 4 4" xfId="2957" xr:uid="{00000000-0005-0000-0000-000012030000}"/>
    <cellStyle name="bolet 2 4 4 10" xfId="5215" xr:uid="{AA7803AD-E042-403F-88FC-AF238FA96EE6}"/>
    <cellStyle name="bolet 2 4 4 11" xfId="27368" xr:uid="{53E31EF7-EB7C-46BC-823F-FD835864D164}"/>
    <cellStyle name="bolet 2 4 4 2" xfId="3692" xr:uid="{00000000-0005-0000-0000-000013030000}"/>
    <cellStyle name="bolet 2 4 4 2 2" xfId="8485" xr:uid="{3389A821-88A0-4468-93F7-1377F3300382}"/>
    <cellStyle name="bolet 2 4 4 2 2 2" xfId="13459" xr:uid="{4289F40A-45E8-4721-8A9D-318F0055CE4B}"/>
    <cellStyle name="bolet 2 4 4 2 2 2 2" xfId="24028" xr:uid="{267DB3C9-BD26-406F-AE74-DCF82F76AD2B}"/>
    <cellStyle name="bolet 2 4 4 2 2 2 2 2" xfId="45648" xr:uid="{208A3BD7-BCE1-4019-A187-C65E223F3D55}"/>
    <cellStyle name="bolet 2 4 4 2 2 2 3" xfId="35361" xr:uid="{5EE0134D-06CF-4DE1-88EB-9D8E98541F5B}"/>
    <cellStyle name="bolet 2 4 4 2 2 3" xfId="19115" xr:uid="{E76AA0B6-3006-4BDA-97B8-967A4684EAC0}"/>
    <cellStyle name="bolet 2 4 4 2 2 3 2" xfId="40773" xr:uid="{4484D385-E10E-4C97-A443-6FEEF353F497}"/>
    <cellStyle name="bolet 2 4 4 2 2 4" xfId="30485" xr:uid="{0EF2D05F-C486-478B-A52A-8868D2171E92}"/>
    <cellStyle name="bolet 2 4 4 2 3" xfId="11020" xr:uid="{1888F0A0-946F-481A-90BE-EBA95E6827E6}"/>
    <cellStyle name="bolet 2 4 4 2 3 2" xfId="21591" xr:uid="{99A07E71-1C44-4EA3-A0D4-0A68CB8A2492}"/>
    <cellStyle name="bolet 2 4 4 2 3 2 2" xfId="43211" xr:uid="{C95A91F8-E654-48BB-B973-8A50675FCBDC}"/>
    <cellStyle name="bolet 2 4 4 2 3 3" xfId="32924" xr:uid="{59958AF0-869A-4448-B8E6-0FC9864D02AE}"/>
    <cellStyle name="bolet 2 4 4 2 4" xfId="16567" xr:uid="{07452BB8-F2D7-4CFC-9EA4-575C072E801C}"/>
    <cellStyle name="bolet 2 4 4 2 4 2" xfId="38336" xr:uid="{B6DB6DAB-0C5C-4D8B-8BAF-B9D2BB5076E0}"/>
    <cellStyle name="bolet 2 4 4 2 5" xfId="5893" xr:uid="{EA81AE67-E023-48EF-BCF7-3EF8EF695581}"/>
    <cellStyle name="bolet 2 4 4 2 6" xfId="28046" xr:uid="{E1BC37A8-E2B7-4F3A-A770-C1351FEA870B}"/>
    <cellStyle name="bolet 2 4 4 3" xfId="4356" xr:uid="{00000000-0005-0000-0000-000014030000}"/>
    <cellStyle name="bolet 2 4 4 3 2" xfId="9064" xr:uid="{ADDE0EC8-31F0-4976-AF63-90404FBF96EF}"/>
    <cellStyle name="bolet 2 4 4 3 2 2" xfId="14001" xr:uid="{62BD7684-8B4E-49AE-84E9-2902B48BD981}"/>
    <cellStyle name="bolet 2 4 4 3 2 2 2" xfId="24570" xr:uid="{030FDAF1-1275-4A04-AB79-70D73EFF5E63}"/>
    <cellStyle name="bolet 2 4 4 3 2 2 2 2" xfId="46190" xr:uid="{B14B078F-6997-4154-86D8-ED935297BEBE}"/>
    <cellStyle name="bolet 2 4 4 3 2 2 3" xfId="35903" xr:uid="{261D04D1-BE25-432A-A8B0-52D57A5AC66D}"/>
    <cellStyle name="bolet 2 4 4 3 2 3" xfId="19694" xr:uid="{BEDCBEEA-A03B-4995-84BB-D414341F61F3}"/>
    <cellStyle name="bolet 2 4 4 3 2 3 2" xfId="41315" xr:uid="{576AED3D-CC12-4F0E-A090-9C6D1DCF3C40}"/>
    <cellStyle name="bolet 2 4 4 3 2 4" xfId="31027" xr:uid="{42C66505-F619-4B9D-8E91-4C85F2297FCB}"/>
    <cellStyle name="bolet 2 4 4 3 3" xfId="11563" xr:uid="{272BC59B-C4A6-42BD-A1E1-42317AD2460C}"/>
    <cellStyle name="bolet 2 4 4 3 3 2" xfId="22132" xr:uid="{399790EE-5052-475D-8FF9-7C4FB214E119}"/>
    <cellStyle name="bolet 2 4 4 3 3 2 2" xfId="43752" xr:uid="{99581495-B3CC-4325-B5A4-DCA5DAA0B0C6}"/>
    <cellStyle name="bolet 2 4 4 3 3 3" xfId="33465" xr:uid="{10EA2256-CB4B-49C7-BD76-2ADAF2011F88}"/>
    <cellStyle name="bolet 2 4 4 3 4" xfId="17145" xr:uid="{5E304F30-D771-44D9-80CA-232F96BBAE11}"/>
    <cellStyle name="bolet 2 4 4 3 4 2" xfId="38877" xr:uid="{3109F35C-22B3-4032-B5DF-CDC5CAB7FF96}"/>
    <cellStyle name="bolet 2 4 4 3 5" xfId="6436" xr:uid="{D15E8FAF-A35A-4685-A692-1F6672FBF310}"/>
    <cellStyle name="bolet 2 4 4 3 6" xfId="28587" xr:uid="{ACAAF626-95EB-455D-850F-4E45D7FBF73B}"/>
    <cellStyle name="bolet 2 4 4 4" xfId="7122" xr:uid="{5E43C079-4827-4731-A700-FE9922969A9E}"/>
    <cellStyle name="bolet 2 4 4 4 2" xfId="9602" xr:uid="{10F9F273-5FB8-4F05-B216-C72511FE4FFB}"/>
    <cellStyle name="bolet 2 4 4 4 2 2" xfId="14537" xr:uid="{483D80C8-5A62-4FDC-912C-6F714F959F7B}"/>
    <cellStyle name="bolet 2 4 4 4 2 2 2" xfId="25106" xr:uid="{79441152-AF63-4F2A-BC85-897C497EA408}"/>
    <cellStyle name="bolet 2 4 4 4 2 2 2 2" xfId="46726" xr:uid="{958B4386-3A13-43C6-A1E5-EA4BFBC8170B}"/>
    <cellStyle name="bolet 2 4 4 4 2 2 3" xfId="36439" xr:uid="{85C7C138-2656-4CFE-B45C-F7487DD5C4A2}"/>
    <cellStyle name="bolet 2 4 4 4 2 3" xfId="20231" xr:uid="{DECE4B89-2E54-4ECB-9FDC-11B0639A3FED}"/>
    <cellStyle name="bolet 2 4 4 4 2 3 2" xfId="41851" xr:uid="{28F0778C-6D55-4F8A-80A5-98F834870C58}"/>
    <cellStyle name="bolet 2 4 4 4 2 4" xfId="31563" xr:uid="{40E31583-ACD1-4046-9711-98AD1821095D}"/>
    <cellStyle name="bolet 2 4 4 4 3" xfId="12099" xr:uid="{11028FBC-0BA0-49FB-86D9-D267AA928854}"/>
    <cellStyle name="bolet 2 4 4 4 3 2" xfId="22668" xr:uid="{EAFD1BF9-E9BD-4C46-B9CB-AC60F54A10CE}"/>
    <cellStyle name="bolet 2 4 4 4 3 2 2" xfId="44288" xr:uid="{B551F4F3-D2BF-4C50-81E5-7A5ED15C63F8}"/>
    <cellStyle name="bolet 2 4 4 4 3 3" xfId="34001" xr:uid="{72BD8E15-45FC-41F1-A1E9-91EEA1E87D0F}"/>
    <cellStyle name="bolet 2 4 4 4 4" xfId="17755" xr:uid="{0474A5B9-6C19-428C-B91E-98F79914F2BE}"/>
    <cellStyle name="bolet 2 4 4 4 4 2" xfId="39413" xr:uid="{DF7C75EF-D8D4-4B18-AF6B-0C9C678FDC4D}"/>
    <cellStyle name="bolet 2 4 4 4 5" xfId="29124" xr:uid="{AEFEB720-2A8C-4782-971E-073E2D9F5B10}"/>
    <cellStyle name="bolet 2 4 4 5" xfId="7806" xr:uid="{283D65FE-399A-489B-AD76-B89605B4C24B}"/>
    <cellStyle name="bolet 2 4 4 5 2" xfId="12780" xr:uid="{424EA7F4-16F3-4DB0-9F5E-59549F21F658}"/>
    <cellStyle name="bolet 2 4 4 5 2 2" xfId="23349" xr:uid="{2D56310C-5C87-4022-B966-57AC8A26ECEE}"/>
    <cellStyle name="bolet 2 4 4 5 2 2 2" xfId="44969" xr:uid="{F026AD54-7B35-44B9-AD87-E9657F0E48B4}"/>
    <cellStyle name="bolet 2 4 4 5 2 3" xfId="34682" xr:uid="{4324752A-573F-4F62-B77F-8448F0D0EC57}"/>
    <cellStyle name="bolet 2 4 4 5 3" xfId="18436" xr:uid="{8A0CA8AB-CC6F-406A-98A9-CE02AC650326}"/>
    <cellStyle name="bolet 2 4 4 5 3 2" xfId="40094" xr:uid="{8C2B0625-9180-406E-AE1B-C3866B7F7E77}"/>
    <cellStyle name="bolet 2 4 4 5 4" xfId="29806" xr:uid="{A475D6CF-4CC6-493A-A337-D230605721F2}"/>
    <cellStyle name="bolet 2 4 4 6" xfId="10303" xr:uid="{2AB86B8C-FB4B-4B54-9251-7B8A7858060C}"/>
    <cellStyle name="bolet 2 4 4 6 2" xfId="20913" xr:uid="{F415C951-38F4-4ACD-A3D3-C86BB855BDC3}"/>
    <cellStyle name="bolet 2 4 4 6 2 2" xfId="42533" xr:uid="{1426A02F-A537-40D4-9942-166527040DDD}"/>
    <cellStyle name="bolet 2 4 4 6 3" xfId="32246" xr:uid="{8DBC3564-9380-4EB5-AE10-CCD366010DE3}"/>
    <cellStyle name="bolet 2 4 4 7" xfId="15143" xr:uid="{9B94AB93-EFCD-4499-8C6B-43ED99D66640}"/>
    <cellStyle name="bolet 2 4 4 7 2" xfId="25637" xr:uid="{2F359EE3-F962-47F2-AF1E-92F237453853}"/>
    <cellStyle name="bolet 2 4 4 7 2 2" xfId="47257" xr:uid="{AF5B54D3-C245-4807-A165-E2CB9598FD0A}"/>
    <cellStyle name="bolet 2 4 4 7 3" xfId="36970" xr:uid="{1A31B738-D58A-4D7E-8871-5C346F2D2F2C}"/>
    <cellStyle name="bolet 2 4 4 8" xfId="15882" xr:uid="{02BB09F8-076D-4E17-908D-6803657181FA}"/>
    <cellStyle name="bolet 2 4 4 8 2" xfId="37658" xr:uid="{D7F745BD-25C4-471F-BB49-981510B1C200}"/>
    <cellStyle name="bolet 2 4 4 9" xfId="26223" xr:uid="{BE5FF267-3BDA-4FEA-8D47-D839CD1B9641}"/>
    <cellStyle name="bolet 2 4 4 9 2" xfId="47807" xr:uid="{A171BB94-2AA1-4807-9A5E-0894ED1E39E1}"/>
    <cellStyle name="bolet 2 4 5" xfId="3422" xr:uid="{00000000-0005-0000-0000-000015030000}"/>
    <cellStyle name="bolet 2 4 5 2" xfId="8220" xr:uid="{7EE340BB-55B9-41DC-90EA-E0BA5F8D168A}"/>
    <cellStyle name="bolet 2 4 5 2 2" xfId="13194" xr:uid="{ED175794-D51C-4A14-969F-CCAC923AB0CD}"/>
    <cellStyle name="bolet 2 4 5 2 2 2" xfId="23763" xr:uid="{AA85FB7E-86AF-4870-AEF0-6D6F3C46EB16}"/>
    <cellStyle name="bolet 2 4 5 2 2 2 2" xfId="45383" xr:uid="{F232AE79-09E9-4D2A-8498-8598F4DBCBC6}"/>
    <cellStyle name="bolet 2 4 5 2 2 3" xfId="35096" xr:uid="{8C889BA2-26E3-4F63-B5CD-1762E4C36218}"/>
    <cellStyle name="bolet 2 4 5 2 3" xfId="18850" xr:uid="{702A0776-3E9B-4DEA-8575-7FC153F2D0DB}"/>
    <cellStyle name="bolet 2 4 5 2 3 2" xfId="40508" xr:uid="{88C6093A-A4ED-41B9-BCE1-F91E5396EAD0}"/>
    <cellStyle name="bolet 2 4 5 2 4" xfId="30220" xr:uid="{D27D66B2-E49E-4369-A6B2-0805DC3DC11D}"/>
    <cellStyle name="bolet 2 4 5 3" xfId="10755" xr:uid="{491233D6-9D73-4DFF-96B1-26FB7ABCFBEE}"/>
    <cellStyle name="bolet 2 4 5 3 2" xfId="21326" xr:uid="{38AC28AB-46E0-4AAA-A520-F95792F2AF76}"/>
    <cellStyle name="bolet 2 4 5 3 2 2" xfId="42946" xr:uid="{67F5D742-07E2-469F-B3CC-AA549A76E068}"/>
    <cellStyle name="bolet 2 4 5 3 3" xfId="32659" xr:uid="{31D9B35E-E455-49AF-8807-F8ADB9EE4855}"/>
    <cellStyle name="bolet 2 4 5 4" xfId="16302" xr:uid="{DCDBBD80-F53C-45CB-B4A1-9DF6C2395055}"/>
    <cellStyle name="bolet 2 4 5 4 2" xfId="38071" xr:uid="{C83B7533-6101-481F-9C0D-FD1E71CF014A}"/>
    <cellStyle name="bolet 2 4 5 5" xfId="5628" xr:uid="{62B1A870-CF27-4001-A016-C1985FBCAD54}"/>
    <cellStyle name="bolet 2 4 5 6" xfId="27781" xr:uid="{925424F6-8E12-4CCA-AD49-32654B2D72A4}"/>
    <cellStyle name="bolet 2 4 6" xfId="4110" xr:uid="{00000000-0005-0000-0000-000016030000}"/>
    <cellStyle name="bolet 2 4 6 2" xfId="8861" xr:uid="{238D3B12-8953-4CD7-9486-ED5BC3AF8FCE}"/>
    <cellStyle name="bolet 2 4 6 2 2" xfId="13825" xr:uid="{0FE0F214-5778-4BA2-9DE0-83670B9AC77E}"/>
    <cellStyle name="bolet 2 4 6 2 2 2" xfId="24394" xr:uid="{D215EE12-86D7-41F0-A09B-064A8CEA2EDB}"/>
    <cellStyle name="bolet 2 4 6 2 2 2 2" xfId="46014" xr:uid="{253673E1-3D1E-4ADD-B78F-21CE8948C6DB}"/>
    <cellStyle name="bolet 2 4 6 2 2 3" xfId="35727" xr:uid="{6DFAD0B2-0D77-4B60-ADF0-032F8B3D9B0E}"/>
    <cellStyle name="bolet 2 4 6 2 3" xfId="19491" xr:uid="{9ED685C3-6A19-45F2-BA1D-9D7A131A63BB}"/>
    <cellStyle name="bolet 2 4 6 2 3 2" xfId="41139" xr:uid="{AB6687AA-79DF-40EA-9FAE-E117D65E7116}"/>
    <cellStyle name="bolet 2 4 6 2 4" xfId="30851" xr:uid="{9BA3C380-B17D-4B22-94F6-F456C9EBAFAE}"/>
    <cellStyle name="bolet 2 4 6 3" xfId="11386" xr:uid="{FCCAE04C-5ED7-4F91-8634-448A2973F728}"/>
    <cellStyle name="bolet 2 4 6 3 2" xfId="21956" xr:uid="{DC7D314E-AB39-40E1-93E4-5D47D72B26E7}"/>
    <cellStyle name="bolet 2 4 6 3 2 2" xfId="43576" xr:uid="{868BAB4C-2F76-4BE8-8205-16D62336B2AF}"/>
    <cellStyle name="bolet 2 4 6 3 3" xfId="33289" xr:uid="{54E41724-99F0-4789-9F67-EC4FC394557B}"/>
    <cellStyle name="bolet 2 4 6 4" xfId="16942" xr:uid="{8FFF5A28-D21A-4266-A368-F2780E1DC03F}"/>
    <cellStyle name="bolet 2 4 6 4 2" xfId="38701" xr:uid="{8F32559E-49F3-4059-A1E1-518EF624FC42}"/>
    <cellStyle name="bolet 2 4 6 5" xfId="6259" xr:uid="{4CA967D6-3EF6-4B54-B42E-9605A32C049D}"/>
    <cellStyle name="bolet 2 4 6 6" xfId="28411" xr:uid="{0F5BB597-5778-410C-A4C5-7A3B3A0A18FF}"/>
    <cellStyle name="bolet 2 4 7" xfId="6803" xr:uid="{A0C04A72-2ED3-465A-8F67-A43EAFA595BA}"/>
    <cellStyle name="bolet 2 4 7 2" xfId="9426" xr:uid="{1E915CAE-C980-47BB-8FEA-C93B723B502D}"/>
    <cellStyle name="bolet 2 4 7 2 2" xfId="14361" xr:uid="{D1FC98F6-3CDA-4C0E-A8D9-AD7655827A7A}"/>
    <cellStyle name="bolet 2 4 7 2 2 2" xfId="24930" xr:uid="{656D8F85-1945-4A84-809E-66944A0AC05F}"/>
    <cellStyle name="bolet 2 4 7 2 2 2 2" xfId="46550" xr:uid="{63D7E06B-B92D-467C-8972-08FE5D07B617}"/>
    <cellStyle name="bolet 2 4 7 2 2 3" xfId="36263" xr:uid="{87FD29FE-BC47-40DD-9383-160F7F6A5DAC}"/>
    <cellStyle name="bolet 2 4 7 2 3" xfId="20055" xr:uid="{50FC9BD6-EEBD-460C-AF32-73C77901FCA3}"/>
    <cellStyle name="bolet 2 4 7 2 3 2" xfId="41675" xr:uid="{3E547565-19E0-4A73-9DFA-B4ECDF3DFBE7}"/>
    <cellStyle name="bolet 2 4 7 2 4" xfId="31387" xr:uid="{2B63FF1C-DE03-462C-BEB0-4B7E4D282663}"/>
    <cellStyle name="bolet 2 4 7 3" xfId="11923" xr:uid="{4BC886E1-1B75-4635-A629-5944CAE8A9BE}"/>
    <cellStyle name="bolet 2 4 7 3 2" xfId="22492" xr:uid="{16A5DE10-38D0-4214-AD5D-A3750E0E35D7}"/>
    <cellStyle name="bolet 2 4 7 3 2 2" xfId="44112" xr:uid="{D3431042-4173-44C8-B0A7-B41860AFAEA6}"/>
    <cellStyle name="bolet 2 4 7 3 3" xfId="33825" xr:uid="{193A2F12-4867-41C0-BFD9-BEB90D362E10}"/>
    <cellStyle name="bolet 2 4 7 4" xfId="17506" xr:uid="{7132DC67-00D2-40CA-A02B-5377AADBF947}"/>
    <cellStyle name="bolet 2 4 7 4 2" xfId="39237" xr:uid="{CE409725-286C-433A-BD7C-8B55692C6C83}"/>
    <cellStyle name="bolet 2 4 7 5" xfId="28948" xr:uid="{0EDBD65B-9F7E-40FA-BE72-0441F69230BB}"/>
    <cellStyle name="bolet 2 4 8" xfId="7542" xr:uid="{8C292935-ACB4-4670-A20D-3BE64FE7ECC6}"/>
    <cellStyle name="bolet 2 4 8 2" xfId="12516" xr:uid="{58339584-A726-4679-9C91-BF07D8660C2B}"/>
    <cellStyle name="bolet 2 4 8 2 2" xfId="23085" xr:uid="{D94BC8B8-8374-4A72-8C5D-A3C03F7A2C42}"/>
    <cellStyle name="bolet 2 4 8 2 2 2" xfId="44705" xr:uid="{77DB6C1D-703B-469D-BD04-56D0CE364F35}"/>
    <cellStyle name="bolet 2 4 8 2 3" xfId="34418" xr:uid="{72F3C211-CA0F-422B-B043-CB4D64FAC51B}"/>
    <cellStyle name="bolet 2 4 8 3" xfId="18172" xr:uid="{2F6DF7FD-5087-44F6-98D4-89CC144AA91B}"/>
    <cellStyle name="bolet 2 4 8 3 2" xfId="39830" xr:uid="{DBA4F21A-588F-4C95-992C-18083238FCBF}"/>
    <cellStyle name="bolet 2 4 8 4" xfId="29542" xr:uid="{5F3D5760-E727-413E-83E8-52E8AD3CB0D5}"/>
    <cellStyle name="bolet 2 4 9" xfId="10038" xr:uid="{8E4233D4-1831-48F8-A6D4-4B54509DDF30}"/>
    <cellStyle name="bolet 2 4 9 2" xfId="20649" xr:uid="{7D3A418F-363D-4267-B405-423A7485E156}"/>
    <cellStyle name="bolet 2 4 9 2 2" xfId="42269" xr:uid="{7C45326A-374B-4380-A4AC-BA19A7A1810F}"/>
    <cellStyle name="bolet 2 4 9 3" xfId="31982" xr:uid="{9B4A1415-84A3-4646-A251-B1C83BA8E6A7}"/>
    <cellStyle name="bolet 2 5" xfId="2838" xr:uid="{00000000-0005-0000-0000-000017030000}"/>
    <cellStyle name="bolet 2 5 10" xfId="15769" xr:uid="{E074DE21-9175-41C4-9ADB-779D1BF13FA6}"/>
    <cellStyle name="bolet 2 5 10 2" xfId="37545" xr:uid="{7784DE6F-5077-4197-92BF-FA51F3B8B9F8}"/>
    <cellStyle name="bolet 2 5 11" xfId="26110" xr:uid="{8F2639AA-2263-466C-969C-1E3C34300451}"/>
    <cellStyle name="bolet 2 5 11 2" xfId="47694" xr:uid="{50D93C02-F6CB-4B05-A43E-B599FE9D0E1B}"/>
    <cellStyle name="bolet 2 5 12" xfId="5102" xr:uid="{45058299-44E7-489B-8353-9D8714D02B83}"/>
    <cellStyle name="bolet 2 5 13" xfId="27255" xr:uid="{F46057F8-338B-45C1-9AE0-AE206167179E}"/>
    <cellStyle name="bolet 2 5 2" xfId="3198" xr:uid="{00000000-0005-0000-0000-000018030000}"/>
    <cellStyle name="bolet 2 5 2 10" xfId="5454" xr:uid="{39E9359E-41CC-4867-BBB0-8E5A26C2C684}"/>
    <cellStyle name="bolet 2 5 2 11" xfId="27607" xr:uid="{E4C43464-DE2A-47FE-994C-38593E0751C4}"/>
    <cellStyle name="bolet 2 5 2 2" xfId="3931" xr:uid="{00000000-0005-0000-0000-000019030000}"/>
    <cellStyle name="bolet 2 5 2 2 2" xfId="8724" xr:uid="{6F4EFB0D-FAE1-4ADF-99F8-A7F6DFBD8352}"/>
    <cellStyle name="bolet 2 5 2 2 2 2" xfId="13698" xr:uid="{DEA857C5-4076-4D77-8906-A3C5C5E87B90}"/>
    <cellStyle name="bolet 2 5 2 2 2 2 2" xfId="24267" xr:uid="{C3CE5760-7E97-440F-9D25-B29B70C0C7FC}"/>
    <cellStyle name="bolet 2 5 2 2 2 2 2 2" xfId="45887" xr:uid="{7D03C9DB-108A-4130-B1C9-3E0F6475C7A2}"/>
    <cellStyle name="bolet 2 5 2 2 2 2 3" xfId="35600" xr:uid="{68463FFE-BA0E-43AC-9516-1010D14386D1}"/>
    <cellStyle name="bolet 2 5 2 2 2 3" xfId="19354" xr:uid="{1BEBD0D7-251E-4F31-9F06-51E37B5642CA}"/>
    <cellStyle name="bolet 2 5 2 2 2 3 2" xfId="41012" xr:uid="{895116B6-60C2-4884-9387-49562272C2A8}"/>
    <cellStyle name="bolet 2 5 2 2 2 4" xfId="30724" xr:uid="{10060F1D-4CB6-408B-A642-2BCF75C58177}"/>
    <cellStyle name="bolet 2 5 2 2 3" xfId="11259" xr:uid="{5CE15CD0-C8E3-43AF-BCF7-8D1FCBFDFB2C}"/>
    <cellStyle name="bolet 2 5 2 2 3 2" xfId="21830" xr:uid="{725DB702-0331-47A3-8354-E8CECBC9B888}"/>
    <cellStyle name="bolet 2 5 2 2 3 2 2" xfId="43450" xr:uid="{8B24BD83-503D-4CCE-A312-C5225E600C91}"/>
    <cellStyle name="bolet 2 5 2 2 3 3" xfId="33163" xr:uid="{241DA88A-8B3F-4219-A20B-BC032EBFDB59}"/>
    <cellStyle name="bolet 2 5 2 2 4" xfId="16806" xr:uid="{4016CBA9-77A0-43F0-A70F-97B88A73803B}"/>
    <cellStyle name="bolet 2 5 2 2 4 2" xfId="38575" xr:uid="{4A585472-3DC2-4AFA-8E91-2CE2B8C351D4}"/>
    <cellStyle name="bolet 2 5 2 2 5" xfId="6132" xr:uid="{C7D94453-DEF6-4692-AD3E-92C9F1B29363}"/>
    <cellStyle name="bolet 2 5 2 2 6" xfId="28285" xr:uid="{0E1A9D60-71BC-4E34-A74B-60447B6ECB00}"/>
    <cellStyle name="bolet 2 5 2 3" xfId="4595" xr:uid="{00000000-0005-0000-0000-00001A030000}"/>
    <cellStyle name="bolet 2 5 2 3 2" xfId="9303" xr:uid="{4BF5E647-0BA4-464F-8B40-7BB6BF729AEA}"/>
    <cellStyle name="bolet 2 5 2 3 2 2" xfId="14240" xr:uid="{03B2F2EC-09EC-4A8B-88B4-EB49D29327DF}"/>
    <cellStyle name="bolet 2 5 2 3 2 2 2" xfId="24809" xr:uid="{03D2C38D-5DFE-4472-9706-81CB0A4013C5}"/>
    <cellStyle name="bolet 2 5 2 3 2 2 2 2" xfId="46429" xr:uid="{34006B6C-4441-4D1B-879B-4E1718373D4A}"/>
    <cellStyle name="bolet 2 5 2 3 2 2 3" xfId="36142" xr:uid="{521C031E-FCDC-4DA5-9CDC-7E6C8E478354}"/>
    <cellStyle name="bolet 2 5 2 3 2 3" xfId="19933" xr:uid="{CAB629EA-FD50-43C5-A922-2527D4E8EA62}"/>
    <cellStyle name="bolet 2 5 2 3 2 3 2" xfId="41554" xr:uid="{8167933B-6498-4C8B-B90D-5E2785CCBFCD}"/>
    <cellStyle name="bolet 2 5 2 3 2 4" xfId="31266" xr:uid="{70F8DAD2-D0D0-42E1-A0D1-06029534E87A}"/>
    <cellStyle name="bolet 2 5 2 3 3" xfId="11802" xr:uid="{C680AA40-87FF-4644-B847-6AA6CC6204B7}"/>
    <cellStyle name="bolet 2 5 2 3 3 2" xfId="22371" xr:uid="{7E4A21DC-6181-48FD-9F85-507000B6723C}"/>
    <cellStyle name="bolet 2 5 2 3 3 2 2" xfId="43991" xr:uid="{7F19CB23-68F1-4DED-9BBF-A58553D6069F}"/>
    <cellStyle name="bolet 2 5 2 3 3 3" xfId="33704" xr:uid="{FE15464D-49FF-4DB9-9882-18BDB855C627}"/>
    <cellStyle name="bolet 2 5 2 3 4" xfId="17384" xr:uid="{2C91841F-DDCE-4B8B-B282-E221735C87AD}"/>
    <cellStyle name="bolet 2 5 2 3 4 2" xfId="39116" xr:uid="{00468465-5A67-4FF7-B134-5EFD4F976847}"/>
    <cellStyle name="bolet 2 5 2 3 5" xfId="6675" xr:uid="{35A58C6D-7E2A-4CD5-BD83-2A97BD2C6B0B}"/>
    <cellStyle name="bolet 2 5 2 3 6" xfId="28826" xr:uid="{FAC720E1-38C3-4F5D-81E6-1F73117C26A1}"/>
    <cellStyle name="bolet 2 5 2 4" xfId="7361" xr:uid="{28A68E69-1636-4BA1-B1C4-8845C50B3546}"/>
    <cellStyle name="bolet 2 5 2 4 2" xfId="9841" xr:uid="{B2AED330-AF3F-4344-9E46-AB0868C47186}"/>
    <cellStyle name="bolet 2 5 2 4 2 2" xfId="14776" xr:uid="{9B57A989-773F-4F3C-88CF-2EC053196D65}"/>
    <cellStyle name="bolet 2 5 2 4 2 2 2" xfId="25345" xr:uid="{F16E45E5-0DE1-4A4C-BE4A-93B192B9BC78}"/>
    <cellStyle name="bolet 2 5 2 4 2 2 2 2" xfId="46965" xr:uid="{D3E92254-CFEC-491F-8A00-265EB68DC910}"/>
    <cellStyle name="bolet 2 5 2 4 2 2 3" xfId="36678" xr:uid="{1F991E06-9ED5-42B8-B6A8-0809A19793A9}"/>
    <cellStyle name="bolet 2 5 2 4 2 3" xfId="20470" xr:uid="{4F708519-573E-46A4-86A8-9A509A616CBF}"/>
    <cellStyle name="bolet 2 5 2 4 2 3 2" xfId="42090" xr:uid="{4AF7A3FB-777A-48C8-B54D-F1DF5818D612}"/>
    <cellStyle name="bolet 2 5 2 4 2 4" xfId="31802" xr:uid="{A1C3FE38-A68E-416A-B540-7AE965BC51F8}"/>
    <cellStyle name="bolet 2 5 2 4 3" xfId="12338" xr:uid="{6155A8DA-652D-4774-AD8F-50D8DE2FE694}"/>
    <cellStyle name="bolet 2 5 2 4 3 2" xfId="22907" xr:uid="{834672E1-C39A-43B4-814B-FEBAEF3008F9}"/>
    <cellStyle name="bolet 2 5 2 4 3 2 2" xfId="44527" xr:uid="{BA5381F9-FC7A-4188-B7B4-F9F1F1368C76}"/>
    <cellStyle name="bolet 2 5 2 4 3 3" xfId="34240" xr:uid="{21EE5440-3B11-4D85-80B2-3EB1FE10A84D}"/>
    <cellStyle name="bolet 2 5 2 4 4" xfId="17994" xr:uid="{DC72D04F-7C11-466F-ABCD-26912B255797}"/>
    <cellStyle name="bolet 2 5 2 4 4 2" xfId="39652" xr:uid="{5200B89B-7A44-4181-AD3A-236CCE56D58E}"/>
    <cellStyle name="bolet 2 5 2 4 5" xfId="29363" xr:uid="{5C016592-E478-4EA0-9199-30842015974C}"/>
    <cellStyle name="bolet 2 5 2 5" xfId="8045" xr:uid="{F4149EB9-9190-415D-B5A7-72294C061C30}"/>
    <cellStyle name="bolet 2 5 2 5 2" xfId="13019" xr:uid="{C6358FE5-2A36-4F2E-9085-10D4CBB28CB8}"/>
    <cellStyle name="bolet 2 5 2 5 2 2" xfId="23588" xr:uid="{6AF8F1CB-AE72-48D7-8648-F72E96D4C9D7}"/>
    <cellStyle name="bolet 2 5 2 5 2 2 2" xfId="45208" xr:uid="{0F4471DC-B6C3-4F10-92A7-A9EF26E890EE}"/>
    <cellStyle name="bolet 2 5 2 5 2 3" xfId="34921" xr:uid="{EFB201E3-458F-4E7B-BC76-7BECD117408E}"/>
    <cellStyle name="bolet 2 5 2 5 3" xfId="18675" xr:uid="{011B90B5-9580-4690-BA59-95B58AB2AB9A}"/>
    <cellStyle name="bolet 2 5 2 5 3 2" xfId="40333" xr:uid="{6E5DFD14-60F9-4609-8A7E-E9199AB6C07A}"/>
    <cellStyle name="bolet 2 5 2 5 4" xfId="30045" xr:uid="{5A02889D-6C75-4C5F-8932-E1663EA43EA1}"/>
    <cellStyle name="bolet 2 5 2 6" xfId="10542" xr:uid="{31AB3345-89DC-41D2-9256-E89460247CE6}"/>
    <cellStyle name="bolet 2 5 2 6 2" xfId="21152" xr:uid="{07D5C0CD-EF3C-4E05-A308-8C286C0F3ACE}"/>
    <cellStyle name="bolet 2 5 2 6 2 2" xfId="42772" xr:uid="{1871ADEA-B3F4-4E18-8CFA-BF3DC6FDBCFE}"/>
    <cellStyle name="bolet 2 5 2 6 3" xfId="32485" xr:uid="{6E5CB159-C74D-409D-866A-E5AEA6E46D42}"/>
    <cellStyle name="bolet 2 5 2 7" xfId="15382" xr:uid="{1B68260B-E7CD-4518-82C1-C5D5BC05A79F}"/>
    <cellStyle name="bolet 2 5 2 7 2" xfId="25876" xr:uid="{7914FE32-F295-4E33-8F52-891015E92D53}"/>
    <cellStyle name="bolet 2 5 2 7 2 2" xfId="47496" xr:uid="{E8077E42-8473-4541-9494-562347D83526}"/>
    <cellStyle name="bolet 2 5 2 7 3" xfId="37209" xr:uid="{15B0B631-FC47-48CE-85C9-C1A2B28F466F}"/>
    <cellStyle name="bolet 2 5 2 8" xfId="16121" xr:uid="{6DF5E847-B922-40BE-96E8-EFDF89946BA1}"/>
    <cellStyle name="bolet 2 5 2 8 2" xfId="37897" xr:uid="{06C67F95-E063-4430-B70B-2DED1D2F9B8A}"/>
    <cellStyle name="bolet 2 5 2 9" xfId="26462" xr:uid="{D1D3E08D-8521-4FB8-A2DE-F98B77A0A128}"/>
    <cellStyle name="bolet 2 5 2 9 2" xfId="48046" xr:uid="{8AEAB6A5-9CF7-4208-ACB7-38D5BF2E0C9D}"/>
    <cellStyle name="bolet 2 5 3" xfId="3020" xr:uid="{00000000-0005-0000-0000-00001B030000}"/>
    <cellStyle name="bolet 2 5 3 10" xfId="5278" xr:uid="{276086CA-30AB-4493-ACC8-E58DB32C268A}"/>
    <cellStyle name="bolet 2 5 3 11" xfId="27431" xr:uid="{27402009-B481-4D49-8308-5EFAC8CAB38E}"/>
    <cellStyle name="bolet 2 5 3 2" xfId="3755" xr:uid="{00000000-0005-0000-0000-00001C030000}"/>
    <cellStyle name="bolet 2 5 3 2 2" xfId="8548" xr:uid="{1E3F7570-1B20-4E34-91B9-902F1AEA2AF4}"/>
    <cellStyle name="bolet 2 5 3 2 2 2" xfId="13522" xr:uid="{5B65BF03-4749-4FA6-8BD5-916B674E0228}"/>
    <cellStyle name="bolet 2 5 3 2 2 2 2" xfId="24091" xr:uid="{23576239-8F77-4A01-8B33-0460E9786D4F}"/>
    <cellStyle name="bolet 2 5 3 2 2 2 2 2" xfId="45711" xr:uid="{4C9009C4-2CC7-4DD6-A2DC-48C66BE0A7FC}"/>
    <cellStyle name="bolet 2 5 3 2 2 2 3" xfId="35424" xr:uid="{25931BDB-8A18-481C-9BDF-E1BB403723D8}"/>
    <cellStyle name="bolet 2 5 3 2 2 3" xfId="19178" xr:uid="{DFA3EB99-8FC4-4F66-8C9E-B9075E12FB95}"/>
    <cellStyle name="bolet 2 5 3 2 2 3 2" xfId="40836" xr:uid="{F4A3FE87-8BCB-4B2D-B70C-666AFC742E22}"/>
    <cellStyle name="bolet 2 5 3 2 2 4" xfId="30548" xr:uid="{6FA14D66-DDB3-4158-83D0-9446DCECBF58}"/>
    <cellStyle name="bolet 2 5 3 2 3" xfId="11083" xr:uid="{A35D6B0A-CCF3-41FF-ABF9-31172735E937}"/>
    <cellStyle name="bolet 2 5 3 2 3 2" xfId="21654" xr:uid="{9460EFE5-5AAA-4D6A-AC8F-A7E9916C09A6}"/>
    <cellStyle name="bolet 2 5 3 2 3 2 2" xfId="43274" xr:uid="{09A347E1-C2E9-4710-AB9C-77F421FD38D9}"/>
    <cellStyle name="bolet 2 5 3 2 3 3" xfId="32987" xr:uid="{C3ECCCFF-0A98-443A-B900-CBFA45DEE8EE}"/>
    <cellStyle name="bolet 2 5 3 2 4" xfId="16630" xr:uid="{F57DCA24-D261-424E-9A09-7B738BE059A9}"/>
    <cellStyle name="bolet 2 5 3 2 4 2" xfId="38399" xr:uid="{5AAF1744-C2EF-4A30-A594-7D80EACFCEB3}"/>
    <cellStyle name="bolet 2 5 3 2 5" xfId="5956" xr:uid="{E4139A8C-60B3-4F43-89CA-B1EE265C2D81}"/>
    <cellStyle name="bolet 2 5 3 2 6" xfId="28109" xr:uid="{F7148C9B-4088-45B5-BA2C-B7AC3A9447C4}"/>
    <cellStyle name="bolet 2 5 3 3" xfId="4419" xr:uid="{00000000-0005-0000-0000-00001D030000}"/>
    <cellStyle name="bolet 2 5 3 3 2" xfId="9127" xr:uid="{9370925D-7D85-4B25-AA5F-59A6D51E863E}"/>
    <cellStyle name="bolet 2 5 3 3 2 2" xfId="14064" xr:uid="{3BDC99C7-C7C3-4621-A93E-B7FFF0146C87}"/>
    <cellStyle name="bolet 2 5 3 3 2 2 2" xfId="24633" xr:uid="{26E3701D-6E4C-4D74-B5E6-C535119E9B67}"/>
    <cellStyle name="bolet 2 5 3 3 2 2 2 2" xfId="46253" xr:uid="{7D9DCE0D-358B-4543-8439-603A4263C9DD}"/>
    <cellStyle name="bolet 2 5 3 3 2 2 3" xfId="35966" xr:uid="{C0734FA8-6829-4E7D-95B9-67DCF7061D83}"/>
    <cellStyle name="bolet 2 5 3 3 2 3" xfId="19757" xr:uid="{678E6730-8482-4B28-A047-40F9D4CC896E}"/>
    <cellStyle name="bolet 2 5 3 3 2 3 2" xfId="41378" xr:uid="{F09BBB6B-53CC-4F41-AEC2-5DB0D07CDA44}"/>
    <cellStyle name="bolet 2 5 3 3 2 4" xfId="31090" xr:uid="{0929ABE7-3DC5-4FAC-8E27-58D7043A6024}"/>
    <cellStyle name="bolet 2 5 3 3 3" xfId="11626" xr:uid="{4CA3E107-5DDC-4921-916C-55862A18D71E}"/>
    <cellStyle name="bolet 2 5 3 3 3 2" xfId="22195" xr:uid="{A1D37EC7-250B-4BFD-BEA0-DBDD232B2D98}"/>
    <cellStyle name="bolet 2 5 3 3 3 2 2" xfId="43815" xr:uid="{20B448AF-467C-4D24-A77A-7C355F91B3C9}"/>
    <cellStyle name="bolet 2 5 3 3 3 3" xfId="33528" xr:uid="{B5858CB6-B9D6-4AEB-AD1E-E53763181932}"/>
    <cellStyle name="bolet 2 5 3 3 4" xfId="17208" xr:uid="{4EBD3A01-3B5D-4914-9A23-52B6DC94CA74}"/>
    <cellStyle name="bolet 2 5 3 3 4 2" xfId="38940" xr:uid="{78E35304-1CAC-44F5-ACCC-C888CBB0349C}"/>
    <cellStyle name="bolet 2 5 3 3 5" xfId="6499" xr:uid="{02EFB5D6-48D8-4194-857A-7C425F279B3B}"/>
    <cellStyle name="bolet 2 5 3 3 6" xfId="28650" xr:uid="{D2804F85-B39A-448B-9CD4-5E11EFAA1A95}"/>
    <cellStyle name="bolet 2 5 3 4" xfId="7185" xr:uid="{85A0D221-52CA-4CFA-AA04-511E053C7623}"/>
    <cellStyle name="bolet 2 5 3 4 2" xfId="9665" xr:uid="{07EE8970-D56D-44EB-941E-A6BF67B9D41B}"/>
    <cellStyle name="bolet 2 5 3 4 2 2" xfId="14600" xr:uid="{C80A7133-BCD3-4770-8369-5A76FE8C4C92}"/>
    <cellStyle name="bolet 2 5 3 4 2 2 2" xfId="25169" xr:uid="{592A02E8-6D74-4ED5-B125-D0BE962852D8}"/>
    <cellStyle name="bolet 2 5 3 4 2 2 2 2" xfId="46789" xr:uid="{11B1D94E-EFC4-4AC8-8659-695502F62BDA}"/>
    <cellStyle name="bolet 2 5 3 4 2 2 3" xfId="36502" xr:uid="{3BB9C9BF-26A8-45F0-BD21-98457852615E}"/>
    <cellStyle name="bolet 2 5 3 4 2 3" xfId="20294" xr:uid="{25719C09-EB77-4976-853F-83D508FA6A43}"/>
    <cellStyle name="bolet 2 5 3 4 2 3 2" xfId="41914" xr:uid="{51A53B6D-634B-453B-9DEC-050908463CDE}"/>
    <cellStyle name="bolet 2 5 3 4 2 4" xfId="31626" xr:uid="{1EB52DF5-9557-4D6D-80DF-F088EDE2783F}"/>
    <cellStyle name="bolet 2 5 3 4 3" xfId="12162" xr:uid="{85F6B10C-DA5E-4C85-8D10-0B9888E522A7}"/>
    <cellStyle name="bolet 2 5 3 4 3 2" xfId="22731" xr:uid="{F30BDB7D-1CB3-4359-86CA-DCE1F4912F92}"/>
    <cellStyle name="bolet 2 5 3 4 3 2 2" xfId="44351" xr:uid="{E3AA2C80-91D2-46AA-A1C9-5831E7C1B215}"/>
    <cellStyle name="bolet 2 5 3 4 3 3" xfId="34064" xr:uid="{7918F6BA-FDAD-4E1B-BD88-350DAABAD6B0}"/>
    <cellStyle name="bolet 2 5 3 4 4" xfId="17818" xr:uid="{2E6C8618-E0BE-4B78-9817-B0AD67A1257D}"/>
    <cellStyle name="bolet 2 5 3 4 4 2" xfId="39476" xr:uid="{5BE43625-DCCC-47E1-B197-3C6724941D6E}"/>
    <cellStyle name="bolet 2 5 3 4 5" xfId="29187" xr:uid="{7DB8E6CE-2771-43C1-8FF3-90B3B799D8CA}"/>
    <cellStyle name="bolet 2 5 3 5" xfId="7869" xr:uid="{7AF9FF20-EE36-4192-9F62-A2F47347FF22}"/>
    <cellStyle name="bolet 2 5 3 5 2" xfId="12843" xr:uid="{38C5D19C-5047-4F53-9DA1-8B9A48CBCC26}"/>
    <cellStyle name="bolet 2 5 3 5 2 2" xfId="23412" xr:uid="{4C809F81-28C2-4CE0-8182-E7044593001F}"/>
    <cellStyle name="bolet 2 5 3 5 2 2 2" xfId="45032" xr:uid="{A0958FB6-FB8F-4803-8BE9-26C89CFFAC8B}"/>
    <cellStyle name="bolet 2 5 3 5 2 3" xfId="34745" xr:uid="{CE6D94F9-0B3F-4270-B317-600967E940A6}"/>
    <cellStyle name="bolet 2 5 3 5 3" xfId="18499" xr:uid="{440C68D7-FAC2-4C19-A383-CBC6549B0E50}"/>
    <cellStyle name="bolet 2 5 3 5 3 2" xfId="40157" xr:uid="{3C140C25-0320-40E0-BA43-F6D6782F9AD8}"/>
    <cellStyle name="bolet 2 5 3 5 4" xfId="29869" xr:uid="{F834BA79-7E40-4FDA-A049-6A714FF3C41E}"/>
    <cellStyle name="bolet 2 5 3 6" xfId="10366" xr:uid="{5BC6C1E4-E053-4C9A-B5E3-A86F168F19CC}"/>
    <cellStyle name="bolet 2 5 3 6 2" xfId="20976" xr:uid="{06F88C3D-7B67-43A5-A025-0B4EEA7A7F88}"/>
    <cellStyle name="bolet 2 5 3 6 2 2" xfId="42596" xr:uid="{0C4F5CB2-8A6E-4C9D-B857-7F4861055E4F}"/>
    <cellStyle name="bolet 2 5 3 6 3" xfId="32309" xr:uid="{A3C8D0BF-A3CD-435D-B20C-A6A0B8A6025D}"/>
    <cellStyle name="bolet 2 5 3 7" xfId="15206" xr:uid="{00E7BF49-14A0-4B89-946A-D0272EA7AF26}"/>
    <cellStyle name="bolet 2 5 3 7 2" xfId="25700" xr:uid="{21DF1F13-CF95-47DA-A6FA-C769069EF35C}"/>
    <cellStyle name="bolet 2 5 3 7 2 2" xfId="47320" xr:uid="{60059C9E-CDEF-4E9F-AD4A-534AFD90174F}"/>
    <cellStyle name="bolet 2 5 3 7 3" xfId="37033" xr:uid="{DEA799FD-E2DB-4506-BDE1-8B42CB19220B}"/>
    <cellStyle name="bolet 2 5 3 8" xfId="15945" xr:uid="{6084BFCE-AC73-4FF9-8D69-0074E423678B}"/>
    <cellStyle name="bolet 2 5 3 8 2" xfId="37721" xr:uid="{432A8540-ED2B-447F-88DE-4B0A93E54D74}"/>
    <cellStyle name="bolet 2 5 3 9" xfId="26286" xr:uid="{76A26A41-C35C-40CE-8DC1-CB743FF64E8F}"/>
    <cellStyle name="bolet 2 5 3 9 2" xfId="47870" xr:uid="{EA79FD19-F881-4BDE-A4CC-4124D7191E80}"/>
    <cellStyle name="bolet 2 5 4" xfId="3579" xr:uid="{00000000-0005-0000-0000-00001E030000}"/>
    <cellStyle name="bolet 2 5 4 2" xfId="8372" xr:uid="{0E5A5B91-387D-4DFC-B683-159391642798}"/>
    <cellStyle name="bolet 2 5 4 2 2" xfId="13346" xr:uid="{059D7942-5D6D-41C2-94C7-CBAA294A7AD8}"/>
    <cellStyle name="bolet 2 5 4 2 2 2" xfId="23915" xr:uid="{965A6C4B-FD0F-456F-A52B-28FC9D33E9BA}"/>
    <cellStyle name="bolet 2 5 4 2 2 2 2" xfId="45535" xr:uid="{BB04B6B1-1D40-466D-A145-7AB88A0CFCD4}"/>
    <cellStyle name="bolet 2 5 4 2 2 3" xfId="35248" xr:uid="{4FDBD6A5-FB78-4F1F-9476-E9D1A29E99CF}"/>
    <cellStyle name="bolet 2 5 4 2 3" xfId="19002" xr:uid="{91652A76-63DD-4109-AC4A-AF6009A3D2CD}"/>
    <cellStyle name="bolet 2 5 4 2 3 2" xfId="40660" xr:uid="{933DDF44-4EBB-4305-95D1-BF6BFFACC200}"/>
    <cellStyle name="bolet 2 5 4 2 4" xfId="30372" xr:uid="{4D54BDA2-F58B-429E-AB64-CE80BF058D4E}"/>
    <cellStyle name="bolet 2 5 4 3" xfId="10907" xr:uid="{70CB8042-6C35-4432-A461-8FF63B00BDC6}"/>
    <cellStyle name="bolet 2 5 4 3 2" xfId="21478" xr:uid="{24E580AE-F7D8-438F-816B-D330995F7FC0}"/>
    <cellStyle name="bolet 2 5 4 3 2 2" xfId="43098" xr:uid="{C6960878-232E-45E4-9607-01C6C51FF96E}"/>
    <cellStyle name="bolet 2 5 4 3 3" xfId="32811" xr:uid="{C030D02E-D5EA-46E3-A624-20BBD63667EA}"/>
    <cellStyle name="bolet 2 5 4 4" xfId="16454" xr:uid="{FF4410B4-A062-4076-907C-7344A27CF0DA}"/>
    <cellStyle name="bolet 2 5 4 4 2" xfId="38223" xr:uid="{EDE83A6E-A721-4B34-9D39-5BAF883011C6}"/>
    <cellStyle name="bolet 2 5 4 5" xfId="5780" xr:uid="{E2FEA002-D259-468D-8C3C-4B4C4E39FBC7}"/>
    <cellStyle name="bolet 2 5 4 6" xfId="27933" xr:uid="{DB4A5D4F-3010-4EB4-B31E-BDAA14102CA8}"/>
    <cellStyle name="bolet 2 5 5" xfId="4243" xr:uid="{00000000-0005-0000-0000-00001F030000}"/>
    <cellStyle name="bolet 2 5 5 2" xfId="8951" xr:uid="{9396A59A-2F90-4A60-9750-09704672A65F}"/>
    <cellStyle name="bolet 2 5 5 2 2" xfId="13888" xr:uid="{476E07A8-0AA2-4EFD-9DA8-C96381938C34}"/>
    <cellStyle name="bolet 2 5 5 2 2 2" xfId="24457" xr:uid="{F85E26B0-687B-420A-98D4-EF68F1908390}"/>
    <cellStyle name="bolet 2 5 5 2 2 2 2" xfId="46077" xr:uid="{66449727-6A6A-42D6-A4D1-FD3E32924F77}"/>
    <cellStyle name="bolet 2 5 5 2 2 3" xfId="35790" xr:uid="{57959D91-8058-4252-891B-04C5C82BFE02}"/>
    <cellStyle name="bolet 2 5 5 2 3" xfId="19581" xr:uid="{B768939A-F640-4F62-A3EC-8A700664EB27}"/>
    <cellStyle name="bolet 2 5 5 2 3 2" xfId="41202" xr:uid="{F3AB795E-7303-4B4E-95B4-259A06B59A25}"/>
    <cellStyle name="bolet 2 5 5 2 4" xfId="30914" xr:uid="{BAB9ABF2-DFB4-45A9-8199-98FC1351793A}"/>
    <cellStyle name="bolet 2 5 5 3" xfId="11450" xr:uid="{F4C0AAFA-5FB6-4CB5-A257-29F1A437D984}"/>
    <cellStyle name="bolet 2 5 5 3 2" xfId="22019" xr:uid="{75A3E278-758A-4329-A413-C37A7BDC48A6}"/>
    <cellStyle name="bolet 2 5 5 3 2 2" xfId="43639" xr:uid="{C4064BE2-A30E-40B4-BE42-F26E7F06CDD6}"/>
    <cellStyle name="bolet 2 5 5 3 3" xfId="33352" xr:uid="{2A15681A-B9FB-4D37-835D-426A7EB5F0D7}"/>
    <cellStyle name="bolet 2 5 5 4" xfId="17032" xr:uid="{33B49C00-9C97-41CF-A9E4-BEE339033114}"/>
    <cellStyle name="bolet 2 5 5 4 2" xfId="38764" xr:uid="{E9AD820C-1550-402D-B1AE-538530608ADF}"/>
    <cellStyle name="bolet 2 5 5 5" xfId="6323" xr:uid="{319F51D9-EAD2-42A6-A6EA-5B0399CF976A}"/>
    <cellStyle name="bolet 2 5 5 6" xfId="28474" xr:uid="{3740C95E-9888-4CE7-8736-90238041DE7A}"/>
    <cellStyle name="bolet 2 5 6" xfId="7009" xr:uid="{1C22037F-AC1D-4E63-919D-F528DAE90668}"/>
    <cellStyle name="bolet 2 5 6 2" xfId="9489" xr:uid="{AE5591FE-39EF-44CC-BC18-2486E7DA5002}"/>
    <cellStyle name="bolet 2 5 6 2 2" xfId="14424" xr:uid="{EB397C75-1734-491D-B7E1-DBF23FA5728D}"/>
    <cellStyle name="bolet 2 5 6 2 2 2" xfId="24993" xr:uid="{0659ABA3-4549-4D13-9C38-CD897A721594}"/>
    <cellStyle name="bolet 2 5 6 2 2 2 2" xfId="46613" xr:uid="{AB53738D-B228-44D2-B16B-E7C1F5343E45}"/>
    <cellStyle name="bolet 2 5 6 2 2 3" xfId="36326" xr:uid="{333906E1-8346-4F04-9408-07D2841E39CE}"/>
    <cellStyle name="bolet 2 5 6 2 3" xfId="20118" xr:uid="{021BE851-86CD-4C81-A41D-A040626518B1}"/>
    <cellStyle name="bolet 2 5 6 2 3 2" xfId="41738" xr:uid="{F869E41C-D197-4636-B999-0147947F868E}"/>
    <cellStyle name="bolet 2 5 6 2 4" xfId="31450" xr:uid="{ED7086D8-69EB-4FFC-A8BF-006725582F69}"/>
    <cellStyle name="bolet 2 5 6 3" xfId="11986" xr:uid="{2E4E7DC2-03EF-42DC-BA67-0BBDE0F8CC13}"/>
    <cellStyle name="bolet 2 5 6 3 2" xfId="22555" xr:uid="{D9E433E2-97C7-4F58-8E35-3EB2DE3630E3}"/>
    <cellStyle name="bolet 2 5 6 3 2 2" xfId="44175" xr:uid="{16D8DDC4-C5CF-4A17-B2B5-677C2A1BA8D3}"/>
    <cellStyle name="bolet 2 5 6 3 3" xfId="33888" xr:uid="{6C823D06-5354-4BCC-9580-FCD77C95BCFE}"/>
    <cellStyle name="bolet 2 5 6 4" xfId="17642" xr:uid="{94EEE6BC-A32C-4F1D-954E-6392A34EBBA1}"/>
    <cellStyle name="bolet 2 5 6 4 2" xfId="39300" xr:uid="{873DE891-D201-47D9-837B-31465690FEF5}"/>
    <cellStyle name="bolet 2 5 6 5" xfId="29011" xr:uid="{AAE3D590-37A3-42CA-9693-783D73379C9F}"/>
    <cellStyle name="bolet 2 5 7" xfId="7693" xr:uid="{D8F28C8B-EAB1-4D7E-8EBE-7FE86B6F57AE}"/>
    <cellStyle name="bolet 2 5 7 2" xfId="12667" xr:uid="{5E256945-46EA-46EB-A07D-124DD0D8796F}"/>
    <cellStyle name="bolet 2 5 7 2 2" xfId="23236" xr:uid="{EAB96034-F64D-480E-B01E-5875033BF817}"/>
    <cellStyle name="bolet 2 5 7 2 2 2" xfId="44856" xr:uid="{0ACD52B7-E945-471B-98FA-61C7E9FC07FD}"/>
    <cellStyle name="bolet 2 5 7 2 3" xfId="34569" xr:uid="{CB29AE38-3949-41FB-9C61-87A13BA7B57B}"/>
    <cellStyle name="bolet 2 5 7 3" xfId="18323" xr:uid="{74441DC6-ADEC-405E-86A9-93488B4703CB}"/>
    <cellStyle name="bolet 2 5 7 3 2" xfId="39981" xr:uid="{2317AA3C-FAF3-4062-A609-A1E2AD3BFC2D}"/>
    <cellStyle name="bolet 2 5 7 4" xfId="29693" xr:uid="{2996E2E2-C777-4EC1-87A3-AA18497932E2}"/>
    <cellStyle name="bolet 2 5 8" xfId="10190" xr:uid="{E01FFC60-E994-472D-8D9B-5F3E8C599484}"/>
    <cellStyle name="bolet 2 5 8 2" xfId="20800" xr:uid="{36FB3B43-6D68-40DD-8E9C-8915D5613BF5}"/>
    <cellStyle name="bolet 2 5 8 2 2" xfId="42420" xr:uid="{8857BA22-D507-4932-9804-61C83FFD0A4D}"/>
    <cellStyle name="bolet 2 5 8 3" xfId="32133" xr:uid="{C6D3BA35-E1C5-4633-8924-B4490A4DF6C8}"/>
    <cellStyle name="bolet 2 5 9" xfId="15030" xr:uid="{1B04ABDF-6E24-420F-8C5B-6860087A043B}"/>
    <cellStyle name="bolet 2 5 9 2" xfId="25524" xr:uid="{A818571A-B7A2-4C81-9379-296D570CBDAB}"/>
    <cellStyle name="bolet 2 5 9 2 2" xfId="47144" xr:uid="{3936D9B8-280C-43AC-B0CD-94FB2593ABD3}"/>
    <cellStyle name="bolet 2 5 9 3" xfId="36857" xr:uid="{E383FD83-D42D-481D-A87A-55BF92ECFF72}"/>
    <cellStyle name="bolet 2 6" xfId="3132" xr:uid="{00000000-0005-0000-0000-000020030000}"/>
    <cellStyle name="bolet 2 6 10" xfId="5388" xr:uid="{09F1C6A8-777F-4766-88EA-DCBCD23FAE42}"/>
    <cellStyle name="bolet 2 6 11" xfId="27541" xr:uid="{2100BB87-5873-4CD2-B38C-5BF02B0F3AD4}"/>
    <cellStyle name="bolet 2 6 2" xfId="3865" xr:uid="{00000000-0005-0000-0000-000021030000}"/>
    <cellStyle name="bolet 2 6 2 2" xfId="8658" xr:uid="{30B102E9-573B-44F5-9D4C-7E8D57E0E26E}"/>
    <cellStyle name="bolet 2 6 2 2 2" xfId="13632" xr:uid="{8AEA661F-40C0-47A2-9226-13DFA9B5BE58}"/>
    <cellStyle name="bolet 2 6 2 2 2 2" xfId="24201" xr:uid="{8EF4ADF2-A4AD-4BD4-9CD4-8ADCFF685B68}"/>
    <cellStyle name="bolet 2 6 2 2 2 2 2" xfId="45821" xr:uid="{E3E68A32-071A-442E-BCE1-A7E763FC1C93}"/>
    <cellStyle name="bolet 2 6 2 2 2 3" xfId="35534" xr:uid="{CEF41BB4-A5C9-45D2-9BDF-60462CA45E1E}"/>
    <cellStyle name="bolet 2 6 2 2 3" xfId="19288" xr:uid="{044DD955-0D44-4D31-AA6F-038A3410BBE4}"/>
    <cellStyle name="bolet 2 6 2 2 3 2" xfId="40946" xr:uid="{4F5426B1-02C8-463F-B737-CC6885FD316E}"/>
    <cellStyle name="bolet 2 6 2 2 4" xfId="30658" xr:uid="{7BE61169-339D-4F94-A4BF-D25CF4BC0DB1}"/>
    <cellStyle name="bolet 2 6 2 3" xfId="11193" xr:uid="{5F797E43-959B-40B9-883E-263A22B27BDE}"/>
    <cellStyle name="bolet 2 6 2 3 2" xfId="21764" xr:uid="{6DB73671-44A9-44AE-8C7E-2BC9AF965517}"/>
    <cellStyle name="bolet 2 6 2 3 2 2" xfId="43384" xr:uid="{2A7C63AA-3563-4BD1-8503-C33D5A971A46}"/>
    <cellStyle name="bolet 2 6 2 3 3" xfId="33097" xr:uid="{63CF1620-0640-423C-BD26-3A9833DC073A}"/>
    <cellStyle name="bolet 2 6 2 4" xfId="16740" xr:uid="{E8A1DC34-3EF3-45CF-B091-2FAA230D480C}"/>
    <cellStyle name="bolet 2 6 2 4 2" xfId="38509" xr:uid="{1E6E37DF-5BB7-4A69-B67B-B2C1B7385D55}"/>
    <cellStyle name="bolet 2 6 2 5" xfId="6066" xr:uid="{D9937765-E513-485E-A2C0-CE60072B1117}"/>
    <cellStyle name="bolet 2 6 2 6" xfId="28219" xr:uid="{D3CC5745-1E97-42FF-BD20-96886A0C5EBF}"/>
    <cellStyle name="bolet 2 6 3" xfId="4529" xr:uid="{00000000-0005-0000-0000-000022030000}"/>
    <cellStyle name="bolet 2 6 3 2" xfId="9237" xr:uid="{41386F2B-F32C-444E-96C4-A16D36B4B1A7}"/>
    <cellStyle name="bolet 2 6 3 2 2" xfId="14174" xr:uid="{77861424-FE79-4830-974B-B878C02854B5}"/>
    <cellStyle name="bolet 2 6 3 2 2 2" xfId="24743" xr:uid="{4AAC7B97-9ECD-4B91-A5DF-83F299CCE382}"/>
    <cellStyle name="bolet 2 6 3 2 2 2 2" xfId="46363" xr:uid="{54B6B418-E517-4933-9627-2AF09DD449E5}"/>
    <cellStyle name="bolet 2 6 3 2 2 3" xfId="36076" xr:uid="{AD4BF152-41FF-4E5F-A3A1-8310CA817EB4}"/>
    <cellStyle name="bolet 2 6 3 2 3" xfId="19867" xr:uid="{4EFB9208-AB1F-4948-982E-6E6F31608A90}"/>
    <cellStyle name="bolet 2 6 3 2 3 2" xfId="41488" xr:uid="{B929263C-17FA-420D-953D-ADEC48FF5FEF}"/>
    <cellStyle name="bolet 2 6 3 2 4" xfId="31200" xr:uid="{8BD9E222-1042-4564-ABE1-96B7621FEBF4}"/>
    <cellStyle name="bolet 2 6 3 3" xfId="11736" xr:uid="{ABA1A186-88A3-4400-9A26-76B5ECB58183}"/>
    <cellStyle name="bolet 2 6 3 3 2" xfId="22305" xr:uid="{CE9F4879-4BA7-487E-B924-6856C12F9361}"/>
    <cellStyle name="bolet 2 6 3 3 2 2" xfId="43925" xr:uid="{A18D83E8-E78C-47A5-9798-C4A67154BD73}"/>
    <cellStyle name="bolet 2 6 3 3 3" xfId="33638" xr:uid="{AE627471-F384-4BC5-96C9-41ADF1529AD9}"/>
    <cellStyle name="bolet 2 6 3 4" xfId="17318" xr:uid="{0D457501-FD37-4EFF-A6FF-F386CCDB5676}"/>
    <cellStyle name="bolet 2 6 3 4 2" xfId="39050" xr:uid="{5435C311-F214-49BE-88C2-613F9E3A3CFE}"/>
    <cellStyle name="bolet 2 6 3 5" xfId="6609" xr:uid="{F3106FC6-A6CD-4572-A271-25E30258961D}"/>
    <cellStyle name="bolet 2 6 3 6" xfId="28760" xr:uid="{AF29E4FC-A036-4BAB-A2FD-5FBD51CE29D8}"/>
    <cellStyle name="bolet 2 6 4" xfId="7295" xr:uid="{7EE6EC4C-5A4E-4979-B160-9CB3F265ADCA}"/>
    <cellStyle name="bolet 2 6 4 2" xfId="9775" xr:uid="{3DEA2FA5-2AF2-485C-A97D-7A1915F1034C}"/>
    <cellStyle name="bolet 2 6 4 2 2" xfId="14710" xr:uid="{5E9D5099-336E-48DC-AD6F-ECB91E8DB24A}"/>
    <cellStyle name="bolet 2 6 4 2 2 2" xfId="25279" xr:uid="{87BF86F1-7197-4451-ADA6-86A600D03AA6}"/>
    <cellStyle name="bolet 2 6 4 2 2 2 2" xfId="46899" xr:uid="{ED3E1231-8F49-4674-88A3-E973CC324162}"/>
    <cellStyle name="bolet 2 6 4 2 2 3" xfId="36612" xr:uid="{38BA6BDA-05DC-49E7-90C4-19DB1FDE7777}"/>
    <cellStyle name="bolet 2 6 4 2 3" xfId="20404" xr:uid="{58C627DF-F32C-4D99-8451-0B76ACFFC23C}"/>
    <cellStyle name="bolet 2 6 4 2 3 2" xfId="42024" xr:uid="{71A1AD81-98D8-40E3-A93F-17A22C46C069}"/>
    <cellStyle name="bolet 2 6 4 2 4" xfId="31736" xr:uid="{237975C1-1507-42B9-9910-EB6086A17F79}"/>
    <cellStyle name="bolet 2 6 4 3" xfId="12272" xr:uid="{35B4612B-7DC0-4834-B420-A8988E6F8310}"/>
    <cellStyle name="bolet 2 6 4 3 2" xfId="22841" xr:uid="{573DCE18-B864-43D7-A9D2-7B7150682C59}"/>
    <cellStyle name="bolet 2 6 4 3 2 2" xfId="44461" xr:uid="{62B8BDB5-C2B4-4C55-9FA6-9C96C71A66BD}"/>
    <cellStyle name="bolet 2 6 4 3 3" xfId="34174" xr:uid="{DBC47852-9B1C-4032-AFD1-9E30543E225E}"/>
    <cellStyle name="bolet 2 6 4 4" xfId="17928" xr:uid="{65CBD706-69F5-460D-AEC8-BC87BE82C1A6}"/>
    <cellStyle name="bolet 2 6 4 4 2" xfId="39586" xr:uid="{12B9B8B2-E0FE-4A48-93FE-CA3F8775C20C}"/>
    <cellStyle name="bolet 2 6 4 5" xfId="29297" xr:uid="{DC82430C-19B7-4B3C-B5B7-B91C93E78F8E}"/>
    <cellStyle name="bolet 2 6 5" xfId="7979" xr:uid="{3D1510FD-9CE5-44C7-8564-0D0809CDF337}"/>
    <cellStyle name="bolet 2 6 5 2" xfId="12953" xr:uid="{7A9C1672-8A00-4A47-972C-A03D3ED0C992}"/>
    <cellStyle name="bolet 2 6 5 2 2" xfId="23522" xr:uid="{24D0E761-D4E0-41BF-B5C9-3AC2D9DFCAFF}"/>
    <cellStyle name="bolet 2 6 5 2 2 2" xfId="45142" xr:uid="{3B5F2A81-04A8-472D-B760-BF88ACDBF8B4}"/>
    <cellStyle name="bolet 2 6 5 2 3" xfId="34855" xr:uid="{5D368E2E-5A57-4AFA-8590-4EEAE0613A1D}"/>
    <cellStyle name="bolet 2 6 5 3" xfId="18609" xr:uid="{1903EB6E-50A9-4421-B39F-8B363357BDC7}"/>
    <cellStyle name="bolet 2 6 5 3 2" xfId="40267" xr:uid="{824466C1-5549-45E5-8EC5-24A3BDA23461}"/>
    <cellStyle name="bolet 2 6 5 4" xfId="29979" xr:uid="{43CB86A5-D525-4752-874A-A3520FF9AC13}"/>
    <cellStyle name="bolet 2 6 6" xfId="10476" xr:uid="{AAB6B50B-810E-4056-95BC-A3360F0AE6B4}"/>
    <cellStyle name="bolet 2 6 6 2" xfId="21086" xr:uid="{953F1196-72E9-4FA7-96BC-A7E7EBAAE567}"/>
    <cellStyle name="bolet 2 6 6 2 2" xfId="42706" xr:uid="{4087D305-A75C-4722-B52A-C2D3521A61C5}"/>
    <cellStyle name="bolet 2 6 6 3" xfId="32419" xr:uid="{27BCD559-915B-46C9-84CD-8B227020EC01}"/>
    <cellStyle name="bolet 2 6 7" xfId="15316" xr:uid="{49B8E06E-41DD-4BFB-A09A-6D8683DCC6EA}"/>
    <cellStyle name="bolet 2 6 7 2" xfId="25810" xr:uid="{8D0ADB95-A438-47BB-A058-381E3F574787}"/>
    <cellStyle name="bolet 2 6 7 2 2" xfId="47430" xr:uid="{46B1CD8A-0769-459A-855E-BD451E02D0AD}"/>
    <cellStyle name="bolet 2 6 7 3" xfId="37143" xr:uid="{9E5B60F0-8B62-4B97-B8DC-189F39710193}"/>
    <cellStyle name="bolet 2 6 8" xfId="16055" xr:uid="{836CC1B6-9FDD-4F81-9220-046141AAE148}"/>
    <cellStyle name="bolet 2 6 8 2" xfId="37831" xr:uid="{6EF7B545-50C8-4A3B-936C-A55C37C81BBB}"/>
    <cellStyle name="bolet 2 6 9" xfId="26396" xr:uid="{F68ABCFD-4592-49EC-B98C-5E4CE834D1E0}"/>
    <cellStyle name="bolet 2 6 9 2" xfId="47980" xr:uid="{47CF0AB8-AE30-477B-AC64-D9B90799E424}"/>
    <cellStyle name="bolet 2 7" xfId="2954" xr:uid="{00000000-0005-0000-0000-000023030000}"/>
    <cellStyle name="bolet 2 7 10" xfId="5212" xr:uid="{29061755-CBED-4CA5-AF10-12206D45DF34}"/>
    <cellStyle name="bolet 2 7 11" xfId="27365" xr:uid="{115D6DAC-C4D8-4CF9-8658-9CD0E12B52B5}"/>
    <cellStyle name="bolet 2 7 2" xfId="3689" xr:uid="{00000000-0005-0000-0000-000024030000}"/>
    <cellStyle name="bolet 2 7 2 2" xfId="8482" xr:uid="{380189A1-E0EE-473D-9714-1A4AF31C66A1}"/>
    <cellStyle name="bolet 2 7 2 2 2" xfId="13456" xr:uid="{23A08AEA-A22E-4D03-97F2-A5027CEDEE50}"/>
    <cellStyle name="bolet 2 7 2 2 2 2" xfId="24025" xr:uid="{2A7546DB-87F3-433B-B10B-1A255C6ABFD3}"/>
    <cellStyle name="bolet 2 7 2 2 2 2 2" xfId="45645" xr:uid="{15E21D59-E45D-4F5C-AFAC-02689E65D889}"/>
    <cellStyle name="bolet 2 7 2 2 2 3" xfId="35358" xr:uid="{8F60A4F5-F85D-4E85-B34B-ED5F6AF4F3E6}"/>
    <cellStyle name="bolet 2 7 2 2 3" xfId="19112" xr:uid="{46E7DC93-C49B-480F-9537-BB1B6FAA52FC}"/>
    <cellStyle name="bolet 2 7 2 2 3 2" xfId="40770" xr:uid="{9EEB50D9-D0B7-4BE9-AC6D-71F384012992}"/>
    <cellStyle name="bolet 2 7 2 2 4" xfId="30482" xr:uid="{148DCE73-069D-47F9-80E2-5B8C98B638E5}"/>
    <cellStyle name="bolet 2 7 2 3" xfId="11017" xr:uid="{FA8BBABF-9147-4A01-9FF5-A93E2DB217A5}"/>
    <cellStyle name="bolet 2 7 2 3 2" xfId="21588" xr:uid="{A0423D6F-0701-42D1-9C3B-19987AF49247}"/>
    <cellStyle name="bolet 2 7 2 3 2 2" xfId="43208" xr:uid="{80F7C1F4-3535-4529-B2D2-1FE08698849B}"/>
    <cellStyle name="bolet 2 7 2 3 3" xfId="32921" xr:uid="{5D6FE757-9978-44B7-9869-A93A89AA3053}"/>
    <cellStyle name="bolet 2 7 2 4" xfId="16564" xr:uid="{20580B96-6E43-4A07-A50A-71769D805589}"/>
    <cellStyle name="bolet 2 7 2 4 2" xfId="38333" xr:uid="{0525D503-227A-4B8D-8C87-D3072AF0A20E}"/>
    <cellStyle name="bolet 2 7 2 5" xfId="5890" xr:uid="{20832012-56EE-44BB-B047-3CB32B318401}"/>
    <cellStyle name="bolet 2 7 2 6" xfId="28043" xr:uid="{81946B37-EBBA-4B06-88DD-05B34988D04F}"/>
    <cellStyle name="bolet 2 7 3" xfId="4353" xr:uid="{00000000-0005-0000-0000-000025030000}"/>
    <cellStyle name="bolet 2 7 3 2" xfId="9061" xr:uid="{413BC753-743C-4ED7-B33B-85E537EF4725}"/>
    <cellStyle name="bolet 2 7 3 2 2" xfId="13998" xr:uid="{4DB36A5A-0F59-40A5-BB3E-D6DD72AD217D}"/>
    <cellStyle name="bolet 2 7 3 2 2 2" xfId="24567" xr:uid="{97036436-B8AA-4485-A42E-798C7493539C}"/>
    <cellStyle name="bolet 2 7 3 2 2 2 2" xfId="46187" xr:uid="{4095CE6E-9B53-4661-B4F8-01C1D42677FD}"/>
    <cellStyle name="bolet 2 7 3 2 2 3" xfId="35900" xr:uid="{8023FA59-AE05-4B1F-A31B-E664A258B4C4}"/>
    <cellStyle name="bolet 2 7 3 2 3" xfId="19691" xr:uid="{41A2D8F2-1D10-4D0F-8325-01209DDB5786}"/>
    <cellStyle name="bolet 2 7 3 2 3 2" xfId="41312" xr:uid="{C12D07CC-B28A-4AF7-94A4-7A139317D51E}"/>
    <cellStyle name="bolet 2 7 3 2 4" xfId="31024" xr:uid="{AB68757E-540D-4CF3-A6ED-DF41BCB6B303}"/>
    <cellStyle name="bolet 2 7 3 3" xfId="11560" xr:uid="{F087D9D9-752E-4815-8649-620CCEE1C7A8}"/>
    <cellStyle name="bolet 2 7 3 3 2" xfId="22129" xr:uid="{EEC22E43-9769-450C-A751-6EE077748378}"/>
    <cellStyle name="bolet 2 7 3 3 2 2" xfId="43749" xr:uid="{8C9B8047-E2D0-4CB7-A455-BAC5375B0C90}"/>
    <cellStyle name="bolet 2 7 3 3 3" xfId="33462" xr:uid="{69CD6886-F9C0-4DE1-88AE-1676C3038F93}"/>
    <cellStyle name="bolet 2 7 3 4" xfId="17142" xr:uid="{94320493-9515-443E-802F-573F2DC72FE6}"/>
    <cellStyle name="bolet 2 7 3 4 2" xfId="38874" xr:uid="{CECED686-AEE2-49CD-85C3-C6F4FF25C6FD}"/>
    <cellStyle name="bolet 2 7 3 5" xfId="6433" xr:uid="{13EDC1A6-7EF7-47A7-A38D-789915031713}"/>
    <cellStyle name="bolet 2 7 3 6" xfId="28584" xr:uid="{03437383-31FC-480F-AE29-D9C305AE4665}"/>
    <cellStyle name="bolet 2 7 4" xfId="7119" xr:uid="{44855CDC-5F46-4F83-89F9-4673025280D0}"/>
    <cellStyle name="bolet 2 7 4 2" xfId="9599" xr:uid="{834F2F64-3918-45F7-BDF3-B989164520D9}"/>
    <cellStyle name="bolet 2 7 4 2 2" xfId="14534" xr:uid="{D4D0BF5C-D1FE-4763-A603-0718908E625E}"/>
    <cellStyle name="bolet 2 7 4 2 2 2" xfId="25103" xr:uid="{B3B513B2-495E-48EE-AACF-C0291DDA274E}"/>
    <cellStyle name="bolet 2 7 4 2 2 2 2" xfId="46723" xr:uid="{87F07820-ABC2-4C0B-9C45-614FB3865224}"/>
    <cellStyle name="bolet 2 7 4 2 2 3" xfId="36436" xr:uid="{E5977F90-B6B8-4C39-B64D-69E554E5194D}"/>
    <cellStyle name="bolet 2 7 4 2 3" xfId="20228" xr:uid="{430F721E-97E9-4D64-807B-A184F1B0D32D}"/>
    <cellStyle name="bolet 2 7 4 2 3 2" xfId="41848" xr:uid="{D8ECAF85-6AC1-48A6-AB33-B402AD25B9EE}"/>
    <cellStyle name="bolet 2 7 4 2 4" xfId="31560" xr:uid="{9BA17A75-8787-4DE5-8CF3-31D3059A4170}"/>
    <cellStyle name="bolet 2 7 4 3" xfId="12096" xr:uid="{91FA6145-980D-4318-B9D1-0C26122B16AF}"/>
    <cellStyle name="bolet 2 7 4 3 2" xfId="22665" xr:uid="{9F560D69-8DB4-4E48-B38F-E39220501CAA}"/>
    <cellStyle name="bolet 2 7 4 3 2 2" xfId="44285" xr:uid="{5A1E30B0-436B-42E3-906C-17C08B6DAD04}"/>
    <cellStyle name="bolet 2 7 4 3 3" xfId="33998" xr:uid="{15BB2FE3-3D5B-4C79-A0CA-9A0572BF4C85}"/>
    <cellStyle name="bolet 2 7 4 4" xfId="17752" xr:uid="{2EA5744C-154A-4A0E-A426-03FAD0464C64}"/>
    <cellStyle name="bolet 2 7 4 4 2" xfId="39410" xr:uid="{013D192F-7B5A-4FF0-8349-DED419708EBF}"/>
    <cellStyle name="bolet 2 7 4 5" xfId="29121" xr:uid="{E417769C-2DFE-44A2-B02B-7FD20F7D2E34}"/>
    <cellStyle name="bolet 2 7 5" xfId="7803" xr:uid="{BFB6835E-ED23-4099-9CDF-A35B0B43A08A}"/>
    <cellStyle name="bolet 2 7 5 2" xfId="12777" xr:uid="{675B528B-1B4E-4164-A140-E7616398AA29}"/>
    <cellStyle name="bolet 2 7 5 2 2" xfId="23346" xr:uid="{D5D91CD7-A141-4394-9AD9-2C27401E706F}"/>
    <cellStyle name="bolet 2 7 5 2 2 2" xfId="44966" xr:uid="{9251A211-4FCB-46C8-8A56-3F2AC3EF5970}"/>
    <cellStyle name="bolet 2 7 5 2 3" xfId="34679" xr:uid="{3BC95975-5865-45E4-ADA8-CC6334AA1DF4}"/>
    <cellStyle name="bolet 2 7 5 3" xfId="18433" xr:uid="{D5F66229-A9D4-4139-B9B5-83716A9AA379}"/>
    <cellStyle name="bolet 2 7 5 3 2" xfId="40091" xr:uid="{55AFA44B-9C9F-4FD2-915B-4D700EE9D4F0}"/>
    <cellStyle name="bolet 2 7 5 4" xfId="29803" xr:uid="{3A010D95-DFA9-450C-A579-2435012D23AB}"/>
    <cellStyle name="bolet 2 7 6" xfId="10300" xr:uid="{1E0BF577-F9C8-4E93-BC3E-D3B6AB417D37}"/>
    <cellStyle name="bolet 2 7 6 2" xfId="20910" xr:uid="{6384E434-88E8-4484-AE1B-589A230C6CFD}"/>
    <cellStyle name="bolet 2 7 6 2 2" xfId="42530" xr:uid="{DEF97769-2B5D-49B1-B3BB-0DF887F70A20}"/>
    <cellStyle name="bolet 2 7 6 3" xfId="32243" xr:uid="{71D129B6-8590-4DBB-AAB1-466F95DD02E8}"/>
    <cellStyle name="bolet 2 7 7" xfId="15140" xr:uid="{D40B47CC-694A-44C9-AF0F-D84174FA2E26}"/>
    <cellStyle name="bolet 2 7 7 2" xfId="25634" xr:uid="{70AEC70A-C167-482A-A6A2-B45DA5D23594}"/>
    <cellStyle name="bolet 2 7 7 2 2" xfId="47254" xr:uid="{FF7922F4-494D-4D96-B5AF-737F39A67CF7}"/>
    <cellStyle name="bolet 2 7 7 3" xfId="36967" xr:uid="{967D132D-221D-4B1E-98D0-BD5A13A74E1A}"/>
    <cellStyle name="bolet 2 7 8" xfId="15879" xr:uid="{AD5FE8EB-CFA9-42BC-B1CA-767F24844A5D}"/>
    <cellStyle name="bolet 2 7 8 2" xfId="37655" xr:uid="{C047D2E3-1B7C-4BEA-A476-76A41C229CB1}"/>
    <cellStyle name="bolet 2 7 9" xfId="26220" xr:uid="{A57E0FCB-BF6D-4C34-A296-C6B926361931}"/>
    <cellStyle name="bolet 2 7 9 2" xfId="47804" xr:uid="{FC3CB288-84BF-4BC7-95A1-871B2A1F64A4}"/>
    <cellStyle name="bolet 2 8" xfId="3419" xr:uid="{00000000-0005-0000-0000-000026030000}"/>
    <cellStyle name="bolet 2 8 2" xfId="8217" xr:uid="{BCE5D862-4BAA-4076-8FAF-05B3A4A4AFF0}"/>
    <cellStyle name="bolet 2 8 2 2" xfId="13191" xr:uid="{37C05319-38D8-497F-9A44-841E7335D191}"/>
    <cellStyle name="bolet 2 8 2 2 2" xfId="23760" xr:uid="{95C9450E-9275-4DA8-B7B8-33E96737AA4C}"/>
    <cellStyle name="bolet 2 8 2 2 2 2" xfId="45380" xr:uid="{BF57F5BC-F0E6-4379-8428-6270FE49EBB0}"/>
    <cellStyle name="bolet 2 8 2 2 3" xfId="35093" xr:uid="{CA1941C9-87D8-49A1-9DB8-EEC49DF7D630}"/>
    <cellStyle name="bolet 2 8 2 3" xfId="18847" xr:uid="{D8E5514B-9584-4DBB-89EA-EF2E62DAE747}"/>
    <cellStyle name="bolet 2 8 2 3 2" xfId="40505" xr:uid="{827D7538-E907-4FE9-AE9D-461D07D115E5}"/>
    <cellStyle name="bolet 2 8 2 4" xfId="30217" xr:uid="{84D6FF48-9B71-4018-B663-202F3A7B2B1D}"/>
    <cellStyle name="bolet 2 8 3" xfId="10752" xr:uid="{566954D6-9872-44F8-A316-A87F2501CF3B}"/>
    <cellStyle name="bolet 2 8 3 2" xfId="21323" xr:uid="{142419C2-F6F6-4972-B4F2-1D4EF76A39E6}"/>
    <cellStyle name="bolet 2 8 3 2 2" xfId="42943" xr:uid="{FD7AF1AD-807F-4CE7-94ED-1EFB2AADFD9E}"/>
    <cellStyle name="bolet 2 8 3 3" xfId="32656" xr:uid="{9F50DEA7-15A9-4D3B-AAB3-2ECD4EFE1592}"/>
    <cellStyle name="bolet 2 8 4" xfId="16299" xr:uid="{B03AB1D3-EEE6-48D5-9F2A-825E60C2FEF4}"/>
    <cellStyle name="bolet 2 8 4 2" xfId="38068" xr:uid="{A4F2FC67-A0AD-4970-A494-85217CF65566}"/>
    <cellStyle name="bolet 2 8 5" xfId="5625" xr:uid="{27777BDF-0575-47F0-B3B1-49016D7FD545}"/>
    <cellStyle name="bolet 2 8 6" xfId="27778" xr:uid="{2964AFF7-5160-4680-9BE2-A85B13BD0623}"/>
    <cellStyle name="bolet 2 9" xfId="4107" xr:uid="{00000000-0005-0000-0000-000027030000}"/>
    <cellStyle name="bolet 2 9 2" xfId="8858" xr:uid="{244F83F8-C26F-4E30-BBB0-D5CFE712EFDD}"/>
    <cellStyle name="bolet 2 9 2 2" xfId="13822" xr:uid="{41510856-F4A2-45F8-A194-E4809CA5E59D}"/>
    <cellStyle name="bolet 2 9 2 2 2" xfId="24391" xr:uid="{19C3520F-AE5F-4843-8048-71335FA3DE35}"/>
    <cellStyle name="bolet 2 9 2 2 2 2" xfId="46011" xr:uid="{AD488926-4D1B-4F24-A5C9-955F61C51CE7}"/>
    <cellStyle name="bolet 2 9 2 2 3" xfId="35724" xr:uid="{431E89BA-6401-4B5F-9544-5FFD6CED0AAF}"/>
    <cellStyle name="bolet 2 9 2 3" xfId="19488" xr:uid="{26AA8588-E7DE-46F4-B4D8-635922C23533}"/>
    <cellStyle name="bolet 2 9 2 3 2" xfId="41136" xr:uid="{01FEA3F5-1538-4E22-B3DF-1236C78CD063}"/>
    <cellStyle name="bolet 2 9 2 4" xfId="30848" xr:uid="{E90DDCDE-66AE-46BB-A255-3AAAC03E3768}"/>
    <cellStyle name="bolet 2 9 3" xfId="11383" xr:uid="{73E096EA-F0CC-4FDB-95EE-4F582DD28D04}"/>
    <cellStyle name="bolet 2 9 3 2" xfId="21953" xr:uid="{E252B0F7-45E5-478A-8E40-3A731B3DFDB9}"/>
    <cellStyle name="bolet 2 9 3 2 2" xfId="43573" xr:uid="{A35DF719-F922-47B3-93EC-1B55028BA881}"/>
    <cellStyle name="bolet 2 9 3 3" xfId="33286" xr:uid="{23EAFD7B-5CE6-4799-9FFB-BCD3ADE4F183}"/>
    <cellStyle name="bolet 2 9 4" xfId="16939" xr:uid="{7D0FBDD3-237E-4FB8-9AD1-C9E0F1B7AAB0}"/>
    <cellStyle name="bolet 2 9 4 2" xfId="38698" xr:uid="{7A88DEC5-F763-477F-91FD-E40BB9238DF3}"/>
    <cellStyle name="bolet 2 9 5" xfId="6256" xr:uid="{E9B29EAB-90FC-47DC-8389-67992B05BEEA}"/>
    <cellStyle name="bolet 2 9 6" xfId="28408" xr:uid="{00271E5A-8E26-429D-A3BB-899C3A717362}"/>
    <cellStyle name="bolet 2_Input Vendasmodeloitau_v2" xfId="1190" xr:uid="{00000000-0005-0000-0000-000028030000}"/>
    <cellStyle name="bolet 3" xfId="1191" xr:uid="{00000000-0005-0000-0000-000029030000}"/>
    <cellStyle name="bolet 3 10" xfId="14895" xr:uid="{141FAFBF-0F1A-4959-A446-D2A6D4321421}"/>
    <cellStyle name="bolet 3 10 2" xfId="25462" xr:uid="{7E1F6E67-F2CA-4FEA-8055-A8C8DA8331AF}"/>
    <cellStyle name="bolet 3 10 2 2" xfId="47082" xr:uid="{7A0172EE-1095-4FCE-9D56-43DA381846C6}"/>
    <cellStyle name="bolet 3 10 3" xfId="36795" xr:uid="{76DFE61C-612A-4A49-AEC2-A7D47756D712}"/>
    <cellStyle name="bolet 3 11" xfId="15613" xr:uid="{411EBE9F-E93F-4B6D-BB73-60D923C34DE0}"/>
    <cellStyle name="bolet 3 11 2" xfId="37395" xr:uid="{F432BAFD-6C5D-4A3F-90B9-FEE9BC8E1F40}"/>
    <cellStyle name="bolet 3 12" xfId="26048" xr:uid="{66A3FDD0-E87D-4763-8051-61F51B04E48C}"/>
    <cellStyle name="bolet 3 12 2" xfId="47632" xr:uid="{9AE3D624-30B3-407A-A9F5-90ED0A0F6DEF}"/>
    <cellStyle name="bolet 3 13" xfId="4915" xr:uid="{EF3EC0BD-045D-4539-A7AD-3DE1D84C4FFE}"/>
    <cellStyle name="bolet 3 14" xfId="27105" xr:uid="{9B60377A-DDC9-451A-966A-612C9D56A169}"/>
    <cellStyle name="bolet 3 2" xfId="2842" xr:uid="{00000000-0005-0000-0000-00002A030000}"/>
    <cellStyle name="bolet 3 2 10" xfId="15773" xr:uid="{852A0084-499F-4E6F-A69C-8CFE44209971}"/>
    <cellStyle name="bolet 3 2 10 2" xfId="37549" xr:uid="{D98E4315-0144-44E0-B4E1-B1E04227651F}"/>
    <cellStyle name="bolet 3 2 11" xfId="26114" xr:uid="{F93D5F0C-95F0-49DC-9FD1-271DCB573FE9}"/>
    <cellStyle name="bolet 3 2 11 2" xfId="47698" xr:uid="{15E1D5F2-4136-419B-A9F0-02125A121764}"/>
    <cellStyle name="bolet 3 2 12" xfId="5106" xr:uid="{3F021F74-16AA-4EE9-8094-B65927F652A9}"/>
    <cellStyle name="bolet 3 2 13" xfId="27259" xr:uid="{7D720964-E91B-478F-ADD7-E29F3BF035D5}"/>
    <cellStyle name="bolet 3 2 2" xfId="3202" xr:uid="{00000000-0005-0000-0000-00002B030000}"/>
    <cellStyle name="bolet 3 2 2 10" xfId="5458" xr:uid="{AB0552BE-0474-4E9B-BDD9-62679B283D66}"/>
    <cellStyle name="bolet 3 2 2 11" xfId="27611" xr:uid="{518BBED2-A3A7-4BE0-89BE-2BCE37210758}"/>
    <cellStyle name="bolet 3 2 2 2" xfId="3935" xr:uid="{00000000-0005-0000-0000-00002C030000}"/>
    <cellStyle name="bolet 3 2 2 2 2" xfId="8728" xr:uid="{BD3603A7-BBF6-4146-A9DC-26CF826FF992}"/>
    <cellStyle name="bolet 3 2 2 2 2 2" xfId="13702" xr:uid="{E11FB484-0868-47E4-99AE-EB3A789528CB}"/>
    <cellStyle name="bolet 3 2 2 2 2 2 2" xfId="24271" xr:uid="{32E15FC9-F362-4ADD-827C-C18968DC84A3}"/>
    <cellStyle name="bolet 3 2 2 2 2 2 2 2" xfId="45891" xr:uid="{E369B150-4615-47B1-AB88-D0468D82CADB}"/>
    <cellStyle name="bolet 3 2 2 2 2 2 3" xfId="35604" xr:uid="{975FA144-8012-42A4-9EB2-132F271F6DED}"/>
    <cellStyle name="bolet 3 2 2 2 2 3" xfId="19358" xr:uid="{3CE75917-5DC8-41FB-BF02-B750AE239D51}"/>
    <cellStyle name="bolet 3 2 2 2 2 3 2" xfId="41016" xr:uid="{AA8C7E89-CB21-42E7-AC91-FBDA15233BF7}"/>
    <cellStyle name="bolet 3 2 2 2 2 4" xfId="30728" xr:uid="{D6AECF0E-7D97-45C0-8511-48EA01767403}"/>
    <cellStyle name="bolet 3 2 2 2 3" xfId="11263" xr:uid="{AD16C582-5F40-4837-B2A2-ABD201C836CE}"/>
    <cellStyle name="bolet 3 2 2 2 3 2" xfId="21834" xr:uid="{B86092D3-887A-4AA6-8D16-75A037713FBD}"/>
    <cellStyle name="bolet 3 2 2 2 3 2 2" xfId="43454" xr:uid="{1F6912D4-016D-4DE1-AD84-3B63987FC3B3}"/>
    <cellStyle name="bolet 3 2 2 2 3 3" xfId="33167" xr:uid="{C0422FF8-1282-44FF-B163-EC6430202BA0}"/>
    <cellStyle name="bolet 3 2 2 2 4" xfId="16810" xr:uid="{A5573104-DAC4-4B75-8913-D7926371E9E3}"/>
    <cellStyle name="bolet 3 2 2 2 4 2" xfId="38579" xr:uid="{86587370-70F6-4336-A1E2-0020DA2F3DD8}"/>
    <cellStyle name="bolet 3 2 2 2 5" xfId="6136" xr:uid="{772ADBA5-15DF-436B-9AFA-C70A57802645}"/>
    <cellStyle name="bolet 3 2 2 2 6" xfId="28289" xr:uid="{3AC2E42A-79A4-441D-82AB-E0696F44B181}"/>
    <cellStyle name="bolet 3 2 2 3" xfId="4599" xr:uid="{00000000-0005-0000-0000-00002D030000}"/>
    <cellStyle name="bolet 3 2 2 3 2" xfId="9307" xr:uid="{C1D9760A-C375-4F05-888E-908898A5DDD5}"/>
    <cellStyle name="bolet 3 2 2 3 2 2" xfId="14244" xr:uid="{17DED3CB-8C70-460C-838A-F0CF91304E39}"/>
    <cellStyle name="bolet 3 2 2 3 2 2 2" xfId="24813" xr:uid="{FAF302AD-76E6-402F-9F31-B2EAAC1E1718}"/>
    <cellStyle name="bolet 3 2 2 3 2 2 2 2" xfId="46433" xr:uid="{9220629D-CE47-4757-8A47-A34BAD57CE14}"/>
    <cellStyle name="bolet 3 2 2 3 2 2 3" xfId="36146" xr:uid="{CD447FFF-D213-4C2F-9102-D02025EA0CE7}"/>
    <cellStyle name="bolet 3 2 2 3 2 3" xfId="19937" xr:uid="{E8F911B0-5C0F-4A05-BFF2-AAC24922BEF8}"/>
    <cellStyle name="bolet 3 2 2 3 2 3 2" xfId="41558" xr:uid="{87A4C2E2-D418-4749-8143-3D8A88CE9D19}"/>
    <cellStyle name="bolet 3 2 2 3 2 4" xfId="31270" xr:uid="{2E6D08D3-0098-4E11-86D9-E1D3971FD118}"/>
    <cellStyle name="bolet 3 2 2 3 3" xfId="11806" xr:uid="{7A0D8AF8-CAB0-40A3-BFC9-B7C169ACAF58}"/>
    <cellStyle name="bolet 3 2 2 3 3 2" xfId="22375" xr:uid="{CEDAEC5A-BE36-45B1-9303-79B457041B77}"/>
    <cellStyle name="bolet 3 2 2 3 3 2 2" xfId="43995" xr:uid="{85919B92-82CD-4095-9AC4-16DD048D2F7A}"/>
    <cellStyle name="bolet 3 2 2 3 3 3" xfId="33708" xr:uid="{28BC3C1F-066A-4594-9D28-61292AB4355C}"/>
    <cellStyle name="bolet 3 2 2 3 4" xfId="17388" xr:uid="{8378A1E4-5676-44DC-BE05-6FDE2474828B}"/>
    <cellStyle name="bolet 3 2 2 3 4 2" xfId="39120" xr:uid="{0FCD2849-2A87-409C-9F9D-A502B4460424}"/>
    <cellStyle name="bolet 3 2 2 3 5" xfId="6679" xr:uid="{9F8CA2EC-D39D-46E2-B6C0-94885A6273BA}"/>
    <cellStyle name="bolet 3 2 2 3 6" xfId="28830" xr:uid="{A9B16525-20FC-44A6-AAD2-4DC141BCA537}"/>
    <cellStyle name="bolet 3 2 2 4" xfId="7365" xr:uid="{7A00D272-72F7-445D-B6BC-962F41847763}"/>
    <cellStyle name="bolet 3 2 2 4 2" xfId="9845" xr:uid="{28960D6F-FB91-4731-934B-F2030715A3B5}"/>
    <cellStyle name="bolet 3 2 2 4 2 2" xfId="14780" xr:uid="{4F72B209-E97B-44E4-B688-C22B903E35BA}"/>
    <cellStyle name="bolet 3 2 2 4 2 2 2" xfId="25349" xr:uid="{322FBB39-29ED-4D9E-8854-D13FD3450E47}"/>
    <cellStyle name="bolet 3 2 2 4 2 2 2 2" xfId="46969" xr:uid="{C1BC72C3-BF30-48CC-B4D0-A9A7C12CB70A}"/>
    <cellStyle name="bolet 3 2 2 4 2 2 3" xfId="36682" xr:uid="{04CABA7C-0C8C-47B6-AB83-547EC5BEC8F2}"/>
    <cellStyle name="bolet 3 2 2 4 2 3" xfId="20474" xr:uid="{ECBCA95C-248C-4676-80C8-D20F13588898}"/>
    <cellStyle name="bolet 3 2 2 4 2 3 2" xfId="42094" xr:uid="{D486D6C8-9910-4BB7-B780-886203B96A80}"/>
    <cellStyle name="bolet 3 2 2 4 2 4" xfId="31806" xr:uid="{620C794C-5A0A-407F-8D2F-D39EDD136A77}"/>
    <cellStyle name="bolet 3 2 2 4 3" xfId="12342" xr:uid="{DE21FEE4-4C96-4A49-AEB3-083BA29E0301}"/>
    <cellStyle name="bolet 3 2 2 4 3 2" xfId="22911" xr:uid="{9E61A86B-6465-4892-BC13-5BFD8D88E1DA}"/>
    <cellStyle name="bolet 3 2 2 4 3 2 2" xfId="44531" xr:uid="{3B63474F-47ED-4024-AAB0-0873FC945561}"/>
    <cellStyle name="bolet 3 2 2 4 3 3" xfId="34244" xr:uid="{F134080B-C4FB-4C31-B222-F8D85A050CB2}"/>
    <cellStyle name="bolet 3 2 2 4 4" xfId="17998" xr:uid="{51121831-7237-40D5-883C-86E52AC862C5}"/>
    <cellStyle name="bolet 3 2 2 4 4 2" xfId="39656" xr:uid="{73489AC5-043B-4130-8234-870FF12F49D9}"/>
    <cellStyle name="bolet 3 2 2 4 5" xfId="29367" xr:uid="{AEF82B09-2178-4DCA-81A0-8CF99FB01CD2}"/>
    <cellStyle name="bolet 3 2 2 5" xfId="8049" xr:uid="{A64E08B1-8D63-482D-BC4A-18C5801903F7}"/>
    <cellStyle name="bolet 3 2 2 5 2" xfId="13023" xr:uid="{C0A6FD7C-77A8-4F5F-9FFA-3A42CA81B4BE}"/>
    <cellStyle name="bolet 3 2 2 5 2 2" xfId="23592" xr:uid="{E972A237-7465-44C2-B28D-D6F7473D1306}"/>
    <cellStyle name="bolet 3 2 2 5 2 2 2" xfId="45212" xr:uid="{E2E4BA4C-E3BA-4B3D-8764-7281E8609641}"/>
    <cellStyle name="bolet 3 2 2 5 2 3" xfId="34925" xr:uid="{B955FCCE-1DDA-45BC-9352-0707FA13B2B1}"/>
    <cellStyle name="bolet 3 2 2 5 3" xfId="18679" xr:uid="{58B1C0EA-1D92-48B4-A1C8-FE2FDBC3819E}"/>
    <cellStyle name="bolet 3 2 2 5 3 2" xfId="40337" xr:uid="{8AEE698D-330B-4CAF-946F-E177FA7B53CF}"/>
    <cellStyle name="bolet 3 2 2 5 4" xfId="30049" xr:uid="{3C3A8F47-59DD-4833-96F2-4BB311D5F634}"/>
    <cellStyle name="bolet 3 2 2 6" xfId="10546" xr:uid="{6AD5FAE6-9068-404D-B124-08541911B9A4}"/>
    <cellStyle name="bolet 3 2 2 6 2" xfId="21156" xr:uid="{6A2E980D-00EC-4687-803D-13133F2FA463}"/>
    <cellStyle name="bolet 3 2 2 6 2 2" xfId="42776" xr:uid="{54D9F57E-627B-48FC-81C4-2BEF829907E0}"/>
    <cellStyle name="bolet 3 2 2 6 3" xfId="32489" xr:uid="{CC6C2FE0-739E-4D0E-A14E-02FA12ED9C07}"/>
    <cellStyle name="bolet 3 2 2 7" xfId="15386" xr:uid="{3C8D0BDD-DA74-45F8-BE32-D5B2CF430CF9}"/>
    <cellStyle name="bolet 3 2 2 7 2" xfId="25880" xr:uid="{BDBE355D-435E-4E84-B800-01840781734B}"/>
    <cellStyle name="bolet 3 2 2 7 2 2" xfId="47500" xr:uid="{299BB55A-95DB-486B-833A-420DC21DDE3B}"/>
    <cellStyle name="bolet 3 2 2 7 3" xfId="37213" xr:uid="{027B0ECC-37D3-497D-9756-D5A3201800FC}"/>
    <cellStyle name="bolet 3 2 2 8" xfId="16125" xr:uid="{174F65A0-D52E-4E19-89AD-E2174E24FC84}"/>
    <cellStyle name="bolet 3 2 2 8 2" xfId="37901" xr:uid="{748156CB-7CF8-40A3-85C9-06EB432E25E9}"/>
    <cellStyle name="bolet 3 2 2 9" xfId="26466" xr:uid="{7E193BF9-369B-4A28-AAAF-3D9040D1712F}"/>
    <cellStyle name="bolet 3 2 2 9 2" xfId="48050" xr:uid="{82980701-3927-4F61-8A25-01B7E4A9864B}"/>
    <cellStyle name="bolet 3 2 3" xfId="3024" xr:uid="{00000000-0005-0000-0000-00002E030000}"/>
    <cellStyle name="bolet 3 2 3 10" xfId="5282" xr:uid="{41723BBE-9FE0-4FC1-9CEC-73233716267C}"/>
    <cellStyle name="bolet 3 2 3 11" xfId="27435" xr:uid="{59E94691-1CA0-4723-89C2-02C0C514EDC8}"/>
    <cellStyle name="bolet 3 2 3 2" xfId="3759" xr:uid="{00000000-0005-0000-0000-00002F030000}"/>
    <cellStyle name="bolet 3 2 3 2 2" xfId="8552" xr:uid="{9AE0ABCF-9229-409E-8FDF-E5FC205CC380}"/>
    <cellStyle name="bolet 3 2 3 2 2 2" xfId="13526" xr:uid="{9918F578-BF32-41B5-949D-DBFB7D17E7D9}"/>
    <cellStyle name="bolet 3 2 3 2 2 2 2" xfId="24095" xr:uid="{D1CDFA5F-2BFF-4F8E-90D4-A6ACC66125EE}"/>
    <cellStyle name="bolet 3 2 3 2 2 2 2 2" xfId="45715" xr:uid="{B732D120-2A32-4716-9E82-5C8CAE447528}"/>
    <cellStyle name="bolet 3 2 3 2 2 2 3" xfId="35428" xr:uid="{8908569C-BECE-4A6C-9D65-EAC866CD7B8A}"/>
    <cellStyle name="bolet 3 2 3 2 2 3" xfId="19182" xr:uid="{5FBAA92F-AA6A-41A4-848A-6903FC523D6F}"/>
    <cellStyle name="bolet 3 2 3 2 2 3 2" xfId="40840" xr:uid="{1C780378-FBB7-4BE3-AB38-835B2936E37D}"/>
    <cellStyle name="bolet 3 2 3 2 2 4" xfId="30552" xr:uid="{CD06D5A5-B76E-41A2-BF2C-C04A9684F116}"/>
    <cellStyle name="bolet 3 2 3 2 3" xfId="11087" xr:uid="{0A5047E3-6C10-4AC2-9DAA-B253F01A77DB}"/>
    <cellStyle name="bolet 3 2 3 2 3 2" xfId="21658" xr:uid="{291C8F99-0999-4E67-A40A-DE05FD630906}"/>
    <cellStyle name="bolet 3 2 3 2 3 2 2" xfId="43278" xr:uid="{8D54EDC2-655B-4CEA-8F71-D7FDDD3168D7}"/>
    <cellStyle name="bolet 3 2 3 2 3 3" xfId="32991" xr:uid="{9D00DE72-3F1A-4AD9-98CF-A3EA00F229C1}"/>
    <cellStyle name="bolet 3 2 3 2 4" xfId="16634" xr:uid="{87B4CA1D-0482-48DB-A622-4B94EC1510FA}"/>
    <cellStyle name="bolet 3 2 3 2 4 2" xfId="38403" xr:uid="{C5C79AB1-8BE6-4166-80F2-A9C2E4D5DA57}"/>
    <cellStyle name="bolet 3 2 3 2 5" xfId="5960" xr:uid="{B366B251-F7DB-4373-8A6C-6B2F0A553A13}"/>
    <cellStyle name="bolet 3 2 3 2 6" xfId="28113" xr:uid="{4BBA2DC3-1ED4-41A2-9B09-456BBB4B4059}"/>
    <cellStyle name="bolet 3 2 3 3" xfId="4423" xr:uid="{00000000-0005-0000-0000-000030030000}"/>
    <cellStyle name="bolet 3 2 3 3 2" xfId="9131" xr:uid="{9510B4A6-86F8-41D0-877C-A4A02DE867AC}"/>
    <cellStyle name="bolet 3 2 3 3 2 2" xfId="14068" xr:uid="{A0BEF124-75C9-4FE3-A42B-529EEE024349}"/>
    <cellStyle name="bolet 3 2 3 3 2 2 2" xfId="24637" xr:uid="{78C5C4BD-53CF-4CF0-B52A-1332BD49AC88}"/>
    <cellStyle name="bolet 3 2 3 3 2 2 2 2" xfId="46257" xr:uid="{B2EA36A5-6B11-4867-AD22-43A7CC4C3E1E}"/>
    <cellStyle name="bolet 3 2 3 3 2 2 3" xfId="35970" xr:uid="{638B86C4-53DA-495F-B67C-809CDE5DB475}"/>
    <cellStyle name="bolet 3 2 3 3 2 3" xfId="19761" xr:uid="{CD07AA43-CDBE-4CCE-8C80-F3E0A3061CB1}"/>
    <cellStyle name="bolet 3 2 3 3 2 3 2" xfId="41382" xr:uid="{D962632D-6E74-4C01-9D5D-E714119F76A8}"/>
    <cellStyle name="bolet 3 2 3 3 2 4" xfId="31094" xr:uid="{D05222DD-6872-4AAC-8D9B-674015713037}"/>
    <cellStyle name="bolet 3 2 3 3 3" xfId="11630" xr:uid="{F42AE1A0-C1F6-47DD-AF4A-D60F9D70FB70}"/>
    <cellStyle name="bolet 3 2 3 3 3 2" xfId="22199" xr:uid="{D093047E-DBEA-4E2C-BF56-D092D5A7C269}"/>
    <cellStyle name="bolet 3 2 3 3 3 2 2" xfId="43819" xr:uid="{E7103ABE-DD7B-419B-9384-6C8C25B021CA}"/>
    <cellStyle name="bolet 3 2 3 3 3 3" xfId="33532" xr:uid="{2AAAA160-7EB6-4144-B27D-151C9CD27EA4}"/>
    <cellStyle name="bolet 3 2 3 3 4" xfId="17212" xr:uid="{50E39DED-DC1A-4334-B6A6-3DD98A7FFD9C}"/>
    <cellStyle name="bolet 3 2 3 3 4 2" xfId="38944" xr:uid="{25200B8B-68F3-4FD8-A0C7-880C24A4B8A9}"/>
    <cellStyle name="bolet 3 2 3 3 5" xfId="6503" xr:uid="{5F93132E-040B-4748-A875-7EFA561C6A10}"/>
    <cellStyle name="bolet 3 2 3 3 6" xfId="28654" xr:uid="{07A70E0A-79BC-408D-8B7E-7F68561BC3F2}"/>
    <cellStyle name="bolet 3 2 3 4" xfId="7189" xr:uid="{A9EABC89-0180-449D-B45E-33F2CEDD2851}"/>
    <cellStyle name="bolet 3 2 3 4 2" xfId="9669" xr:uid="{0D16D83C-DF7A-44FA-A30E-48085B33A979}"/>
    <cellStyle name="bolet 3 2 3 4 2 2" xfId="14604" xr:uid="{B4F890B9-28A8-440D-BE69-667B9EBBE001}"/>
    <cellStyle name="bolet 3 2 3 4 2 2 2" xfId="25173" xr:uid="{602DE19B-398F-4A57-A48A-25F7B59CB959}"/>
    <cellStyle name="bolet 3 2 3 4 2 2 2 2" xfId="46793" xr:uid="{652E92C1-BB60-444B-AC87-D9E3F509AC52}"/>
    <cellStyle name="bolet 3 2 3 4 2 2 3" xfId="36506" xr:uid="{D23F66FA-3E17-4090-8C02-C6465998031D}"/>
    <cellStyle name="bolet 3 2 3 4 2 3" xfId="20298" xr:uid="{5DB5630C-0448-4990-A7B8-B008DDDB4111}"/>
    <cellStyle name="bolet 3 2 3 4 2 3 2" xfId="41918" xr:uid="{DBFF9E8B-1A91-4450-A797-D2509764D9FE}"/>
    <cellStyle name="bolet 3 2 3 4 2 4" xfId="31630" xr:uid="{C2452901-775A-4B44-8B5B-EC0FE4883674}"/>
    <cellStyle name="bolet 3 2 3 4 3" xfId="12166" xr:uid="{016131D3-F6B1-46F2-8820-3E8EA13AB64D}"/>
    <cellStyle name="bolet 3 2 3 4 3 2" xfId="22735" xr:uid="{CBFF8C18-F4C1-4A55-941F-ABF38B4F996C}"/>
    <cellStyle name="bolet 3 2 3 4 3 2 2" xfId="44355" xr:uid="{D73849CA-1D71-4824-B8B6-44D7443CFB4C}"/>
    <cellStyle name="bolet 3 2 3 4 3 3" xfId="34068" xr:uid="{80199396-0E4F-406C-AD54-C046B60224A7}"/>
    <cellStyle name="bolet 3 2 3 4 4" xfId="17822" xr:uid="{15E9A6A5-53FC-4F38-93B3-1758A7AA035F}"/>
    <cellStyle name="bolet 3 2 3 4 4 2" xfId="39480" xr:uid="{3C0578C7-AD64-434C-8937-D7C628CA336A}"/>
    <cellStyle name="bolet 3 2 3 4 5" xfId="29191" xr:uid="{150C1BF4-BEC5-48FD-9412-49E4BD33BDDD}"/>
    <cellStyle name="bolet 3 2 3 5" xfId="7873" xr:uid="{4F35027E-74EE-4FB5-BA82-19D3078F812F}"/>
    <cellStyle name="bolet 3 2 3 5 2" xfId="12847" xr:uid="{1BAC5386-80B2-4338-B4FF-F89021965DFB}"/>
    <cellStyle name="bolet 3 2 3 5 2 2" xfId="23416" xr:uid="{76A4AFFA-30DA-472E-BCE0-C562E0E052FD}"/>
    <cellStyle name="bolet 3 2 3 5 2 2 2" xfId="45036" xr:uid="{2701F649-3090-40BE-80E2-7920A8FC64FE}"/>
    <cellStyle name="bolet 3 2 3 5 2 3" xfId="34749" xr:uid="{DA21FAE9-6768-48B2-8DD7-FECB7252ADCA}"/>
    <cellStyle name="bolet 3 2 3 5 3" xfId="18503" xr:uid="{D4316791-52DF-4725-8D99-2618BA636489}"/>
    <cellStyle name="bolet 3 2 3 5 3 2" xfId="40161" xr:uid="{B307207A-EB37-4121-8D52-D58BFF824A5F}"/>
    <cellStyle name="bolet 3 2 3 5 4" xfId="29873" xr:uid="{CF1F7B69-5EF2-43E2-B020-B9753A7002D2}"/>
    <cellStyle name="bolet 3 2 3 6" xfId="10370" xr:uid="{31FADD10-5FCA-426A-AC91-3C02EEA20207}"/>
    <cellStyle name="bolet 3 2 3 6 2" xfId="20980" xr:uid="{8AE811D3-4C0F-44ED-8AAF-736173CCBABE}"/>
    <cellStyle name="bolet 3 2 3 6 2 2" xfId="42600" xr:uid="{064FCF02-48BA-4352-9126-D004949DD1B4}"/>
    <cellStyle name="bolet 3 2 3 6 3" xfId="32313" xr:uid="{2845CBC6-A083-4F63-AC17-F3C336C99578}"/>
    <cellStyle name="bolet 3 2 3 7" xfId="15210" xr:uid="{5B98DF3E-A946-4652-9DEE-A3FD43CDCC9F}"/>
    <cellStyle name="bolet 3 2 3 7 2" xfId="25704" xr:uid="{8E38095B-735D-482B-BFCF-427C5932D8DB}"/>
    <cellStyle name="bolet 3 2 3 7 2 2" xfId="47324" xr:uid="{3BC7CA94-6D22-4430-A3D0-6CAF3898FA1D}"/>
    <cellStyle name="bolet 3 2 3 7 3" xfId="37037" xr:uid="{1AFDC272-871F-4117-9C13-1C569768A873}"/>
    <cellStyle name="bolet 3 2 3 8" xfId="15949" xr:uid="{D3F6FB5D-1B25-4AE9-9A5A-303D607004DC}"/>
    <cellStyle name="bolet 3 2 3 8 2" xfId="37725" xr:uid="{865912FB-A2BD-4C41-A63F-5A20D1C3D46D}"/>
    <cellStyle name="bolet 3 2 3 9" xfId="26290" xr:uid="{48F39A14-860D-490F-9FDD-E3C84547BEF1}"/>
    <cellStyle name="bolet 3 2 3 9 2" xfId="47874" xr:uid="{7542A1BC-6926-4425-85A1-0E1BA9AE5B15}"/>
    <cellStyle name="bolet 3 2 4" xfId="3583" xr:uid="{00000000-0005-0000-0000-000031030000}"/>
    <cellStyle name="bolet 3 2 4 2" xfId="8376" xr:uid="{EB83D853-174F-4BB1-BBA8-BF90ECF56B76}"/>
    <cellStyle name="bolet 3 2 4 2 2" xfId="13350" xr:uid="{4370B77B-6A6A-47E8-91E2-E66AD961007A}"/>
    <cellStyle name="bolet 3 2 4 2 2 2" xfId="23919" xr:uid="{5D05E043-D6F1-44E2-94A2-A365838D91B6}"/>
    <cellStyle name="bolet 3 2 4 2 2 2 2" xfId="45539" xr:uid="{8B7C00AB-618A-4889-B768-CF652229FFA1}"/>
    <cellStyle name="bolet 3 2 4 2 2 3" xfId="35252" xr:uid="{3AEA0EF2-BF8E-4897-886F-2AD1B63BF166}"/>
    <cellStyle name="bolet 3 2 4 2 3" xfId="19006" xr:uid="{25A0F761-AE19-42F1-8EA9-A07DE56EECBC}"/>
    <cellStyle name="bolet 3 2 4 2 3 2" xfId="40664" xr:uid="{85734A54-2D61-4BED-8DC1-69FD3986B6AF}"/>
    <cellStyle name="bolet 3 2 4 2 4" xfId="30376" xr:uid="{4E4EE41B-B10E-4D1D-A08E-73B64A49DC99}"/>
    <cellStyle name="bolet 3 2 4 3" xfId="10911" xr:uid="{52985BF4-540C-4107-B9E0-57303A739C61}"/>
    <cellStyle name="bolet 3 2 4 3 2" xfId="21482" xr:uid="{3186FC57-FAF6-4C02-8F89-5C626D077803}"/>
    <cellStyle name="bolet 3 2 4 3 2 2" xfId="43102" xr:uid="{30AFEDA4-BE19-4D45-AF4C-7180F65E0A32}"/>
    <cellStyle name="bolet 3 2 4 3 3" xfId="32815" xr:uid="{482B7C34-6AC7-4B46-9822-E5A36AFECB6E}"/>
    <cellStyle name="bolet 3 2 4 4" xfId="16458" xr:uid="{258B0F80-117B-49AC-848D-9265E67D9551}"/>
    <cellStyle name="bolet 3 2 4 4 2" xfId="38227" xr:uid="{ACFD1191-0418-4E02-A986-3C3DC4D71616}"/>
    <cellStyle name="bolet 3 2 4 5" xfId="5784" xr:uid="{EA33D51D-240A-4269-8D4F-F5B797D321A5}"/>
    <cellStyle name="bolet 3 2 4 6" xfId="27937" xr:uid="{CEC95B8F-59AF-4F95-81C1-71F24AB7F5BC}"/>
    <cellStyle name="bolet 3 2 5" xfId="4247" xr:uid="{00000000-0005-0000-0000-000032030000}"/>
    <cellStyle name="bolet 3 2 5 2" xfId="8955" xr:uid="{A6F31167-96B4-4388-9DD2-D5F6B50F4344}"/>
    <cellStyle name="bolet 3 2 5 2 2" xfId="13892" xr:uid="{C95F0A54-9F73-4EE0-B42A-228BF86D1B4C}"/>
    <cellStyle name="bolet 3 2 5 2 2 2" xfId="24461" xr:uid="{6CF95276-896C-4ACF-B38C-19802E18443D}"/>
    <cellStyle name="bolet 3 2 5 2 2 2 2" xfId="46081" xr:uid="{CECFB946-C318-4B27-8B0C-B5ED1AA3DF4E}"/>
    <cellStyle name="bolet 3 2 5 2 2 3" xfId="35794" xr:uid="{3C68A5C4-7FEE-4D67-B245-6010939F1DAA}"/>
    <cellStyle name="bolet 3 2 5 2 3" xfId="19585" xr:uid="{21C33774-2FA0-45EC-AEB3-60033734D804}"/>
    <cellStyle name="bolet 3 2 5 2 3 2" xfId="41206" xr:uid="{63984AAB-A92F-45EC-8778-9ECA1D8635FA}"/>
    <cellStyle name="bolet 3 2 5 2 4" xfId="30918" xr:uid="{CB1F235E-3FE6-4EBA-B842-42986C0E1AAE}"/>
    <cellStyle name="bolet 3 2 5 3" xfId="11454" xr:uid="{FA30322E-EFE9-4751-ABC8-6E9DE3D43FA9}"/>
    <cellStyle name="bolet 3 2 5 3 2" xfId="22023" xr:uid="{75DD092E-D1D4-4E3E-90CF-324B2AD6DC86}"/>
    <cellStyle name="bolet 3 2 5 3 2 2" xfId="43643" xr:uid="{12BAA2EB-4530-49C9-BB4F-816BF7DF451A}"/>
    <cellStyle name="bolet 3 2 5 3 3" xfId="33356" xr:uid="{6B57B73B-6603-4A0A-A8FA-3A09E7C8E41B}"/>
    <cellStyle name="bolet 3 2 5 4" xfId="17036" xr:uid="{32A3C8F8-267A-46EA-ACDC-3F64FC237D75}"/>
    <cellStyle name="bolet 3 2 5 4 2" xfId="38768" xr:uid="{FDEFC184-5394-4DA9-85E2-22A385EF5A42}"/>
    <cellStyle name="bolet 3 2 5 5" xfId="6327" xr:uid="{7CCCD44F-AF5D-461E-B123-AB5B4C739023}"/>
    <cellStyle name="bolet 3 2 5 6" xfId="28478" xr:uid="{FE6C2796-4B80-48FA-A1EF-BA6F96420901}"/>
    <cellStyle name="bolet 3 2 6" xfId="7013" xr:uid="{E1C15D5E-A84B-4324-AF32-1CDB56A29C3A}"/>
    <cellStyle name="bolet 3 2 6 2" xfId="9493" xr:uid="{419E3AA2-FE27-4F38-B70E-1AE885E2C68B}"/>
    <cellStyle name="bolet 3 2 6 2 2" xfId="14428" xr:uid="{998F5B71-FD2D-4603-B8D7-5B4BCF83B094}"/>
    <cellStyle name="bolet 3 2 6 2 2 2" xfId="24997" xr:uid="{65B1421B-19E4-4F91-930D-4DA716B8CF83}"/>
    <cellStyle name="bolet 3 2 6 2 2 2 2" xfId="46617" xr:uid="{4E355B48-429E-4F90-B38F-0C48A90ED7D5}"/>
    <cellStyle name="bolet 3 2 6 2 2 3" xfId="36330" xr:uid="{44FE96A7-D870-46AF-95A3-011E7760FF37}"/>
    <cellStyle name="bolet 3 2 6 2 3" xfId="20122" xr:uid="{13149708-9204-4B04-8B7B-6CCE51632E54}"/>
    <cellStyle name="bolet 3 2 6 2 3 2" xfId="41742" xr:uid="{A214EBFD-FA99-449A-A9AA-F5B2759678A3}"/>
    <cellStyle name="bolet 3 2 6 2 4" xfId="31454" xr:uid="{73169C1C-7450-41BA-B76A-59AEFC1A39DF}"/>
    <cellStyle name="bolet 3 2 6 3" xfId="11990" xr:uid="{2201802A-C5E4-4DF7-9C1C-EB6A56704A22}"/>
    <cellStyle name="bolet 3 2 6 3 2" xfId="22559" xr:uid="{B2A00D97-473E-43CE-AF66-82F60C6A6D83}"/>
    <cellStyle name="bolet 3 2 6 3 2 2" xfId="44179" xr:uid="{A9DF5A56-B084-4B34-ADCA-F2957618D268}"/>
    <cellStyle name="bolet 3 2 6 3 3" xfId="33892" xr:uid="{6D2A5DD0-BC43-4399-B204-9A25E57A7AC1}"/>
    <cellStyle name="bolet 3 2 6 4" xfId="17646" xr:uid="{B6C87A7A-A4EB-4442-B450-A7959B5E0CB1}"/>
    <cellStyle name="bolet 3 2 6 4 2" xfId="39304" xr:uid="{AA13764E-AEE8-45B9-900F-655D4AF54887}"/>
    <cellStyle name="bolet 3 2 6 5" xfId="29015" xr:uid="{9B600CAD-BD45-45D7-80DB-2D0FA63EAFBF}"/>
    <cellStyle name="bolet 3 2 7" xfId="7697" xr:uid="{2564CC8B-7D40-4C1E-B7C3-E89DDF1C11B9}"/>
    <cellStyle name="bolet 3 2 7 2" xfId="12671" xr:uid="{9B4D6BE9-5560-45A1-887C-B23E6772FED1}"/>
    <cellStyle name="bolet 3 2 7 2 2" xfId="23240" xr:uid="{325841F6-61FB-431C-895D-A89C7030E48A}"/>
    <cellStyle name="bolet 3 2 7 2 2 2" xfId="44860" xr:uid="{DC674EDE-6402-4352-8D69-079D720F3947}"/>
    <cellStyle name="bolet 3 2 7 2 3" xfId="34573" xr:uid="{808AACC6-3E06-41BC-A844-9D2FBFE97DB9}"/>
    <cellStyle name="bolet 3 2 7 3" xfId="18327" xr:uid="{FFF593B3-1025-4315-BCB3-4D747B9797CB}"/>
    <cellStyle name="bolet 3 2 7 3 2" xfId="39985" xr:uid="{2F45E29C-7D37-4463-A167-06AC3C5787CF}"/>
    <cellStyle name="bolet 3 2 7 4" xfId="29697" xr:uid="{16EB578C-72E3-450B-8800-B49BF998B811}"/>
    <cellStyle name="bolet 3 2 8" xfId="10194" xr:uid="{531082DE-F690-4DA5-9EDD-AFED5D79D16C}"/>
    <cellStyle name="bolet 3 2 8 2" xfId="20804" xr:uid="{336F20FD-7F49-4935-903C-FA05742751DF}"/>
    <cellStyle name="bolet 3 2 8 2 2" xfId="42424" xr:uid="{4212205A-D999-4ABD-B068-56FDB82F7549}"/>
    <cellStyle name="bolet 3 2 8 3" xfId="32137" xr:uid="{2EFDD7D4-6F31-46F5-A688-8E96EB39D12E}"/>
    <cellStyle name="bolet 3 2 9" xfId="15034" xr:uid="{E02C4ACA-765E-4BD4-93E6-6D0008CF15F3}"/>
    <cellStyle name="bolet 3 2 9 2" xfId="25528" xr:uid="{848DD8A8-262C-4ECC-8F54-40B8CDB7ACEC}"/>
    <cellStyle name="bolet 3 2 9 2 2" xfId="47148" xr:uid="{066211BA-487A-491B-959E-617366CA031C}"/>
    <cellStyle name="bolet 3 2 9 3" xfId="36861" xr:uid="{4F4D33D2-A095-48F6-94AA-2B531D64895E}"/>
    <cellStyle name="bolet 3 3" xfId="3136" xr:uid="{00000000-0005-0000-0000-000033030000}"/>
    <cellStyle name="bolet 3 3 10" xfId="5392" xr:uid="{B4BC0968-16E4-430E-B5D8-0D492D3B67BB}"/>
    <cellStyle name="bolet 3 3 11" xfId="27545" xr:uid="{44E369C3-989F-4D2A-BD79-2C5638E2F112}"/>
    <cellStyle name="bolet 3 3 2" xfId="3869" xr:uid="{00000000-0005-0000-0000-000034030000}"/>
    <cellStyle name="bolet 3 3 2 2" xfId="8662" xr:uid="{142421CE-961D-4E2E-8634-91858764FB1E}"/>
    <cellStyle name="bolet 3 3 2 2 2" xfId="13636" xr:uid="{6264FA05-7EBC-42E6-B961-94E97B0816B3}"/>
    <cellStyle name="bolet 3 3 2 2 2 2" xfId="24205" xr:uid="{ADA2D85A-B290-4778-97A4-4A65FD741D5F}"/>
    <cellStyle name="bolet 3 3 2 2 2 2 2" xfId="45825" xr:uid="{327DEBF2-3E29-45E8-BDD2-29278EA99FC1}"/>
    <cellStyle name="bolet 3 3 2 2 2 3" xfId="35538" xr:uid="{E0A262C6-14DE-4E9A-AD93-F9D574661840}"/>
    <cellStyle name="bolet 3 3 2 2 3" xfId="19292" xr:uid="{E3141EA5-9F05-4627-BC0D-BAA84C2C5DAD}"/>
    <cellStyle name="bolet 3 3 2 2 3 2" xfId="40950" xr:uid="{13C9888C-04FD-4D3B-B7A9-315EDDFD1E6D}"/>
    <cellStyle name="bolet 3 3 2 2 4" xfId="30662" xr:uid="{0198F124-39A6-4A17-BA41-6FA0753F7194}"/>
    <cellStyle name="bolet 3 3 2 3" xfId="11197" xr:uid="{B800D178-621B-4FA2-8F63-7A9F25006362}"/>
    <cellStyle name="bolet 3 3 2 3 2" xfId="21768" xr:uid="{67BC757D-12DC-4E18-8D53-DE3CAEB38943}"/>
    <cellStyle name="bolet 3 3 2 3 2 2" xfId="43388" xr:uid="{656FF470-DA35-4CB9-9DDE-F81B2101CFB1}"/>
    <cellStyle name="bolet 3 3 2 3 3" xfId="33101" xr:uid="{D50BFA51-1254-4FF9-9FCF-121FFAE33E92}"/>
    <cellStyle name="bolet 3 3 2 4" xfId="16744" xr:uid="{0FF2B2EC-0EA5-4CDF-A434-E4340152BD6D}"/>
    <cellStyle name="bolet 3 3 2 4 2" xfId="38513" xr:uid="{83AA0160-8804-46B3-BCD7-A000FDC8602B}"/>
    <cellStyle name="bolet 3 3 2 5" xfId="6070" xr:uid="{DB96D6B9-6A6C-4539-B114-D5785797FA55}"/>
    <cellStyle name="bolet 3 3 2 6" xfId="28223" xr:uid="{2BA7753B-BD20-444D-8F4D-1C680711E186}"/>
    <cellStyle name="bolet 3 3 3" xfId="4533" xr:uid="{00000000-0005-0000-0000-000035030000}"/>
    <cellStyle name="bolet 3 3 3 2" xfId="9241" xr:uid="{D7A247E8-FBAA-47A3-883F-8FDB27A53759}"/>
    <cellStyle name="bolet 3 3 3 2 2" xfId="14178" xr:uid="{9E5AF5F5-878D-4B74-986C-85181CA4E02D}"/>
    <cellStyle name="bolet 3 3 3 2 2 2" xfId="24747" xr:uid="{D89EAA55-D3A5-47A8-BCC0-94ADCDD13BC8}"/>
    <cellStyle name="bolet 3 3 3 2 2 2 2" xfId="46367" xr:uid="{A187D2EC-EEC8-4DCA-8CF2-E402FC943325}"/>
    <cellStyle name="bolet 3 3 3 2 2 3" xfId="36080" xr:uid="{5AE4A85C-6F57-4C9D-9FFA-F1951D1F4A5F}"/>
    <cellStyle name="bolet 3 3 3 2 3" xfId="19871" xr:uid="{D05ADE7D-7438-4AEC-A988-76D13CA2C9E6}"/>
    <cellStyle name="bolet 3 3 3 2 3 2" xfId="41492" xr:uid="{C249324B-9A9D-499A-833D-9B95E332A5D6}"/>
    <cellStyle name="bolet 3 3 3 2 4" xfId="31204" xr:uid="{552A9854-20B0-4710-9135-313F6587C14C}"/>
    <cellStyle name="bolet 3 3 3 3" xfId="11740" xr:uid="{B1776369-41D4-4BDB-B842-A7A70707E6B4}"/>
    <cellStyle name="bolet 3 3 3 3 2" xfId="22309" xr:uid="{B48F124B-71F1-4D9A-B0AC-32067F580021}"/>
    <cellStyle name="bolet 3 3 3 3 2 2" xfId="43929" xr:uid="{D50289A7-4141-4BDC-B14D-ADDA5F261A12}"/>
    <cellStyle name="bolet 3 3 3 3 3" xfId="33642" xr:uid="{D17125AE-7417-4074-BC6D-A8551EEACA09}"/>
    <cellStyle name="bolet 3 3 3 4" xfId="17322" xr:uid="{F2CE78CE-8C1A-4EFD-BC25-9FC6A16B0694}"/>
    <cellStyle name="bolet 3 3 3 4 2" xfId="39054" xr:uid="{DE4B1022-CD8C-4415-972B-376868976F69}"/>
    <cellStyle name="bolet 3 3 3 5" xfId="6613" xr:uid="{3CFC882C-1146-429A-B732-C50EFCE09BE0}"/>
    <cellStyle name="bolet 3 3 3 6" xfId="28764" xr:uid="{D3165BBA-08B5-4629-BC2A-2DDD9475A088}"/>
    <cellStyle name="bolet 3 3 4" xfId="7299" xr:uid="{BA6938D2-AE59-486C-B2E6-4B784DADB0DE}"/>
    <cellStyle name="bolet 3 3 4 2" xfId="9779" xr:uid="{7CCF4F00-06C9-4113-B232-2F8257253865}"/>
    <cellStyle name="bolet 3 3 4 2 2" xfId="14714" xr:uid="{0D3C62D1-D74E-4797-8F3C-53E4F743973C}"/>
    <cellStyle name="bolet 3 3 4 2 2 2" xfId="25283" xr:uid="{2DB117B0-8FD3-44DA-A41B-D1B7EF21CDF7}"/>
    <cellStyle name="bolet 3 3 4 2 2 2 2" xfId="46903" xr:uid="{F170B2F1-5009-40CB-B502-D176BA68E5DB}"/>
    <cellStyle name="bolet 3 3 4 2 2 3" xfId="36616" xr:uid="{DBB841DE-0BB0-4C6E-B3B5-FEDE925CE88A}"/>
    <cellStyle name="bolet 3 3 4 2 3" xfId="20408" xr:uid="{12B3E2C8-D5CC-44F8-9796-2463089DF2DB}"/>
    <cellStyle name="bolet 3 3 4 2 3 2" xfId="42028" xr:uid="{A320CA49-EF75-42BF-A468-BF7F21C0C824}"/>
    <cellStyle name="bolet 3 3 4 2 4" xfId="31740" xr:uid="{4F73C052-FF79-4819-9655-86FBB6670B74}"/>
    <cellStyle name="bolet 3 3 4 3" xfId="12276" xr:uid="{BA3D4BC2-E3D5-48D2-8CF5-BA782C7703A3}"/>
    <cellStyle name="bolet 3 3 4 3 2" xfId="22845" xr:uid="{DC5F14CB-B972-4A77-BF69-A93411BCF848}"/>
    <cellStyle name="bolet 3 3 4 3 2 2" xfId="44465" xr:uid="{6D742017-6538-4EF3-9604-603040FE141F}"/>
    <cellStyle name="bolet 3 3 4 3 3" xfId="34178" xr:uid="{C5E6B785-649C-4C6C-A4C4-BDA2613C3DBC}"/>
    <cellStyle name="bolet 3 3 4 4" xfId="17932" xr:uid="{C7503018-B3EE-40C2-9B37-FB4C9E1D9FF8}"/>
    <cellStyle name="bolet 3 3 4 4 2" xfId="39590" xr:uid="{BD48860F-D94A-40B2-BA6E-306CC1291A1B}"/>
    <cellStyle name="bolet 3 3 4 5" xfId="29301" xr:uid="{65D6FCBA-BE8E-4FA0-92DA-13ECD4781F60}"/>
    <cellStyle name="bolet 3 3 5" xfId="7983" xr:uid="{40CFCF6A-825E-4D8A-A1E1-D9B1929BE992}"/>
    <cellStyle name="bolet 3 3 5 2" xfId="12957" xr:uid="{F3984D0E-7DAB-4BDA-A154-F54376CEDC7C}"/>
    <cellStyle name="bolet 3 3 5 2 2" xfId="23526" xr:uid="{183703C7-91EA-4769-8CCE-6093EC294368}"/>
    <cellStyle name="bolet 3 3 5 2 2 2" xfId="45146" xr:uid="{99A83541-B0C8-4F5C-BC66-D2EB6266D44C}"/>
    <cellStyle name="bolet 3 3 5 2 3" xfId="34859" xr:uid="{EA1DC692-143D-4579-8D8E-DCBB06F1F973}"/>
    <cellStyle name="bolet 3 3 5 3" xfId="18613" xr:uid="{E3DEA53F-2D7C-4F94-AC8B-0414A88E1A65}"/>
    <cellStyle name="bolet 3 3 5 3 2" xfId="40271" xr:uid="{85B19B95-93A6-4C3E-922F-7D7F057203CD}"/>
    <cellStyle name="bolet 3 3 5 4" xfId="29983" xr:uid="{A93FAECB-1DA3-44A6-968F-D3958C3F0072}"/>
    <cellStyle name="bolet 3 3 6" xfId="10480" xr:uid="{662A79C1-790C-4285-B992-679E88FD3BB5}"/>
    <cellStyle name="bolet 3 3 6 2" xfId="21090" xr:uid="{43FB95E2-B8E5-419D-8A0D-A2249D6C1021}"/>
    <cellStyle name="bolet 3 3 6 2 2" xfId="42710" xr:uid="{2CC748A5-6D8A-4BF1-AF7C-37102190A535}"/>
    <cellStyle name="bolet 3 3 6 3" xfId="32423" xr:uid="{2A2966F9-28C7-477A-A01C-50A764B048C8}"/>
    <cellStyle name="bolet 3 3 7" xfId="15320" xr:uid="{6C4881E9-A143-4E9D-BFFE-5A1293442EC3}"/>
    <cellStyle name="bolet 3 3 7 2" xfId="25814" xr:uid="{181098F8-4BDB-4DB5-9047-C4DFC3F666AF}"/>
    <cellStyle name="bolet 3 3 7 2 2" xfId="47434" xr:uid="{19B6C081-1262-431C-AD3D-B67D58DF1510}"/>
    <cellStyle name="bolet 3 3 7 3" xfId="37147" xr:uid="{1404B1A9-236A-461E-888E-C388D3C78017}"/>
    <cellStyle name="bolet 3 3 8" xfId="16059" xr:uid="{B7922E2C-A90C-43F6-96B8-E47723230EB1}"/>
    <cellStyle name="bolet 3 3 8 2" xfId="37835" xr:uid="{53A83EEC-815E-4E95-9DE5-4EC889C0C6F4}"/>
    <cellStyle name="bolet 3 3 9" xfId="26400" xr:uid="{8A90312A-794D-44A5-B453-A4FA7F0B1518}"/>
    <cellStyle name="bolet 3 3 9 2" xfId="47984" xr:uid="{16C15020-B728-4738-9C4E-8AB561F9429C}"/>
    <cellStyle name="bolet 3 4" xfId="2958" xr:uid="{00000000-0005-0000-0000-000036030000}"/>
    <cellStyle name="bolet 3 4 10" xfId="5216" xr:uid="{FE2741B9-A22D-4F9B-8277-5A4540E332A7}"/>
    <cellStyle name="bolet 3 4 11" xfId="27369" xr:uid="{B6EFA28D-211E-4581-893D-F03FE898C73C}"/>
    <cellStyle name="bolet 3 4 2" xfId="3693" xr:uid="{00000000-0005-0000-0000-000037030000}"/>
    <cellStyle name="bolet 3 4 2 2" xfId="8486" xr:uid="{B477ADC7-9944-4240-A574-B1A8B4E0C808}"/>
    <cellStyle name="bolet 3 4 2 2 2" xfId="13460" xr:uid="{8B04D51A-A497-4BD8-9210-EDAD81B9A28E}"/>
    <cellStyle name="bolet 3 4 2 2 2 2" xfId="24029" xr:uid="{2F855C0F-6BC2-40EA-A3CB-A685801D3F83}"/>
    <cellStyle name="bolet 3 4 2 2 2 2 2" xfId="45649" xr:uid="{97C4200A-9D54-4371-9700-6FD2D9B8A01B}"/>
    <cellStyle name="bolet 3 4 2 2 2 3" xfId="35362" xr:uid="{8F3BECBD-EF66-4849-B196-C96ECE2172A4}"/>
    <cellStyle name="bolet 3 4 2 2 3" xfId="19116" xr:uid="{2B5B45BE-31DD-4D04-92F3-4A9E4A23999A}"/>
    <cellStyle name="bolet 3 4 2 2 3 2" xfId="40774" xr:uid="{6B7E5D0F-8152-4A05-B12A-941D3E5339FB}"/>
    <cellStyle name="bolet 3 4 2 2 4" xfId="30486" xr:uid="{AE920E43-53AB-4463-82CD-427696F7C2CC}"/>
    <cellStyle name="bolet 3 4 2 3" xfId="11021" xr:uid="{1B16FCF1-EE56-4126-994F-9AED4DABF76B}"/>
    <cellStyle name="bolet 3 4 2 3 2" xfId="21592" xr:uid="{F4B76BB7-1F85-4649-9CD5-56D28396FB44}"/>
    <cellStyle name="bolet 3 4 2 3 2 2" xfId="43212" xr:uid="{BA0047FD-0408-4361-B26E-D88531F2820E}"/>
    <cellStyle name="bolet 3 4 2 3 3" xfId="32925" xr:uid="{5DBA17DD-8391-4770-8F9B-BECFBB60C353}"/>
    <cellStyle name="bolet 3 4 2 4" xfId="16568" xr:uid="{F8975DEE-76F4-4B3E-93FF-0A2B9C3263A4}"/>
    <cellStyle name="bolet 3 4 2 4 2" xfId="38337" xr:uid="{6F3E1F7D-76FF-459A-B481-0AD9AB110FB0}"/>
    <cellStyle name="bolet 3 4 2 5" xfId="5894" xr:uid="{A054BF84-751B-424F-9B14-19AA665F42EA}"/>
    <cellStyle name="bolet 3 4 2 6" xfId="28047" xr:uid="{3CC95F87-F5A5-4F43-96B6-40C0C5ACF2B8}"/>
    <cellStyle name="bolet 3 4 3" xfId="4357" xr:uid="{00000000-0005-0000-0000-000038030000}"/>
    <cellStyle name="bolet 3 4 3 2" xfId="9065" xr:uid="{38891987-A948-4FD4-A306-98E78174894F}"/>
    <cellStyle name="bolet 3 4 3 2 2" xfId="14002" xr:uid="{A4B0E0D7-47CA-40A9-A7E7-99042598CA30}"/>
    <cellStyle name="bolet 3 4 3 2 2 2" xfId="24571" xr:uid="{DB5D1356-8E6C-4446-A3AB-CECB82D24E01}"/>
    <cellStyle name="bolet 3 4 3 2 2 2 2" xfId="46191" xr:uid="{93D33293-8BE4-4163-B523-F986A70CC859}"/>
    <cellStyle name="bolet 3 4 3 2 2 3" xfId="35904" xr:uid="{7DC74E81-22A9-402B-81F1-F905CA9709B2}"/>
    <cellStyle name="bolet 3 4 3 2 3" xfId="19695" xr:uid="{13716F13-A707-4F3C-AB83-98E9E2731C0E}"/>
    <cellStyle name="bolet 3 4 3 2 3 2" xfId="41316" xr:uid="{2EEEB429-854E-4C70-A1A3-1F8BC881CEA1}"/>
    <cellStyle name="bolet 3 4 3 2 4" xfId="31028" xr:uid="{D2668A97-3F4A-47D5-98BC-D44AC4744808}"/>
    <cellStyle name="bolet 3 4 3 3" xfId="11564" xr:uid="{042103C5-5808-4062-B37E-6AA169FA92CF}"/>
    <cellStyle name="bolet 3 4 3 3 2" xfId="22133" xr:uid="{D68703E4-4471-48D6-A1E6-3FD9120306F9}"/>
    <cellStyle name="bolet 3 4 3 3 2 2" xfId="43753" xr:uid="{55B98BCB-F242-4B09-990D-9CB62BF98CFF}"/>
    <cellStyle name="bolet 3 4 3 3 3" xfId="33466" xr:uid="{64990EE8-AEF3-46B4-937F-5C2BD6FD7FEA}"/>
    <cellStyle name="bolet 3 4 3 4" xfId="17146" xr:uid="{514108C9-6260-4EA9-9A04-0B6D2021F5F7}"/>
    <cellStyle name="bolet 3 4 3 4 2" xfId="38878" xr:uid="{DEC49879-7C73-4F0A-8913-13E2B3A79337}"/>
    <cellStyle name="bolet 3 4 3 5" xfId="6437" xr:uid="{C7AF5781-312A-4203-ADAA-C537ED3A362D}"/>
    <cellStyle name="bolet 3 4 3 6" xfId="28588" xr:uid="{0ADBE3BA-A8ED-4A97-8909-FFFC5BFC1DA4}"/>
    <cellStyle name="bolet 3 4 4" xfId="7123" xr:uid="{11AFE49E-EA38-4BB4-B0FE-57912DFD010C}"/>
    <cellStyle name="bolet 3 4 4 2" xfId="9603" xr:uid="{618969D9-DD77-4916-836F-ABAE876698F1}"/>
    <cellStyle name="bolet 3 4 4 2 2" xfId="14538" xr:uid="{5B363B47-BAD5-480E-82E7-4E98850EB464}"/>
    <cellStyle name="bolet 3 4 4 2 2 2" xfId="25107" xr:uid="{58D4FB6E-5966-4AF2-860B-1BBC45162DD2}"/>
    <cellStyle name="bolet 3 4 4 2 2 2 2" xfId="46727" xr:uid="{3A4906C1-4207-44AC-9537-E44917E69124}"/>
    <cellStyle name="bolet 3 4 4 2 2 3" xfId="36440" xr:uid="{B7011D57-2976-4489-BEE4-9C1DEB8E56EB}"/>
    <cellStyle name="bolet 3 4 4 2 3" xfId="20232" xr:uid="{A00CD348-7D39-4C60-A19F-3DBD259D3908}"/>
    <cellStyle name="bolet 3 4 4 2 3 2" xfId="41852" xr:uid="{1A8E483A-1D63-4765-A345-1F5C34A723DC}"/>
    <cellStyle name="bolet 3 4 4 2 4" xfId="31564" xr:uid="{D7649397-AEC0-41A9-9F96-61D76B34E9B9}"/>
    <cellStyle name="bolet 3 4 4 3" xfId="12100" xr:uid="{2689074B-B313-4883-A1AB-407BBF7F105E}"/>
    <cellStyle name="bolet 3 4 4 3 2" xfId="22669" xr:uid="{2DB845EE-018A-4954-9F90-1ABB85D2411D}"/>
    <cellStyle name="bolet 3 4 4 3 2 2" xfId="44289" xr:uid="{0A08D117-DF9C-47D3-86CF-957E9891FB85}"/>
    <cellStyle name="bolet 3 4 4 3 3" xfId="34002" xr:uid="{5140C5F4-DF78-4D58-BF2F-F797221DD497}"/>
    <cellStyle name="bolet 3 4 4 4" xfId="17756" xr:uid="{7830F0E7-368D-4B14-84A1-7F5BAE3ADAFF}"/>
    <cellStyle name="bolet 3 4 4 4 2" xfId="39414" xr:uid="{D47E932F-6107-4A85-A707-A8B5E4DAC335}"/>
    <cellStyle name="bolet 3 4 4 5" xfId="29125" xr:uid="{D52EB2BF-0A38-478E-9D19-C6F25CCAEBC8}"/>
    <cellStyle name="bolet 3 4 5" xfId="7807" xr:uid="{8D4E8906-E9B3-41E9-AFA0-EDB9F5112EFF}"/>
    <cellStyle name="bolet 3 4 5 2" xfId="12781" xr:uid="{15D87262-1DDF-48B0-B1F6-3D1EF9AC58BB}"/>
    <cellStyle name="bolet 3 4 5 2 2" xfId="23350" xr:uid="{B9C85FBC-7672-475F-9AAC-E5FEA0E16846}"/>
    <cellStyle name="bolet 3 4 5 2 2 2" xfId="44970" xr:uid="{4E3B4C10-6440-4556-AAA6-7B524071A32D}"/>
    <cellStyle name="bolet 3 4 5 2 3" xfId="34683" xr:uid="{215D535D-4CB9-4CF2-9214-EAF26CBC6229}"/>
    <cellStyle name="bolet 3 4 5 3" xfId="18437" xr:uid="{AD5826E9-4C51-4FEA-A059-43EEC76D077F}"/>
    <cellStyle name="bolet 3 4 5 3 2" xfId="40095" xr:uid="{C1066981-AA25-4478-91EF-1FD6DC81393B}"/>
    <cellStyle name="bolet 3 4 5 4" xfId="29807" xr:uid="{D52FE66C-74A5-4B45-B703-2A6581D2CC70}"/>
    <cellStyle name="bolet 3 4 6" xfId="10304" xr:uid="{DE509DD6-F02F-4381-86F3-EACE19F2D793}"/>
    <cellStyle name="bolet 3 4 6 2" xfId="20914" xr:uid="{52EF6BEA-D6C9-41D4-B83B-5EC8094AB395}"/>
    <cellStyle name="bolet 3 4 6 2 2" xfId="42534" xr:uid="{9F91326F-3D83-4337-A53C-B97878242B4A}"/>
    <cellStyle name="bolet 3 4 6 3" xfId="32247" xr:uid="{325F66A9-69D5-45AB-A928-2E76904D0A1F}"/>
    <cellStyle name="bolet 3 4 7" xfId="15144" xr:uid="{E2776C7E-18E4-43AB-A283-EEE7AC3D6AF1}"/>
    <cellStyle name="bolet 3 4 7 2" xfId="25638" xr:uid="{170141D5-4897-4E96-94D1-CE0106400073}"/>
    <cellStyle name="bolet 3 4 7 2 2" xfId="47258" xr:uid="{20AFCDE7-250B-4CB3-B180-4706D9A344D5}"/>
    <cellStyle name="bolet 3 4 7 3" xfId="36971" xr:uid="{57D46478-7E4C-4A61-B579-C4D3F99722DD}"/>
    <cellStyle name="bolet 3 4 8" xfId="15883" xr:uid="{1A7DC119-9BE5-4D83-B8E0-6C39C9F7D944}"/>
    <cellStyle name="bolet 3 4 8 2" xfId="37659" xr:uid="{E73AFFF9-02CD-47FC-AD8A-81C3EECC84ED}"/>
    <cellStyle name="bolet 3 4 9" xfId="26224" xr:uid="{DAE9CED2-0DFE-40E3-A38D-2C97FFBF2562}"/>
    <cellStyle name="bolet 3 4 9 2" xfId="47808" xr:uid="{E6490482-9F78-47FE-9DFB-7DCB846488AE}"/>
    <cellStyle name="bolet 3 5" xfId="3423" xr:uid="{00000000-0005-0000-0000-000039030000}"/>
    <cellStyle name="bolet 3 5 2" xfId="8221" xr:uid="{ED997E08-5DFC-4F1C-87F2-27DF1F661933}"/>
    <cellStyle name="bolet 3 5 2 2" xfId="13195" xr:uid="{2D4196E6-CC2A-4587-BB4E-00CCD5F47CDA}"/>
    <cellStyle name="bolet 3 5 2 2 2" xfId="23764" xr:uid="{37FF1300-42AC-4B2C-AC0B-BC8A3B1AD002}"/>
    <cellStyle name="bolet 3 5 2 2 2 2" xfId="45384" xr:uid="{C768A7F1-FDEA-4F98-B8C0-BCD7A2E3770F}"/>
    <cellStyle name="bolet 3 5 2 2 3" xfId="35097" xr:uid="{09989CF4-41B5-4DD3-90EC-5E32179D3C8F}"/>
    <cellStyle name="bolet 3 5 2 3" xfId="18851" xr:uid="{1A69CC73-901E-40E2-A8D5-3DC51BC02BF9}"/>
    <cellStyle name="bolet 3 5 2 3 2" xfId="40509" xr:uid="{FA32D4B5-39F7-47DA-B39E-992ADCE642F5}"/>
    <cellStyle name="bolet 3 5 2 4" xfId="30221" xr:uid="{08759CBB-223F-4594-ADC4-BC797D191F6C}"/>
    <cellStyle name="bolet 3 5 3" xfId="10756" xr:uid="{01CF5311-E8A0-44E5-9BBC-6CA5B5C21484}"/>
    <cellStyle name="bolet 3 5 3 2" xfId="21327" xr:uid="{1A41A74F-2B1A-4F5F-8DE5-4DD270508408}"/>
    <cellStyle name="bolet 3 5 3 2 2" xfId="42947" xr:uid="{93BA940C-FFB6-4E98-A629-BBBA720F8DD2}"/>
    <cellStyle name="bolet 3 5 3 3" xfId="32660" xr:uid="{3A2C49C1-E9BD-4274-A5AB-05621833F999}"/>
    <cellStyle name="bolet 3 5 4" xfId="16303" xr:uid="{81ADB538-06D6-4C3F-9C57-8F9CB5D49A57}"/>
    <cellStyle name="bolet 3 5 4 2" xfId="38072" xr:uid="{3D80B62A-2D50-484A-8291-FEB5F66E3BAF}"/>
    <cellStyle name="bolet 3 5 5" xfId="5629" xr:uid="{9C6E71CE-87C1-4261-9641-1696146EB50B}"/>
    <cellStyle name="bolet 3 5 6" xfId="27782" xr:uid="{FB090CBA-11D7-48B0-844F-7AFAD3924D56}"/>
    <cellStyle name="bolet 3 6" xfId="4111" xr:uid="{00000000-0005-0000-0000-00003A030000}"/>
    <cellStyle name="bolet 3 6 2" xfId="8862" xr:uid="{7E9EC6B1-BEF0-4F0F-854F-371D05F16B9A}"/>
    <cellStyle name="bolet 3 6 2 2" xfId="13826" xr:uid="{DB506652-0E82-43CF-8B35-AE6D470FCD50}"/>
    <cellStyle name="bolet 3 6 2 2 2" xfId="24395" xr:uid="{4978297E-A15C-4674-B09A-8361B6B908B8}"/>
    <cellStyle name="bolet 3 6 2 2 2 2" xfId="46015" xr:uid="{5FB3A954-E25B-4A3F-BD97-D65D8678650C}"/>
    <cellStyle name="bolet 3 6 2 2 3" xfId="35728" xr:uid="{567FE540-519B-41DB-A2FB-794B26FC77CA}"/>
    <cellStyle name="bolet 3 6 2 3" xfId="19492" xr:uid="{39887B96-E283-47A3-AAA5-217D9B9D42B7}"/>
    <cellStyle name="bolet 3 6 2 3 2" xfId="41140" xr:uid="{79E5B9A2-DBF2-419A-8BF6-2C4C178868FD}"/>
    <cellStyle name="bolet 3 6 2 4" xfId="30852" xr:uid="{746ABCA5-007B-4B70-8770-3A2475542086}"/>
    <cellStyle name="bolet 3 6 3" xfId="11387" xr:uid="{C00D9972-8925-4FC0-B399-6B1735516232}"/>
    <cellStyle name="bolet 3 6 3 2" xfId="21957" xr:uid="{326E5CA4-D1C1-4424-846A-D61BAF984001}"/>
    <cellStyle name="bolet 3 6 3 2 2" xfId="43577" xr:uid="{96065F69-1541-4CF2-AFFF-68C4F984F7A3}"/>
    <cellStyle name="bolet 3 6 3 3" xfId="33290" xr:uid="{C7B4B17E-2820-41EF-8CEA-53BC7AF2B9B2}"/>
    <cellStyle name="bolet 3 6 4" xfId="16943" xr:uid="{3A2BC77B-6EB2-45A9-B051-07A99B5939D2}"/>
    <cellStyle name="bolet 3 6 4 2" xfId="38702" xr:uid="{D72142E9-3B20-4439-9995-37F99FCF623C}"/>
    <cellStyle name="bolet 3 6 5" xfId="6260" xr:uid="{31225F22-B77D-448D-9990-165442E4F9BB}"/>
    <cellStyle name="bolet 3 6 6" xfId="28412" xr:uid="{25306936-676B-4115-9219-09B158E2BCFE}"/>
    <cellStyle name="bolet 3 7" xfId="6804" xr:uid="{99BC0C42-7C2E-4AF9-98E4-F0DA0B89CB69}"/>
    <cellStyle name="bolet 3 7 2" xfId="9427" xr:uid="{6B2C6435-E848-46BF-8B04-7A82E251914D}"/>
    <cellStyle name="bolet 3 7 2 2" xfId="14362" xr:uid="{4A3EA4AB-DE53-4A64-9803-2C93E840389A}"/>
    <cellStyle name="bolet 3 7 2 2 2" xfId="24931" xr:uid="{68BFAC4F-F602-47A7-AD81-0EC320AB9536}"/>
    <cellStyle name="bolet 3 7 2 2 2 2" xfId="46551" xr:uid="{FD1F6D11-B426-4C51-BEF6-32FC3642B8A9}"/>
    <cellStyle name="bolet 3 7 2 2 3" xfId="36264" xr:uid="{63176BDB-46BE-4569-859E-4FA556E95345}"/>
    <cellStyle name="bolet 3 7 2 3" xfId="20056" xr:uid="{0616A0F8-BB78-486F-B290-320EA8F64707}"/>
    <cellStyle name="bolet 3 7 2 3 2" xfId="41676" xr:uid="{DD89B624-2276-44BB-BA9C-D68DB290A11A}"/>
    <cellStyle name="bolet 3 7 2 4" xfId="31388" xr:uid="{7CD9C36A-5F6E-48AD-B681-C2B769EF9939}"/>
    <cellStyle name="bolet 3 7 3" xfId="11924" xr:uid="{6D38C36C-99C2-4D11-AFDD-CC0BE4490C2B}"/>
    <cellStyle name="bolet 3 7 3 2" xfId="22493" xr:uid="{FD48E749-370A-4E16-A94D-3B6D50B1246C}"/>
    <cellStyle name="bolet 3 7 3 2 2" xfId="44113" xr:uid="{47C09B7F-AC5D-4B34-9047-A11E2A9F0C63}"/>
    <cellStyle name="bolet 3 7 3 3" xfId="33826" xr:uid="{D3BE86B5-B34B-4511-8DFF-46F38C8590C0}"/>
    <cellStyle name="bolet 3 7 4" xfId="17507" xr:uid="{AFB1A901-423F-4556-A48C-1491487FB9DA}"/>
    <cellStyle name="bolet 3 7 4 2" xfId="39238" xr:uid="{4B724972-9B32-42FF-B836-6DE64DF6D647}"/>
    <cellStyle name="bolet 3 7 5" xfId="28949" xr:uid="{C2461F5F-8207-4876-B9E8-8725505E0E13}"/>
    <cellStyle name="bolet 3 8" xfId="7543" xr:uid="{95155FE0-F100-4A2B-A810-2AE5B8170D3A}"/>
    <cellStyle name="bolet 3 8 2" xfId="12517" xr:uid="{E04BEB8C-8833-4C58-96E2-B36BAAB61BD6}"/>
    <cellStyle name="bolet 3 8 2 2" xfId="23086" xr:uid="{74858619-F17D-48EF-AEF3-346CD672C400}"/>
    <cellStyle name="bolet 3 8 2 2 2" xfId="44706" xr:uid="{1551DB87-3D6A-485C-B5EA-A8CD13FF33A1}"/>
    <cellStyle name="bolet 3 8 2 3" xfId="34419" xr:uid="{7DB30139-E432-45D6-BFAC-B05BCDEA9608}"/>
    <cellStyle name="bolet 3 8 3" xfId="18173" xr:uid="{988BBB8D-F8BF-4B85-B193-F39EE0417A61}"/>
    <cellStyle name="bolet 3 8 3 2" xfId="39831" xr:uid="{0E361E63-A5CD-4BC5-B175-C77AA5F251A6}"/>
    <cellStyle name="bolet 3 8 4" xfId="29543" xr:uid="{ECED55EC-CBE8-4EC9-B002-38486CF9737C}"/>
    <cellStyle name="bolet 3 9" xfId="10039" xr:uid="{11D1E3F7-DD24-4DD2-84B8-4E23F5940B94}"/>
    <cellStyle name="bolet 3 9 2" xfId="20650" xr:uid="{08530C58-1E8B-45E5-8398-EBE8F96BC500}"/>
    <cellStyle name="bolet 3 9 2 2" xfId="42270" xr:uid="{8A9F3574-C09F-47C7-86CB-8D84165EACEE}"/>
    <cellStyle name="bolet 3 9 3" xfId="31983" xr:uid="{52A76E2E-0DCC-4F3B-B97D-F44116D3F679}"/>
    <cellStyle name="bolet 4" xfId="1192" xr:uid="{00000000-0005-0000-0000-00003B030000}"/>
    <cellStyle name="bolet 4 10" xfId="14896" xr:uid="{2284BAA9-F6B3-478A-95B1-DE8451D92E85}"/>
    <cellStyle name="bolet 4 10 2" xfId="25463" xr:uid="{E1B75251-C294-46CA-9CD2-E52FB3A74E33}"/>
    <cellStyle name="bolet 4 10 2 2" xfId="47083" xr:uid="{E7182423-B6F0-41C7-87C1-B7A7BAB8E291}"/>
    <cellStyle name="bolet 4 10 3" xfId="36796" xr:uid="{9D123FC7-58FC-49B8-B3B3-E0C68439C715}"/>
    <cellStyle name="bolet 4 11" xfId="15614" xr:uid="{E886433D-31A8-4694-B261-6608910FB634}"/>
    <cellStyle name="bolet 4 11 2" xfId="37396" xr:uid="{A60C58DC-02CC-4ED9-B528-FD8AB473D69B}"/>
    <cellStyle name="bolet 4 12" xfId="26049" xr:uid="{5122F158-5E32-425A-AE33-B03A1BD91B93}"/>
    <cellStyle name="bolet 4 12 2" xfId="47633" xr:uid="{F52DF1E2-14A8-437E-B697-DD796FFDD6F0}"/>
    <cellStyle name="bolet 4 13" xfId="4916" xr:uid="{40F69D6A-1197-4AC0-B61F-65BFAD00FB8D}"/>
    <cellStyle name="bolet 4 14" xfId="27106" xr:uid="{83B1AAD9-DEA8-476D-AE20-9EFF70451E73}"/>
    <cellStyle name="bolet 4 2" xfId="2843" xr:uid="{00000000-0005-0000-0000-00003C030000}"/>
    <cellStyle name="bolet 4 2 10" xfId="15774" xr:uid="{26B878DA-19F3-4BEB-ADB0-BC25AAF63870}"/>
    <cellStyle name="bolet 4 2 10 2" xfId="37550" xr:uid="{206802FF-5972-414F-9190-75C363C3F9EF}"/>
    <cellStyle name="bolet 4 2 11" xfId="26115" xr:uid="{56FAA62D-137E-4974-8AAF-0209AD21CC3F}"/>
    <cellStyle name="bolet 4 2 11 2" xfId="47699" xr:uid="{80C8CEE3-B254-431E-BF72-31B73DAAAF80}"/>
    <cellStyle name="bolet 4 2 12" xfId="5107" xr:uid="{0A5D2983-FE8C-4CBC-9148-81A2F9B6BEE1}"/>
    <cellStyle name="bolet 4 2 13" xfId="27260" xr:uid="{74A47086-B6F9-487D-BA47-89A9EABB9729}"/>
    <cellStyle name="bolet 4 2 2" xfId="3203" xr:uid="{00000000-0005-0000-0000-00003D030000}"/>
    <cellStyle name="bolet 4 2 2 10" xfId="5459" xr:uid="{56AC6CAA-4C37-4404-BB95-C2C1C559178A}"/>
    <cellStyle name="bolet 4 2 2 11" xfId="27612" xr:uid="{7D45154E-C3CD-4BEE-9CB0-2393B5733812}"/>
    <cellStyle name="bolet 4 2 2 2" xfId="3936" xr:uid="{00000000-0005-0000-0000-00003E030000}"/>
    <cellStyle name="bolet 4 2 2 2 2" xfId="8729" xr:uid="{A740EA42-F369-41DF-8B97-68FE432527CE}"/>
    <cellStyle name="bolet 4 2 2 2 2 2" xfId="13703" xr:uid="{F61C264D-0922-4C96-A704-ECF7B75C1A04}"/>
    <cellStyle name="bolet 4 2 2 2 2 2 2" xfId="24272" xr:uid="{0EB298C1-0BA2-4671-B6B1-D573AF40E4DC}"/>
    <cellStyle name="bolet 4 2 2 2 2 2 2 2" xfId="45892" xr:uid="{780D4840-E561-4810-844B-E5DF4D52BEFF}"/>
    <cellStyle name="bolet 4 2 2 2 2 2 3" xfId="35605" xr:uid="{93E354BA-3888-4E11-9983-C23C433FEFB3}"/>
    <cellStyle name="bolet 4 2 2 2 2 3" xfId="19359" xr:uid="{2C58FB18-E659-44DE-8E4E-CF395692FB03}"/>
    <cellStyle name="bolet 4 2 2 2 2 3 2" xfId="41017" xr:uid="{AB3F511C-3B83-450D-8842-EF63DBB6036F}"/>
    <cellStyle name="bolet 4 2 2 2 2 4" xfId="30729" xr:uid="{F38FFE1A-52D4-4D7C-986D-2B7FB630867F}"/>
    <cellStyle name="bolet 4 2 2 2 3" xfId="11264" xr:uid="{1B3C8862-6BA0-41BD-8600-D6820842C194}"/>
    <cellStyle name="bolet 4 2 2 2 3 2" xfId="21835" xr:uid="{C3CEBE6E-34B4-4F1D-8B0D-650EE593AEA4}"/>
    <cellStyle name="bolet 4 2 2 2 3 2 2" xfId="43455" xr:uid="{6C153C8E-03FA-49E5-92F9-A900E6A2813C}"/>
    <cellStyle name="bolet 4 2 2 2 3 3" xfId="33168" xr:uid="{4AADCFDD-67C5-4C01-8B03-98957A7627F5}"/>
    <cellStyle name="bolet 4 2 2 2 4" xfId="16811" xr:uid="{7CC87EAB-84FD-4E46-A72F-855BDDAB53CE}"/>
    <cellStyle name="bolet 4 2 2 2 4 2" xfId="38580" xr:uid="{08DBE9C6-DACA-480B-9F0E-8CB39BED95E4}"/>
    <cellStyle name="bolet 4 2 2 2 5" xfId="6137" xr:uid="{49A8508D-45A6-48FC-B60D-8F648D0F3F47}"/>
    <cellStyle name="bolet 4 2 2 2 6" xfId="28290" xr:uid="{0D20D9BA-C232-4239-941B-DBE45E304CE7}"/>
    <cellStyle name="bolet 4 2 2 3" xfId="4600" xr:uid="{00000000-0005-0000-0000-00003F030000}"/>
    <cellStyle name="bolet 4 2 2 3 2" xfId="9308" xr:uid="{4D1EE120-C96C-4B65-846E-90D867075F1D}"/>
    <cellStyle name="bolet 4 2 2 3 2 2" xfId="14245" xr:uid="{BEA69FD1-39E5-4321-BBD1-B814680CCBEF}"/>
    <cellStyle name="bolet 4 2 2 3 2 2 2" xfId="24814" xr:uid="{E9AEB4A1-229E-4B2B-BAB5-FB9183311CED}"/>
    <cellStyle name="bolet 4 2 2 3 2 2 2 2" xfId="46434" xr:uid="{3BAF1C0B-68B4-47DE-BC83-E2A19708F1CD}"/>
    <cellStyle name="bolet 4 2 2 3 2 2 3" xfId="36147" xr:uid="{10A5DB6A-A0C0-44D7-B258-43C65DA715C1}"/>
    <cellStyle name="bolet 4 2 2 3 2 3" xfId="19938" xr:uid="{628FABF3-0A49-4A73-A7A1-558DA61DF913}"/>
    <cellStyle name="bolet 4 2 2 3 2 3 2" xfId="41559" xr:uid="{01D84345-458D-4D26-8926-1AD5AA2CC503}"/>
    <cellStyle name="bolet 4 2 2 3 2 4" xfId="31271" xr:uid="{F3A78E50-6127-4BA9-9284-7D14F25CF971}"/>
    <cellStyle name="bolet 4 2 2 3 3" xfId="11807" xr:uid="{78F9FEBA-500F-416E-8A1C-F8A481D9707A}"/>
    <cellStyle name="bolet 4 2 2 3 3 2" xfId="22376" xr:uid="{2711ACAA-5B26-4728-A637-A9D6E80272A0}"/>
    <cellStyle name="bolet 4 2 2 3 3 2 2" xfId="43996" xr:uid="{73BD63A0-3031-4B18-A56E-6D81CC18A7A1}"/>
    <cellStyle name="bolet 4 2 2 3 3 3" xfId="33709" xr:uid="{D4C14C49-2EAA-48DE-9AFC-661625EB5017}"/>
    <cellStyle name="bolet 4 2 2 3 4" xfId="17389" xr:uid="{7656FBA9-8BEE-43A8-9CFB-A2F92855245A}"/>
    <cellStyle name="bolet 4 2 2 3 4 2" xfId="39121" xr:uid="{6E7E7CA5-0E6C-480C-9448-B54CA367B30D}"/>
    <cellStyle name="bolet 4 2 2 3 5" xfId="6680" xr:uid="{BEB89FD6-416A-446D-AEAB-686D71D56E3B}"/>
    <cellStyle name="bolet 4 2 2 3 6" xfId="28831" xr:uid="{9C7F5C20-4B1B-43C6-9AAD-D066E258825B}"/>
    <cellStyle name="bolet 4 2 2 4" xfId="7366" xr:uid="{805E9A2A-5A20-4A59-8211-F04CEC981348}"/>
    <cellStyle name="bolet 4 2 2 4 2" xfId="9846" xr:uid="{E080ACDF-F6E2-486C-A0A8-4DD4C6211837}"/>
    <cellStyle name="bolet 4 2 2 4 2 2" xfId="14781" xr:uid="{B7F57742-3DB4-48C5-AFF2-DD45CD71F544}"/>
    <cellStyle name="bolet 4 2 2 4 2 2 2" xfId="25350" xr:uid="{2713DAF5-4169-42F1-BCD5-649B513F8CCC}"/>
    <cellStyle name="bolet 4 2 2 4 2 2 2 2" xfId="46970" xr:uid="{025E914E-A931-4265-96C7-C3E9D3AB27B5}"/>
    <cellStyle name="bolet 4 2 2 4 2 2 3" xfId="36683" xr:uid="{3CDCBCA1-435B-4470-B16B-C4DCA3B61340}"/>
    <cellStyle name="bolet 4 2 2 4 2 3" xfId="20475" xr:uid="{E64364FF-78D1-4E8E-87C6-88269614E19E}"/>
    <cellStyle name="bolet 4 2 2 4 2 3 2" xfId="42095" xr:uid="{DD3398D7-441C-4B64-9B80-63D5E77E5FCB}"/>
    <cellStyle name="bolet 4 2 2 4 2 4" xfId="31807" xr:uid="{1BAE5007-FF4A-4B5E-B153-D15DAD237C8C}"/>
    <cellStyle name="bolet 4 2 2 4 3" xfId="12343" xr:uid="{B830ACDC-1ECD-4A18-B7B5-8CDA126F7B1C}"/>
    <cellStyle name="bolet 4 2 2 4 3 2" xfId="22912" xr:uid="{2A5DD52E-9E23-404D-B8E7-D7BC427CDBAC}"/>
    <cellStyle name="bolet 4 2 2 4 3 2 2" xfId="44532" xr:uid="{A39EDFFD-B8C5-4046-A0BE-446D4F6C6991}"/>
    <cellStyle name="bolet 4 2 2 4 3 3" xfId="34245" xr:uid="{80397FD9-56F1-4724-923E-1C8F85F2CB47}"/>
    <cellStyle name="bolet 4 2 2 4 4" xfId="17999" xr:uid="{5BD227FB-8F8B-4434-AEE7-F83EE6A3B0A3}"/>
    <cellStyle name="bolet 4 2 2 4 4 2" xfId="39657" xr:uid="{C5750CAD-44E1-4382-A1B6-3F082F8BC5E4}"/>
    <cellStyle name="bolet 4 2 2 4 5" xfId="29368" xr:uid="{4447A650-7923-41C5-95F5-0EBEF5E5D0F8}"/>
    <cellStyle name="bolet 4 2 2 5" xfId="8050" xr:uid="{A5BA13FE-55C9-4226-B733-A0750A915FB8}"/>
    <cellStyle name="bolet 4 2 2 5 2" xfId="13024" xr:uid="{E06B0C32-5EC0-4B4F-9FEA-053D08BC7207}"/>
    <cellStyle name="bolet 4 2 2 5 2 2" xfId="23593" xr:uid="{08BC27A6-AFCC-43A1-AA5B-E74AF89FAAE1}"/>
    <cellStyle name="bolet 4 2 2 5 2 2 2" xfId="45213" xr:uid="{A5DE85E2-D1EF-4C21-B3F1-21050D45C074}"/>
    <cellStyle name="bolet 4 2 2 5 2 3" xfId="34926" xr:uid="{AF5729B1-DB07-40B8-BF7A-5836EC4897AB}"/>
    <cellStyle name="bolet 4 2 2 5 3" xfId="18680" xr:uid="{5A4AC15A-5363-475A-8399-5227A1804B4E}"/>
    <cellStyle name="bolet 4 2 2 5 3 2" xfId="40338" xr:uid="{F696B054-8744-4BB0-8686-784091885857}"/>
    <cellStyle name="bolet 4 2 2 5 4" xfId="30050" xr:uid="{23C73684-8826-4B2D-B9DA-5E15C2FD58F3}"/>
    <cellStyle name="bolet 4 2 2 6" xfId="10547" xr:uid="{224B6DD6-D174-4355-A367-4EDF3A4488A5}"/>
    <cellStyle name="bolet 4 2 2 6 2" xfId="21157" xr:uid="{2EE4B014-254D-47B5-B3CF-87ACB1B9F9F9}"/>
    <cellStyle name="bolet 4 2 2 6 2 2" xfId="42777" xr:uid="{68215A51-F186-46CA-88FF-830078DCFD17}"/>
    <cellStyle name="bolet 4 2 2 6 3" xfId="32490" xr:uid="{AC3454B3-743D-4CF2-A534-6C2E2145CF98}"/>
    <cellStyle name="bolet 4 2 2 7" xfId="15387" xr:uid="{BE4257D8-0BA9-4D54-8DF2-A18BA5E6F3C5}"/>
    <cellStyle name="bolet 4 2 2 7 2" xfId="25881" xr:uid="{290E60BF-42CA-48CB-BCC4-3E3E9B1B888E}"/>
    <cellStyle name="bolet 4 2 2 7 2 2" xfId="47501" xr:uid="{BB8448AF-451C-45EB-B147-6CD0716C6ADE}"/>
    <cellStyle name="bolet 4 2 2 7 3" xfId="37214" xr:uid="{89F34178-DDA3-4FD9-9B5F-81E4079FFA51}"/>
    <cellStyle name="bolet 4 2 2 8" xfId="16126" xr:uid="{EDC9EDA8-E3AE-4ED0-91C4-67E22115DAF9}"/>
    <cellStyle name="bolet 4 2 2 8 2" xfId="37902" xr:uid="{5581793B-11BD-40C2-A188-9902218B31B0}"/>
    <cellStyle name="bolet 4 2 2 9" xfId="26467" xr:uid="{2562F3CC-A2E0-4F60-ABB8-15999CE63EB7}"/>
    <cellStyle name="bolet 4 2 2 9 2" xfId="48051" xr:uid="{3C45E978-2CF1-465A-8707-1A8EC00B2855}"/>
    <cellStyle name="bolet 4 2 3" xfId="3025" xr:uid="{00000000-0005-0000-0000-000040030000}"/>
    <cellStyle name="bolet 4 2 3 10" xfId="5283" xr:uid="{C8C636FD-14DC-42C4-892E-916A272A4E54}"/>
    <cellStyle name="bolet 4 2 3 11" xfId="27436" xr:uid="{EE28DEA0-F350-4528-AF0D-930356E4A7A1}"/>
    <cellStyle name="bolet 4 2 3 2" xfId="3760" xr:uid="{00000000-0005-0000-0000-000041030000}"/>
    <cellStyle name="bolet 4 2 3 2 2" xfId="8553" xr:uid="{F6AA0F48-9419-4E1F-A7BB-063A5DF7347A}"/>
    <cellStyle name="bolet 4 2 3 2 2 2" xfId="13527" xr:uid="{DEA02033-452A-4600-A562-830D55F1E8D9}"/>
    <cellStyle name="bolet 4 2 3 2 2 2 2" xfId="24096" xr:uid="{2198D329-FB44-431B-916E-BAEA6D714D66}"/>
    <cellStyle name="bolet 4 2 3 2 2 2 2 2" xfId="45716" xr:uid="{13F4CE2A-709F-4360-8AD3-B0A578FC1154}"/>
    <cellStyle name="bolet 4 2 3 2 2 2 3" xfId="35429" xr:uid="{9513B219-B7EF-47E3-AFA4-DC77511F41B6}"/>
    <cellStyle name="bolet 4 2 3 2 2 3" xfId="19183" xr:uid="{45DD1247-B4F7-4324-95F1-78AA82DC7F9B}"/>
    <cellStyle name="bolet 4 2 3 2 2 3 2" xfId="40841" xr:uid="{CB771C7D-8407-4CED-9936-FF0690C85C69}"/>
    <cellStyle name="bolet 4 2 3 2 2 4" xfId="30553" xr:uid="{61D5A8AE-6174-450A-8E24-420E3D97E46B}"/>
    <cellStyle name="bolet 4 2 3 2 3" xfId="11088" xr:uid="{B77A0A00-E08B-4D84-AC88-1B05D2F7169E}"/>
    <cellStyle name="bolet 4 2 3 2 3 2" xfId="21659" xr:uid="{AAF95142-5096-4305-9258-34038DD07C89}"/>
    <cellStyle name="bolet 4 2 3 2 3 2 2" xfId="43279" xr:uid="{9291C37B-89B6-4081-98BE-A39763ECD3AF}"/>
    <cellStyle name="bolet 4 2 3 2 3 3" xfId="32992" xr:uid="{9D9F1DC9-16F0-4841-9A62-39B937DB65BE}"/>
    <cellStyle name="bolet 4 2 3 2 4" xfId="16635" xr:uid="{CB588FB3-348E-4895-9345-D6A2BA89081D}"/>
    <cellStyle name="bolet 4 2 3 2 4 2" xfId="38404" xr:uid="{1BF607CE-8A15-4AAF-8CDA-C62D4E321153}"/>
    <cellStyle name="bolet 4 2 3 2 5" xfId="5961" xr:uid="{9161C968-F85E-405D-8619-BA5CDA2FDD85}"/>
    <cellStyle name="bolet 4 2 3 2 6" xfId="28114" xr:uid="{3747D2CD-B17C-405B-81DA-87AF0F21F7EC}"/>
    <cellStyle name="bolet 4 2 3 3" xfId="4424" xr:uid="{00000000-0005-0000-0000-000042030000}"/>
    <cellStyle name="bolet 4 2 3 3 2" xfId="9132" xr:uid="{F80E7432-807B-42D4-A869-D2EB5D8AF005}"/>
    <cellStyle name="bolet 4 2 3 3 2 2" xfId="14069" xr:uid="{B763A654-3F64-4648-806B-D31BF225FA54}"/>
    <cellStyle name="bolet 4 2 3 3 2 2 2" xfId="24638" xr:uid="{0A73650C-9EEF-4A52-B26E-1FD04B023168}"/>
    <cellStyle name="bolet 4 2 3 3 2 2 2 2" xfId="46258" xr:uid="{6ACAFF69-4B5A-4355-96F3-D99278432AE4}"/>
    <cellStyle name="bolet 4 2 3 3 2 2 3" xfId="35971" xr:uid="{C3FF79A0-A695-4E6D-9A1F-27322EADDDFE}"/>
    <cellStyle name="bolet 4 2 3 3 2 3" xfId="19762" xr:uid="{C2E32D1B-A31D-4E25-A0FF-A07E76701557}"/>
    <cellStyle name="bolet 4 2 3 3 2 3 2" xfId="41383" xr:uid="{BA7455E0-8D8A-4E62-B2CC-47A70321E667}"/>
    <cellStyle name="bolet 4 2 3 3 2 4" xfId="31095" xr:uid="{CDEC542F-E959-4BF1-AAA9-34DCC1A484F7}"/>
    <cellStyle name="bolet 4 2 3 3 3" xfId="11631" xr:uid="{82AE3BB2-2EBA-49E5-8CE7-809C56D12B0D}"/>
    <cellStyle name="bolet 4 2 3 3 3 2" xfId="22200" xr:uid="{1458C9AE-D4E0-4007-BC51-C3F9C473ED50}"/>
    <cellStyle name="bolet 4 2 3 3 3 2 2" xfId="43820" xr:uid="{FBD96574-7743-4595-A638-7DFBF448C244}"/>
    <cellStyle name="bolet 4 2 3 3 3 3" xfId="33533" xr:uid="{790FB204-5FD2-48A0-9F69-3E266B5E92F5}"/>
    <cellStyle name="bolet 4 2 3 3 4" xfId="17213" xr:uid="{22700BB7-D9B2-499F-9880-DD987A29789E}"/>
    <cellStyle name="bolet 4 2 3 3 4 2" xfId="38945" xr:uid="{BDF194A9-F580-436E-A8C0-A16AEE64545F}"/>
    <cellStyle name="bolet 4 2 3 3 5" xfId="6504" xr:uid="{B5EA2B2A-820B-45FD-BE43-4E6247C0A6E1}"/>
    <cellStyle name="bolet 4 2 3 3 6" xfId="28655" xr:uid="{23944866-11AE-4F5D-BBFD-3CF1F6F6162C}"/>
    <cellStyle name="bolet 4 2 3 4" xfId="7190" xr:uid="{170AB021-1096-42C7-A07A-447E40F5A71E}"/>
    <cellStyle name="bolet 4 2 3 4 2" xfId="9670" xr:uid="{A54E7068-D71D-4031-88D9-4E89F823E619}"/>
    <cellStyle name="bolet 4 2 3 4 2 2" xfId="14605" xr:uid="{17370998-BC69-4476-9633-71F78B168213}"/>
    <cellStyle name="bolet 4 2 3 4 2 2 2" xfId="25174" xr:uid="{86A64BEE-9D53-4EBF-AA39-F8F9ABBFD631}"/>
    <cellStyle name="bolet 4 2 3 4 2 2 2 2" xfId="46794" xr:uid="{9D8A86BB-3DA1-45EB-BD79-43AEB9EE2D6D}"/>
    <cellStyle name="bolet 4 2 3 4 2 2 3" xfId="36507" xr:uid="{713315CC-89AA-434B-AA05-1A3AB48D6A18}"/>
    <cellStyle name="bolet 4 2 3 4 2 3" xfId="20299" xr:uid="{C14F484F-1E2D-446E-B3B9-E2B94CA8E11F}"/>
    <cellStyle name="bolet 4 2 3 4 2 3 2" xfId="41919" xr:uid="{54E2F065-330F-420B-8834-16B41AC5127A}"/>
    <cellStyle name="bolet 4 2 3 4 2 4" xfId="31631" xr:uid="{A36A8278-A761-4193-8C79-B557D800211F}"/>
    <cellStyle name="bolet 4 2 3 4 3" xfId="12167" xr:uid="{BFCC9657-84B2-4423-B458-69CEC43E2BCE}"/>
    <cellStyle name="bolet 4 2 3 4 3 2" xfId="22736" xr:uid="{C56CD57F-448A-439D-BF26-EBC2B28EC81B}"/>
    <cellStyle name="bolet 4 2 3 4 3 2 2" xfId="44356" xr:uid="{7685B832-0E25-46B7-A4B8-22EF92948F1F}"/>
    <cellStyle name="bolet 4 2 3 4 3 3" xfId="34069" xr:uid="{F59B8A9B-A7FC-4611-BD5F-500422A5949D}"/>
    <cellStyle name="bolet 4 2 3 4 4" xfId="17823" xr:uid="{DAB179FC-B558-4CC3-9153-A1FA6856396D}"/>
    <cellStyle name="bolet 4 2 3 4 4 2" xfId="39481" xr:uid="{32F04A9C-00CF-4041-8180-5FD8CF79B9DE}"/>
    <cellStyle name="bolet 4 2 3 4 5" xfId="29192" xr:uid="{C8EA0BF5-3FAC-4968-A8DE-9284E9BD67BC}"/>
    <cellStyle name="bolet 4 2 3 5" xfId="7874" xr:uid="{D2E50892-428E-4055-8093-394D2619F8E3}"/>
    <cellStyle name="bolet 4 2 3 5 2" xfId="12848" xr:uid="{4A0923E2-4D5F-40FE-83DF-5F28CFC056A7}"/>
    <cellStyle name="bolet 4 2 3 5 2 2" xfId="23417" xr:uid="{2098DB2D-0EFA-47A0-A9B4-E4ED0BD48FE7}"/>
    <cellStyle name="bolet 4 2 3 5 2 2 2" xfId="45037" xr:uid="{C0090EBE-2410-4007-82AC-1D4A600F1F9C}"/>
    <cellStyle name="bolet 4 2 3 5 2 3" xfId="34750" xr:uid="{9C0624D4-F095-4347-BF1F-9F335D2131C4}"/>
    <cellStyle name="bolet 4 2 3 5 3" xfId="18504" xr:uid="{E4CF5649-C1D6-483A-A490-16C861F45047}"/>
    <cellStyle name="bolet 4 2 3 5 3 2" xfId="40162" xr:uid="{560A1FEC-A922-4D00-AA55-1D96DDAF74AF}"/>
    <cellStyle name="bolet 4 2 3 5 4" xfId="29874" xr:uid="{F1A2C9CD-6192-4231-BEEA-B204E127B8CD}"/>
    <cellStyle name="bolet 4 2 3 6" xfId="10371" xr:uid="{87129BDC-984B-46A8-AD70-117BE9637565}"/>
    <cellStyle name="bolet 4 2 3 6 2" xfId="20981" xr:uid="{5EBFC7E1-0D6B-4016-956D-F7AF42633230}"/>
    <cellStyle name="bolet 4 2 3 6 2 2" xfId="42601" xr:uid="{3E9241F0-EEBF-4C1B-873E-B62DC8CBF045}"/>
    <cellStyle name="bolet 4 2 3 6 3" xfId="32314" xr:uid="{7268DFE9-374F-4175-A2BA-5279C9BA42BD}"/>
    <cellStyle name="bolet 4 2 3 7" xfId="15211" xr:uid="{AF3EA421-BA7B-4D5C-8F2F-43269F320E04}"/>
    <cellStyle name="bolet 4 2 3 7 2" xfId="25705" xr:uid="{D318C703-14F3-4DAC-993F-76EDD2CC0B12}"/>
    <cellStyle name="bolet 4 2 3 7 2 2" xfId="47325" xr:uid="{0D38A1EC-E026-4838-A286-A944D35C27BA}"/>
    <cellStyle name="bolet 4 2 3 7 3" xfId="37038" xr:uid="{B53C73C3-D084-406F-9A7D-20A7BA712509}"/>
    <cellStyle name="bolet 4 2 3 8" xfId="15950" xr:uid="{1E508D40-D199-4CB9-8F77-7F9AC0E5B95D}"/>
    <cellStyle name="bolet 4 2 3 8 2" xfId="37726" xr:uid="{67321829-1EB5-450A-8F47-E2465A52DED4}"/>
    <cellStyle name="bolet 4 2 3 9" xfId="26291" xr:uid="{F9A7F30F-5943-45F1-86DB-C22002AB2A7D}"/>
    <cellStyle name="bolet 4 2 3 9 2" xfId="47875" xr:uid="{7757125A-F06D-464A-9583-DED24C2C2D41}"/>
    <cellStyle name="bolet 4 2 4" xfId="3584" xr:uid="{00000000-0005-0000-0000-000043030000}"/>
    <cellStyle name="bolet 4 2 4 2" xfId="8377" xr:uid="{F5C45301-B4DC-46F3-A7EA-500D0F10D948}"/>
    <cellStyle name="bolet 4 2 4 2 2" xfId="13351" xr:uid="{92D30CDD-E088-44C2-9CF8-62E695E964E7}"/>
    <cellStyle name="bolet 4 2 4 2 2 2" xfId="23920" xr:uid="{EEC8CBEE-E22A-4002-AF3F-BA40C6C99FCA}"/>
    <cellStyle name="bolet 4 2 4 2 2 2 2" xfId="45540" xr:uid="{B6369C0E-5571-4A78-906B-0CF8558927D9}"/>
    <cellStyle name="bolet 4 2 4 2 2 3" xfId="35253" xr:uid="{B1500C83-2B29-4C7F-A29E-4D3D39520162}"/>
    <cellStyle name="bolet 4 2 4 2 3" xfId="19007" xr:uid="{1818ED78-6CE1-4300-A082-327023B3B002}"/>
    <cellStyle name="bolet 4 2 4 2 3 2" xfId="40665" xr:uid="{4AA5CC4C-8FB2-478D-AF82-193280FB1B45}"/>
    <cellStyle name="bolet 4 2 4 2 4" xfId="30377" xr:uid="{889FE1CD-9432-4984-B7F3-D444D407C1B2}"/>
    <cellStyle name="bolet 4 2 4 3" xfId="10912" xr:uid="{AB86688B-3FB7-4621-89BE-F01A94472F64}"/>
    <cellStyle name="bolet 4 2 4 3 2" xfId="21483" xr:uid="{8AB2AFD6-FACB-4F41-B2DC-72584E4A642A}"/>
    <cellStyle name="bolet 4 2 4 3 2 2" xfId="43103" xr:uid="{9D99017E-9F5F-4293-8619-38CF3EA62AC3}"/>
    <cellStyle name="bolet 4 2 4 3 3" xfId="32816" xr:uid="{0DA933CD-1AEE-4259-820E-81766C70D968}"/>
    <cellStyle name="bolet 4 2 4 4" xfId="16459" xr:uid="{5B7290C7-5001-4A8E-B9E8-484E9533012C}"/>
    <cellStyle name="bolet 4 2 4 4 2" xfId="38228" xr:uid="{95B4FA41-0D7C-4C88-ABB8-B8DC45E8842A}"/>
    <cellStyle name="bolet 4 2 4 5" xfId="5785" xr:uid="{06B4E6BE-DF43-4A1C-8F46-E83A5BF79731}"/>
    <cellStyle name="bolet 4 2 4 6" xfId="27938" xr:uid="{1291B849-2470-4A70-A181-5C7B632F9E2B}"/>
    <cellStyle name="bolet 4 2 5" xfId="4248" xr:uid="{00000000-0005-0000-0000-000044030000}"/>
    <cellStyle name="bolet 4 2 5 2" xfId="8956" xr:uid="{99FBB7F6-2D5F-4B54-87A5-F3C61A33CC70}"/>
    <cellStyle name="bolet 4 2 5 2 2" xfId="13893" xr:uid="{2DB314C6-2465-48FF-87EF-0AFBD80058E1}"/>
    <cellStyle name="bolet 4 2 5 2 2 2" xfId="24462" xr:uid="{C8B38025-6522-4094-ABAB-8A9852C79A53}"/>
    <cellStyle name="bolet 4 2 5 2 2 2 2" xfId="46082" xr:uid="{2E764F25-794C-4BBB-B6A6-D37AE377F521}"/>
    <cellStyle name="bolet 4 2 5 2 2 3" xfId="35795" xr:uid="{8054AD04-AB56-4FD3-A661-983B1D9571B5}"/>
    <cellStyle name="bolet 4 2 5 2 3" xfId="19586" xr:uid="{B322108E-0A14-4168-9A06-7BFD1C527472}"/>
    <cellStyle name="bolet 4 2 5 2 3 2" xfId="41207" xr:uid="{A1F7BD64-34BD-4533-AB34-9D037F26DF10}"/>
    <cellStyle name="bolet 4 2 5 2 4" xfId="30919" xr:uid="{994DC500-D9BE-404B-8606-0482F4DB7B27}"/>
    <cellStyle name="bolet 4 2 5 3" xfId="11455" xr:uid="{F8D546E8-F860-4F97-8981-B3D4D50409D8}"/>
    <cellStyle name="bolet 4 2 5 3 2" xfId="22024" xr:uid="{E314C4AB-C2BA-4DC8-9C23-FB838D215547}"/>
    <cellStyle name="bolet 4 2 5 3 2 2" xfId="43644" xr:uid="{22CDE512-AD5D-4E14-ADAA-1AEF16F74677}"/>
    <cellStyle name="bolet 4 2 5 3 3" xfId="33357" xr:uid="{99FCB0CF-B3C3-40CF-9781-C589B17F81C8}"/>
    <cellStyle name="bolet 4 2 5 4" xfId="17037" xr:uid="{EA4DCBDA-298C-4630-9008-3BB50B0DC7EE}"/>
    <cellStyle name="bolet 4 2 5 4 2" xfId="38769" xr:uid="{3EBCBEBD-4B5F-4A88-B6AA-5701713406F0}"/>
    <cellStyle name="bolet 4 2 5 5" xfId="6328" xr:uid="{A07D8255-71F6-4096-936D-90FF1E3C9F29}"/>
    <cellStyle name="bolet 4 2 5 6" xfId="28479" xr:uid="{C045DC2B-8741-41E6-A6FA-B97F0E3EEC73}"/>
    <cellStyle name="bolet 4 2 6" xfId="7014" xr:uid="{37BAD345-6CEC-4821-941B-C57E2E304CFE}"/>
    <cellStyle name="bolet 4 2 6 2" xfId="9494" xr:uid="{28D4D847-D1B4-45B0-8CE8-3E246EEF313C}"/>
    <cellStyle name="bolet 4 2 6 2 2" xfId="14429" xr:uid="{D1A2D0B4-E66E-4B09-9E04-23BC12E8A86A}"/>
    <cellStyle name="bolet 4 2 6 2 2 2" xfId="24998" xr:uid="{156B6E50-54F6-47A0-8A93-7A80DE5F9036}"/>
    <cellStyle name="bolet 4 2 6 2 2 2 2" xfId="46618" xr:uid="{81DE224F-F322-4343-B587-07CD8190821B}"/>
    <cellStyle name="bolet 4 2 6 2 2 3" xfId="36331" xr:uid="{F5C5A78B-F941-42C1-BA91-D520948A7D20}"/>
    <cellStyle name="bolet 4 2 6 2 3" xfId="20123" xr:uid="{2504738E-2C40-4766-BF9A-FE87ACB4F048}"/>
    <cellStyle name="bolet 4 2 6 2 3 2" xfId="41743" xr:uid="{E9AC133F-A72F-428A-8F9A-BDCE1995B85A}"/>
    <cellStyle name="bolet 4 2 6 2 4" xfId="31455" xr:uid="{E9446E4A-62BA-4A50-BF4C-BF654FD5D9C5}"/>
    <cellStyle name="bolet 4 2 6 3" xfId="11991" xr:uid="{65E3D988-9656-4C5B-83F0-F712E298C063}"/>
    <cellStyle name="bolet 4 2 6 3 2" xfId="22560" xr:uid="{257D25CA-4DC6-43E4-B31D-2D05A19D294F}"/>
    <cellStyle name="bolet 4 2 6 3 2 2" xfId="44180" xr:uid="{CBB216A2-D02F-41A1-8D95-346264C0D7BC}"/>
    <cellStyle name="bolet 4 2 6 3 3" xfId="33893" xr:uid="{0F77B05E-F73C-42C4-8877-A014B70F9E6F}"/>
    <cellStyle name="bolet 4 2 6 4" xfId="17647" xr:uid="{9D9DB68B-0D9A-4C95-8FFC-415ABE9E42EC}"/>
    <cellStyle name="bolet 4 2 6 4 2" xfId="39305" xr:uid="{EDCD8CC2-6939-482C-BEA1-9044ACD4DF80}"/>
    <cellStyle name="bolet 4 2 6 5" xfId="29016" xr:uid="{F977134C-9A4D-41FD-A8AD-DB3518A6A068}"/>
    <cellStyle name="bolet 4 2 7" xfId="7698" xr:uid="{C659A800-EDC6-4504-9A02-4D6B35B8561A}"/>
    <cellStyle name="bolet 4 2 7 2" xfId="12672" xr:uid="{F6EA9D52-EEA5-4E3C-B6C9-E20656A90C10}"/>
    <cellStyle name="bolet 4 2 7 2 2" xfId="23241" xr:uid="{61EC7F5F-FDC2-4C3E-ACE4-658C400E1888}"/>
    <cellStyle name="bolet 4 2 7 2 2 2" xfId="44861" xr:uid="{BADC0EC3-EC01-42E9-888C-33B600CD906B}"/>
    <cellStyle name="bolet 4 2 7 2 3" xfId="34574" xr:uid="{623592C4-8522-46F7-9694-0108645FA562}"/>
    <cellStyle name="bolet 4 2 7 3" xfId="18328" xr:uid="{C6EB3938-98E9-4E02-81DA-E545DCA035AF}"/>
    <cellStyle name="bolet 4 2 7 3 2" xfId="39986" xr:uid="{49CA9F2D-B383-4BB9-9451-5538CD5F82FB}"/>
    <cellStyle name="bolet 4 2 7 4" xfId="29698" xr:uid="{6732CDD8-7EE2-40FE-8B1A-166F48596DAE}"/>
    <cellStyle name="bolet 4 2 8" xfId="10195" xr:uid="{B61BB57E-9633-481B-8BEA-EA8D70482B6D}"/>
    <cellStyle name="bolet 4 2 8 2" xfId="20805" xr:uid="{4B66420B-D863-4BD8-978B-6DCA2C79CB46}"/>
    <cellStyle name="bolet 4 2 8 2 2" xfId="42425" xr:uid="{B36B516E-5C23-405B-8396-7565916AC155}"/>
    <cellStyle name="bolet 4 2 8 3" xfId="32138" xr:uid="{976CDA8C-8D71-4AAA-AD5C-504F7215DEF8}"/>
    <cellStyle name="bolet 4 2 9" xfId="15035" xr:uid="{F49792AE-21F9-4430-8003-2F9C6D42EDFC}"/>
    <cellStyle name="bolet 4 2 9 2" xfId="25529" xr:uid="{D7BAC85C-F404-4233-BF82-60183FD7065E}"/>
    <cellStyle name="bolet 4 2 9 2 2" xfId="47149" xr:uid="{F76DE57C-DDFD-40C3-A466-F6D2D71D2536}"/>
    <cellStyle name="bolet 4 2 9 3" xfId="36862" xr:uid="{32AF756B-05A2-4F0D-953A-BCB72D610413}"/>
    <cellStyle name="bolet 4 3" xfId="3137" xr:uid="{00000000-0005-0000-0000-000045030000}"/>
    <cellStyle name="bolet 4 3 10" xfId="5393" xr:uid="{D1B23177-F2F6-48DE-AA1C-1F8B8E21ADD2}"/>
    <cellStyle name="bolet 4 3 11" xfId="27546" xr:uid="{680F0EE3-1710-450C-AD2E-55B8C4891B16}"/>
    <cellStyle name="bolet 4 3 2" xfId="3870" xr:uid="{00000000-0005-0000-0000-000046030000}"/>
    <cellStyle name="bolet 4 3 2 2" xfId="8663" xr:uid="{C9C56BD3-48CD-4F08-922C-6333F4A24C7E}"/>
    <cellStyle name="bolet 4 3 2 2 2" xfId="13637" xr:uid="{DF9B1E9F-7951-4BF1-BC37-7AA94C8C85B2}"/>
    <cellStyle name="bolet 4 3 2 2 2 2" xfId="24206" xr:uid="{FE0D857E-CFF3-435F-BAA6-FAC85D12F9C3}"/>
    <cellStyle name="bolet 4 3 2 2 2 2 2" xfId="45826" xr:uid="{1487394E-83C5-4F44-B8AE-92A1AB572F23}"/>
    <cellStyle name="bolet 4 3 2 2 2 3" xfId="35539" xr:uid="{647A1226-E9AF-4DE7-AC18-AB255E6C03AF}"/>
    <cellStyle name="bolet 4 3 2 2 3" xfId="19293" xr:uid="{CCC0A200-0610-48FD-A4E1-59C8728AC1D4}"/>
    <cellStyle name="bolet 4 3 2 2 3 2" xfId="40951" xr:uid="{1069FD88-8A83-4F13-8092-8ECF721AC8ED}"/>
    <cellStyle name="bolet 4 3 2 2 4" xfId="30663" xr:uid="{EBE780E6-647C-4AFA-82A6-DDD70CCFDA9C}"/>
    <cellStyle name="bolet 4 3 2 3" xfId="11198" xr:uid="{DA6FE9AC-82BA-4C12-8013-5BE1BC1DF607}"/>
    <cellStyle name="bolet 4 3 2 3 2" xfId="21769" xr:uid="{E86F6A21-368E-4A83-8610-71891E96BFD5}"/>
    <cellStyle name="bolet 4 3 2 3 2 2" xfId="43389" xr:uid="{0E823BE9-9A96-48C0-AD7C-42B82E7C171E}"/>
    <cellStyle name="bolet 4 3 2 3 3" xfId="33102" xr:uid="{E8A339B3-CD01-437C-8F92-94DCCDF0B219}"/>
    <cellStyle name="bolet 4 3 2 4" xfId="16745" xr:uid="{D10E0DA4-707C-440E-8923-59D4012D7C75}"/>
    <cellStyle name="bolet 4 3 2 4 2" xfId="38514" xr:uid="{17632AD2-99C7-4E12-BBA8-8C53BE146AA7}"/>
    <cellStyle name="bolet 4 3 2 5" xfId="6071" xr:uid="{E40ED017-8334-435D-86B3-B648E6382EC3}"/>
    <cellStyle name="bolet 4 3 2 6" xfId="28224" xr:uid="{EFBD7039-2A41-4C6B-BA13-35BD975A960C}"/>
    <cellStyle name="bolet 4 3 3" xfId="4534" xr:uid="{00000000-0005-0000-0000-000047030000}"/>
    <cellStyle name="bolet 4 3 3 2" xfId="9242" xr:uid="{6FD1D5E7-1946-4BAC-A06F-FE3A3BF06C38}"/>
    <cellStyle name="bolet 4 3 3 2 2" xfId="14179" xr:uid="{852DC7AB-AFD9-49C7-A86D-59878CB4A7B0}"/>
    <cellStyle name="bolet 4 3 3 2 2 2" xfId="24748" xr:uid="{AD3763B4-6299-407B-9663-7B351A33B382}"/>
    <cellStyle name="bolet 4 3 3 2 2 2 2" xfId="46368" xr:uid="{58F3F35A-FA6A-4E5E-A115-D985E847DCD5}"/>
    <cellStyle name="bolet 4 3 3 2 2 3" xfId="36081" xr:uid="{A3D41B06-7E28-4E5F-B3F6-DA6AB1EE9030}"/>
    <cellStyle name="bolet 4 3 3 2 3" xfId="19872" xr:uid="{54F92EF0-78B4-4C2D-B8A6-2BC4DB59F2B5}"/>
    <cellStyle name="bolet 4 3 3 2 3 2" xfId="41493" xr:uid="{79A4F290-D43B-4A40-83FE-A75304DD393E}"/>
    <cellStyle name="bolet 4 3 3 2 4" xfId="31205" xr:uid="{68480A7C-A4A5-477C-9184-7F14560B5760}"/>
    <cellStyle name="bolet 4 3 3 3" xfId="11741" xr:uid="{E796D73D-ED33-4293-A828-4E660CC8D230}"/>
    <cellStyle name="bolet 4 3 3 3 2" xfId="22310" xr:uid="{E1169A78-66D8-43F7-B7B2-16493BFB9F18}"/>
    <cellStyle name="bolet 4 3 3 3 2 2" xfId="43930" xr:uid="{CB68009B-74A4-4000-87AA-2E2D3DDBBCBE}"/>
    <cellStyle name="bolet 4 3 3 3 3" xfId="33643" xr:uid="{D9ACDD24-A0E2-4ECD-9E43-BA17F50AE1C9}"/>
    <cellStyle name="bolet 4 3 3 4" xfId="17323" xr:uid="{C8C09AF5-14EA-4DE2-9407-71DE835BFBF5}"/>
    <cellStyle name="bolet 4 3 3 4 2" xfId="39055" xr:uid="{49141C25-4C97-4B50-A116-6A04FBE8BD5A}"/>
    <cellStyle name="bolet 4 3 3 5" xfId="6614" xr:uid="{3C608CAF-966D-4087-89A4-919E5D8B4340}"/>
    <cellStyle name="bolet 4 3 3 6" xfId="28765" xr:uid="{35079CD3-06EB-42F6-80FA-73BC93815E1D}"/>
    <cellStyle name="bolet 4 3 4" xfId="7300" xr:uid="{FC6821B0-D6E5-4CB1-A19E-0C7212F00855}"/>
    <cellStyle name="bolet 4 3 4 2" xfId="9780" xr:uid="{29518225-F7CC-4302-B5AC-91867FC5511A}"/>
    <cellStyle name="bolet 4 3 4 2 2" xfId="14715" xr:uid="{2B9E34C9-11A0-45E2-9DEC-A02307449E43}"/>
    <cellStyle name="bolet 4 3 4 2 2 2" xfId="25284" xr:uid="{00C93222-762C-4F23-BD48-D573A88E60F8}"/>
    <cellStyle name="bolet 4 3 4 2 2 2 2" xfId="46904" xr:uid="{7DAD6D7C-CF56-4369-8E7C-7187C5FD99B0}"/>
    <cellStyle name="bolet 4 3 4 2 2 3" xfId="36617" xr:uid="{7DE9A919-A168-4580-8ECC-60D0F23D671E}"/>
    <cellStyle name="bolet 4 3 4 2 3" xfId="20409" xr:uid="{8A811E07-BAA7-43E0-A59D-9554E282EB4C}"/>
    <cellStyle name="bolet 4 3 4 2 3 2" xfId="42029" xr:uid="{E9D72359-B0FA-4470-8380-F6E160CA928B}"/>
    <cellStyle name="bolet 4 3 4 2 4" xfId="31741" xr:uid="{7FCCFBA9-263D-4EEA-A0AE-77B25E20F02D}"/>
    <cellStyle name="bolet 4 3 4 3" xfId="12277" xr:uid="{866C08F5-0CC2-418B-86D5-49D90F75D260}"/>
    <cellStyle name="bolet 4 3 4 3 2" xfId="22846" xr:uid="{57D0EB6E-6B95-41BC-A757-5370F226796B}"/>
    <cellStyle name="bolet 4 3 4 3 2 2" xfId="44466" xr:uid="{2B7B4776-4AB7-4BAE-8CAC-0AAD59B771F7}"/>
    <cellStyle name="bolet 4 3 4 3 3" xfId="34179" xr:uid="{C8BC44EB-E314-4F5B-B922-235599FAE3B2}"/>
    <cellStyle name="bolet 4 3 4 4" xfId="17933" xr:uid="{5E75F47D-B43D-423B-B582-AE05EF1071F1}"/>
    <cellStyle name="bolet 4 3 4 4 2" xfId="39591" xr:uid="{580BC5EF-6EA3-4E4B-B79F-F2BA14FDB289}"/>
    <cellStyle name="bolet 4 3 4 5" xfId="29302" xr:uid="{010A94D9-571E-4EBA-81CE-7C1AFE77CF44}"/>
    <cellStyle name="bolet 4 3 5" xfId="7984" xr:uid="{C30BCD1B-D98A-4F2F-BC29-48A2550AFF51}"/>
    <cellStyle name="bolet 4 3 5 2" xfId="12958" xr:uid="{5A3EB59A-F98B-48B0-B3AF-5A041357447E}"/>
    <cellStyle name="bolet 4 3 5 2 2" xfId="23527" xr:uid="{D268A06C-5F33-4A4D-BE21-A622D18FB67D}"/>
    <cellStyle name="bolet 4 3 5 2 2 2" xfId="45147" xr:uid="{44DCD843-DC5E-45A3-91E0-EA3EB040D7F9}"/>
    <cellStyle name="bolet 4 3 5 2 3" xfId="34860" xr:uid="{51556E53-002B-4A31-88EB-42C4BD0635F6}"/>
    <cellStyle name="bolet 4 3 5 3" xfId="18614" xr:uid="{A56010FF-8D28-4BCE-A522-B9DA57533EE1}"/>
    <cellStyle name="bolet 4 3 5 3 2" xfId="40272" xr:uid="{4F9AA6FF-0D5A-47EB-9D3A-756C2508804C}"/>
    <cellStyle name="bolet 4 3 5 4" xfId="29984" xr:uid="{CE63C066-BC1C-4E11-B4B6-CE805EE0179C}"/>
    <cellStyle name="bolet 4 3 6" xfId="10481" xr:uid="{76991657-2BBF-4BB5-A9CE-A50EE5966977}"/>
    <cellStyle name="bolet 4 3 6 2" xfId="21091" xr:uid="{12B950F1-8D04-4DD4-954B-1378BB26B676}"/>
    <cellStyle name="bolet 4 3 6 2 2" xfId="42711" xr:uid="{031674AB-FD56-4B42-A480-0BD90151B3D7}"/>
    <cellStyle name="bolet 4 3 6 3" xfId="32424" xr:uid="{6B214015-175A-4FB6-87F5-7342AB33D47D}"/>
    <cellStyle name="bolet 4 3 7" xfId="15321" xr:uid="{ACCA140A-2D06-46BE-87F1-21E0AC138E6B}"/>
    <cellStyle name="bolet 4 3 7 2" xfId="25815" xr:uid="{D33A8A03-DA32-43AF-B10E-2D9E9A5F532C}"/>
    <cellStyle name="bolet 4 3 7 2 2" xfId="47435" xr:uid="{00B2D1CE-329C-424F-8996-041AC68E9653}"/>
    <cellStyle name="bolet 4 3 7 3" xfId="37148" xr:uid="{90379C69-EB69-4338-A1E0-DC5AE7F63946}"/>
    <cellStyle name="bolet 4 3 8" xfId="16060" xr:uid="{6D85B842-31D1-4EDB-BB42-33203052F6E0}"/>
    <cellStyle name="bolet 4 3 8 2" xfId="37836" xr:uid="{88ECF65A-78BC-4D34-A1B4-D7D2B16B70FA}"/>
    <cellStyle name="bolet 4 3 9" xfId="26401" xr:uid="{7570EEC7-FCBB-49C0-AE6C-0A29023C4B8D}"/>
    <cellStyle name="bolet 4 3 9 2" xfId="47985" xr:uid="{6912FD69-8EED-4F7F-A37A-805A51A6BE33}"/>
    <cellStyle name="bolet 4 4" xfId="2959" xr:uid="{00000000-0005-0000-0000-000048030000}"/>
    <cellStyle name="bolet 4 4 10" xfId="5217" xr:uid="{8E91F578-7AB9-4C33-9395-7D465E7E50F1}"/>
    <cellStyle name="bolet 4 4 11" xfId="27370" xr:uid="{D35F26A3-F4ED-4860-87CD-7E20B100714D}"/>
    <cellStyle name="bolet 4 4 2" xfId="3694" xr:uid="{00000000-0005-0000-0000-000049030000}"/>
    <cellStyle name="bolet 4 4 2 2" xfId="8487" xr:uid="{038709F6-DFF0-4243-9C46-09A3D4C8985A}"/>
    <cellStyle name="bolet 4 4 2 2 2" xfId="13461" xr:uid="{5934B9ED-0E87-42B2-ADE4-734B155BCB2F}"/>
    <cellStyle name="bolet 4 4 2 2 2 2" xfId="24030" xr:uid="{BCDB97AB-0AF4-426F-B006-C947BA84615C}"/>
    <cellStyle name="bolet 4 4 2 2 2 2 2" xfId="45650" xr:uid="{33555401-C6B9-4C05-877C-916E40C98C87}"/>
    <cellStyle name="bolet 4 4 2 2 2 3" xfId="35363" xr:uid="{E1C77BAE-71A5-416C-A7ED-6D13471F94C9}"/>
    <cellStyle name="bolet 4 4 2 2 3" xfId="19117" xr:uid="{F3DBF2F2-33A0-4A79-8C98-35F5F104CAA9}"/>
    <cellStyle name="bolet 4 4 2 2 3 2" xfId="40775" xr:uid="{2A864C17-46D5-49C5-914F-20C1841B267E}"/>
    <cellStyle name="bolet 4 4 2 2 4" xfId="30487" xr:uid="{5D5F0474-EDF1-472B-88D5-50598667F3C4}"/>
    <cellStyle name="bolet 4 4 2 3" xfId="11022" xr:uid="{556B8DBA-58C4-4F2D-9A36-78C1DDA6CDED}"/>
    <cellStyle name="bolet 4 4 2 3 2" xfId="21593" xr:uid="{A630441B-1E92-4D62-84A9-1F48EA7467DA}"/>
    <cellStyle name="bolet 4 4 2 3 2 2" xfId="43213" xr:uid="{57FFC071-D9F4-435B-AD6F-30ABFB60BF6F}"/>
    <cellStyle name="bolet 4 4 2 3 3" xfId="32926" xr:uid="{BC633F97-3C23-4FE6-BD50-31BEC3BA0B71}"/>
    <cellStyle name="bolet 4 4 2 4" xfId="16569" xr:uid="{54E66D6C-87CC-4193-881F-46323CFBC58D}"/>
    <cellStyle name="bolet 4 4 2 4 2" xfId="38338" xr:uid="{B10BD353-43C8-4712-B721-B8D982819C58}"/>
    <cellStyle name="bolet 4 4 2 5" xfId="5895" xr:uid="{FFC9A0F6-5409-4BCA-98C7-BB953D2D79EB}"/>
    <cellStyle name="bolet 4 4 2 6" xfId="28048" xr:uid="{7EC8C87C-22D9-4680-98CD-07FE4CB444D1}"/>
    <cellStyle name="bolet 4 4 3" xfId="4358" xr:uid="{00000000-0005-0000-0000-00004A030000}"/>
    <cellStyle name="bolet 4 4 3 2" xfId="9066" xr:uid="{BC591395-BBBE-4DF1-AED1-982652C96F69}"/>
    <cellStyle name="bolet 4 4 3 2 2" xfId="14003" xr:uid="{BE99967F-CEC4-4B70-AE6E-FEBD4A89C255}"/>
    <cellStyle name="bolet 4 4 3 2 2 2" xfId="24572" xr:uid="{82CBBEDC-D020-46B3-A53B-089073FEBE13}"/>
    <cellStyle name="bolet 4 4 3 2 2 2 2" xfId="46192" xr:uid="{8E9517D1-4236-49A1-A05F-93C94448810F}"/>
    <cellStyle name="bolet 4 4 3 2 2 3" xfId="35905" xr:uid="{C58537F4-EC8F-450E-8233-E2732E1D2134}"/>
    <cellStyle name="bolet 4 4 3 2 3" xfId="19696" xr:uid="{829DE5C3-E704-4F9E-A0D6-801D1F497804}"/>
    <cellStyle name="bolet 4 4 3 2 3 2" xfId="41317" xr:uid="{DF38C695-980E-4E29-939F-303A1D0340BE}"/>
    <cellStyle name="bolet 4 4 3 2 4" xfId="31029" xr:uid="{18424AF3-F0D1-461B-8595-F9412318B1FD}"/>
    <cellStyle name="bolet 4 4 3 3" xfId="11565" xr:uid="{7D1FAC80-DA7E-4C6A-8065-6C04A1AC496C}"/>
    <cellStyle name="bolet 4 4 3 3 2" xfId="22134" xr:uid="{5D43C9F3-9A69-4B40-B9D8-C0210606522D}"/>
    <cellStyle name="bolet 4 4 3 3 2 2" xfId="43754" xr:uid="{819F758C-A465-4615-A976-412C17036C0E}"/>
    <cellStyle name="bolet 4 4 3 3 3" xfId="33467" xr:uid="{9B60F232-A87F-400A-A155-C9964063030F}"/>
    <cellStyle name="bolet 4 4 3 4" xfId="17147" xr:uid="{B8865FF7-5A1A-4E0F-9534-77F950A87CCB}"/>
    <cellStyle name="bolet 4 4 3 4 2" xfId="38879" xr:uid="{4BBE60BE-3804-4F3F-8FAB-13DFEC44980D}"/>
    <cellStyle name="bolet 4 4 3 5" xfId="6438" xr:uid="{614BB6EB-0798-4771-890C-06DF9BFC6748}"/>
    <cellStyle name="bolet 4 4 3 6" xfId="28589" xr:uid="{43D8CB43-69FE-46B7-93A6-0C87591EBFA4}"/>
    <cellStyle name="bolet 4 4 4" xfId="7124" xr:uid="{BE030402-135D-4DE8-BD23-39CABAE71C61}"/>
    <cellStyle name="bolet 4 4 4 2" xfId="9604" xr:uid="{771C9915-EBF8-4673-8BFC-628A2EC592AE}"/>
    <cellStyle name="bolet 4 4 4 2 2" xfId="14539" xr:uid="{5228B37A-0A9E-4810-84A4-52E1950FFBE0}"/>
    <cellStyle name="bolet 4 4 4 2 2 2" xfId="25108" xr:uid="{FDC3693D-CF50-46BF-84CB-A5D596708B43}"/>
    <cellStyle name="bolet 4 4 4 2 2 2 2" xfId="46728" xr:uid="{0B225CC8-B6CE-4D36-861C-44ACA2E55BCB}"/>
    <cellStyle name="bolet 4 4 4 2 2 3" xfId="36441" xr:uid="{F778A97F-CA82-4622-ABB4-9A863B218785}"/>
    <cellStyle name="bolet 4 4 4 2 3" xfId="20233" xr:uid="{E530ED3D-4D2D-4F61-A17A-42625E251295}"/>
    <cellStyle name="bolet 4 4 4 2 3 2" xfId="41853" xr:uid="{5067CA21-7A48-476B-AF1B-1910EF32DE51}"/>
    <cellStyle name="bolet 4 4 4 2 4" xfId="31565" xr:uid="{A920123D-71BE-4B01-87C1-4CF9922CA3F0}"/>
    <cellStyle name="bolet 4 4 4 3" xfId="12101" xr:uid="{1B1DAA6E-756B-44A6-884D-920BF31CEC16}"/>
    <cellStyle name="bolet 4 4 4 3 2" xfId="22670" xr:uid="{2DE5D0B2-2430-45C3-B31C-392D11E5D81F}"/>
    <cellStyle name="bolet 4 4 4 3 2 2" xfId="44290" xr:uid="{C2014CEA-D5C6-4F7B-A11C-79B6999E450D}"/>
    <cellStyle name="bolet 4 4 4 3 3" xfId="34003" xr:uid="{217CD3A2-80C2-4244-9A62-C697456053F3}"/>
    <cellStyle name="bolet 4 4 4 4" xfId="17757" xr:uid="{FF0956F6-E753-48E6-A1BD-1ACDA37E42A7}"/>
    <cellStyle name="bolet 4 4 4 4 2" xfId="39415" xr:uid="{26EEC02F-0324-4915-97E6-268A160655A8}"/>
    <cellStyle name="bolet 4 4 4 5" xfId="29126" xr:uid="{8E4B7F5E-AD1D-4252-A5A7-059AB782AA54}"/>
    <cellStyle name="bolet 4 4 5" xfId="7808" xr:uid="{C9FF25ED-F227-485A-94AB-34075AF07BBE}"/>
    <cellStyle name="bolet 4 4 5 2" xfId="12782" xr:uid="{67219285-6739-4E38-AC94-97ED18155B54}"/>
    <cellStyle name="bolet 4 4 5 2 2" xfId="23351" xr:uid="{145CBEFE-1338-4F99-B43D-B6AB4783D0B6}"/>
    <cellStyle name="bolet 4 4 5 2 2 2" xfId="44971" xr:uid="{C484494D-E2B8-45F9-A0BA-04E734C20970}"/>
    <cellStyle name="bolet 4 4 5 2 3" xfId="34684" xr:uid="{FEF5F654-1E1C-4078-8C50-F99774CF8455}"/>
    <cellStyle name="bolet 4 4 5 3" xfId="18438" xr:uid="{6860E169-8F33-4EC0-8600-33100C942692}"/>
    <cellStyle name="bolet 4 4 5 3 2" xfId="40096" xr:uid="{C806170C-0D95-4C5F-A572-5F14FFFDBB23}"/>
    <cellStyle name="bolet 4 4 5 4" xfId="29808" xr:uid="{A060B3A5-A2F7-4AFF-AA68-C7E937D8D601}"/>
    <cellStyle name="bolet 4 4 6" xfId="10305" xr:uid="{76D562C5-C959-4BD9-87A8-D03A3FE7DA2E}"/>
    <cellStyle name="bolet 4 4 6 2" xfId="20915" xr:uid="{1391613D-39B9-4196-9FF7-CAF45C141B2B}"/>
    <cellStyle name="bolet 4 4 6 2 2" xfId="42535" xr:uid="{5E880554-6E16-49C5-9EB4-C8A47767DE7D}"/>
    <cellStyle name="bolet 4 4 6 3" xfId="32248" xr:uid="{846E869A-95CC-45ED-990A-1098C3C5DB1B}"/>
    <cellStyle name="bolet 4 4 7" xfId="15145" xr:uid="{54C72581-E4D7-485D-8D69-9176DA83C3DC}"/>
    <cellStyle name="bolet 4 4 7 2" xfId="25639" xr:uid="{4FE8769B-AEFF-4027-ACD9-C685288F2F6D}"/>
    <cellStyle name="bolet 4 4 7 2 2" xfId="47259" xr:uid="{6E9D4316-ACA8-409C-928E-F916D4FE82CF}"/>
    <cellStyle name="bolet 4 4 7 3" xfId="36972" xr:uid="{147AD5C8-ACA3-4242-B5C9-2941C26887B1}"/>
    <cellStyle name="bolet 4 4 8" xfId="15884" xr:uid="{47C6837F-4DC7-48E9-BF82-E3E09D6D18CA}"/>
    <cellStyle name="bolet 4 4 8 2" xfId="37660" xr:uid="{17838F06-6DED-4DD4-97B3-4CB56E539000}"/>
    <cellStyle name="bolet 4 4 9" xfId="26225" xr:uid="{268346C4-5045-4525-BE3E-FFD9AD9D2B4F}"/>
    <cellStyle name="bolet 4 4 9 2" xfId="47809" xr:uid="{9750E980-1119-4EC6-9F38-7F704FBC1612}"/>
    <cellStyle name="bolet 4 5" xfId="3424" xr:uid="{00000000-0005-0000-0000-00004B030000}"/>
    <cellStyle name="bolet 4 5 2" xfId="8222" xr:uid="{252BE2C3-6EB8-46F3-A62B-0AEC82FFF5E5}"/>
    <cellStyle name="bolet 4 5 2 2" xfId="13196" xr:uid="{57DAC234-981F-4F22-A325-C35AF5143EFB}"/>
    <cellStyle name="bolet 4 5 2 2 2" xfId="23765" xr:uid="{21D780F5-FF61-4696-9573-89FFB45A1E99}"/>
    <cellStyle name="bolet 4 5 2 2 2 2" xfId="45385" xr:uid="{7DF9F98B-85E4-4B53-AE5F-D8D609D9BB4E}"/>
    <cellStyle name="bolet 4 5 2 2 3" xfId="35098" xr:uid="{8BEF681C-E5AF-4283-AAFE-E1601AF93C45}"/>
    <cellStyle name="bolet 4 5 2 3" xfId="18852" xr:uid="{4BEC2201-9972-43D6-A2D6-B6471C91E916}"/>
    <cellStyle name="bolet 4 5 2 3 2" xfId="40510" xr:uid="{8EFCA208-2D49-4917-B123-535083DA3B43}"/>
    <cellStyle name="bolet 4 5 2 4" xfId="30222" xr:uid="{66487F1C-669A-4B99-9CC8-EE2B53379B8D}"/>
    <cellStyle name="bolet 4 5 3" xfId="10757" xr:uid="{15FD0B09-E7AF-44F5-9447-1B7B193A7CB2}"/>
    <cellStyle name="bolet 4 5 3 2" xfId="21328" xr:uid="{604942C3-364F-431D-967D-762C46AD2672}"/>
    <cellStyle name="bolet 4 5 3 2 2" xfId="42948" xr:uid="{486D3572-6870-429B-ABCA-A5E714688640}"/>
    <cellStyle name="bolet 4 5 3 3" xfId="32661" xr:uid="{193538BA-B750-4609-8086-E89735EA49C4}"/>
    <cellStyle name="bolet 4 5 4" xfId="16304" xr:uid="{0100CAFC-4C1C-40FC-89CA-FE61E48C1645}"/>
    <cellStyle name="bolet 4 5 4 2" xfId="38073" xr:uid="{1C320EF8-9FCD-4D47-8174-9753F5A21D77}"/>
    <cellStyle name="bolet 4 5 5" xfId="5630" xr:uid="{F731A83F-FF29-40CB-87DC-FD09BEE1D61B}"/>
    <cellStyle name="bolet 4 5 6" xfId="27783" xr:uid="{4317DFEE-751F-4491-87DC-B2A3D10C715E}"/>
    <cellStyle name="bolet 4 6" xfId="4112" xr:uid="{00000000-0005-0000-0000-00004C030000}"/>
    <cellStyle name="bolet 4 6 2" xfId="8863" xr:uid="{5D0E076A-A318-4671-91AA-4F9AB9D95372}"/>
    <cellStyle name="bolet 4 6 2 2" xfId="13827" xr:uid="{14FB38F7-CA53-4F88-A65C-990EC4487EED}"/>
    <cellStyle name="bolet 4 6 2 2 2" xfId="24396" xr:uid="{63C5FAB5-8B40-4B12-A30A-B07C67995F2C}"/>
    <cellStyle name="bolet 4 6 2 2 2 2" xfId="46016" xr:uid="{BD9CB9ED-BEA0-447E-9287-3C4B87F9B45E}"/>
    <cellStyle name="bolet 4 6 2 2 3" xfId="35729" xr:uid="{D779DE11-4CE1-44C9-9A5B-B0F22AAE2352}"/>
    <cellStyle name="bolet 4 6 2 3" xfId="19493" xr:uid="{14AD2589-7FB7-443D-87E9-FBF2CE09D857}"/>
    <cellStyle name="bolet 4 6 2 3 2" xfId="41141" xr:uid="{49B861C3-1576-48D3-9BB8-37D2990E2C19}"/>
    <cellStyle name="bolet 4 6 2 4" xfId="30853" xr:uid="{1D0DBDBF-4F05-44E4-B889-4B966B340FD1}"/>
    <cellStyle name="bolet 4 6 3" xfId="11388" xr:uid="{75260D42-15E9-4ECA-A9FC-649E940511C5}"/>
    <cellStyle name="bolet 4 6 3 2" xfId="21958" xr:uid="{3DC34799-01AB-45C2-82B1-700432233DC1}"/>
    <cellStyle name="bolet 4 6 3 2 2" xfId="43578" xr:uid="{1E3CC16C-B51B-4D33-A885-95B518FD5FD5}"/>
    <cellStyle name="bolet 4 6 3 3" xfId="33291" xr:uid="{1556D45E-73BA-4F0C-8802-A1EACCF26F04}"/>
    <cellStyle name="bolet 4 6 4" xfId="16944" xr:uid="{C0A12EA9-F673-40A4-AB6F-4CDB5E1274DD}"/>
    <cellStyle name="bolet 4 6 4 2" xfId="38703" xr:uid="{BF111584-654D-4B69-A700-A3ADADC4083E}"/>
    <cellStyle name="bolet 4 6 5" xfId="6261" xr:uid="{4842280F-626C-4034-BDB1-6E5F9F1D4627}"/>
    <cellStyle name="bolet 4 6 6" xfId="28413" xr:uid="{61EFB445-BC7A-4C5C-920D-DF6FDECAA7E4}"/>
    <cellStyle name="bolet 4 7" xfId="6805" xr:uid="{D53505EA-CEDF-4DC6-B4D0-AEF51BFE3EBF}"/>
    <cellStyle name="bolet 4 7 2" xfId="9428" xr:uid="{85BBA170-E6F9-4158-BB9B-8D20EEC4CC17}"/>
    <cellStyle name="bolet 4 7 2 2" xfId="14363" xr:uid="{02ABB946-3AE7-4FE9-832D-7F6F22C84870}"/>
    <cellStyle name="bolet 4 7 2 2 2" xfId="24932" xr:uid="{83365F9F-3ACA-4C73-BA75-14A871F44293}"/>
    <cellStyle name="bolet 4 7 2 2 2 2" xfId="46552" xr:uid="{467C1976-C669-4790-B3E9-A0EE308EFCB4}"/>
    <cellStyle name="bolet 4 7 2 2 3" xfId="36265" xr:uid="{1ABCD439-B1E9-4411-BB9F-BFB54906105F}"/>
    <cellStyle name="bolet 4 7 2 3" xfId="20057" xr:uid="{C8D0A6B3-1D87-4703-8D1F-86A1EC514EDD}"/>
    <cellStyle name="bolet 4 7 2 3 2" xfId="41677" xr:uid="{C385B818-AD8E-4568-A53F-7475280DF8C7}"/>
    <cellStyle name="bolet 4 7 2 4" xfId="31389" xr:uid="{299A7C4D-7567-4C16-8935-370141A9A04C}"/>
    <cellStyle name="bolet 4 7 3" xfId="11925" xr:uid="{32970F94-81D2-4116-A46B-42113868A365}"/>
    <cellStyle name="bolet 4 7 3 2" xfId="22494" xr:uid="{D3C4F504-8561-4FDB-9846-EFD1D4A716C5}"/>
    <cellStyle name="bolet 4 7 3 2 2" xfId="44114" xr:uid="{7D4A5CE9-FC06-40EC-85A1-C36419BB3501}"/>
    <cellStyle name="bolet 4 7 3 3" xfId="33827" xr:uid="{07982408-33A0-4251-B474-1EC594BC7CB7}"/>
    <cellStyle name="bolet 4 7 4" xfId="17508" xr:uid="{E32590D6-16B1-47EE-A369-662C0349D76B}"/>
    <cellStyle name="bolet 4 7 4 2" xfId="39239" xr:uid="{73DFC49F-BD4F-4B1D-B450-A6C8600C4F73}"/>
    <cellStyle name="bolet 4 7 5" xfId="28950" xr:uid="{4AE9F7AA-C23F-4CC4-A4E8-2340B8FCAE18}"/>
    <cellStyle name="bolet 4 8" xfId="7544" xr:uid="{FEB7AAA7-C368-4F3C-9926-78925F83967C}"/>
    <cellStyle name="bolet 4 8 2" xfId="12518" xr:uid="{D508AA7B-AD97-4B16-9C5C-4F5EA016BE59}"/>
    <cellStyle name="bolet 4 8 2 2" xfId="23087" xr:uid="{D88484A3-2778-44A5-8753-9CD2CC4B3DC2}"/>
    <cellStyle name="bolet 4 8 2 2 2" xfId="44707" xr:uid="{095A0968-AFED-4A1B-850F-C7FFE4441FF5}"/>
    <cellStyle name="bolet 4 8 2 3" xfId="34420" xr:uid="{95A366F2-4C30-48AC-936E-85A3D89DF5F0}"/>
    <cellStyle name="bolet 4 8 3" xfId="18174" xr:uid="{FF22E7C1-AA96-4B0D-B78C-B0C4E0ED3F91}"/>
    <cellStyle name="bolet 4 8 3 2" xfId="39832" xr:uid="{4F42783D-543D-4335-82B4-49176D2C87EC}"/>
    <cellStyle name="bolet 4 8 4" xfId="29544" xr:uid="{8B1764FE-439E-4460-8A8C-7D2C1EFC9BEA}"/>
    <cellStyle name="bolet 4 9" xfId="10040" xr:uid="{2D320DC7-A35D-4923-A1E6-A80FFBEB0B8C}"/>
    <cellStyle name="bolet 4 9 2" xfId="20651" xr:uid="{D5314F00-CD02-4D67-82CE-2B7DDA16D658}"/>
    <cellStyle name="bolet 4 9 2 2" xfId="42271" xr:uid="{B85958AC-C097-4344-A0B9-9533A861E2A4}"/>
    <cellStyle name="bolet 4 9 3" xfId="31984" xr:uid="{DBBBD0AB-8583-4241-B1F0-AF3EAFE3CD47}"/>
    <cellStyle name="bolet 5" xfId="1193" xr:uid="{00000000-0005-0000-0000-00004D030000}"/>
    <cellStyle name="bolet 5 10" xfId="14897" xr:uid="{87ED7F2B-9A80-43DC-B55E-BF0BB31D6AD5}"/>
    <cellStyle name="bolet 5 10 2" xfId="25464" xr:uid="{B603F689-2F01-404A-97C1-DE4E08BDF130}"/>
    <cellStyle name="bolet 5 10 2 2" xfId="47084" xr:uid="{172C4B75-0FB5-40D6-8CA5-DD4718D2B9D0}"/>
    <cellStyle name="bolet 5 10 3" xfId="36797" xr:uid="{F5C306A1-4DCA-42EC-B9E8-12818F1A8BB9}"/>
    <cellStyle name="bolet 5 11" xfId="15615" xr:uid="{3A8C9D52-4476-461E-8CB1-BBE371C5D3D8}"/>
    <cellStyle name="bolet 5 11 2" xfId="37397" xr:uid="{2DA97862-FD3B-4C5C-BA87-97B287BFA8D9}"/>
    <cellStyle name="bolet 5 12" xfId="26050" xr:uid="{F3B2CA60-2E9D-4516-9CA1-C489D5B28585}"/>
    <cellStyle name="bolet 5 12 2" xfId="47634" xr:uid="{57805446-6332-401E-869E-5C28C0B59E9A}"/>
    <cellStyle name="bolet 5 13" xfId="4917" xr:uid="{B4C66317-5F3D-4334-AE77-B5C43DB4D681}"/>
    <cellStyle name="bolet 5 14" xfId="27107" xr:uid="{89134A88-619A-4C1D-8EEC-E3B6298FE5A2}"/>
    <cellStyle name="bolet 5 2" xfId="2844" xr:uid="{00000000-0005-0000-0000-00004E030000}"/>
    <cellStyle name="bolet 5 2 10" xfId="15775" xr:uid="{DFD3E7C7-40AF-49D1-8820-328644B82177}"/>
    <cellStyle name="bolet 5 2 10 2" xfId="37551" xr:uid="{FCF3F2AE-26CF-4F19-98D8-175C363B382D}"/>
    <cellStyle name="bolet 5 2 11" xfId="26116" xr:uid="{07F1ED19-D385-4629-81C3-20982C7018BF}"/>
    <cellStyle name="bolet 5 2 11 2" xfId="47700" xr:uid="{327CB8D4-17AF-4121-836A-5B1027E4F19A}"/>
    <cellStyle name="bolet 5 2 12" xfId="5108" xr:uid="{2B9D7496-0754-4E4D-99E0-0CC729C5DA62}"/>
    <cellStyle name="bolet 5 2 13" xfId="27261" xr:uid="{56D7190F-DCF6-494E-AE90-CAAF0AF95BC0}"/>
    <cellStyle name="bolet 5 2 2" xfId="3204" xr:uid="{00000000-0005-0000-0000-00004F030000}"/>
    <cellStyle name="bolet 5 2 2 10" xfId="5460" xr:uid="{4641A439-6729-41B8-9357-D3F65DD97981}"/>
    <cellStyle name="bolet 5 2 2 11" xfId="27613" xr:uid="{CE7A9B84-C503-41FB-8D1D-E772CBD58CFC}"/>
    <cellStyle name="bolet 5 2 2 2" xfId="3937" xr:uid="{00000000-0005-0000-0000-000050030000}"/>
    <cellStyle name="bolet 5 2 2 2 2" xfId="8730" xr:uid="{C9DCA56F-AA18-4456-8392-B3C335F64FE5}"/>
    <cellStyle name="bolet 5 2 2 2 2 2" xfId="13704" xr:uid="{503A29D6-AD1F-4DEA-8E40-FDF1D3518652}"/>
    <cellStyle name="bolet 5 2 2 2 2 2 2" xfId="24273" xr:uid="{9B3C9ECF-4E5B-4A0F-BDF1-16594F7BD2FB}"/>
    <cellStyle name="bolet 5 2 2 2 2 2 2 2" xfId="45893" xr:uid="{FBEACFF8-9C8C-4543-8777-C55716B1053F}"/>
    <cellStyle name="bolet 5 2 2 2 2 2 3" xfId="35606" xr:uid="{D3E6793D-8707-4992-80FB-1C3E50053BF5}"/>
    <cellStyle name="bolet 5 2 2 2 2 3" xfId="19360" xr:uid="{E84A6B24-25A4-40C7-AAFE-F2F25E7D188D}"/>
    <cellStyle name="bolet 5 2 2 2 2 3 2" xfId="41018" xr:uid="{D91036E2-40B5-4F16-A41C-A9D1553A909A}"/>
    <cellStyle name="bolet 5 2 2 2 2 4" xfId="30730" xr:uid="{3ACA719B-B2E1-4ED7-92CD-EB1DF4DFEA67}"/>
    <cellStyle name="bolet 5 2 2 2 3" xfId="11265" xr:uid="{95120CC0-E718-4D33-A08D-734A5F739C7D}"/>
    <cellStyle name="bolet 5 2 2 2 3 2" xfId="21836" xr:uid="{060B6B84-D0D3-4473-A5AE-75F90253647C}"/>
    <cellStyle name="bolet 5 2 2 2 3 2 2" xfId="43456" xr:uid="{5FDAB54B-A6CA-4582-B1D4-271A14568674}"/>
    <cellStyle name="bolet 5 2 2 2 3 3" xfId="33169" xr:uid="{B69BB87C-16E5-4673-B388-65EE7E199144}"/>
    <cellStyle name="bolet 5 2 2 2 4" xfId="16812" xr:uid="{6A118404-C0B9-44D7-9422-7A375DDEB74A}"/>
    <cellStyle name="bolet 5 2 2 2 4 2" xfId="38581" xr:uid="{D61C7CB2-20C6-49AA-92E6-25DE44DBCCF0}"/>
    <cellStyle name="bolet 5 2 2 2 5" xfId="6138" xr:uid="{3B6153B9-080F-4C38-BD15-48798C073432}"/>
    <cellStyle name="bolet 5 2 2 2 6" xfId="28291" xr:uid="{59812EC4-2105-4F33-8B7F-B89B7524CC13}"/>
    <cellStyle name="bolet 5 2 2 3" xfId="4601" xr:uid="{00000000-0005-0000-0000-000051030000}"/>
    <cellStyle name="bolet 5 2 2 3 2" xfId="9309" xr:uid="{0CA0D30D-5FA2-4660-80C8-10051CEE1FCE}"/>
    <cellStyle name="bolet 5 2 2 3 2 2" xfId="14246" xr:uid="{0250509E-C841-477B-89E6-5E817E16C374}"/>
    <cellStyle name="bolet 5 2 2 3 2 2 2" xfId="24815" xr:uid="{CEEA8C2F-966D-4102-82E3-2FE73F46ABF0}"/>
    <cellStyle name="bolet 5 2 2 3 2 2 2 2" xfId="46435" xr:uid="{5BF43660-12D4-484C-A352-A243B783978F}"/>
    <cellStyle name="bolet 5 2 2 3 2 2 3" xfId="36148" xr:uid="{69CAD501-8BAD-4682-81F2-6D24EEFD3F2D}"/>
    <cellStyle name="bolet 5 2 2 3 2 3" xfId="19939" xr:uid="{3CB6BBD8-A992-4A96-8B50-B700EEBA9385}"/>
    <cellStyle name="bolet 5 2 2 3 2 3 2" xfId="41560" xr:uid="{2EBEC790-2C12-453C-896E-C44AA232955F}"/>
    <cellStyle name="bolet 5 2 2 3 2 4" xfId="31272" xr:uid="{89CF6FA1-E6F4-4DE7-8372-0F60C088B76E}"/>
    <cellStyle name="bolet 5 2 2 3 3" xfId="11808" xr:uid="{ECD4E34C-1382-4494-AFFE-60BB1641B997}"/>
    <cellStyle name="bolet 5 2 2 3 3 2" xfId="22377" xr:uid="{1FD161B1-F691-4001-8098-4E6C32739E6C}"/>
    <cellStyle name="bolet 5 2 2 3 3 2 2" xfId="43997" xr:uid="{0B73D82D-6BD6-481B-ABFF-4639759B3520}"/>
    <cellStyle name="bolet 5 2 2 3 3 3" xfId="33710" xr:uid="{1C6FA3D5-3AB6-4B97-B3BE-4F9F04D959C2}"/>
    <cellStyle name="bolet 5 2 2 3 4" xfId="17390" xr:uid="{94B9231B-AD5F-4A05-B552-9C43BD589729}"/>
    <cellStyle name="bolet 5 2 2 3 4 2" xfId="39122" xr:uid="{D762163E-9C63-455F-8CF9-7E998062C191}"/>
    <cellStyle name="bolet 5 2 2 3 5" xfId="6681" xr:uid="{B6C8C062-9FEF-4BE5-B7DB-A33AFCF8501C}"/>
    <cellStyle name="bolet 5 2 2 3 6" xfId="28832" xr:uid="{BCE5B71E-9C1C-4C5A-9E42-868B05B58FBD}"/>
    <cellStyle name="bolet 5 2 2 4" xfId="7367" xr:uid="{BB359F45-4B99-4B10-9D54-FC52CF995CA0}"/>
    <cellStyle name="bolet 5 2 2 4 2" xfId="9847" xr:uid="{A2AA53AC-BA48-4490-BFFF-9C369CB420BA}"/>
    <cellStyle name="bolet 5 2 2 4 2 2" xfId="14782" xr:uid="{E3DBFE0E-44C6-4AE3-B8C4-240C2FDC09B2}"/>
    <cellStyle name="bolet 5 2 2 4 2 2 2" xfId="25351" xr:uid="{DAAE5712-E892-4B12-A808-F9E329E44A63}"/>
    <cellStyle name="bolet 5 2 2 4 2 2 2 2" xfId="46971" xr:uid="{58FF7124-FB7A-4B96-900F-F715F1CAED5C}"/>
    <cellStyle name="bolet 5 2 2 4 2 2 3" xfId="36684" xr:uid="{A2030E19-6731-424A-BA80-D1B4E7BC67FD}"/>
    <cellStyle name="bolet 5 2 2 4 2 3" xfId="20476" xr:uid="{27052C6E-598A-4618-A42D-84229C5403C1}"/>
    <cellStyle name="bolet 5 2 2 4 2 3 2" xfId="42096" xr:uid="{46B321C2-B69C-4ABE-B98C-E7619E88CE08}"/>
    <cellStyle name="bolet 5 2 2 4 2 4" xfId="31808" xr:uid="{8E80CF6A-BDFF-45EB-A29C-852C0C699047}"/>
    <cellStyle name="bolet 5 2 2 4 3" xfId="12344" xr:uid="{979CC196-0D1E-4F33-A563-936675A3EFFF}"/>
    <cellStyle name="bolet 5 2 2 4 3 2" xfId="22913" xr:uid="{2B00B4B4-C5B5-4C5A-8C2A-8486D74F228C}"/>
    <cellStyle name="bolet 5 2 2 4 3 2 2" xfId="44533" xr:uid="{90043740-745D-4D10-96C0-E0BD1A81597B}"/>
    <cellStyle name="bolet 5 2 2 4 3 3" xfId="34246" xr:uid="{20B59463-298B-48B1-9555-31916D407A7D}"/>
    <cellStyle name="bolet 5 2 2 4 4" xfId="18000" xr:uid="{493E17BD-31E5-4A08-BF1A-DE1DC5766ECF}"/>
    <cellStyle name="bolet 5 2 2 4 4 2" xfId="39658" xr:uid="{08929684-E400-42B7-9931-AE5215586939}"/>
    <cellStyle name="bolet 5 2 2 4 5" xfId="29369" xr:uid="{91A229DB-C303-4C08-812B-1C631BCDF774}"/>
    <cellStyle name="bolet 5 2 2 5" xfId="8051" xr:uid="{7394DFC6-8C9D-4066-BF3B-4B20D0E45243}"/>
    <cellStyle name="bolet 5 2 2 5 2" xfId="13025" xr:uid="{BDB68578-E319-472C-9ECC-DDEBD18E628E}"/>
    <cellStyle name="bolet 5 2 2 5 2 2" xfId="23594" xr:uid="{51C0A560-D34B-4E9D-AF9D-26177176B35C}"/>
    <cellStyle name="bolet 5 2 2 5 2 2 2" xfId="45214" xr:uid="{B8C0B92A-3027-4154-9801-0FF519B9F9CA}"/>
    <cellStyle name="bolet 5 2 2 5 2 3" xfId="34927" xr:uid="{5FE27F04-EFBE-454C-AA8C-1CA5E4A7EB31}"/>
    <cellStyle name="bolet 5 2 2 5 3" xfId="18681" xr:uid="{6B7F9171-D898-47AF-AC55-2448B5D7C3C7}"/>
    <cellStyle name="bolet 5 2 2 5 3 2" xfId="40339" xr:uid="{7E007B97-520D-43CC-92EF-1D8766D326DB}"/>
    <cellStyle name="bolet 5 2 2 5 4" xfId="30051" xr:uid="{360BBCFE-9893-4F9B-9D6F-61012EC85386}"/>
    <cellStyle name="bolet 5 2 2 6" xfId="10548" xr:uid="{C873B038-1290-4067-8976-7B3D3CE303D1}"/>
    <cellStyle name="bolet 5 2 2 6 2" xfId="21158" xr:uid="{C5B3D712-C873-466C-8208-DF274B4F763C}"/>
    <cellStyle name="bolet 5 2 2 6 2 2" xfId="42778" xr:uid="{C92CFD1E-3B00-4A20-BC82-7C10EDB827F0}"/>
    <cellStyle name="bolet 5 2 2 6 3" xfId="32491" xr:uid="{4835BD14-977E-4E26-A01D-DAEA204964D9}"/>
    <cellStyle name="bolet 5 2 2 7" xfId="15388" xr:uid="{0E50B346-4A41-403A-B4EB-26CED57C2880}"/>
    <cellStyle name="bolet 5 2 2 7 2" xfId="25882" xr:uid="{DF11561A-898D-4E52-BF5C-DF286DB1AB75}"/>
    <cellStyle name="bolet 5 2 2 7 2 2" xfId="47502" xr:uid="{217F0801-0092-4D1E-B769-C538DC1E2629}"/>
    <cellStyle name="bolet 5 2 2 7 3" xfId="37215" xr:uid="{B18026CA-7AE6-434B-8CEC-C95F06ECDC1D}"/>
    <cellStyle name="bolet 5 2 2 8" xfId="16127" xr:uid="{B0472786-842D-4444-84E5-1E4E777F29C0}"/>
    <cellStyle name="bolet 5 2 2 8 2" xfId="37903" xr:uid="{984BFED6-4237-4A4E-8EC8-D5C283C54C3F}"/>
    <cellStyle name="bolet 5 2 2 9" xfId="26468" xr:uid="{FF484E99-A4F3-4997-8C3E-50CBBECD3A63}"/>
    <cellStyle name="bolet 5 2 2 9 2" xfId="48052" xr:uid="{3B94996E-48D0-4F4F-8360-A91D710A32B2}"/>
    <cellStyle name="bolet 5 2 3" xfId="3026" xr:uid="{00000000-0005-0000-0000-000052030000}"/>
    <cellStyle name="bolet 5 2 3 10" xfId="5284" xr:uid="{8FDEF5C9-FCC1-4654-B89F-90700BEE82DF}"/>
    <cellStyle name="bolet 5 2 3 11" xfId="27437" xr:uid="{4C921B8D-0D37-4047-B37A-899C060B18BD}"/>
    <cellStyle name="bolet 5 2 3 2" xfId="3761" xr:uid="{00000000-0005-0000-0000-000053030000}"/>
    <cellStyle name="bolet 5 2 3 2 2" xfId="8554" xr:uid="{31987FB0-E334-434E-8216-0D7386993A61}"/>
    <cellStyle name="bolet 5 2 3 2 2 2" xfId="13528" xr:uid="{C1E5A145-40CF-4231-825F-F4F3AD3F6FB9}"/>
    <cellStyle name="bolet 5 2 3 2 2 2 2" xfId="24097" xr:uid="{6009B76D-240B-4864-AB43-35602423DB22}"/>
    <cellStyle name="bolet 5 2 3 2 2 2 2 2" xfId="45717" xr:uid="{9EC95119-FD0D-406F-916C-C70A65E3D488}"/>
    <cellStyle name="bolet 5 2 3 2 2 2 3" xfId="35430" xr:uid="{AA737B49-CD0E-4F8B-AC70-329E6F4A928E}"/>
    <cellStyle name="bolet 5 2 3 2 2 3" xfId="19184" xr:uid="{CBBBE082-DA3C-4ADD-9A66-A03FBA2DD31E}"/>
    <cellStyle name="bolet 5 2 3 2 2 3 2" xfId="40842" xr:uid="{4562734A-06EE-4FEF-BB35-FD2D4770524C}"/>
    <cellStyle name="bolet 5 2 3 2 2 4" xfId="30554" xr:uid="{96F22F20-4DA6-415E-8227-F5F9B4B3BE07}"/>
    <cellStyle name="bolet 5 2 3 2 3" xfId="11089" xr:uid="{A6455812-4956-4385-93BB-C290D85E6520}"/>
    <cellStyle name="bolet 5 2 3 2 3 2" xfId="21660" xr:uid="{50B59B43-5BC8-42A7-AE0A-27C7CFEEB407}"/>
    <cellStyle name="bolet 5 2 3 2 3 2 2" xfId="43280" xr:uid="{41928E9B-5EC8-4076-B5E5-E74747D69F7F}"/>
    <cellStyle name="bolet 5 2 3 2 3 3" xfId="32993" xr:uid="{A1277267-218B-4BF9-AF4E-5771BCCCC352}"/>
    <cellStyle name="bolet 5 2 3 2 4" xfId="16636" xr:uid="{5BF67C16-0C02-4FBA-9CE5-951F36D727CF}"/>
    <cellStyle name="bolet 5 2 3 2 4 2" xfId="38405" xr:uid="{3EB21000-67AE-408C-A94F-6D1E700B11BD}"/>
    <cellStyle name="bolet 5 2 3 2 5" xfId="5962" xr:uid="{17AAEAD1-6324-46B6-978F-68C6C6897485}"/>
    <cellStyle name="bolet 5 2 3 2 6" xfId="28115" xr:uid="{CCA29CC7-FF0C-4537-8272-7E85AA80BE8C}"/>
    <cellStyle name="bolet 5 2 3 3" xfId="4425" xr:uid="{00000000-0005-0000-0000-000054030000}"/>
    <cellStyle name="bolet 5 2 3 3 2" xfId="9133" xr:uid="{70281C0D-357A-42C5-9BFC-E95106F375B5}"/>
    <cellStyle name="bolet 5 2 3 3 2 2" xfId="14070" xr:uid="{D51BE035-0C9E-4CBB-97BB-DE3508B27A06}"/>
    <cellStyle name="bolet 5 2 3 3 2 2 2" xfId="24639" xr:uid="{7A01749E-FA74-4870-8351-7B4B1C8FE6D7}"/>
    <cellStyle name="bolet 5 2 3 3 2 2 2 2" xfId="46259" xr:uid="{D89FBED2-7818-4489-BFA8-BDE059B7E123}"/>
    <cellStyle name="bolet 5 2 3 3 2 2 3" xfId="35972" xr:uid="{27BEB056-6540-4C49-A057-97C4F1BD6F0A}"/>
    <cellStyle name="bolet 5 2 3 3 2 3" xfId="19763" xr:uid="{BEE2DE60-2528-4489-A0FC-9EF78BC3BD47}"/>
    <cellStyle name="bolet 5 2 3 3 2 3 2" xfId="41384" xr:uid="{B02211F5-8B87-45B3-99C4-518D251B2A32}"/>
    <cellStyle name="bolet 5 2 3 3 2 4" xfId="31096" xr:uid="{F8DBB8D5-3503-4707-B1B4-E0C3E1696E8F}"/>
    <cellStyle name="bolet 5 2 3 3 3" xfId="11632" xr:uid="{515FE7D5-9D18-41DE-81D7-1A6C439AD25D}"/>
    <cellStyle name="bolet 5 2 3 3 3 2" xfId="22201" xr:uid="{A674EA57-D70E-4028-A849-6BE6556B71B7}"/>
    <cellStyle name="bolet 5 2 3 3 3 2 2" xfId="43821" xr:uid="{BB072B82-C75C-4BAE-8E3F-A6583AC8A0A2}"/>
    <cellStyle name="bolet 5 2 3 3 3 3" xfId="33534" xr:uid="{6277DF19-CBDD-4353-BF75-B81B7A039710}"/>
    <cellStyle name="bolet 5 2 3 3 4" xfId="17214" xr:uid="{CB590B21-546B-497E-9DB8-80653F05B828}"/>
    <cellStyle name="bolet 5 2 3 3 4 2" xfId="38946" xr:uid="{EED84807-0E4D-4FBB-A98A-04854A4D1287}"/>
    <cellStyle name="bolet 5 2 3 3 5" xfId="6505" xr:uid="{76B13E49-5EBF-407E-B5F3-B01488FDB479}"/>
    <cellStyle name="bolet 5 2 3 3 6" xfId="28656" xr:uid="{F1725898-C99F-452F-BB8F-81DFAC641BCD}"/>
    <cellStyle name="bolet 5 2 3 4" xfId="7191" xr:uid="{60C78521-CCCF-4D01-947B-1041B972597D}"/>
    <cellStyle name="bolet 5 2 3 4 2" xfId="9671" xr:uid="{0B1D360E-77DA-4F7F-9EE4-9F61BF4A347F}"/>
    <cellStyle name="bolet 5 2 3 4 2 2" xfId="14606" xr:uid="{6EC21D39-79C2-4AE2-B8E1-8005EE75D141}"/>
    <cellStyle name="bolet 5 2 3 4 2 2 2" xfId="25175" xr:uid="{50E9E322-1BD4-4F59-85DC-07B4723F2CE7}"/>
    <cellStyle name="bolet 5 2 3 4 2 2 2 2" xfId="46795" xr:uid="{ACE2C4AB-429A-4C6C-A191-B59FC088584B}"/>
    <cellStyle name="bolet 5 2 3 4 2 2 3" xfId="36508" xr:uid="{46949DB6-E11E-4F1B-A912-3DCE6EF9018D}"/>
    <cellStyle name="bolet 5 2 3 4 2 3" xfId="20300" xr:uid="{325EAC4F-51AF-4873-B724-30A672D4FB2F}"/>
    <cellStyle name="bolet 5 2 3 4 2 3 2" xfId="41920" xr:uid="{3E36C97A-03DB-4694-8F89-31549564CC14}"/>
    <cellStyle name="bolet 5 2 3 4 2 4" xfId="31632" xr:uid="{891AC2C0-C2C0-4E92-B153-834D5F508630}"/>
    <cellStyle name="bolet 5 2 3 4 3" xfId="12168" xr:uid="{810BA09C-F1F6-4FCC-8315-B6376739E999}"/>
    <cellStyle name="bolet 5 2 3 4 3 2" xfId="22737" xr:uid="{FC49DE7A-7F49-476C-A3AD-7A22C7945066}"/>
    <cellStyle name="bolet 5 2 3 4 3 2 2" xfId="44357" xr:uid="{89A3880A-133D-447D-A247-59D075BE13DE}"/>
    <cellStyle name="bolet 5 2 3 4 3 3" xfId="34070" xr:uid="{89C311CC-A46C-485A-ACD1-708EBC1A13B3}"/>
    <cellStyle name="bolet 5 2 3 4 4" xfId="17824" xr:uid="{45B9836B-6612-46B9-8104-4D44CE6A9710}"/>
    <cellStyle name="bolet 5 2 3 4 4 2" xfId="39482" xr:uid="{CA0EED6C-5C3D-4769-B4EE-E0A6BA2FA4F3}"/>
    <cellStyle name="bolet 5 2 3 4 5" xfId="29193" xr:uid="{B577F8F4-55D6-47F2-B7E3-E36D0F127CF9}"/>
    <cellStyle name="bolet 5 2 3 5" xfId="7875" xr:uid="{A43AFB26-37E2-459B-A93A-9F6CF25F1760}"/>
    <cellStyle name="bolet 5 2 3 5 2" xfId="12849" xr:uid="{B6257349-2B2E-4178-B609-1FC85B629487}"/>
    <cellStyle name="bolet 5 2 3 5 2 2" xfId="23418" xr:uid="{010ED16E-C009-4F59-AEEC-06420ED4649C}"/>
    <cellStyle name="bolet 5 2 3 5 2 2 2" xfId="45038" xr:uid="{3D8D81E0-E2BF-4E1F-B5DA-E63C6932EDCF}"/>
    <cellStyle name="bolet 5 2 3 5 2 3" xfId="34751" xr:uid="{107CBB41-938D-4E8A-928B-E06170D02619}"/>
    <cellStyle name="bolet 5 2 3 5 3" xfId="18505" xr:uid="{19AE2E1D-2A8C-4230-8BA1-2FF2A69DD893}"/>
    <cellStyle name="bolet 5 2 3 5 3 2" xfId="40163" xr:uid="{11EBEDA1-6C17-448D-9B83-C84AB3A14444}"/>
    <cellStyle name="bolet 5 2 3 5 4" xfId="29875" xr:uid="{6D04DC66-3E9A-4470-825A-A6592BFDCAA4}"/>
    <cellStyle name="bolet 5 2 3 6" xfId="10372" xr:uid="{F55CCDEC-73EF-46D6-8EE4-2207992DF231}"/>
    <cellStyle name="bolet 5 2 3 6 2" xfId="20982" xr:uid="{968F57FF-F243-4444-8A51-F1D6DC3F35DB}"/>
    <cellStyle name="bolet 5 2 3 6 2 2" xfId="42602" xr:uid="{5D8DAEB4-2B8C-4728-AFF0-14C82CB174AB}"/>
    <cellStyle name="bolet 5 2 3 6 3" xfId="32315" xr:uid="{A486DD95-4CF6-4117-8B94-79B2A021A7B9}"/>
    <cellStyle name="bolet 5 2 3 7" xfId="15212" xr:uid="{436AD16D-5228-438D-814E-97935D5AE41B}"/>
    <cellStyle name="bolet 5 2 3 7 2" xfId="25706" xr:uid="{6EDCE6DB-31E9-47B1-868F-02BC3B8D0149}"/>
    <cellStyle name="bolet 5 2 3 7 2 2" xfId="47326" xr:uid="{40A302E9-C8EF-4FEE-9606-5312A58EE730}"/>
    <cellStyle name="bolet 5 2 3 7 3" xfId="37039" xr:uid="{E9FA403C-BAD5-4CC7-A70A-5FA827EE6E6E}"/>
    <cellStyle name="bolet 5 2 3 8" xfId="15951" xr:uid="{C952D5AB-EE90-485B-B100-AF9518BBC7E6}"/>
    <cellStyle name="bolet 5 2 3 8 2" xfId="37727" xr:uid="{469DF190-325C-49B6-9B38-FACBCC5B7796}"/>
    <cellStyle name="bolet 5 2 3 9" xfId="26292" xr:uid="{CF9001A9-F3C5-4835-A91B-F0036A31DC7F}"/>
    <cellStyle name="bolet 5 2 3 9 2" xfId="47876" xr:uid="{05F256E3-F450-4C75-B4A8-25552E8D7536}"/>
    <cellStyle name="bolet 5 2 4" xfId="3585" xr:uid="{00000000-0005-0000-0000-000055030000}"/>
    <cellStyle name="bolet 5 2 4 2" xfId="8378" xr:uid="{D0E1C09C-FFF8-46A8-A942-3B5B4654B501}"/>
    <cellStyle name="bolet 5 2 4 2 2" xfId="13352" xr:uid="{2F917C35-7F3A-430E-834B-126081B09DEE}"/>
    <cellStyle name="bolet 5 2 4 2 2 2" xfId="23921" xr:uid="{5279AA7B-CA24-4175-BD47-849DB1710B1F}"/>
    <cellStyle name="bolet 5 2 4 2 2 2 2" xfId="45541" xr:uid="{EC122E7A-9B35-4815-A198-AD1E51E67DDE}"/>
    <cellStyle name="bolet 5 2 4 2 2 3" xfId="35254" xr:uid="{FD6430AF-C01C-49D5-A9BD-3DED9C7B4585}"/>
    <cellStyle name="bolet 5 2 4 2 3" xfId="19008" xr:uid="{ED4245AC-CDF1-4629-9BAA-0DA8ABA72F17}"/>
    <cellStyle name="bolet 5 2 4 2 3 2" xfId="40666" xr:uid="{C69DA7BE-0730-4075-833B-AEE4A0524BAF}"/>
    <cellStyle name="bolet 5 2 4 2 4" xfId="30378" xr:uid="{9D82ED6E-7AC8-404C-AB4B-447BF7364E95}"/>
    <cellStyle name="bolet 5 2 4 3" xfId="10913" xr:uid="{1BAA2EAF-13DF-4066-9827-D3B0A2C7613D}"/>
    <cellStyle name="bolet 5 2 4 3 2" xfId="21484" xr:uid="{1802365E-1BF7-4A12-BAA3-094BDD4AA79E}"/>
    <cellStyle name="bolet 5 2 4 3 2 2" xfId="43104" xr:uid="{6548E356-A8FD-4429-8D3B-5457B692C697}"/>
    <cellStyle name="bolet 5 2 4 3 3" xfId="32817" xr:uid="{1777F1B4-A61D-4A11-9268-491B4A5D35A3}"/>
    <cellStyle name="bolet 5 2 4 4" xfId="16460" xr:uid="{172F7D35-ECDB-446D-BC32-3758AFBC2E47}"/>
    <cellStyle name="bolet 5 2 4 4 2" xfId="38229" xr:uid="{541107E3-94BF-419D-ADB8-4E78A1BDB4DE}"/>
    <cellStyle name="bolet 5 2 4 5" xfId="5786" xr:uid="{C5048EFA-25EA-40F7-83E3-D4F96B0B85DD}"/>
    <cellStyle name="bolet 5 2 4 6" xfId="27939" xr:uid="{DEC3F522-49BF-43FB-B5B9-FB888B908D14}"/>
    <cellStyle name="bolet 5 2 5" xfId="4249" xr:uid="{00000000-0005-0000-0000-000056030000}"/>
    <cellStyle name="bolet 5 2 5 2" xfId="8957" xr:uid="{36362B2A-C354-405F-8D41-3D38643173AF}"/>
    <cellStyle name="bolet 5 2 5 2 2" xfId="13894" xr:uid="{40AD6EB2-FA9F-449C-89F2-8CE3E03438AC}"/>
    <cellStyle name="bolet 5 2 5 2 2 2" xfId="24463" xr:uid="{52DAFFDC-A72C-4916-9070-763DA337C594}"/>
    <cellStyle name="bolet 5 2 5 2 2 2 2" xfId="46083" xr:uid="{ECB2B1F7-9779-4200-811D-DC83FA20D640}"/>
    <cellStyle name="bolet 5 2 5 2 2 3" xfId="35796" xr:uid="{F791FC74-816A-4241-A4F8-2DBF37D90703}"/>
    <cellStyle name="bolet 5 2 5 2 3" xfId="19587" xr:uid="{B5032F14-2EBD-40A0-9ABE-508B9C049426}"/>
    <cellStyle name="bolet 5 2 5 2 3 2" xfId="41208" xr:uid="{07559FBC-7693-4A84-84F6-C61B2D3B55A3}"/>
    <cellStyle name="bolet 5 2 5 2 4" xfId="30920" xr:uid="{B92BFF30-85DD-43EF-8FE5-6CEFE604AD38}"/>
    <cellStyle name="bolet 5 2 5 3" xfId="11456" xr:uid="{08D132AC-1AC8-47C4-B8BC-14289408D243}"/>
    <cellStyle name="bolet 5 2 5 3 2" xfId="22025" xr:uid="{AADA7719-9EF4-4524-9597-55A50DD83F80}"/>
    <cellStyle name="bolet 5 2 5 3 2 2" xfId="43645" xr:uid="{C8E36A22-D47E-43C8-B317-82596D66DB86}"/>
    <cellStyle name="bolet 5 2 5 3 3" xfId="33358" xr:uid="{F6C29B4A-768A-453F-A693-6912DD974B49}"/>
    <cellStyle name="bolet 5 2 5 4" xfId="17038" xr:uid="{19B4241D-E957-4D90-8D02-007AD8B8C51E}"/>
    <cellStyle name="bolet 5 2 5 4 2" xfId="38770" xr:uid="{EDAE567E-73EE-46E9-8AD0-2DC48B303F06}"/>
    <cellStyle name="bolet 5 2 5 5" xfId="6329" xr:uid="{9F970528-D47C-470A-8270-D23D17EF410F}"/>
    <cellStyle name="bolet 5 2 5 6" xfId="28480" xr:uid="{A922FA29-DD67-4F3B-83FB-0DB6390DD9D7}"/>
    <cellStyle name="bolet 5 2 6" xfId="7015" xr:uid="{AAE41A5A-8085-43FB-984A-35BA60838183}"/>
    <cellStyle name="bolet 5 2 6 2" xfId="9495" xr:uid="{1C90BE0A-9DD3-45F8-9EAA-938D35529813}"/>
    <cellStyle name="bolet 5 2 6 2 2" xfId="14430" xr:uid="{B49115E8-7950-4ADA-9E8F-D6167FDD029A}"/>
    <cellStyle name="bolet 5 2 6 2 2 2" xfId="24999" xr:uid="{CE760254-38E4-4F2D-A9A4-E8E7A079859F}"/>
    <cellStyle name="bolet 5 2 6 2 2 2 2" xfId="46619" xr:uid="{50912EA5-60BA-4F45-B38F-C202D7F4AAF6}"/>
    <cellStyle name="bolet 5 2 6 2 2 3" xfId="36332" xr:uid="{E4ADD90B-8B43-424E-BF41-CAF12260F885}"/>
    <cellStyle name="bolet 5 2 6 2 3" xfId="20124" xr:uid="{4FC78AC9-4F44-4F33-A021-DDB78ED07D83}"/>
    <cellStyle name="bolet 5 2 6 2 3 2" xfId="41744" xr:uid="{68489A15-FAC0-435E-ACBD-FF27DEFB6AB5}"/>
    <cellStyle name="bolet 5 2 6 2 4" xfId="31456" xr:uid="{2ED7744C-86CD-4EE2-9E21-EE70E6DFBE2B}"/>
    <cellStyle name="bolet 5 2 6 3" xfId="11992" xr:uid="{01F61C76-FA61-49F5-8788-05A1FFC16AF3}"/>
    <cellStyle name="bolet 5 2 6 3 2" xfId="22561" xr:uid="{53C3C441-E1B5-4B9F-919C-6F5C4B72863B}"/>
    <cellStyle name="bolet 5 2 6 3 2 2" xfId="44181" xr:uid="{5418365A-03B0-412F-9F09-DE4185B14827}"/>
    <cellStyle name="bolet 5 2 6 3 3" xfId="33894" xr:uid="{4A6D40E0-3B77-46EB-A6CB-8BA89BF15DDC}"/>
    <cellStyle name="bolet 5 2 6 4" xfId="17648" xr:uid="{B3663AD6-B90E-4278-89F2-CDA4A5E6B3FA}"/>
    <cellStyle name="bolet 5 2 6 4 2" xfId="39306" xr:uid="{EE3C9E56-03EE-4E21-BF4A-CAEB69B13FD2}"/>
    <cellStyle name="bolet 5 2 6 5" xfId="29017" xr:uid="{A7A250BC-20BC-4671-8E1B-1D704F4051C6}"/>
    <cellStyle name="bolet 5 2 7" xfId="7699" xr:uid="{2CC20841-503D-4ED8-8318-7C38BD867AFC}"/>
    <cellStyle name="bolet 5 2 7 2" xfId="12673" xr:uid="{63D6EBED-4BA2-4086-87EA-609E4F6A9591}"/>
    <cellStyle name="bolet 5 2 7 2 2" xfId="23242" xr:uid="{AA1FE45A-9F38-45A9-9169-DF44C4C2FF8D}"/>
    <cellStyle name="bolet 5 2 7 2 2 2" xfId="44862" xr:uid="{C2B2E642-99AA-498F-B75F-16E041B83F70}"/>
    <cellStyle name="bolet 5 2 7 2 3" xfId="34575" xr:uid="{299F8452-5868-47FB-BFA1-AE89386A56F1}"/>
    <cellStyle name="bolet 5 2 7 3" xfId="18329" xr:uid="{1EB3D950-8D00-43B8-93C1-371C63698CB0}"/>
    <cellStyle name="bolet 5 2 7 3 2" xfId="39987" xr:uid="{B547940E-1DBC-43B8-A060-74AC1D3F5A90}"/>
    <cellStyle name="bolet 5 2 7 4" xfId="29699" xr:uid="{9BA4986F-877E-4FFB-B977-A997B7C67402}"/>
    <cellStyle name="bolet 5 2 8" xfId="10196" xr:uid="{A445A2AB-D333-4EFA-AB1B-CD8001DD1FAD}"/>
    <cellStyle name="bolet 5 2 8 2" xfId="20806" xr:uid="{EAD12801-C2F1-46D0-A317-10E8CDB16F30}"/>
    <cellStyle name="bolet 5 2 8 2 2" xfId="42426" xr:uid="{D849E8B3-ADD7-4036-8B5F-F5351CAAAC4C}"/>
    <cellStyle name="bolet 5 2 8 3" xfId="32139" xr:uid="{EC410A20-D476-48EE-8E30-91C75A6A4ED3}"/>
    <cellStyle name="bolet 5 2 9" xfId="15036" xr:uid="{E420D4A0-3E90-4937-9CE2-9CF88267CE19}"/>
    <cellStyle name="bolet 5 2 9 2" xfId="25530" xr:uid="{9C81944E-8514-468D-859C-66EFCE73CED3}"/>
    <cellStyle name="bolet 5 2 9 2 2" xfId="47150" xr:uid="{395F3D6B-C796-477C-A6F8-40C614C9A50E}"/>
    <cellStyle name="bolet 5 2 9 3" xfId="36863" xr:uid="{95ED2F5B-38D1-43A9-A5D4-323DDC69B45B}"/>
    <cellStyle name="bolet 5 3" xfId="3138" xr:uid="{00000000-0005-0000-0000-000057030000}"/>
    <cellStyle name="bolet 5 3 10" xfId="5394" xr:uid="{E22F88A9-E11F-4725-944C-9B43427FAAB2}"/>
    <cellStyle name="bolet 5 3 11" xfId="27547" xr:uid="{53FA2B96-0C49-4957-B132-F873DFFD3955}"/>
    <cellStyle name="bolet 5 3 2" xfId="3871" xr:uid="{00000000-0005-0000-0000-000058030000}"/>
    <cellStyle name="bolet 5 3 2 2" xfId="8664" xr:uid="{A6D96B84-86B2-4E0A-8902-A955506D8D9B}"/>
    <cellStyle name="bolet 5 3 2 2 2" xfId="13638" xr:uid="{8A40E668-C834-4714-B337-1FA31E3DAB31}"/>
    <cellStyle name="bolet 5 3 2 2 2 2" xfId="24207" xr:uid="{EF8D85F7-8151-4B36-ADB5-1A7F19CC9187}"/>
    <cellStyle name="bolet 5 3 2 2 2 2 2" xfId="45827" xr:uid="{8307D407-0A58-4948-AF2D-E550EDCA4EFE}"/>
    <cellStyle name="bolet 5 3 2 2 2 3" xfId="35540" xr:uid="{43FD33A0-B1BC-45EC-BDA0-265618113766}"/>
    <cellStyle name="bolet 5 3 2 2 3" xfId="19294" xr:uid="{BC9FE352-5B65-4659-898B-AE2CC4CD997F}"/>
    <cellStyle name="bolet 5 3 2 2 3 2" xfId="40952" xr:uid="{81193691-38C6-4467-BF75-2CEC9D308CFD}"/>
    <cellStyle name="bolet 5 3 2 2 4" xfId="30664" xr:uid="{2B5253AA-BEAD-482A-8DEE-9160DA5C52C1}"/>
    <cellStyle name="bolet 5 3 2 3" xfId="11199" xr:uid="{F4721E40-8F38-4EA2-BD4C-EA18A00A44DF}"/>
    <cellStyle name="bolet 5 3 2 3 2" xfId="21770" xr:uid="{01CF79BD-F40E-45EE-AB7D-AEF70AF1B1CC}"/>
    <cellStyle name="bolet 5 3 2 3 2 2" xfId="43390" xr:uid="{56F29F58-3ABA-4330-BA7E-F32C26981283}"/>
    <cellStyle name="bolet 5 3 2 3 3" xfId="33103" xr:uid="{A111EA45-E039-48BB-95E1-73E81536F3F7}"/>
    <cellStyle name="bolet 5 3 2 4" xfId="16746" xr:uid="{C3EDFF05-BBA1-47FA-934C-97074780E010}"/>
    <cellStyle name="bolet 5 3 2 4 2" xfId="38515" xr:uid="{5BE0EDE1-736E-458C-9F0D-38E687DEC22D}"/>
    <cellStyle name="bolet 5 3 2 5" xfId="6072" xr:uid="{73C4FC82-059A-4534-A326-609D0602959A}"/>
    <cellStyle name="bolet 5 3 2 6" xfId="28225" xr:uid="{65382408-F56A-49D3-8EB2-0769BFF57C98}"/>
    <cellStyle name="bolet 5 3 3" xfId="4535" xr:uid="{00000000-0005-0000-0000-000059030000}"/>
    <cellStyle name="bolet 5 3 3 2" xfId="9243" xr:uid="{16ACC6BD-D896-4FF2-B076-8483648B19DA}"/>
    <cellStyle name="bolet 5 3 3 2 2" xfId="14180" xr:uid="{DE10250F-0799-4EEE-8363-48FCE4745279}"/>
    <cellStyle name="bolet 5 3 3 2 2 2" xfId="24749" xr:uid="{3C58B8D1-35B2-469A-901B-AE84F721BED5}"/>
    <cellStyle name="bolet 5 3 3 2 2 2 2" xfId="46369" xr:uid="{8EB44F5B-2318-404E-B314-F3FA89518BA4}"/>
    <cellStyle name="bolet 5 3 3 2 2 3" xfId="36082" xr:uid="{017BFB9A-C42A-49CF-A624-160416985AB4}"/>
    <cellStyle name="bolet 5 3 3 2 3" xfId="19873" xr:uid="{F6268ACD-4348-483C-8AEB-DDB7EE385C48}"/>
    <cellStyle name="bolet 5 3 3 2 3 2" xfId="41494" xr:uid="{B2BDD0FF-D350-467E-99AD-3908EA0F2C66}"/>
    <cellStyle name="bolet 5 3 3 2 4" xfId="31206" xr:uid="{626D3C2E-E4A7-4A6D-A3BE-D23A41EE3BC2}"/>
    <cellStyle name="bolet 5 3 3 3" xfId="11742" xr:uid="{5902AB82-056F-46EF-9CFF-D31B8C81D3BE}"/>
    <cellStyle name="bolet 5 3 3 3 2" xfId="22311" xr:uid="{4DE8474A-5300-47E0-AEDB-98C852C2A483}"/>
    <cellStyle name="bolet 5 3 3 3 2 2" xfId="43931" xr:uid="{6EAC454F-EE40-495E-9ADF-2B0B0D021D6A}"/>
    <cellStyle name="bolet 5 3 3 3 3" xfId="33644" xr:uid="{CCB78801-F377-4E8C-9D00-DE9EAA80534D}"/>
    <cellStyle name="bolet 5 3 3 4" xfId="17324" xr:uid="{AFC4DABB-002D-47C4-8281-E0790AF97F2A}"/>
    <cellStyle name="bolet 5 3 3 4 2" xfId="39056" xr:uid="{926C6E91-04BF-4C84-B7C8-D239DB10DBD5}"/>
    <cellStyle name="bolet 5 3 3 5" xfId="6615" xr:uid="{B7FEA563-4714-478A-BED6-77C8203CD358}"/>
    <cellStyle name="bolet 5 3 3 6" xfId="28766" xr:uid="{7905C335-AA4B-4492-9EAD-C75EC02A8DEB}"/>
    <cellStyle name="bolet 5 3 4" xfId="7301" xr:uid="{A5A054D8-BFD5-49F3-B6B5-D21D24B18623}"/>
    <cellStyle name="bolet 5 3 4 2" xfId="9781" xr:uid="{62611427-840B-4A56-9413-626B926109E3}"/>
    <cellStyle name="bolet 5 3 4 2 2" xfId="14716" xr:uid="{7E260F1A-13B7-4263-9259-ECA16FEB317A}"/>
    <cellStyle name="bolet 5 3 4 2 2 2" xfId="25285" xr:uid="{ADFA78CD-C60E-41C3-870A-214262C4F09C}"/>
    <cellStyle name="bolet 5 3 4 2 2 2 2" xfId="46905" xr:uid="{65937DCD-A642-495B-8FEB-69A476FA01DD}"/>
    <cellStyle name="bolet 5 3 4 2 2 3" xfId="36618" xr:uid="{D8DB345A-CE15-419D-98BB-D2884AE70323}"/>
    <cellStyle name="bolet 5 3 4 2 3" xfId="20410" xr:uid="{B9A1EDFF-D7FE-478D-A4E7-AE6ED48E35F3}"/>
    <cellStyle name="bolet 5 3 4 2 3 2" xfId="42030" xr:uid="{A6509378-7878-403E-A3B6-C6E604B29ED5}"/>
    <cellStyle name="bolet 5 3 4 2 4" xfId="31742" xr:uid="{51017127-1ACD-4E25-B843-3723861AAEE0}"/>
    <cellStyle name="bolet 5 3 4 3" xfId="12278" xr:uid="{116AB6DE-3A89-41BA-A348-B0D830BAC387}"/>
    <cellStyle name="bolet 5 3 4 3 2" xfId="22847" xr:uid="{B98CBCE8-FA05-4A10-8416-BB38EC670A7B}"/>
    <cellStyle name="bolet 5 3 4 3 2 2" xfId="44467" xr:uid="{53C5B543-E987-43FE-B319-CE09EA45E457}"/>
    <cellStyle name="bolet 5 3 4 3 3" xfId="34180" xr:uid="{3C26EF3E-1DD2-4CA3-92D8-7D723DAAC900}"/>
    <cellStyle name="bolet 5 3 4 4" xfId="17934" xr:uid="{A82944E4-5513-4689-9421-63976FE97FCF}"/>
    <cellStyle name="bolet 5 3 4 4 2" xfId="39592" xr:uid="{5B440A4F-15D3-4D23-8D59-C72584E53BDF}"/>
    <cellStyle name="bolet 5 3 4 5" xfId="29303" xr:uid="{09B42772-64CE-4D62-9F4B-60241CE62AD5}"/>
    <cellStyle name="bolet 5 3 5" xfId="7985" xr:uid="{5FD213E8-4732-4660-BA1F-C6F17C937232}"/>
    <cellStyle name="bolet 5 3 5 2" xfId="12959" xr:uid="{4158A639-7586-4FD7-AD35-3BB4A008E32D}"/>
    <cellStyle name="bolet 5 3 5 2 2" xfId="23528" xr:uid="{BEC67BAD-2782-42B3-9480-FB4F825006F3}"/>
    <cellStyle name="bolet 5 3 5 2 2 2" xfId="45148" xr:uid="{54E781D8-80E3-4D6A-AA9E-F0A8728A5299}"/>
    <cellStyle name="bolet 5 3 5 2 3" xfId="34861" xr:uid="{0CA504EF-B114-4B30-A1D2-FE68DCB782BD}"/>
    <cellStyle name="bolet 5 3 5 3" xfId="18615" xr:uid="{AF28C62C-446D-45E9-981F-A8222B74AF9F}"/>
    <cellStyle name="bolet 5 3 5 3 2" xfId="40273" xr:uid="{B3B8C7BB-7F4D-468E-86D6-EF66CF540087}"/>
    <cellStyle name="bolet 5 3 5 4" xfId="29985" xr:uid="{A3252CCE-6C53-489D-92F0-22DAD87E080F}"/>
    <cellStyle name="bolet 5 3 6" xfId="10482" xr:uid="{A64F4B5F-BD91-430A-9B7E-A80042D64889}"/>
    <cellStyle name="bolet 5 3 6 2" xfId="21092" xr:uid="{5CE790C0-C5C8-4CAC-91A5-E2ABE87E9369}"/>
    <cellStyle name="bolet 5 3 6 2 2" xfId="42712" xr:uid="{EADA09E5-8B93-432D-9235-2F2A89324D33}"/>
    <cellStyle name="bolet 5 3 6 3" xfId="32425" xr:uid="{1DB0C62C-AAF4-434A-AB19-984BD58BDF2F}"/>
    <cellStyle name="bolet 5 3 7" xfId="15322" xr:uid="{729453F7-75D3-40BB-9AFF-A9200BB80204}"/>
    <cellStyle name="bolet 5 3 7 2" xfId="25816" xr:uid="{48380EE6-B1A5-4539-A09C-538AB9D78A4E}"/>
    <cellStyle name="bolet 5 3 7 2 2" xfId="47436" xr:uid="{B67D7012-011D-4F32-B07E-EC199E2BD4C8}"/>
    <cellStyle name="bolet 5 3 7 3" xfId="37149" xr:uid="{EEBA1916-CA20-4F02-B43E-334B39804E75}"/>
    <cellStyle name="bolet 5 3 8" xfId="16061" xr:uid="{985A63B5-FF15-4E0D-99CE-20B08B673CE5}"/>
    <cellStyle name="bolet 5 3 8 2" xfId="37837" xr:uid="{8E947352-8E9D-4D2A-89C9-E43241E3679A}"/>
    <cellStyle name="bolet 5 3 9" xfId="26402" xr:uid="{D5885FAE-D291-4306-8024-C10168A0AEA0}"/>
    <cellStyle name="bolet 5 3 9 2" xfId="47986" xr:uid="{C1C21E65-8CBF-4C73-9DC1-48E4EE2D2D23}"/>
    <cellStyle name="bolet 5 4" xfId="2960" xr:uid="{00000000-0005-0000-0000-00005A030000}"/>
    <cellStyle name="bolet 5 4 10" xfId="5218" xr:uid="{6745C754-E3B8-4310-ADBC-605420F176C6}"/>
    <cellStyle name="bolet 5 4 11" xfId="27371" xr:uid="{AD29E685-AF78-4532-8A0A-6B9BF28DE86E}"/>
    <cellStyle name="bolet 5 4 2" xfId="3695" xr:uid="{00000000-0005-0000-0000-00005B030000}"/>
    <cellStyle name="bolet 5 4 2 2" xfId="8488" xr:uid="{7C57C06F-3312-4EB5-9F43-25E8BBF89D59}"/>
    <cellStyle name="bolet 5 4 2 2 2" xfId="13462" xr:uid="{70DD3A7E-45F0-42E2-9400-A549C7304812}"/>
    <cellStyle name="bolet 5 4 2 2 2 2" xfId="24031" xr:uid="{BB2575A2-734D-4006-8F9D-FA3B2E863148}"/>
    <cellStyle name="bolet 5 4 2 2 2 2 2" xfId="45651" xr:uid="{8DFCEBB1-96BB-4216-B1B4-763382B684AE}"/>
    <cellStyle name="bolet 5 4 2 2 2 3" xfId="35364" xr:uid="{D4F8A1C5-ED70-46E7-849A-C3A73F6661BE}"/>
    <cellStyle name="bolet 5 4 2 2 3" xfId="19118" xr:uid="{68F04525-4903-4233-B25E-AB1CB45C43CF}"/>
    <cellStyle name="bolet 5 4 2 2 3 2" xfId="40776" xr:uid="{D478CA19-9404-4E62-AE39-578493E7531E}"/>
    <cellStyle name="bolet 5 4 2 2 4" xfId="30488" xr:uid="{E716D497-967C-482A-8B3F-D7693511391E}"/>
    <cellStyle name="bolet 5 4 2 3" xfId="11023" xr:uid="{22ECF003-0371-41D6-A5A0-52A103DAA3DC}"/>
    <cellStyle name="bolet 5 4 2 3 2" xfId="21594" xr:uid="{522C7DDD-2782-44DB-B56A-ACBABA2EC78A}"/>
    <cellStyle name="bolet 5 4 2 3 2 2" xfId="43214" xr:uid="{1585005C-3E84-4C84-AD32-4FAC124D7ED3}"/>
    <cellStyle name="bolet 5 4 2 3 3" xfId="32927" xr:uid="{269EDD8E-D1A9-4C01-ABB5-4F63357C13D4}"/>
    <cellStyle name="bolet 5 4 2 4" xfId="16570" xr:uid="{3631510C-C382-4D07-90C1-5C2E5DB628FA}"/>
    <cellStyle name="bolet 5 4 2 4 2" xfId="38339" xr:uid="{068C8BE8-D075-4401-A4F2-77A225EC8220}"/>
    <cellStyle name="bolet 5 4 2 5" xfId="5896" xr:uid="{C503456F-EA38-4692-B8C8-1FEFBD6D8B3D}"/>
    <cellStyle name="bolet 5 4 2 6" xfId="28049" xr:uid="{9443A332-82F8-40F5-9ABD-0C3E24D755BD}"/>
    <cellStyle name="bolet 5 4 3" xfId="4359" xr:uid="{00000000-0005-0000-0000-00005C030000}"/>
    <cellStyle name="bolet 5 4 3 2" xfId="9067" xr:uid="{7461DF09-6114-41B1-9904-4DFD878D833F}"/>
    <cellStyle name="bolet 5 4 3 2 2" xfId="14004" xr:uid="{74C9436F-18B4-4FD4-890A-25B9AA734FC9}"/>
    <cellStyle name="bolet 5 4 3 2 2 2" xfId="24573" xr:uid="{8BB7DCD1-2A4C-4576-A390-028E779AA228}"/>
    <cellStyle name="bolet 5 4 3 2 2 2 2" xfId="46193" xr:uid="{F6521008-DD6E-4F07-95C6-BAE57FE9D4E5}"/>
    <cellStyle name="bolet 5 4 3 2 2 3" xfId="35906" xr:uid="{7896092D-D179-48FE-AB3E-721DD5B1806C}"/>
    <cellStyle name="bolet 5 4 3 2 3" xfId="19697" xr:uid="{FABD86C0-CE25-4477-9278-F030B690A7A1}"/>
    <cellStyle name="bolet 5 4 3 2 3 2" xfId="41318" xr:uid="{75BC054A-510B-48E0-83F2-A4E6270C7F30}"/>
    <cellStyle name="bolet 5 4 3 2 4" xfId="31030" xr:uid="{DB033B20-B7E9-4083-B4BD-F906AFB9BD98}"/>
    <cellStyle name="bolet 5 4 3 3" xfId="11566" xr:uid="{F529D703-7349-4975-9342-C0CEBECBE698}"/>
    <cellStyle name="bolet 5 4 3 3 2" xfId="22135" xr:uid="{9F7B407A-1869-4281-94D7-27594F46D300}"/>
    <cellStyle name="bolet 5 4 3 3 2 2" xfId="43755" xr:uid="{8E11D17E-9168-4B9E-B6DF-3678DED3A9A6}"/>
    <cellStyle name="bolet 5 4 3 3 3" xfId="33468" xr:uid="{8523B2C5-B21D-4DC3-A3D0-DF3AD5611E11}"/>
    <cellStyle name="bolet 5 4 3 4" xfId="17148" xr:uid="{A0443C9E-29C3-4B4F-8B0B-9DA6E8A94B68}"/>
    <cellStyle name="bolet 5 4 3 4 2" xfId="38880" xr:uid="{7EE12EAD-1450-4DB6-AF05-40165085E807}"/>
    <cellStyle name="bolet 5 4 3 5" xfId="6439" xr:uid="{1988C8E3-D4A7-4EC6-B014-FB307696C124}"/>
    <cellStyle name="bolet 5 4 3 6" xfId="28590" xr:uid="{35F3AF5E-6C58-440C-B987-7075E1D8CC66}"/>
    <cellStyle name="bolet 5 4 4" xfId="7125" xr:uid="{1814B9B9-3451-4A38-85C8-5E2972F26530}"/>
    <cellStyle name="bolet 5 4 4 2" xfId="9605" xr:uid="{F375CB3D-A6F6-4C69-BEB1-F95CF86838B2}"/>
    <cellStyle name="bolet 5 4 4 2 2" xfId="14540" xr:uid="{09D41A1A-B085-4769-811B-A4E9B04EEA85}"/>
    <cellStyle name="bolet 5 4 4 2 2 2" xfId="25109" xr:uid="{182B592E-3F4C-4BD3-B1AB-A8A35935BDB6}"/>
    <cellStyle name="bolet 5 4 4 2 2 2 2" xfId="46729" xr:uid="{9660901A-505A-4A15-87AB-A9ED9515D04B}"/>
    <cellStyle name="bolet 5 4 4 2 2 3" xfId="36442" xr:uid="{14387CDA-D3DE-437C-8A7A-EB8C26BEE416}"/>
    <cellStyle name="bolet 5 4 4 2 3" xfId="20234" xr:uid="{C5D7B757-89F7-4174-B492-DDF1C80E2004}"/>
    <cellStyle name="bolet 5 4 4 2 3 2" xfId="41854" xr:uid="{7E68DB4C-9B09-42E0-B186-15869D5E7EE3}"/>
    <cellStyle name="bolet 5 4 4 2 4" xfId="31566" xr:uid="{C5823889-7F2B-40E2-ACFD-37D95F78348C}"/>
    <cellStyle name="bolet 5 4 4 3" xfId="12102" xr:uid="{5A071CE1-CF4F-4D17-9F7A-89A877D46235}"/>
    <cellStyle name="bolet 5 4 4 3 2" xfId="22671" xr:uid="{85644F03-8C07-4EFB-A2BF-61215B975F1B}"/>
    <cellStyle name="bolet 5 4 4 3 2 2" xfId="44291" xr:uid="{0E932B7B-920A-4049-AC6E-0F58CDF0BACE}"/>
    <cellStyle name="bolet 5 4 4 3 3" xfId="34004" xr:uid="{CBF6E4E4-53AA-47E6-9B18-E2ED7BA21D0D}"/>
    <cellStyle name="bolet 5 4 4 4" xfId="17758" xr:uid="{D4C5E5D3-0403-4A28-9757-ACB0A30B98A6}"/>
    <cellStyle name="bolet 5 4 4 4 2" xfId="39416" xr:uid="{7CDBCC97-6901-445E-B057-31431BCE264A}"/>
    <cellStyle name="bolet 5 4 4 5" xfId="29127" xr:uid="{C842C8F8-F559-4007-99B4-60DDB4763685}"/>
    <cellStyle name="bolet 5 4 5" xfId="7809" xr:uid="{B48EBCD5-B904-4698-9623-AB85D3A7B313}"/>
    <cellStyle name="bolet 5 4 5 2" xfId="12783" xr:uid="{166B9F4C-8B0E-43D4-9EF1-52CCCFC666C0}"/>
    <cellStyle name="bolet 5 4 5 2 2" xfId="23352" xr:uid="{042269CB-2679-42CC-89F1-C08E5ED1C167}"/>
    <cellStyle name="bolet 5 4 5 2 2 2" xfId="44972" xr:uid="{E888AAF6-BF9A-43A8-9E6D-56797B25317E}"/>
    <cellStyle name="bolet 5 4 5 2 3" xfId="34685" xr:uid="{F215F45E-D470-4807-BD70-83E0A91F9083}"/>
    <cellStyle name="bolet 5 4 5 3" xfId="18439" xr:uid="{9F92B579-E448-48B5-A379-156B802623D9}"/>
    <cellStyle name="bolet 5 4 5 3 2" xfId="40097" xr:uid="{5174F343-9A0A-4B82-AC86-14CD1EA48846}"/>
    <cellStyle name="bolet 5 4 5 4" xfId="29809" xr:uid="{B18EB0FD-5DF6-47E7-9B82-339C1F8F41A0}"/>
    <cellStyle name="bolet 5 4 6" xfId="10306" xr:uid="{3A90F53C-8583-4348-A917-4021ED1F3A74}"/>
    <cellStyle name="bolet 5 4 6 2" xfId="20916" xr:uid="{2C216A04-F057-4F03-9E5E-1C8921868054}"/>
    <cellStyle name="bolet 5 4 6 2 2" xfId="42536" xr:uid="{EC6B4C06-FD28-4C01-A214-C6C74265F9D7}"/>
    <cellStyle name="bolet 5 4 6 3" xfId="32249" xr:uid="{11795827-4887-4A22-9DAF-0ECE9410A268}"/>
    <cellStyle name="bolet 5 4 7" xfId="15146" xr:uid="{C277FD90-1511-4923-A326-A7A9251EC4C0}"/>
    <cellStyle name="bolet 5 4 7 2" xfId="25640" xr:uid="{FAE8F046-963F-4D20-8713-E2F36D850938}"/>
    <cellStyle name="bolet 5 4 7 2 2" xfId="47260" xr:uid="{8AAA7ED6-26E3-47BC-959C-840D88DDEB4E}"/>
    <cellStyle name="bolet 5 4 7 3" xfId="36973" xr:uid="{E028B777-BDFE-4925-9091-D61449DCEE55}"/>
    <cellStyle name="bolet 5 4 8" xfId="15885" xr:uid="{590EFFFF-1227-4E22-B9D8-9091D59582F6}"/>
    <cellStyle name="bolet 5 4 8 2" xfId="37661" xr:uid="{CDCCF260-174B-477B-AB76-0932133CB5B6}"/>
    <cellStyle name="bolet 5 4 9" xfId="26226" xr:uid="{695114E0-2477-4672-8EB4-FC31606D40D7}"/>
    <cellStyle name="bolet 5 4 9 2" xfId="47810" xr:uid="{6DCFF975-F47F-4F51-950F-F8D1ACED812E}"/>
    <cellStyle name="bolet 5 5" xfId="3425" xr:uid="{00000000-0005-0000-0000-00005D030000}"/>
    <cellStyle name="bolet 5 5 2" xfId="8223" xr:uid="{9653E402-32FE-462A-B8C1-7FC607009EF1}"/>
    <cellStyle name="bolet 5 5 2 2" xfId="13197" xr:uid="{88CEBA9A-478E-47AC-B8C1-4C06D671C747}"/>
    <cellStyle name="bolet 5 5 2 2 2" xfId="23766" xr:uid="{6AF75B19-8E70-4E30-A96D-D4F05378AC52}"/>
    <cellStyle name="bolet 5 5 2 2 2 2" xfId="45386" xr:uid="{ABEADD8F-E4B1-4F4B-81F8-056CBBDDFE30}"/>
    <cellStyle name="bolet 5 5 2 2 3" xfId="35099" xr:uid="{3EB94F95-D7D0-4965-BCFA-7598ECB26629}"/>
    <cellStyle name="bolet 5 5 2 3" xfId="18853" xr:uid="{98F7F0BD-46F9-4E97-BDA6-260E8DAA32F3}"/>
    <cellStyle name="bolet 5 5 2 3 2" xfId="40511" xr:uid="{3ED4096B-FAC4-4A94-B610-F4405524B79F}"/>
    <cellStyle name="bolet 5 5 2 4" xfId="30223" xr:uid="{00AC219C-9856-4A8F-9C9B-BFD882CB58F2}"/>
    <cellStyle name="bolet 5 5 3" xfId="10758" xr:uid="{79FEF23A-86DC-42EE-BAB8-F26F0D50500C}"/>
    <cellStyle name="bolet 5 5 3 2" xfId="21329" xr:uid="{B2EDA224-73BC-4330-AC1A-A3AEA89E9E21}"/>
    <cellStyle name="bolet 5 5 3 2 2" xfId="42949" xr:uid="{A07B7246-CA25-4C61-B72E-65A080FC7DFA}"/>
    <cellStyle name="bolet 5 5 3 3" xfId="32662" xr:uid="{F37F3411-CBD3-4D46-A231-FFD2A0C519E5}"/>
    <cellStyle name="bolet 5 5 4" xfId="16305" xr:uid="{E2798EDD-C57A-4749-A0F0-15DAA3D73A9F}"/>
    <cellStyle name="bolet 5 5 4 2" xfId="38074" xr:uid="{22D23571-DAEC-44FB-9F60-CCEE3D38AB65}"/>
    <cellStyle name="bolet 5 5 5" xfId="5631" xr:uid="{233D15CD-84DB-4A05-840D-C93ABD3F0E7E}"/>
    <cellStyle name="bolet 5 5 6" xfId="27784" xr:uid="{CF68D9B0-033D-4DFD-B4C8-B359992A5E22}"/>
    <cellStyle name="bolet 5 6" xfId="4113" xr:uid="{00000000-0005-0000-0000-00005E030000}"/>
    <cellStyle name="bolet 5 6 2" xfId="8864" xr:uid="{4B09814C-BF14-4A9C-BC0A-B8F89E0F901F}"/>
    <cellStyle name="bolet 5 6 2 2" xfId="13828" xr:uid="{E1C93F5D-49E2-49D7-BE31-DC8EFBD90BD3}"/>
    <cellStyle name="bolet 5 6 2 2 2" xfId="24397" xr:uid="{B7112F1C-4860-4ED2-AC2B-4AA59F735A93}"/>
    <cellStyle name="bolet 5 6 2 2 2 2" xfId="46017" xr:uid="{DCF9CBFB-0F75-444C-91E8-4FB628974938}"/>
    <cellStyle name="bolet 5 6 2 2 3" xfId="35730" xr:uid="{E66614AC-2E1A-42A8-9C31-C144BA1F81C6}"/>
    <cellStyle name="bolet 5 6 2 3" xfId="19494" xr:uid="{CCDB0916-4DB1-476A-A709-2D9A55C75E93}"/>
    <cellStyle name="bolet 5 6 2 3 2" xfId="41142" xr:uid="{3F811DAC-4282-4F75-A194-53FB0A12B08C}"/>
    <cellStyle name="bolet 5 6 2 4" xfId="30854" xr:uid="{C6066C94-C90C-4BA2-9DCA-DE43CCDFDA7C}"/>
    <cellStyle name="bolet 5 6 3" xfId="11389" xr:uid="{D2E7AB7F-D9EB-4077-973C-E25C49578872}"/>
    <cellStyle name="bolet 5 6 3 2" xfId="21959" xr:uid="{30C2B125-BAEA-4C35-819C-85B1677649C8}"/>
    <cellStyle name="bolet 5 6 3 2 2" xfId="43579" xr:uid="{691E681E-6215-4A31-BDBC-B6825CE5DC0A}"/>
    <cellStyle name="bolet 5 6 3 3" xfId="33292" xr:uid="{81960686-139C-454B-9618-D582B90C982A}"/>
    <cellStyle name="bolet 5 6 4" xfId="16945" xr:uid="{25525314-908A-424B-8433-DD2CA0F3E477}"/>
    <cellStyle name="bolet 5 6 4 2" xfId="38704" xr:uid="{C8362F26-85DF-415A-B6D9-011A9A4CE281}"/>
    <cellStyle name="bolet 5 6 5" xfId="6262" xr:uid="{CE0B8158-0DB9-45B8-887B-6B3BC3340EF1}"/>
    <cellStyle name="bolet 5 6 6" xfId="28414" xr:uid="{973ABC56-A67A-4422-A02F-482EFACAC732}"/>
    <cellStyle name="bolet 5 7" xfId="6806" xr:uid="{AFDFFE4C-500D-4702-A251-F3643AAF196B}"/>
    <cellStyle name="bolet 5 7 2" xfId="9429" xr:uid="{D319070D-AC19-441B-B522-3B485813CA62}"/>
    <cellStyle name="bolet 5 7 2 2" xfId="14364" xr:uid="{FC9C1E45-37C8-4E7C-A7D2-E7A6A0FC62CD}"/>
    <cellStyle name="bolet 5 7 2 2 2" xfId="24933" xr:uid="{3100C9DC-564A-4CD7-B6CD-88AFF7E6CDE0}"/>
    <cellStyle name="bolet 5 7 2 2 2 2" xfId="46553" xr:uid="{176F9D4C-2E4C-42B8-BC6E-1D66106F411D}"/>
    <cellStyle name="bolet 5 7 2 2 3" xfId="36266" xr:uid="{4D6EC9A7-8A72-4686-B733-4D6FEECAFBEA}"/>
    <cellStyle name="bolet 5 7 2 3" xfId="20058" xr:uid="{7A888FE7-B41F-4E12-AB2D-015231F3ED4B}"/>
    <cellStyle name="bolet 5 7 2 3 2" xfId="41678" xr:uid="{AF8BC52C-A138-4FA2-A49F-D58DF2C684EA}"/>
    <cellStyle name="bolet 5 7 2 4" xfId="31390" xr:uid="{E2C6B927-7284-4288-98AD-A1E532E16D7F}"/>
    <cellStyle name="bolet 5 7 3" xfId="11926" xr:uid="{2EB9043C-94E3-4BB2-97E0-91E7DCD7AD1D}"/>
    <cellStyle name="bolet 5 7 3 2" xfId="22495" xr:uid="{31843426-1357-45F2-ACD5-CBC42607C127}"/>
    <cellStyle name="bolet 5 7 3 2 2" xfId="44115" xr:uid="{487C190B-2E2F-450F-B32C-18E77DAD0467}"/>
    <cellStyle name="bolet 5 7 3 3" xfId="33828" xr:uid="{484AD140-877B-4424-B2C2-FA4E136A796C}"/>
    <cellStyle name="bolet 5 7 4" xfId="17509" xr:uid="{802C2169-DE27-4093-A8C7-861712D882ED}"/>
    <cellStyle name="bolet 5 7 4 2" xfId="39240" xr:uid="{E949EEE0-199B-4472-B325-C65225D2B1BC}"/>
    <cellStyle name="bolet 5 7 5" xfId="28951" xr:uid="{E7799DBA-ED04-406E-9BF1-EA1D331022C6}"/>
    <cellStyle name="bolet 5 8" xfId="7545" xr:uid="{31AC95C5-BC4B-4B2D-AE1B-E1BAC85B5260}"/>
    <cellStyle name="bolet 5 8 2" xfId="12519" xr:uid="{35606129-731F-4F91-A6B6-49F49ED4D461}"/>
    <cellStyle name="bolet 5 8 2 2" xfId="23088" xr:uid="{BD2B2168-E751-4687-9148-E31BC558AF46}"/>
    <cellStyle name="bolet 5 8 2 2 2" xfId="44708" xr:uid="{15E2BF05-95F8-469B-A35C-3CD188D1C20A}"/>
    <cellStyle name="bolet 5 8 2 3" xfId="34421" xr:uid="{47009721-5DEF-4314-AF70-B7E90A631E94}"/>
    <cellStyle name="bolet 5 8 3" xfId="18175" xr:uid="{54C3356D-94AE-4CE2-BC17-6CC89239E180}"/>
    <cellStyle name="bolet 5 8 3 2" xfId="39833" xr:uid="{512770F2-B29F-4628-A3D1-ABBBDA95BD1A}"/>
    <cellStyle name="bolet 5 8 4" xfId="29545" xr:uid="{AE35EBD6-F11D-4642-8D38-8A29B6FBBDBA}"/>
    <cellStyle name="bolet 5 9" xfId="10041" xr:uid="{8D684961-63C0-4967-B9D2-0523AE4F07B1}"/>
    <cellStyle name="bolet 5 9 2" xfId="20652" xr:uid="{B457F6C5-F433-4955-A656-C8DC5E0C3B8D}"/>
    <cellStyle name="bolet 5 9 2 2" xfId="42272" xr:uid="{C9977C0A-A7CD-45BB-B5DC-1330BC9A5A89}"/>
    <cellStyle name="bolet 5 9 3" xfId="31985" xr:uid="{5AAA31BF-0862-4BE1-8BEF-F56C9084CC05}"/>
    <cellStyle name="bolet 6" xfId="1194" xr:uid="{00000000-0005-0000-0000-00005F030000}"/>
    <cellStyle name="bolet 6 10" xfId="14898" xr:uid="{1C365C11-C356-4719-891C-FDA4BAC44D3D}"/>
    <cellStyle name="bolet 6 10 2" xfId="25465" xr:uid="{EAD9650C-0472-4E60-A2D9-65C1A7FE3A02}"/>
    <cellStyle name="bolet 6 10 2 2" xfId="47085" xr:uid="{75BA177A-7CEA-4AEC-B96D-E8C2F9CCABDD}"/>
    <cellStyle name="bolet 6 10 3" xfId="36798" xr:uid="{98B4403D-5D5C-4D63-8E7A-687BA60D6474}"/>
    <cellStyle name="bolet 6 11" xfId="15616" xr:uid="{7B1060DE-A278-4C50-BE1A-42496B27676E}"/>
    <cellStyle name="bolet 6 11 2" xfId="37398" xr:uid="{FA311969-2862-43E5-A386-ABC10431DCD9}"/>
    <cellStyle name="bolet 6 12" xfId="26051" xr:uid="{564E40E7-1A69-4EFB-902F-EA6E38DB451B}"/>
    <cellStyle name="bolet 6 12 2" xfId="47635" xr:uid="{4A776BAB-3BFA-4DF3-A839-56704FC5C774}"/>
    <cellStyle name="bolet 6 13" xfId="4918" xr:uid="{187FBA84-390D-4B4B-A949-340F02CA9520}"/>
    <cellStyle name="bolet 6 14" xfId="27108" xr:uid="{E94C6DF7-CF89-4307-85E8-59FB3A111E68}"/>
    <cellStyle name="bolet 6 2" xfId="2845" xr:uid="{00000000-0005-0000-0000-000060030000}"/>
    <cellStyle name="bolet 6 2 10" xfId="15776" xr:uid="{46CB66D3-02A6-4F87-BAFF-2C6DD2CC1F50}"/>
    <cellStyle name="bolet 6 2 10 2" xfId="37552" xr:uid="{518A6AFF-DCA4-4D41-A6D3-9D0309C59B80}"/>
    <cellStyle name="bolet 6 2 11" xfId="26117" xr:uid="{E5947DD7-886C-4D9E-B624-CD67FFE8F30F}"/>
    <cellStyle name="bolet 6 2 11 2" xfId="47701" xr:uid="{CC7E4EAE-48FF-4EB1-9294-43769F594B24}"/>
    <cellStyle name="bolet 6 2 12" xfId="5109" xr:uid="{BA33738B-2033-49A4-A47F-97D24CA1E099}"/>
    <cellStyle name="bolet 6 2 13" xfId="27262" xr:uid="{F263D0DC-15D3-49DD-96C4-346396D6BD46}"/>
    <cellStyle name="bolet 6 2 2" xfId="3205" xr:uid="{00000000-0005-0000-0000-000061030000}"/>
    <cellStyle name="bolet 6 2 2 10" xfId="5461" xr:uid="{BC222CBE-5487-4573-BD94-92ACD9C82976}"/>
    <cellStyle name="bolet 6 2 2 11" xfId="27614" xr:uid="{EA53B9E4-4EDA-47AF-939D-4D720C38DB1D}"/>
    <cellStyle name="bolet 6 2 2 2" xfId="3938" xr:uid="{00000000-0005-0000-0000-000062030000}"/>
    <cellStyle name="bolet 6 2 2 2 2" xfId="8731" xr:uid="{FD8FE0B3-7491-4202-B9C2-17B8C82C17F9}"/>
    <cellStyle name="bolet 6 2 2 2 2 2" xfId="13705" xr:uid="{7FA4A8C0-9AB6-4F5D-A5E3-CA101A2D9569}"/>
    <cellStyle name="bolet 6 2 2 2 2 2 2" xfId="24274" xr:uid="{092BD5AE-B5E0-4B90-BEA0-DF6E79FB8BAB}"/>
    <cellStyle name="bolet 6 2 2 2 2 2 2 2" xfId="45894" xr:uid="{BD72EC58-98CE-4792-AE2D-6C8602D2A106}"/>
    <cellStyle name="bolet 6 2 2 2 2 2 3" xfId="35607" xr:uid="{67D63E5C-F53A-40B6-8EED-EB42B5FBCF37}"/>
    <cellStyle name="bolet 6 2 2 2 2 3" xfId="19361" xr:uid="{4AE370C6-5D32-44EB-92EA-A25389E0A508}"/>
    <cellStyle name="bolet 6 2 2 2 2 3 2" xfId="41019" xr:uid="{89DBFA47-480D-44BA-844C-E1687CC2CAA1}"/>
    <cellStyle name="bolet 6 2 2 2 2 4" xfId="30731" xr:uid="{9CC08FF8-A2CD-4A95-A45A-03FEFC8FAA7B}"/>
    <cellStyle name="bolet 6 2 2 2 3" xfId="11266" xr:uid="{586B4612-9892-4104-82F5-B65922745D54}"/>
    <cellStyle name="bolet 6 2 2 2 3 2" xfId="21837" xr:uid="{922E2A10-5093-44AE-B686-D4B8C328ED2B}"/>
    <cellStyle name="bolet 6 2 2 2 3 2 2" xfId="43457" xr:uid="{ED276140-494A-420A-B006-A5196B0739FE}"/>
    <cellStyle name="bolet 6 2 2 2 3 3" xfId="33170" xr:uid="{0BCB07FF-7C9A-4974-9B98-A1A01E4F040A}"/>
    <cellStyle name="bolet 6 2 2 2 4" xfId="16813" xr:uid="{5D63F72A-C695-425C-A653-C7B8211B0D70}"/>
    <cellStyle name="bolet 6 2 2 2 4 2" xfId="38582" xr:uid="{AB1EE6DF-F204-4A15-A749-874B0F597474}"/>
    <cellStyle name="bolet 6 2 2 2 5" xfId="6139" xr:uid="{D79F6386-EC73-4EDE-AA82-2FA543BCAC4E}"/>
    <cellStyle name="bolet 6 2 2 2 6" xfId="28292" xr:uid="{BB5CA96E-6919-46B3-90D5-78B0EEC617A6}"/>
    <cellStyle name="bolet 6 2 2 3" xfId="4602" xr:uid="{00000000-0005-0000-0000-000063030000}"/>
    <cellStyle name="bolet 6 2 2 3 2" xfId="9310" xr:uid="{5E80D644-7959-47F1-A81C-BF2867B58CFF}"/>
    <cellStyle name="bolet 6 2 2 3 2 2" xfId="14247" xr:uid="{3583D8CA-2A39-455F-9E1D-697ECFED15A8}"/>
    <cellStyle name="bolet 6 2 2 3 2 2 2" xfId="24816" xr:uid="{16FAA330-1437-47BA-BE7D-9574A3B38D64}"/>
    <cellStyle name="bolet 6 2 2 3 2 2 2 2" xfId="46436" xr:uid="{52628619-B5A5-4C71-8E1D-D1813D922594}"/>
    <cellStyle name="bolet 6 2 2 3 2 2 3" xfId="36149" xr:uid="{30999CF1-8988-485D-9660-8BFAF0A7BADC}"/>
    <cellStyle name="bolet 6 2 2 3 2 3" xfId="19940" xr:uid="{27235EEA-56FA-4E9D-9BBE-C58791EADBFD}"/>
    <cellStyle name="bolet 6 2 2 3 2 3 2" xfId="41561" xr:uid="{6A74BC9E-510E-4024-9A48-45F35A7CDCA9}"/>
    <cellStyle name="bolet 6 2 2 3 2 4" xfId="31273" xr:uid="{1B841E1C-BA7B-431D-9BEF-5FB165813827}"/>
    <cellStyle name="bolet 6 2 2 3 3" xfId="11809" xr:uid="{7D1ACB74-636E-4D78-AA07-EB6D369A27DD}"/>
    <cellStyle name="bolet 6 2 2 3 3 2" xfId="22378" xr:uid="{C36399AF-251B-4B0E-AEA2-8489E7190E92}"/>
    <cellStyle name="bolet 6 2 2 3 3 2 2" xfId="43998" xr:uid="{73284B76-3E3C-4A90-B319-A2C106D6BD69}"/>
    <cellStyle name="bolet 6 2 2 3 3 3" xfId="33711" xr:uid="{A7E60808-98AD-4CA9-8BEC-831E692026EB}"/>
    <cellStyle name="bolet 6 2 2 3 4" xfId="17391" xr:uid="{DB572D7B-4E6A-4797-B742-343C8ACAE38B}"/>
    <cellStyle name="bolet 6 2 2 3 4 2" xfId="39123" xr:uid="{BC093B2E-E9F0-4652-92B6-33DB82D05145}"/>
    <cellStyle name="bolet 6 2 2 3 5" xfId="6682" xr:uid="{D708E816-B11F-4DE9-8BCC-A10804A973AA}"/>
    <cellStyle name="bolet 6 2 2 3 6" xfId="28833" xr:uid="{80D84072-DC37-4AE4-8BEF-3F379B4ECF1C}"/>
    <cellStyle name="bolet 6 2 2 4" xfId="7368" xr:uid="{A4076969-4D08-4C15-8B90-7298030FF15B}"/>
    <cellStyle name="bolet 6 2 2 4 2" xfId="9848" xr:uid="{EE646401-C700-4F13-A209-FCF6726EE9C8}"/>
    <cellStyle name="bolet 6 2 2 4 2 2" xfId="14783" xr:uid="{E56EE7CB-2A6C-4E44-B220-D6032862D341}"/>
    <cellStyle name="bolet 6 2 2 4 2 2 2" xfId="25352" xr:uid="{C69643F1-561F-4C2A-8AD6-88FFD6163FB3}"/>
    <cellStyle name="bolet 6 2 2 4 2 2 2 2" xfId="46972" xr:uid="{5D2FDDDD-3E88-48F2-B45A-C91F5A4048D8}"/>
    <cellStyle name="bolet 6 2 2 4 2 2 3" xfId="36685" xr:uid="{02C00CCB-83B2-45B6-8F39-631E31E454AE}"/>
    <cellStyle name="bolet 6 2 2 4 2 3" xfId="20477" xr:uid="{EE47E8FE-AA66-40A5-9876-28656058DE53}"/>
    <cellStyle name="bolet 6 2 2 4 2 3 2" xfId="42097" xr:uid="{3D1577B9-EF4E-4121-89A4-E6126BB55C6B}"/>
    <cellStyle name="bolet 6 2 2 4 2 4" xfId="31809" xr:uid="{C0A79B80-726E-4F1C-B42C-4500E2A5709F}"/>
    <cellStyle name="bolet 6 2 2 4 3" xfId="12345" xr:uid="{0FAC2B74-2C37-431F-A52F-68F4BA524CD9}"/>
    <cellStyle name="bolet 6 2 2 4 3 2" xfId="22914" xr:uid="{5D84968E-5530-4C2D-B66C-9D91339599B9}"/>
    <cellStyle name="bolet 6 2 2 4 3 2 2" xfId="44534" xr:uid="{D755E9A9-2FF9-4AEB-8D23-49524CA9C14D}"/>
    <cellStyle name="bolet 6 2 2 4 3 3" xfId="34247" xr:uid="{B0C4B9DA-8C08-48D8-8063-8308C9E6C9D2}"/>
    <cellStyle name="bolet 6 2 2 4 4" xfId="18001" xr:uid="{9CF9DD64-6838-453D-B4B2-5FA265307D37}"/>
    <cellStyle name="bolet 6 2 2 4 4 2" xfId="39659" xr:uid="{E804FC22-2DB0-4148-BC99-87A49C608A87}"/>
    <cellStyle name="bolet 6 2 2 4 5" xfId="29370" xr:uid="{B6A5FAFE-312D-4ADB-A630-D228E1E9DCDE}"/>
    <cellStyle name="bolet 6 2 2 5" xfId="8052" xr:uid="{8A394C82-2CA0-4C21-A447-1E5C479414FF}"/>
    <cellStyle name="bolet 6 2 2 5 2" xfId="13026" xr:uid="{1314E9C1-E95F-4C5A-B3F8-1BA7C9730BAD}"/>
    <cellStyle name="bolet 6 2 2 5 2 2" xfId="23595" xr:uid="{BBE5E3EA-EFC1-43FB-82A3-679C86A7F6CE}"/>
    <cellStyle name="bolet 6 2 2 5 2 2 2" xfId="45215" xr:uid="{48F00ED6-DD7F-4AEB-91A7-FBE61CEA0313}"/>
    <cellStyle name="bolet 6 2 2 5 2 3" xfId="34928" xr:uid="{CF66CB41-C5FF-4E4B-ADF5-99B537FFE0B8}"/>
    <cellStyle name="bolet 6 2 2 5 3" xfId="18682" xr:uid="{3F458164-E985-411B-BBD6-8C41119D5EC3}"/>
    <cellStyle name="bolet 6 2 2 5 3 2" xfId="40340" xr:uid="{DAB857D4-342E-4BB3-B744-E30D76BE1A04}"/>
    <cellStyle name="bolet 6 2 2 5 4" xfId="30052" xr:uid="{7DF6F893-0CF3-4054-B0C8-49BBD9546278}"/>
    <cellStyle name="bolet 6 2 2 6" xfId="10549" xr:uid="{B90DA931-53B5-4B86-B8C5-FADD4B9B15AC}"/>
    <cellStyle name="bolet 6 2 2 6 2" xfId="21159" xr:uid="{EDB817C3-8BDB-4445-A085-7E538798F2B5}"/>
    <cellStyle name="bolet 6 2 2 6 2 2" xfId="42779" xr:uid="{DC2FE7FA-A010-4DAA-9E52-FC63E0275C8F}"/>
    <cellStyle name="bolet 6 2 2 6 3" xfId="32492" xr:uid="{BD9869F6-B4E4-446A-824E-1EAE5DD76E87}"/>
    <cellStyle name="bolet 6 2 2 7" xfId="15389" xr:uid="{D51439E2-5EEE-4B21-A474-65B0AA172104}"/>
    <cellStyle name="bolet 6 2 2 7 2" xfId="25883" xr:uid="{FC0E9A9F-BBB6-46C4-9FD3-5B49FFB71D57}"/>
    <cellStyle name="bolet 6 2 2 7 2 2" xfId="47503" xr:uid="{7FCF4FA7-4515-438D-ACD2-7E202148A408}"/>
    <cellStyle name="bolet 6 2 2 7 3" xfId="37216" xr:uid="{0B4A3816-2500-42BE-BB67-2028244427A2}"/>
    <cellStyle name="bolet 6 2 2 8" xfId="16128" xr:uid="{CE08E7A9-71CC-4983-A66F-90057886BA97}"/>
    <cellStyle name="bolet 6 2 2 8 2" xfId="37904" xr:uid="{09C3C004-CC22-449E-BC36-D4D632DF557D}"/>
    <cellStyle name="bolet 6 2 2 9" xfId="26469" xr:uid="{E5C30089-C737-4FBB-9C27-ACD4AC25FF3D}"/>
    <cellStyle name="bolet 6 2 2 9 2" xfId="48053" xr:uid="{BC3C9467-4039-4FB3-919F-C0E8BD302870}"/>
    <cellStyle name="bolet 6 2 3" xfId="3027" xr:uid="{00000000-0005-0000-0000-000064030000}"/>
    <cellStyle name="bolet 6 2 3 10" xfId="5285" xr:uid="{5F4258A1-7548-43C1-95FD-3EEA0224656E}"/>
    <cellStyle name="bolet 6 2 3 11" xfId="27438" xr:uid="{8F73EE6D-95FC-4C0E-88A6-F91006F23D95}"/>
    <cellStyle name="bolet 6 2 3 2" xfId="3762" xr:uid="{00000000-0005-0000-0000-000065030000}"/>
    <cellStyle name="bolet 6 2 3 2 2" xfId="8555" xr:uid="{86A34E36-C347-411F-9E4E-9CB398868B98}"/>
    <cellStyle name="bolet 6 2 3 2 2 2" xfId="13529" xr:uid="{394440AD-C078-406C-85E9-4DE1021D5A3B}"/>
    <cellStyle name="bolet 6 2 3 2 2 2 2" xfId="24098" xr:uid="{42CEFFF2-7506-4A2E-A7C9-CFD84045BC8A}"/>
    <cellStyle name="bolet 6 2 3 2 2 2 2 2" xfId="45718" xr:uid="{E994009B-1DB2-482A-AF54-327C073C4266}"/>
    <cellStyle name="bolet 6 2 3 2 2 2 3" xfId="35431" xr:uid="{2116A91B-8891-42C1-9F2B-1F952D5765B7}"/>
    <cellStyle name="bolet 6 2 3 2 2 3" xfId="19185" xr:uid="{8BF67C11-D8E0-47DD-B135-EF7B5C5B5649}"/>
    <cellStyle name="bolet 6 2 3 2 2 3 2" xfId="40843" xr:uid="{AD6C23DB-6174-47FF-96F1-00CF02C75F52}"/>
    <cellStyle name="bolet 6 2 3 2 2 4" xfId="30555" xr:uid="{BAF309D3-E300-4E5C-AFF3-4A96DFCE9E8F}"/>
    <cellStyle name="bolet 6 2 3 2 3" xfId="11090" xr:uid="{0C5F2DA9-3E3E-438F-AFC1-B309DA812D81}"/>
    <cellStyle name="bolet 6 2 3 2 3 2" xfId="21661" xr:uid="{9964E111-AB30-4343-AD67-DEF0E1A1574B}"/>
    <cellStyle name="bolet 6 2 3 2 3 2 2" xfId="43281" xr:uid="{63F1E883-3352-4936-B87F-65208985EC32}"/>
    <cellStyle name="bolet 6 2 3 2 3 3" xfId="32994" xr:uid="{B478CC0C-8DE3-46E9-8525-F66947315B13}"/>
    <cellStyle name="bolet 6 2 3 2 4" xfId="16637" xr:uid="{AC2D21D3-926A-434E-AAB9-B91ED6C16C5E}"/>
    <cellStyle name="bolet 6 2 3 2 4 2" xfId="38406" xr:uid="{D86C2EA2-736B-4B7D-BC3C-34452468A51E}"/>
    <cellStyle name="bolet 6 2 3 2 5" xfId="5963" xr:uid="{3972AA1C-0FAE-4BB9-A0D9-F7D723651B0A}"/>
    <cellStyle name="bolet 6 2 3 2 6" xfId="28116" xr:uid="{E07F0919-3DCD-4F29-AAC8-A7F85B5ED0C3}"/>
    <cellStyle name="bolet 6 2 3 3" xfId="4426" xr:uid="{00000000-0005-0000-0000-000066030000}"/>
    <cellStyle name="bolet 6 2 3 3 2" xfId="9134" xr:uid="{797EDA43-23B3-4724-8185-128DE1831DD1}"/>
    <cellStyle name="bolet 6 2 3 3 2 2" xfId="14071" xr:uid="{3D2C02FA-D4DA-4980-A61D-A20FB59BC05C}"/>
    <cellStyle name="bolet 6 2 3 3 2 2 2" xfId="24640" xr:uid="{1AAEECD2-5AC5-45E3-A535-AB5122E17D6A}"/>
    <cellStyle name="bolet 6 2 3 3 2 2 2 2" xfId="46260" xr:uid="{27620A5D-AC68-48B0-B6F0-38F86A1248AE}"/>
    <cellStyle name="bolet 6 2 3 3 2 2 3" xfId="35973" xr:uid="{2F8F9EC3-D1E8-4D48-8141-3BF90897EB46}"/>
    <cellStyle name="bolet 6 2 3 3 2 3" xfId="19764" xr:uid="{35CD2E07-EFD4-4E11-AFD3-41DE2E0EDB21}"/>
    <cellStyle name="bolet 6 2 3 3 2 3 2" xfId="41385" xr:uid="{4E9E4D4E-7BB1-4E7F-B9D5-1F0302FB9826}"/>
    <cellStyle name="bolet 6 2 3 3 2 4" xfId="31097" xr:uid="{8F41DB19-C4DC-45DF-BD16-06692C418B4C}"/>
    <cellStyle name="bolet 6 2 3 3 3" xfId="11633" xr:uid="{84C01440-E817-408E-A042-60B150BE4266}"/>
    <cellStyle name="bolet 6 2 3 3 3 2" xfId="22202" xr:uid="{D492FE21-C16F-4475-B96A-579B9D065942}"/>
    <cellStyle name="bolet 6 2 3 3 3 2 2" xfId="43822" xr:uid="{837192D7-4FFE-427D-8F17-91523E2B8282}"/>
    <cellStyle name="bolet 6 2 3 3 3 3" xfId="33535" xr:uid="{CDB57E26-CF06-4F10-9C69-7F580E1D313D}"/>
    <cellStyle name="bolet 6 2 3 3 4" xfId="17215" xr:uid="{03DC82F2-2C7E-454C-A2FE-7DE67FF00144}"/>
    <cellStyle name="bolet 6 2 3 3 4 2" xfId="38947" xr:uid="{525AE726-ACDC-472E-8319-7953A8324175}"/>
    <cellStyle name="bolet 6 2 3 3 5" xfId="6506" xr:uid="{9A8B1AD1-4DC4-49D3-A51E-3DC52E81DCA6}"/>
    <cellStyle name="bolet 6 2 3 3 6" xfId="28657" xr:uid="{D1414AD1-81A1-4E4B-8EE7-8829A2E5B4DF}"/>
    <cellStyle name="bolet 6 2 3 4" xfId="7192" xr:uid="{7D302235-56E3-48F0-8B12-06AA508D287C}"/>
    <cellStyle name="bolet 6 2 3 4 2" xfId="9672" xr:uid="{CD7FDF9C-BE55-48D9-8A11-EE9E6E76CDA7}"/>
    <cellStyle name="bolet 6 2 3 4 2 2" xfId="14607" xr:uid="{AED393C9-52C9-4C7F-9095-D23E59A3AF0D}"/>
    <cellStyle name="bolet 6 2 3 4 2 2 2" xfId="25176" xr:uid="{16A0861A-7EA4-457A-95A3-A358133F4F26}"/>
    <cellStyle name="bolet 6 2 3 4 2 2 2 2" xfId="46796" xr:uid="{C8661055-A505-4316-8ECD-F39B910ED00E}"/>
    <cellStyle name="bolet 6 2 3 4 2 2 3" xfId="36509" xr:uid="{614978F4-06A8-4F29-B9CE-4D79596E9F9C}"/>
    <cellStyle name="bolet 6 2 3 4 2 3" xfId="20301" xr:uid="{3EC67E4A-E04C-4B51-8DB0-B1F05698E944}"/>
    <cellStyle name="bolet 6 2 3 4 2 3 2" xfId="41921" xr:uid="{494E56DF-0284-4C3D-B5F9-77A2D09EE234}"/>
    <cellStyle name="bolet 6 2 3 4 2 4" xfId="31633" xr:uid="{6B3FC6D1-2501-467D-94C2-6AD9DFC422EF}"/>
    <cellStyle name="bolet 6 2 3 4 3" xfId="12169" xr:uid="{12ADF86C-D0AC-44C9-8ED6-164FAE1C528E}"/>
    <cellStyle name="bolet 6 2 3 4 3 2" xfId="22738" xr:uid="{344DEEA1-24DB-47A7-B423-71D57B4FCA01}"/>
    <cellStyle name="bolet 6 2 3 4 3 2 2" xfId="44358" xr:uid="{08600CD9-5AE3-411D-BB02-CF414FF32A60}"/>
    <cellStyle name="bolet 6 2 3 4 3 3" xfId="34071" xr:uid="{751D88D6-049A-4240-9539-43342C80F60D}"/>
    <cellStyle name="bolet 6 2 3 4 4" xfId="17825" xr:uid="{05C2F480-478D-4433-9CC6-DA5ED9E1F4B3}"/>
    <cellStyle name="bolet 6 2 3 4 4 2" xfId="39483" xr:uid="{75A5AA77-2B8A-40C4-B8E1-040F55526151}"/>
    <cellStyle name="bolet 6 2 3 4 5" xfId="29194" xr:uid="{4A3CAE06-8AD3-4678-8C75-EDAF5CCA169E}"/>
    <cellStyle name="bolet 6 2 3 5" xfId="7876" xr:uid="{703690F7-689C-4B79-BF88-7D9BB7CBB7BD}"/>
    <cellStyle name="bolet 6 2 3 5 2" xfId="12850" xr:uid="{0C03DCB8-C199-4544-9942-8DB9CD2AD420}"/>
    <cellStyle name="bolet 6 2 3 5 2 2" xfId="23419" xr:uid="{19E7938D-28FF-45C0-B524-4B521046A9DB}"/>
    <cellStyle name="bolet 6 2 3 5 2 2 2" xfId="45039" xr:uid="{12739422-4D52-4E41-AF72-84E4BEB3B050}"/>
    <cellStyle name="bolet 6 2 3 5 2 3" xfId="34752" xr:uid="{7907E6F2-42D9-4F76-AD84-42E9B15B1A32}"/>
    <cellStyle name="bolet 6 2 3 5 3" xfId="18506" xr:uid="{4964BB93-F272-414F-BAC7-0DBD3CCFFBA0}"/>
    <cellStyle name="bolet 6 2 3 5 3 2" xfId="40164" xr:uid="{7AF739CA-DCD0-4DAD-A439-67B122943320}"/>
    <cellStyle name="bolet 6 2 3 5 4" xfId="29876" xr:uid="{0A9511C5-AADE-47D0-A99B-9A0CD875D396}"/>
    <cellStyle name="bolet 6 2 3 6" xfId="10373" xr:uid="{266456B9-C379-4334-B9B6-0929B463AA84}"/>
    <cellStyle name="bolet 6 2 3 6 2" xfId="20983" xr:uid="{F2745AB3-1766-4DBF-974F-3A93F3AA3A4C}"/>
    <cellStyle name="bolet 6 2 3 6 2 2" xfId="42603" xr:uid="{145E05CA-79B0-4223-8516-7241F80BA6BF}"/>
    <cellStyle name="bolet 6 2 3 6 3" xfId="32316" xr:uid="{1C3033BA-3A6C-4A89-85D5-5D464E862A00}"/>
    <cellStyle name="bolet 6 2 3 7" xfId="15213" xr:uid="{E67A8E4E-2227-48CB-9D62-97E72084091E}"/>
    <cellStyle name="bolet 6 2 3 7 2" xfId="25707" xr:uid="{28F04874-A2F1-4784-B67F-87A3B86CBBBC}"/>
    <cellStyle name="bolet 6 2 3 7 2 2" xfId="47327" xr:uid="{14F464DD-9C42-4364-944C-8B62388FDE4E}"/>
    <cellStyle name="bolet 6 2 3 7 3" xfId="37040" xr:uid="{7A0282D8-4A1B-4BA2-85E6-5B85DB478F47}"/>
    <cellStyle name="bolet 6 2 3 8" xfId="15952" xr:uid="{7AA1C940-BEC7-478F-83C8-05B1E474FECF}"/>
    <cellStyle name="bolet 6 2 3 8 2" xfId="37728" xr:uid="{6157A2BC-5601-44BC-AC09-E12667B489C9}"/>
    <cellStyle name="bolet 6 2 3 9" xfId="26293" xr:uid="{4512C21E-7D2D-4DC5-8341-193FC776A5E0}"/>
    <cellStyle name="bolet 6 2 3 9 2" xfId="47877" xr:uid="{867CD136-7CE0-4B3A-B7BC-9649961904EA}"/>
    <cellStyle name="bolet 6 2 4" xfId="3586" xr:uid="{00000000-0005-0000-0000-000067030000}"/>
    <cellStyle name="bolet 6 2 4 2" xfId="8379" xr:uid="{4D88B945-B7EE-44E4-94AD-949FC2380F45}"/>
    <cellStyle name="bolet 6 2 4 2 2" xfId="13353" xr:uid="{427DBF6C-5665-4983-A634-94A2B793BBAF}"/>
    <cellStyle name="bolet 6 2 4 2 2 2" xfId="23922" xr:uid="{30C636AB-F1C9-4496-A721-A46A00BBDD3F}"/>
    <cellStyle name="bolet 6 2 4 2 2 2 2" xfId="45542" xr:uid="{FB4FB2A3-3342-42D5-80F5-A07128A94F40}"/>
    <cellStyle name="bolet 6 2 4 2 2 3" xfId="35255" xr:uid="{28BD5D6C-06E2-4449-B618-78BCE2EF9B57}"/>
    <cellStyle name="bolet 6 2 4 2 3" xfId="19009" xr:uid="{6F5251DC-0F42-4AEA-A05F-DD60AC1D15BD}"/>
    <cellStyle name="bolet 6 2 4 2 3 2" xfId="40667" xr:uid="{59CD5888-5ACE-475E-B5F1-C5A2EDF136CA}"/>
    <cellStyle name="bolet 6 2 4 2 4" xfId="30379" xr:uid="{A19DB233-12A6-42B8-AD37-0BCAD62239C9}"/>
    <cellStyle name="bolet 6 2 4 3" xfId="10914" xr:uid="{D3E4BD23-C52A-4F13-AEBC-D0E0441FCFC5}"/>
    <cellStyle name="bolet 6 2 4 3 2" xfId="21485" xr:uid="{E7013A1F-3AD6-4A1E-ACAD-C8D668608508}"/>
    <cellStyle name="bolet 6 2 4 3 2 2" xfId="43105" xr:uid="{8C89DFDD-E689-490C-97D7-9C800216338B}"/>
    <cellStyle name="bolet 6 2 4 3 3" xfId="32818" xr:uid="{87183BDC-6C66-4935-A135-886A962E8D68}"/>
    <cellStyle name="bolet 6 2 4 4" xfId="16461" xr:uid="{0711AF79-7863-4981-8671-4AD378ADEACA}"/>
    <cellStyle name="bolet 6 2 4 4 2" xfId="38230" xr:uid="{D13ACD34-A1E5-4695-8538-C8A0D355FE0F}"/>
    <cellStyle name="bolet 6 2 4 5" xfId="5787" xr:uid="{635A522F-8226-429F-B3F4-4767A5CDA67B}"/>
    <cellStyle name="bolet 6 2 4 6" xfId="27940" xr:uid="{76CEC956-B0ED-4A0E-B31B-E656EF9BD810}"/>
    <cellStyle name="bolet 6 2 5" xfId="4250" xr:uid="{00000000-0005-0000-0000-000068030000}"/>
    <cellStyle name="bolet 6 2 5 2" xfId="8958" xr:uid="{20D708F0-4500-4496-944C-F41017D5B0FF}"/>
    <cellStyle name="bolet 6 2 5 2 2" xfId="13895" xr:uid="{CF9EA3C3-0AC8-463E-977E-0768EBF57E45}"/>
    <cellStyle name="bolet 6 2 5 2 2 2" xfId="24464" xr:uid="{241C0B96-795D-46C4-8851-3EF14C3249D4}"/>
    <cellStyle name="bolet 6 2 5 2 2 2 2" xfId="46084" xr:uid="{0A67CB92-0D06-433C-A280-6B529453A8D2}"/>
    <cellStyle name="bolet 6 2 5 2 2 3" xfId="35797" xr:uid="{A829D23C-E6B3-4CF9-8D5D-90B02A01283A}"/>
    <cellStyle name="bolet 6 2 5 2 3" xfId="19588" xr:uid="{A1BF3814-6426-49E7-8458-51C4F11641EA}"/>
    <cellStyle name="bolet 6 2 5 2 3 2" xfId="41209" xr:uid="{AE9C6C63-01A0-4987-9C9C-5F638D37E1B7}"/>
    <cellStyle name="bolet 6 2 5 2 4" xfId="30921" xr:uid="{37FC9721-FCF8-4FBE-AA4F-E7EC61E62CBE}"/>
    <cellStyle name="bolet 6 2 5 3" xfId="11457" xr:uid="{96E70B28-BC20-47F4-8D6F-CEE1EC626D3C}"/>
    <cellStyle name="bolet 6 2 5 3 2" xfId="22026" xr:uid="{F65E1E20-2025-42CA-B02C-D619AB7FE413}"/>
    <cellStyle name="bolet 6 2 5 3 2 2" xfId="43646" xr:uid="{7F9D9309-2499-4540-ABAB-6805FC7E8486}"/>
    <cellStyle name="bolet 6 2 5 3 3" xfId="33359" xr:uid="{58774126-3D95-4C72-9A89-FBFDF4E08AA5}"/>
    <cellStyle name="bolet 6 2 5 4" xfId="17039" xr:uid="{A173365A-0222-4813-BB98-3474C18F1CED}"/>
    <cellStyle name="bolet 6 2 5 4 2" xfId="38771" xr:uid="{AF0116FE-0C6B-4790-8A41-524A64A99825}"/>
    <cellStyle name="bolet 6 2 5 5" xfId="6330" xr:uid="{64D8FB38-4AE0-4A9F-A59B-D4A44B6B224E}"/>
    <cellStyle name="bolet 6 2 5 6" xfId="28481" xr:uid="{E146655B-4863-4B1A-B8ED-773C7D09B787}"/>
    <cellStyle name="bolet 6 2 6" xfId="7016" xr:uid="{7028F00A-A96D-411D-99AC-14CDE0FEB6A9}"/>
    <cellStyle name="bolet 6 2 6 2" xfId="9496" xr:uid="{D43D9EE2-DFF3-4C21-9500-FACA054A9855}"/>
    <cellStyle name="bolet 6 2 6 2 2" xfId="14431" xr:uid="{74201507-D1FA-4379-9F54-0E04F1B660ED}"/>
    <cellStyle name="bolet 6 2 6 2 2 2" xfId="25000" xr:uid="{7596E4F1-2EF3-4A0D-B1B6-A309C613C2BA}"/>
    <cellStyle name="bolet 6 2 6 2 2 2 2" xfId="46620" xr:uid="{47847DAF-C9BF-405A-B07C-6176C23C9917}"/>
    <cellStyle name="bolet 6 2 6 2 2 3" xfId="36333" xr:uid="{D8507244-2E08-4F1C-98FD-01FE155846F9}"/>
    <cellStyle name="bolet 6 2 6 2 3" xfId="20125" xr:uid="{7445A640-101C-40CF-BC41-C0CE5D115E00}"/>
    <cellStyle name="bolet 6 2 6 2 3 2" xfId="41745" xr:uid="{038D6A60-E90C-4A80-AFCA-551529DC7B73}"/>
    <cellStyle name="bolet 6 2 6 2 4" xfId="31457" xr:uid="{5FA77C30-4B34-444F-9CDC-3947A6927AE5}"/>
    <cellStyle name="bolet 6 2 6 3" xfId="11993" xr:uid="{05B77B5D-3A37-4021-A737-DBE4DC37290A}"/>
    <cellStyle name="bolet 6 2 6 3 2" xfId="22562" xr:uid="{6D02D963-3959-431F-843E-ED8CD7FB1AA4}"/>
    <cellStyle name="bolet 6 2 6 3 2 2" xfId="44182" xr:uid="{BFB12D81-5D72-4DAC-9BEA-8915804FB6C6}"/>
    <cellStyle name="bolet 6 2 6 3 3" xfId="33895" xr:uid="{BA2131FB-B8F3-4F76-8464-A93875F4B7A4}"/>
    <cellStyle name="bolet 6 2 6 4" xfId="17649" xr:uid="{B5676885-AF96-45FA-A06B-152EDC2BFC51}"/>
    <cellStyle name="bolet 6 2 6 4 2" xfId="39307" xr:uid="{92B2A970-0CCF-4C85-932A-A28C1AE27D6D}"/>
    <cellStyle name="bolet 6 2 6 5" xfId="29018" xr:uid="{3A89990B-CC01-419A-9223-2E8F20E99E5C}"/>
    <cellStyle name="bolet 6 2 7" xfId="7700" xr:uid="{97FAD53F-8046-4321-A19E-669D26F1879A}"/>
    <cellStyle name="bolet 6 2 7 2" xfId="12674" xr:uid="{96464E3A-5599-4E5A-BDA8-5A103CBCAD21}"/>
    <cellStyle name="bolet 6 2 7 2 2" xfId="23243" xr:uid="{513E6438-9727-4F81-A03F-67CBE7DA010D}"/>
    <cellStyle name="bolet 6 2 7 2 2 2" xfId="44863" xr:uid="{7AD832DE-C345-43FF-BB5E-2B3A5C263600}"/>
    <cellStyle name="bolet 6 2 7 2 3" xfId="34576" xr:uid="{65D069E1-F2B6-46AD-B959-64DD40C430D4}"/>
    <cellStyle name="bolet 6 2 7 3" xfId="18330" xr:uid="{76501BFC-3177-470F-A342-37EFEB7E2790}"/>
    <cellStyle name="bolet 6 2 7 3 2" xfId="39988" xr:uid="{5346C675-E6AE-4937-8983-88AFA9E42EF8}"/>
    <cellStyle name="bolet 6 2 7 4" xfId="29700" xr:uid="{F5EEFAF1-AA11-4A60-B9B1-E5B229E789E7}"/>
    <cellStyle name="bolet 6 2 8" xfId="10197" xr:uid="{6050B0A2-B764-403E-BD9B-532A58E15B97}"/>
    <cellStyle name="bolet 6 2 8 2" xfId="20807" xr:uid="{0C06E2ED-B4CE-40DA-A842-69B9F5444852}"/>
    <cellStyle name="bolet 6 2 8 2 2" xfId="42427" xr:uid="{5AE7F526-A9A6-4C6D-8AA7-7A20223099C9}"/>
    <cellStyle name="bolet 6 2 8 3" xfId="32140" xr:uid="{D81FA917-E5D2-4BD6-9672-4914EE5B12D8}"/>
    <cellStyle name="bolet 6 2 9" xfId="15037" xr:uid="{16D36AA8-2574-4B1F-8381-CD7E67822B94}"/>
    <cellStyle name="bolet 6 2 9 2" xfId="25531" xr:uid="{8CEA9616-8CC8-4CB2-9A8B-86DF1404744D}"/>
    <cellStyle name="bolet 6 2 9 2 2" xfId="47151" xr:uid="{22CDC296-44C9-43D3-AA5D-6AF3AF7933A9}"/>
    <cellStyle name="bolet 6 2 9 3" xfId="36864" xr:uid="{1F808D54-8153-420D-9863-72F1F2B1E29C}"/>
    <cellStyle name="bolet 6 3" xfId="3139" xr:uid="{00000000-0005-0000-0000-000069030000}"/>
    <cellStyle name="bolet 6 3 10" xfId="5395" xr:uid="{87BA218D-4C8F-462C-B9B9-7B876FDB38F5}"/>
    <cellStyle name="bolet 6 3 11" xfId="27548" xr:uid="{F1C870EC-CDD3-425E-85BE-E995A16465E1}"/>
    <cellStyle name="bolet 6 3 2" xfId="3872" xr:uid="{00000000-0005-0000-0000-00006A030000}"/>
    <cellStyle name="bolet 6 3 2 2" xfId="8665" xr:uid="{F126DEFC-9B8C-42FA-BCE5-E87606176BBF}"/>
    <cellStyle name="bolet 6 3 2 2 2" xfId="13639" xr:uid="{1AF42966-37D6-4030-8033-88C523035A54}"/>
    <cellStyle name="bolet 6 3 2 2 2 2" xfId="24208" xr:uid="{13FFED62-58B8-4970-8EF7-3D4FEA8B0773}"/>
    <cellStyle name="bolet 6 3 2 2 2 2 2" xfId="45828" xr:uid="{348B388D-7C89-4333-A46B-A5722C873CC9}"/>
    <cellStyle name="bolet 6 3 2 2 2 3" xfId="35541" xr:uid="{3C533642-9D7D-46D1-918E-5E85730BCBB2}"/>
    <cellStyle name="bolet 6 3 2 2 3" xfId="19295" xr:uid="{1B17CAA7-56B7-41FF-84A0-ED09505FBB22}"/>
    <cellStyle name="bolet 6 3 2 2 3 2" xfId="40953" xr:uid="{C4F3B9F8-BB80-4E6C-9461-F36F079811CA}"/>
    <cellStyle name="bolet 6 3 2 2 4" xfId="30665" xr:uid="{50E89858-DF46-4B80-804C-CA1AD90E9ECF}"/>
    <cellStyle name="bolet 6 3 2 3" xfId="11200" xr:uid="{F89E2D51-0A47-4DFA-99CF-AFA84F7D4444}"/>
    <cellStyle name="bolet 6 3 2 3 2" xfId="21771" xr:uid="{1D6C55EF-2428-4788-97E3-9BB87F13B458}"/>
    <cellStyle name="bolet 6 3 2 3 2 2" xfId="43391" xr:uid="{0FF4CB60-FBBA-4E25-9210-6AF59E79E806}"/>
    <cellStyle name="bolet 6 3 2 3 3" xfId="33104" xr:uid="{FFED944B-CC32-4BAF-BBF4-CD848E5FAC94}"/>
    <cellStyle name="bolet 6 3 2 4" xfId="16747" xr:uid="{AD326CA2-237A-41BC-83F0-E200D91EBA3F}"/>
    <cellStyle name="bolet 6 3 2 4 2" xfId="38516" xr:uid="{033F8A63-33CD-4692-A1BC-53092F8AB9A6}"/>
    <cellStyle name="bolet 6 3 2 5" xfId="6073" xr:uid="{BA49C092-95C5-4C2A-A8C0-161EDB63082A}"/>
    <cellStyle name="bolet 6 3 2 6" xfId="28226" xr:uid="{50BB1FC1-6B01-4DFB-9E14-0D629F527101}"/>
    <cellStyle name="bolet 6 3 3" xfId="4536" xr:uid="{00000000-0005-0000-0000-00006B030000}"/>
    <cellStyle name="bolet 6 3 3 2" xfId="9244" xr:uid="{1D617CB3-8ED3-42F7-92D3-FB64EBFF9A20}"/>
    <cellStyle name="bolet 6 3 3 2 2" xfId="14181" xr:uid="{4619823F-35F7-4DC5-AB18-22BF27029916}"/>
    <cellStyle name="bolet 6 3 3 2 2 2" xfId="24750" xr:uid="{2273EBDE-8E1B-485F-B389-0879B7ADE355}"/>
    <cellStyle name="bolet 6 3 3 2 2 2 2" xfId="46370" xr:uid="{E2A8EAC3-61CC-433A-A102-AA6AF4F3EC8E}"/>
    <cellStyle name="bolet 6 3 3 2 2 3" xfId="36083" xr:uid="{1F818FE6-FEC1-4270-84E8-D67BB1FF7D65}"/>
    <cellStyle name="bolet 6 3 3 2 3" xfId="19874" xr:uid="{C3FBB1E6-A5F4-4A14-8108-96CCA25CC7E0}"/>
    <cellStyle name="bolet 6 3 3 2 3 2" xfId="41495" xr:uid="{7FCDFFC0-CCC7-4020-8AB2-29464B7AC4E8}"/>
    <cellStyle name="bolet 6 3 3 2 4" xfId="31207" xr:uid="{AA887253-6D5F-44D5-97EC-D74153C6195B}"/>
    <cellStyle name="bolet 6 3 3 3" xfId="11743" xr:uid="{DA321D14-4947-4CCB-8664-235E6D540ED6}"/>
    <cellStyle name="bolet 6 3 3 3 2" xfId="22312" xr:uid="{6542D69E-A32D-40E4-9597-8CB0562A3504}"/>
    <cellStyle name="bolet 6 3 3 3 2 2" xfId="43932" xr:uid="{668DC2EC-7AEB-4921-9AE9-B10313FAEAA5}"/>
    <cellStyle name="bolet 6 3 3 3 3" xfId="33645" xr:uid="{81749F06-93FE-4E21-AAAE-32DDBD368A97}"/>
    <cellStyle name="bolet 6 3 3 4" xfId="17325" xr:uid="{1413F69E-5A56-4B75-8310-0C103304DE5B}"/>
    <cellStyle name="bolet 6 3 3 4 2" xfId="39057" xr:uid="{1EFA9565-653E-4F2E-9111-B2E4FB0909E5}"/>
    <cellStyle name="bolet 6 3 3 5" xfId="6616" xr:uid="{5B15D030-F2E2-429D-9D61-94DD16B38302}"/>
    <cellStyle name="bolet 6 3 3 6" xfId="28767" xr:uid="{3D1DD6F6-1566-4C6F-A092-AC73FCA035E7}"/>
    <cellStyle name="bolet 6 3 4" xfId="7302" xr:uid="{A0AC8CB2-F6A1-4126-B75D-72C3F0BC8846}"/>
    <cellStyle name="bolet 6 3 4 2" xfId="9782" xr:uid="{73225C69-5359-40B2-80A9-B2D6E52DE6E7}"/>
    <cellStyle name="bolet 6 3 4 2 2" xfId="14717" xr:uid="{B292109A-A5B1-459D-AC54-B198E40BB272}"/>
    <cellStyle name="bolet 6 3 4 2 2 2" xfId="25286" xr:uid="{EB946BB2-F903-4733-BE74-69FE9559CD91}"/>
    <cellStyle name="bolet 6 3 4 2 2 2 2" xfId="46906" xr:uid="{D381DC40-6CE7-4701-A7C8-4B211A6DB635}"/>
    <cellStyle name="bolet 6 3 4 2 2 3" xfId="36619" xr:uid="{A4045E5B-8575-450C-983B-7A57AC6A8B76}"/>
    <cellStyle name="bolet 6 3 4 2 3" xfId="20411" xr:uid="{5DC91832-3319-4573-A608-F306991206C2}"/>
    <cellStyle name="bolet 6 3 4 2 3 2" xfId="42031" xr:uid="{3A8A741D-0925-45FB-8F30-FF192C21E3B7}"/>
    <cellStyle name="bolet 6 3 4 2 4" xfId="31743" xr:uid="{D71863CB-996B-4854-995B-06034214F6E0}"/>
    <cellStyle name="bolet 6 3 4 3" xfId="12279" xr:uid="{3EEEF23F-21E2-49F7-B527-F004D38391C2}"/>
    <cellStyle name="bolet 6 3 4 3 2" xfId="22848" xr:uid="{9AF8AA0F-F271-43B2-A899-79D112D27DB9}"/>
    <cellStyle name="bolet 6 3 4 3 2 2" xfId="44468" xr:uid="{1744B81D-37D5-45B2-95DD-C62BE910F401}"/>
    <cellStyle name="bolet 6 3 4 3 3" xfId="34181" xr:uid="{E3B4D4F2-D640-4E23-B27E-9372A25C9AF4}"/>
    <cellStyle name="bolet 6 3 4 4" xfId="17935" xr:uid="{0D940E51-C81E-4DDC-AC54-296D5D413F7B}"/>
    <cellStyle name="bolet 6 3 4 4 2" xfId="39593" xr:uid="{362C3638-9E91-4F31-8A60-FACA72A7F615}"/>
    <cellStyle name="bolet 6 3 4 5" xfId="29304" xr:uid="{3E2073EF-838C-4C1E-8431-D71FD9B42C30}"/>
    <cellStyle name="bolet 6 3 5" xfId="7986" xr:uid="{FEDA759F-1F04-4BE6-BE5D-CBEAA88A7194}"/>
    <cellStyle name="bolet 6 3 5 2" xfId="12960" xr:uid="{ECBE1666-9A5E-4D52-A962-EC6DF726889D}"/>
    <cellStyle name="bolet 6 3 5 2 2" xfId="23529" xr:uid="{4AD3F560-06C8-4AB6-A145-BBECA895D644}"/>
    <cellStyle name="bolet 6 3 5 2 2 2" xfId="45149" xr:uid="{196689D2-1EE9-423D-83C1-40380071A6EC}"/>
    <cellStyle name="bolet 6 3 5 2 3" xfId="34862" xr:uid="{620B2D68-C188-4863-BF5A-F76520C201E2}"/>
    <cellStyle name="bolet 6 3 5 3" xfId="18616" xr:uid="{B014849F-DC24-4171-B065-3182EF33EE8D}"/>
    <cellStyle name="bolet 6 3 5 3 2" xfId="40274" xr:uid="{9C323260-B422-499F-864F-67DED8A93BEE}"/>
    <cellStyle name="bolet 6 3 5 4" xfId="29986" xr:uid="{CE983AC6-CB4E-447C-9AE2-06C2C883ADAA}"/>
    <cellStyle name="bolet 6 3 6" xfId="10483" xr:uid="{3F52896E-A746-4449-B87C-DC48231375CF}"/>
    <cellStyle name="bolet 6 3 6 2" xfId="21093" xr:uid="{92A452F8-2522-4A29-A00E-9C08950F04CD}"/>
    <cellStyle name="bolet 6 3 6 2 2" xfId="42713" xr:uid="{B9129C34-E9F7-441A-A63A-111582DD0330}"/>
    <cellStyle name="bolet 6 3 6 3" xfId="32426" xr:uid="{43784CEA-4DCE-4752-A971-D21215BEF619}"/>
    <cellStyle name="bolet 6 3 7" xfId="15323" xr:uid="{760C7763-5B4E-4EA9-BD66-1BFA102E8B24}"/>
    <cellStyle name="bolet 6 3 7 2" xfId="25817" xr:uid="{CB87CC64-860B-46DA-90D9-49698C4CC364}"/>
    <cellStyle name="bolet 6 3 7 2 2" xfId="47437" xr:uid="{ADAB38B2-3708-4175-B1F0-A6F8C016B493}"/>
    <cellStyle name="bolet 6 3 7 3" xfId="37150" xr:uid="{44C6911B-0768-482B-B31C-0DEFD074CA4D}"/>
    <cellStyle name="bolet 6 3 8" xfId="16062" xr:uid="{DFBA26DA-D08F-4C82-919F-8F22D2BAE710}"/>
    <cellStyle name="bolet 6 3 8 2" xfId="37838" xr:uid="{CC948E62-AB9B-4BF1-BD65-C4EBCC65FE46}"/>
    <cellStyle name="bolet 6 3 9" xfId="26403" xr:uid="{F30C4835-79B7-4D15-BE0E-99502A4AE700}"/>
    <cellStyle name="bolet 6 3 9 2" xfId="47987" xr:uid="{27529A98-261A-4705-B92C-D67B3786AD8E}"/>
    <cellStyle name="bolet 6 4" xfId="2961" xr:uid="{00000000-0005-0000-0000-00006C030000}"/>
    <cellStyle name="bolet 6 4 10" xfId="5219" xr:uid="{BBD36381-D2AB-40E7-8531-252BEB0526C8}"/>
    <cellStyle name="bolet 6 4 11" xfId="27372" xr:uid="{4106AB22-E4BB-402B-B6B7-5B37B5615662}"/>
    <cellStyle name="bolet 6 4 2" xfId="3696" xr:uid="{00000000-0005-0000-0000-00006D030000}"/>
    <cellStyle name="bolet 6 4 2 2" xfId="8489" xr:uid="{0FD6ED93-EC78-4152-BC27-F637F111167D}"/>
    <cellStyle name="bolet 6 4 2 2 2" xfId="13463" xr:uid="{92C69846-A50A-4CE2-B460-B2CBA4281302}"/>
    <cellStyle name="bolet 6 4 2 2 2 2" xfId="24032" xr:uid="{D9C0F911-B10C-4907-AF9E-3019081E958B}"/>
    <cellStyle name="bolet 6 4 2 2 2 2 2" xfId="45652" xr:uid="{15218462-9D5E-420F-8AE9-3BE8577F1268}"/>
    <cellStyle name="bolet 6 4 2 2 2 3" xfId="35365" xr:uid="{1609FB02-3A9C-4F98-B2C6-D2358DCA9C7B}"/>
    <cellStyle name="bolet 6 4 2 2 3" xfId="19119" xr:uid="{FD1B13F8-99B0-42C2-95C2-F3143D61A63B}"/>
    <cellStyle name="bolet 6 4 2 2 3 2" xfId="40777" xr:uid="{8F1ECFAD-CFD4-4019-A9B6-D2E863256879}"/>
    <cellStyle name="bolet 6 4 2 2 4" xfId="30489" xr:uid="{56447008-D708-41EB-AA67-25576A9D4F05}"/>
    <cellStyle name="bolet 6 4 2 3" xfId="11024" xr:uid="{A3BAE2BF-BDD1-4049-BA93-10117E7D42ED}"/>
    <cellStyle name="bolet 6 4 2 3 2" xfId="21595" xr:uid="{9D69D91D-B297-4514-85F0-0C51BCE73D1C}"/>
    <cellStyle name="bolet 6 4 2 3 2 2" xfId="43215" xr:uid="{7F3EDE40-90D4-479C-894A-A99CBDF0C71B}"/>
    <cellStyle name="bolet 6 4 2 3 3" xfId="32928" xr:uid="{07B25D16-7823-48B9-8B70-F5516BF3D99F}"/>
    <cellStyle name="bolet 6 4 2 4" xfId="16571" xr:uid="{88D42062-7B7A-4AAF-8B45-021D6F7D6525}"/>
    <cellStyle name="bolet 6 4 2 4 2" xfId="38340" xr:uid="{EB943A32-1BFD-4C49-BB32-B85F1246BFF7}"/>
    <cellStyle name="bolet 6 4 2 5" xfId="5897" xr:uid="{6D5B6765-66D5-4BB4-BA48-DCEC2BA2F935}"/>
    <cellStyle name="bolet 6 4 2 6" xfId="28050" xr:uid="{4C4D20F7-7C2C-49E0-B90C-D9B18F5A3CCB}"/>
    <cellStyle name="bolet 6 4 3" xfId="4360" xr:uid="{00000000-0005-0000-0000-00006E030000}"/>
    <cellStyle name="bolet 6 4 3 2" xfId="9068" xr:uid="{FA7DC3EA-0D2A-4EE3-8872-D903C0DDE071}"/>
    <cellStyle name="bolet 6 4 3 2 2" xfId="14005" xr:uid="{98BB9C66-5E4D-45B1-9B53-1032376B56DF}"/>
    <cellStyle name="bolet 6 4 3 2 2 2" xfId="24574" xr:uid="{29599E49-0DEA-4BA8-84EB-651764F60FB3}"/>
    <cellStyle name="bolet 6 4 3 2 2 2 2" xfId="46194" xr:uid="{EF5A832C-8CD5-407D-90FD-95DB725D76E3}"/>
    <cellStyle name="bolet 6 4 3 2 2 3" xfId="35907" xr:uid="{1A6F5B58-94CE-47AA-828D-25BB51FF6B79}"/>
    <cellStyle name="bolet 6 4 3 2 3" xfId="19698" xr:uid="{4D001B3F-44BF-46FC-A5F5-E600CBAFA8EC}"/>
    <cellStyle name="bolet 6 4 3 2 3 2" xfId="41319" xr:uid="{617F14B1-1EC6-4D24-A593-400F587B474D}"/>
    <cellStyle name="bolet 6 4 3 2 4" xfId="31031" xr:uid="{1DCF1C2A-6422-425B-8F3E-B5FDB53E498E}"/>
    <cellStyle name="bolet 6 4 3 3" xfId="11567" xr:uid="{F70D258A-9B6C-49EF-A718-6CF6F219A16C}"/>
    <cellStyle name="bolet 6 4 3 3 2" xfId="22136" xr:uid="{7D3F7AF6-809D-4616-B9DC-6D7650588D5B}"/>
    <cellStyle name="bolet 6 4 3 3 2 2" xfId="43756" xr:uid="{7F1847B9-61BE-4276-A57F-9B0AB5F1F885}"/>
    <cellStyle name="bolet 6 4 3 3 3" xfId="33469" xr:uid="{4BFD92A6-8D80-4EB2-8F96-ADBC8767B2AC}"/>
    <cellStyle name="bolet 6 4 3 4" xfId="17149" xr:uid="{E42AB0BA-2C52-450D-AF5A-ADD58EC799FD}"/>
    <cellStyle name="bolet 6 4 3 4 2" xfId="38881" xr:uid="{F0000AAA-B3E2-47A8-95C7-F8D8C28B3D3F}"/>
    <cellStyle name="bolet 6 4 3 5" xfId="6440" xr:uid="{8E5CD57F-65B4-44DB-88D5-79822B11C6FE}"/>
    <cellStyle name="bolet 6 4 3 6" xfId="28591" xr:uid="{B318185C-0B96-49AD-9547-1555F162C517}"/>
    <cellStyle name="bolet 6 4 4" xfId="7126" xr:uid="{CD296C71-F8B7-4919-B256-48AD62972C39}"/>
    <cellStyle name="bolet 6 4 4 2" xfId="9606" xr:uid="{DD228068-0F14-4489-BCDA-CD87C72E68B3}"/>
    <cellStyle name="bolet 6 4 4 2 2" xfId="14541" xr:uid="{591DD59F-9C73-498B-83A7-F320DB04D5E8}"/>
    <cellStyle name="bolet 6 4 4 2 2 2" xfId="25110" xr:uid="{1B455BB3-6C0F-4446-9016-26B536EC0570}"/>
    <cellStyle name="bolet 6 4 4 2 2 2 2" xfId="46730" xr:uid="{25DC4254-2DF2-4A7E-AEDE-FA9772EAEF79}"/>
    <cellStyle name="bolet 6 4 4 2 2 3" xfId="36443" xr:uid="{910BD4D3-3494-4242-AD07-1F62947FE27D}"/>
    <cellStyle name="bolet 6 4 4 2 3" xfId="20235" xr:uid="{E0CE2626-E543-44AA-A5D1-49224C6FDF32}"/>
    <cellStyle name="bolet 6 4 4 2 3 2" xfId="41855" xr:uid="{9307D6C4-2C4A-4245-A0DC-21B4BA434F97}"/>
    <cellStyle name="bolet 6 4 4 2 4" xfId="31567" xr:uid="{F0072AF9-D2ED-439D-AB89-E2CE961071A9}"/>
    <cellStyle name="bolet 6 4 4 3" xfId="12103" xr:uid="{05C39643-D21A-4404-BDC9-720431A48E21}"/>
    <cellStyle name="bolet 6 4 4 3 2" xfId="22672" xr:uid="{2FD9B9C9-FA7D-4D06-8380-71A9A533BEA8}"/>
    <cellStyle name="bolet 6 4 4 3 2 2" xfId="44292" xr:uid="{D4C11261-CB9C-446F-95C2-397EFDE1D740}"/>
    <cellStyle name="bolet 6 4 4 3 3" xfId="34005" xr:uid="{991FDAEE-EB4C-4B40-9851-139845162FDA}"/>
    <cellStyle name="bolet 6 4 4 4" xfId="17759" xr:uid="{F8132E44-F61C-479B-9B6D-1501E4192E3F}"/>
    <cellStyle name="bolet 6 4 4 4 2" xfId="39417" xr:uid="{20E8B116-611B-4E4F-A8B5-6010826EEE60}"/>
    <cellStyle name="bolet 6 4 4 5" xfId="29128" xr:uid="{C44E98DA-A583-4D61-9EC5-A9936488DC22}"/>
    <cellStyle name="bolet 6 4 5" xfId="7810" xr:uid="{3157C80F-E06F-461B-A478-EA4E50C82C9F}"/>
    <cellStyle name="bolet 6 4 5 2" xfId="12784" xr:uid="{BC0F23FD-63E4-4FC9-BD79-116F146D24F0}"/>
    <cellStyle name="bolet 6 4 5 2 2" xfId="23353" xr:uid="{D5BD1462-404F-4531-873B-5CA7A3152A07}"/>
    <cellStyle name="bolet 6 4 5 2 2 2" xfId="44973" xr:uid="{A7F6AD41-3F28-4B7A-BF42-A4F5A9D02F69}"/>
    <cellStyle name="bolet 6 4 5 2 3" xfId="34686" xr:uid="{D39A6160-8829-4948-815B-F9A5F8112636}"/>
    <cellStyle name="bolet 6 4 5 3" xfId="18440" xr:uid="{E4E68E18-EACE-4FC1-90A5-57EBB767DB40}"/>
    <cellStyle name="bolet 6 4 5 3 2" xfId="40098" xr:uid="{A3C86CF3-6B9E-401A-AA62-1A0C6804A32A}"/>
    <cellStyle name="bolet 6 4 5 4" xfId="29810" xr:uid="{6B42EC75-7B7F-4E10-9324-8084007CDFA2}"/>
    <cellStyle name="bolet 6 4 6" xfId="10307" xr:uid="{61F28CFB-4386-4969-A3A7-6358796DB796}"/>
    <cellStyle name="bolet 6 4 6 2" xfId="20917" xr:uid="{8F54C6F1-04E8-4425-AC8C-49C1C818B251}"/>
    <cellStyle name="bolet 6 4 6 2 2" xfId="42537" xr:uid="{D26C5A3E-F547-4164-AE97-110A99A4524D}"/>
    <cellStyle name="bolet 6 4 6 3" xfId="32250" xr:uid="{EAB6284C-84AF-4E4B-8687-B22CCD2DD79F}"/>
    <cellStyle name="bolet 6 4 7" xfId="15147" xr:uid="{4B685DF8-4CBE-47A0-AEA2-2BBE5A08A182}"/>
    <cellStyle name="bolet 6 4 7 2" xfId="25641" xr:uid="{440945E1-3775-486A-BF4F-8D7B67EC220F}"/>
    <cellStyle name="bolet 6 4 7 2 2" xfId="47261" xr:uid="{112465EB-DBC9-4896-AB00-F24F23EDE5E3}"/>
    <cellStyle name="bolet 6 4 7 3" xfId="36974" xr:uid="{2E47F050-E687-4B5B-8917-4F4E44D1EE6C}"/>
    <cellStyle name="bolet 6 4 8" xfId="15886" xr:uid="{89D84B02-44BA-473C-8867-02CA3106D64E}"/>
    <cellStyle name="bolet 6 4 8 2" xfId="37662" xr:uid="{8A4B436E-085A-44B4-B007-786E50E23F27}"/>
    <cellStyle name="bolet 6 4 9" xfId="26227" xr:uid="{28912C1E-AA3C-4AD8-9A67-AB720B92698A}"/>
    <cellStyle name="bolet 6 4 9 2" xfId="47811" xr:uid="{A1F63235-6554-432C-A0BE-78A085910C5D}"/>
    <cellStyle name="bolet 6 5" xfId="3426" xr:uid="{00000000-0005-0000-0000-00006F030000}"/>
    <cellStyle name="bolet 6 5 2" xfId="8224" xr:uid="{FBCC7F9F-6E97-4FB5-91A5-271BD06298CA}"/>
    <cellStyle name="bolet 6 5 2 2" xfId="13198" xr:uid="{DE1C0E57-770B-40A6-B62E-505E01788E6E}"/>
    <cellStyle name="bolet 6 5 2 2 2" xfId="23767" xr:uid="{A476B1DC-EA3A-4112-B7CB-7D3B4F486E93}"/>
    <cellStyle name="bolet 6 5 2 2 2 2" xfId="45387" xr:uid="{27AFC455-7821-4CF9-A2D7-8A5E278F4316}"/>
    <cellStyle name="bolet 6 5 2 2 3" xfId="35100" xr:uid="{6B0692A0-8ABC-46C5-B4F1-C8C54A412AD3}"/>
    <cellStyle name="bolet 6 5 2 3" xfId="18854" xr:uid="{24EBC2FB-602D-4B42-86C8-685E4574D50C}"/>
    <cellStyle name="bolet 6 5 2 3 2" xfId="40512" xr:uid="{CE8B17B8-2F14-4EA3-8C16-9EC1B4475DC8}"/>
    <cellStyle name="bolet 6 5 2 4" xfId="30224" xr:uid="{61136652-CAB6-46A8-BA8E-98279E57F7A6}"/>
    <cellStyle name="bolet 6 5 3" xfId="10759" xr:uid="{47832718-C72D-49E8-AB01-5E0713061C66}"/>
    <cellStyle name="bolet 6 5 3 2" xfId="21330" xr:uid="{1EBAD957-65B6-4CBF-889C-0117393F5B75}"/>
    <cellStyle name="bolet 6 5 3 2 2" xfId="42950" xr:uid="{4BE73AD4-B836-4840-A610-14BA9BAE8063}"/>
    <cellStyle name="bolet 6 5 3 3" xfId="32663" xr:uid="{ECB87BA1-FD30-40F0-811E-0C51C9236584}"/>
    <cellStyle name="bolet 6 5 4" xfId="16306" xr:uid="{E69BD047-15C9-4355-8585-CDA9597117FC}"/>
    <cellStyle name="bolet 6 5 4 2" xfId="38075" xr:uid="{A26D0FF7-3E92-499E-87E9-930840665D30}"/>
    <cellStyle name="bolet 6 5 5" xfId="5632" xr:uid="{5BE0C29A-2EE0-4150-8D9D-137FCAC3A30B}"/>
    <cellStyle name="bolet 6 5 6" xfId="27785" xr:uid="{75721976-CDCA-4828-8B5E-9258A1E7070C}"/>
    <cellStyle name="bolet 6 6" xfId="4114" xr:uid="{00000000-0005-0000-0000-000070030000}"/>
    <cellStyle name="bolet 6 6 2" xfId="8865" xr:uid="{4E67D778-820E-48D9-BB4A-ADFE8C8E3EDC}"/>
    <cellStyle name="bolet 6 6 2 2" xfId="13829" xr:uid="{A4841311-898D-4DF0-829D-7C232BEC2C84}"/>
    <cellStyle name="bolet 6 6 2 2 2" xfId="24398" xr:uid="{DF3E5C80-B1F1-49EC-8DF0-0F408F7B9913}"/>
    <cellStyle name="bolet 6 6 2 2 2 2" xfId="46018" xr:uid="{19A0E5FA-3C4C-48DB-B8DD-BB89B497589C}"/>
    <cellStyle name="bolet 6 6 2 2 3" xfId="35731" xr:uid="{E7A5BECD-CDD5-4BB0-AC5F-627CBD4588CD}"/>
    <cellStyle name="bolet 6 6 2 3" xfId="19495" xr:uid="{09584B5E-A4C5-4F8F-9528-D1F1F590EFDA}"/>
    <cellStyle name="bolet 6 6 2 3 2" xfId="41143" xr:uid="{DEFEFCFA-B070-4719-8A08-0B9689240BD4}"/>
    <cellStyle name="bolet 6 6 2 4" xfId="30855" xr:uid="{9F4FCC4B-60FC-4ABB-852E-27893C064E94}"/>
    <cellStyle name="bolet 6 6 3" xfId="11390" xr:uid="{66462041-5033-45D7-BAE9-07D133C2AF37}"/>
    <cellStyle name="bolet 6 6 3 2" xfId="21960" xr:uid="{6787AE06-E013-4217-B42F-4F2A16409555}"/>
    <cellStyle name="bolet 6 6 3 2 2" xfId="43580" xr:uid="{2C5EE2B6-56D3-4174-A631-082AD709817E}"/>
    <cellStyle name="bolet 6 6 3 3" xfId="33293" xr:uid="{4AEAA745-93FC-453D-9FC9-0CB22BA3AAF4}"/>
    <cellStyle name="bolet 6 6 4" xfId="16946" xr:uid="{8CA4C6F0-FC6B-4EA7-AE37-31D03D75CC29}"/>
    <cellStyle name="bolet 6 6 4 2" xfId="38705" xr:uid="{2B78E917-E85F-41D9-B15A-4DB970BA73E2}"/>
    <cellStyle name="bolet 6 6 5" xfId="6263" xr:uid="{DD9E9D40-B273-42E3-830B-4EEE511B6271}"/>
    <cellStyle name="bolet 6 6 6" xfId="28415" xr:uid="{58AD94FB-63BF-49E8-8DC7-40CAC27B87E4}"/>
    <cellStyle name="bolet 6 7" xfId="6807" xr:uid="{6A7CB342-A7F5-40C2-A875-1D4735ACC21D}"/>
    <cellStyle name="bolet 6 7 2" xfId="9430" xr:uid="{D237674E-623B-49DD-91F6-2F4937620B10}"/>
    <cellStyle name="bolet 6 7 2 2" xfId="14365" xr:uid="{28A92A0F-0E2C-4664-88E1-5F6C5F257C13}"/>
    <cellStyle name="bolet 6 7 2 2 2" xfId="24934" xr:uid="{BBA58F70-2C7B-4D53-BAC2-0323CFA16605}"/>
    <cellStyle name="bolet 6 7 2 2 2 2" xfId="46554" xr:uid="{213CE03B-9E99-4FDB-A1C1-AAB447BD0165}"/>
    <cellStyle name="bolet 6 7 2 2 3" xfId="36267" xr:uid="{7CDB25AA-7457-43EA-B864-07EB143D1EB3}"/>
    <cellStyle name="bolet 6 7 2 3" xfId="20059" xr:uid="{8026DA45-C68B-4B93-AE34-F7C43CE5ECC3}"/>
    <cellStyle name="bolet 6 7 2 3 2" xfId="41679" xr:uid="{77C14366-200F-428B-AE1F-5676953FA2F8}"/>
    <cellStyle name="bolet 6 7 2 4" xfId="31391" xr:uid="{E4C27B41-4108-410D-83EB-3C5E97093FCB}"/>
    <cellStyle name="bolet 6 7 3" xfId="11927" xr:uid="{F1488326-7E42-4537-A452-A8281AF03BA8}"/>
    <cellStyle name="bolet 6 7 3 2" xfId="22496" xr:uid="{26EA4876-FB65-46EC-9A30-142ED4A57CEB}"/>
    <cellStyle name="bolet 6 7 3 2 2" xfId="44116" xr:uid="{482D5516-7111-49E6-9415-27D714E24D43}"/>
    <cellStyle name="bolet 6 7 3 3" xfId="33829" xr:uid="{8196AAE4-3DDA-4909-BFE8-90ED3B2075E4}"/>
    <cellStyle name="bolet 6 7 4" xfId="17510" xr:uid="{A761F653-0F50-44EF-8535-C6A49AE46816}"/>
    <cellStyle name="bolet 6 7 4 2" xfId="39241" xr:uid="{65BA00A5-42AB-4093-8198-366280598B87}"/>
    <cellStyle name="bolet 6 7 5" xfId="28952" xr:uid="{3DCD2395-16FF-4BA3-AFEF-409536EF56D1}"/>
    <cellStyle name="bolet 6 8" xfId="7546" xr:uid="{F7834926-1A20-463E-90E6-1559E5385C69}"/>
    <cellStyle name="bolet 6 8 2" xfId="12520" xr:uid="{5D19CC4D-6658-421E-BF08-CB6E85DCDDFD}"/>
    <cellStyle name="bolet 6 8 2 2" xfId="23089" xr:uid="{2CDB705E-36BD-49BE-9A20-30F35A2F3B88}"/>
    <cellStyle name="bolet 6 8 2 2 2" xfId="44709" xr:uid="{DBCEF86C-9871-4AA9-B0A5-C50C6A117981}"/>
    <cellStyle name="bolet 6 8 2 3" xfId="34422" xr:uid="{A5AEC039-3823-495F-827C-6DB556C63601}"/>
    <cellStyle name="bolet 6 8 3" xfId="18176" xr:uid="{4B1ECDE5-BFD2-4270-84CC-53C5415254C2}"/>
    <cellStyle name="bolet 6 8 3 2" xfId="39834" xr:uid="{AC9058C2-BA8B-4A99-A9E9-2B82C6F2D372}"/>
    <cellStyle name="bolet 6 8 4" xfId="29546" xr:uid="{7B968667-365D-4D8E-A84F-103ADE2C3D8D}"/>
    <cellStyle name="bolet 6 9" xfId="10042" xr:uid="{417ADE96-826F-4AC7-B01F-07F1C792B0FD}"/>
    <cellStyle name="bolet 6 9 2" xfId="20653" xr:uid="{BDA25ABB-3B77-4498-83C7-2B230B92D427}"/>
    <cellStyle name="bolet 6 9 2 2" xfId="42273" xr:uid="{C510626B-999F-4AEC-9F4D-D9DCA5A85527}"/>
    <cellStyle name="bolet 6 9 3" xfId="31986" xr:uid="{B16C5AAA-94AB-4A67-A19A-9B31A25A07F2}"/>
    <cellStyle name="bolet 7" xfId="1195" xr:uid="{00000000-0005-0000-0000-000071030000}"/>
    <cellStyle name="bolet 7 10" xfId="14899" xr:uid="{1FEA281E-02CA-4345-8A53-875F122EF36A}"/>
    <cellStyle name="bolet 7 10 2" xfId="25466" xr:uid="{530B9E98-2C7B-4AE2-88F1-0FD12DC1627C}"/>
    <cellStyle name="bolet 7 10 2 2" xfId="47086" xr:uid="{B89F785A-816B-4923-AB7E-48644E428543}"/>
    <cellStyle name="bolet 7 10 3" xfId="36799" xr:uid="{84AAC082-403B-4E2E-9E7D-834FF5C38081}"/>
    <cellStyle name="bolet 7 11" xfId="15617" xr:uid="{8093DDA2-736F-4E26-B02E-7D394DD9E009}"/>
    <cellStyle name="bolet 7 11 2" xfId="37399" xr:uid="{815F5497-E287-438E-8837-6A0ACFE1D0C7}"/>
    <cellStyle name="bolet 7 12" xfId="26052" xr:uid="{5A367A5B-26CC-4D8C-A521-F54E57D3F472}"/>
    <cellStyle name="bolet 7 12 2" xfId="47636" xr:uid="{1213A5CD-198F-4025-8416-29D42C201DD7}"/>
    <cellStyle name="bolet 7 13" xfId="4919" xr:uid="{380C9800-E5B8-40ED-B346-DAB96193E2F4}"/>
    <cellStyle name="bolet 7 14" xfId="27109" xr:uid="{54292460-39AC-4495-A9D0-E5E127520F07}"/>
    <cellStyle name="bolet 7 2" xfId="2846" xr:uid="{00000000-0005-0000-0000-000072030000}"/>
    <cellStyle name="bolet 7 2 10" xfId="15777" xr:uid="{40E5DFE8-B700-42F4-8D5F-A95A0F2E095D}"/>
    <cellStyle name="bolet 7 2 10 2" xfId="37553" xr:uid="{97488ED3-E868-4BAF-A7A3-80A221C9280A}"/>
    <cellStyle name="bolet 7 2 11" xfId="26118" xr:uid="{9F9A7D9E-5B98-4A9E-B2C1-AA33FADE7E59}"/>
    <cellStyle name="bolet 7 2 11 2" xfId="47702" xr:uid="{C07C9E79-5422-4C8C-B962-E52F76DDDC4E}"/>
    <cellStyle name="bolet 7 2 12" xfId="5110" xr:uid="{45880CAD-8CAA-485F-B8CB-67D075ACA577}"/>
    <cellStyle name="bolet 7 2 13" xfId="27263" xr:uid="{5602AEEE-9659-4F16-8AB9-7E921CFC64A2}"/>
    <cellStyle name="bolet 7 2 2" xfId="3206" xr:uid="{00000000-0005-0000-0000-000073030000}"/>
    <cellStyle name="bolet 7 2 2 10" xfId="5462" xr:uid="{659C3C45-0613-45DC-A31E-94AEDFC22B7A}"/>
    <cellStyle name="bolet 7 2 2 11" xfId="27615" xr:uid="{2405D4DC-F30D-43A2-9F2E-8517869D5B92}"/>
    <cellStyle name="bolet 7 2 2 2" xfId="3939" xr:uid="{00000000-0005-0000-0000-000074030000}"/>
    <cellStyle name="bolet 7 2 2 2 2" xfId="8732" xr:uid="{98A9A034-F170-4AB2-AB6D-CF9F7E1A6B27}"/>
    <cellStyle name="bolet 7 2 2 2 2 2" xfId="13706" xr:uid="{E05F62E6-D192-44EC-9628-37ECDA41ECF9}"/>
    <cellStyle name="bolet 7 2 2 2 2 2 2" xfId="24275" xr:uid="{6A290083-F481-4159-BC84-FB384D2760B2}"/>
    <cellStyle name="bolet 7 2 2 2 2 2 2 2" xfId="45895" xr:uid="{F30B7CEE-FD4B-4843-A050-D5E1862B69D5}"/>
    <cellStyle name="bolet 7 2 2 2 2 2 3" xfId="35608" xr:uid="{3253AA30-2BA0-41C8-8F41-490EF2EE4494}"/>
    <cellStyle name="bolet 7 2 2 2 2 3" xfId="19362" xr:uid="{23E5DA36-0D01-4F1F-B89D-C60835C5DF1A}"/>
    <cellStyle name="bolet 7 2 2 2 2 3 2" xfId="41020" xr:uid="{25DAD5DD-AD42-472B-9F89-7A017CD9063C}"/>
    <cellStyle name="bolet 7 2 2 2 2 4" xfId="30732" xr:uid="{27F5D328-5265-4F1C-94AC-37AC7F1E30CB}"/>
    <cellStyle name="bolet 7 2 2 2 3" xfId="11267" xr:uid="{E317C97E-01D0-45F5-8B3A-0040E8BEA573}"/>
    <cellStyle name="bolet 7 2 2 2 3 2" xfId="21838" xr:uid="{F90AAA40-BB8D-4B99-87DF-FDC0C77977A8}"/>
    <cellStyle name="bolet 7 2 2 2 3 2 2" xfId="43458" xr:uid="{74060B42-6BC9-4032-80FF-94D4763B0F97}"/>
    <cellStyle name="bolet 7 2 2 2 3 3" xfId="33171" xr:uid="{DDE55A17-8422-40C4-A244-87A1EE762E6E}"/>
    <cellStyle name="bolet 7 2 2 2 4" xfId="16814" xr:uid="{73B8F336-BB03-4951-8FE2-C797C37A3F93}"/>
    <cellStyle name="bolet 7 2 2 2 4 2" xfId="38583" xr:uid="{351C5BFB-72CD-4C98-A598-847EDE358D05}"/>
    <cellStyle name="bolet 7 2 2 2 5" xfId="6140" xr:uid="{FD587909-5F39-4E6C-9FAC-F0733A866FB8}"/>
    <cellStyle name="bolet 7 2 2 2 6" xfId="28293" xr:uid="{C279D842-5449-4728-B89B-C40726A41627}"/>
    <cellStyle name="bolet 7 2 2 3" xfId="4603" xr:uid="{00000000-0005-0000-0000-000075030000}"/>
    <cellStyle name="bolet 7 2 2 3 2" xfId="9311" xr:uid="{2485EA61-57D1-44B1-B8DF-82C10D424F20}"/>
    <cellStyle name="bolet 7 2 2 3 2 2" xfId="14248" xr:uid="{996E74B0-4BB4-4AB3-9F0F-2DAE1020647E}"/>
    <cellStyle name="bolet 7 2 2 3 2 2 2" xfId="24817" xr:uid="{CBCFB4DE-7B9A-48E4-8A3D-968D33A09BFA}"/>
    <cellStyle name="bolet 7 2 2 3 2 2 2 2" xfId="46437" xr:uid="{215387BA-7D0A-4494-932C-D9D1A60FB01A}"/>
    <cellStyle name="bolet 7 2 2 3 2 2 3" xfId="36150" xr:uid="{A5526EB2-DC94-40CE-BF89-0AF17384583A}"/>
    <cellStyle name="bolet 7 2 2 3 2 3" xfId="19941" xr:uid="{92676AAE-E5E5-4A21-875F-EF114A7E8584}"/>
    <cellStyle name="bolet 7 2 2 3 2 3 2" xfId="41562" xr:uid="{6A6A830A-0C1B-4581-9101-9801F3985640}"/>
    <cellStyle name="bolet 7 2 2 3 2 4" xfId="31274" xr:uid="{613B8B93-98F6-4CD6-85D0-E3EDCCA3FB07}"/>
    <cellStyle name="bolet 7 2 2 3 3" xfId="11810" xr:uid="{C2ABBC62-F952-480F-8E76-FE6B8899749F}"/>
    <cellStyle name="bolet 7 2 2 3 3 2" xfId="22379" xr:uid="{654F5451-9A43-4AE1-8849-682BDF302E85}"/>
    <cellStyle name="bolet 7 2 2 3 3 2 2" xfId="43999" xr:uid="{C31625A8-1493-479B-998C-F58A25AFB9A9}"/>
    <cellStyle name="bolet 7 2 2 3 3 3" xfId="33712" xr:uid="{BF62FE5B-3F31-46E3-883B-BA0E20DD1354}"/>
    <cellStyle name="bolet 7 2 2 3 4" xfId="17392" xr:uid="{CE67DA9F-C1E5-41E8-B376-ED40265A861A}"/>
    <cellStyle name="bolet 7 2 2 3 4 2" xfId="39124" xr:uid="{4B6A677A-3D71-4C07-84EA-26CE7C06D89B}"/>
    <cellStyle name="bolet 7 2 2 3 5" xfId="6683" xr:uid="{CCBD7611-007D-413F-8199-4FFD966B0806}"/>
    <cellStyle name="bolet 7 2 2 3 6" xfId="28834" xr:uid="{EC1E67B0-489A-4C13-B68B-79E6C44AB885}"/>
    <cellStyle name="bolet 7 2 2 4" xfId="7369" xr:uid="{10C3817C-1328-45A8-965B-4CD72AF10B91}"/>
    <cellStyle name="bolet 7 2 2 4 2" xfId="9849" xr:uid="{E9EFFA49-2402-45BC-BDE2-69EDACC677BB}"/>
    <cellStyle name="bolet 7 2 2 4 2 2" xfId="14784" xr:uid="{99D6FC22-5599-43A1-BFC2-5C74CFB72EE8}"/>
    <cellStyle name="bolet 7 2 2 4 2 2 2" xfId="25353" xr:uid="{458093E4-ADBE-4C1B-9C19-03B6E67CD3B5}"/>
    <cellStyle name="bolet 7 2 2 4 2 2 2 2" xfId="46973" xr:uid="{F6837647-00BA-4CAF-BF2C-DF7CC537165C}"/>
    <cellStyle name="bolet 7 2 2 4 2 2 3" xfId="36686" xr:uid="{83913D91-0BEC-4060-9A56-1817047B4F61}"/>
    <cellStyle name="bolet 7 2 2 4 2 3" xfId="20478" xr:uid="{C16FC549-54A0-471C-BD6A-765147BF82F7}"/>
    <cellStyle name="bolet 7 2 2 4 2 3 2" xfId="42098" xr:uid="{7D0B6036-9756-40A7-A9D4-3B8F194E60C8}"/>
    <cellStyle name="bolet 7 2 2 4 2 4" xfId="31810" xr:uid="{2210A935-0993-4AB6-B5B8-0C5F49314A5E}"/>
    <cellStyle name="bolet 7 2 2 4 3" xfId="12346" xr:uid="{CD9EBACE-BCF2-4803-91BE-B83591DCB93C}"/>
    <cellStyle name="bolet 7 2 2 4 3 2" xfId="22915" xr:uid="{0F89437B-BB0B-46EB-8CD6-07FE4310753A}"/>
    <cellStyle name="bolet 7 2 2 4 3 2 2" xfId="44535" xr:uid="{C55721EA-6507-47FA-8BAA-6EFD66BC88B0}"/>
    <cellStyle name="bolet 7 2 2 4 3 3" xfId="34248" xr:uid="{E3B7C760-531E-4797-A93A-5C46BC924211}"/>
    <cellStyle name="bolet 7 2 2 4 4" xfId="18002" xr:uid="{49132A20-1572-4E23-870E-0DCD0C9CEB0A}"/>
    <cellStyle name="bolet 7 2 2 4 4 2" xfId="39660" xr:uid="{02FD217F-DDD3-4934-9490-1E6FFDF86D4B}"/>
    <cellStyle name="bolet 7 2 2 4 5" xfId="29371" xr:uid="{E4F6ED6D-67A0-4A70-AB09-9E7EE855D1E0}"/>
    <cellStyle name="bolet 7 2 2 5" xfId="8053" xr:uid="{1BF92E59-2E4A-4372-AE99-C1E563F5B722}"/>
    <cellStyle name="bolet 7 2 2 5 2" xfId="13027" xr:uid="{DFF4D869-CCEF-4A1F-9935-FE413755E5B8}"/>
    <cellStyle name="bolet 7 2 2 5 2 2" xfId="23596" xr:uid="{377C2806-BB72-4B65-B407-629442EE0BF7}"/>
    <cellStyle name="bolet 7 2 2 5 2 2 2" xfId="45216" xr:uid="{1D5E8A32-6202-42D9-A7C2-77DD4ED899F7}"/>
    <cellStyle name="bolet 7 2 2 5 2 3" xfId="34929" xr:uid="{459DD436-728D-489E-AF9C-FB20E9CB86D8}"/>
    <cellStyle name="bolet 7 2 2 5 3" xfId="18683" xr:uid="{6DEC5B86-0395-4981-8A26-B1B739AF3E1A}"/>
    <cellStyle name="bolet 7 2 2 5 3 2" xfId="40341" xr:uid="{8D242F6E-56D8-4AD6-9D94-26BFF4B96FDC}"/>
    <cellStyle name="bolet 7 2 2 5 4" xfId="30053" xr:uid="{8C0A2CBF-058B-41AF-9AE2-0A77681958DC}"/>
    <cellStyle name="bolet 7 2 2 6" xfId="10550" xr:uid="{CEDA800F-1A8C-441C-BF37-0AE02BD0298A}"/>
    <cellStyle name="bolet 7 2 2 6 2" xfId="21160" xr:uid="{6590B35B-34FD-4BCD-89EE-0CCF492C5A93}"/>
    <cellStyle name="bolet 7 2 2 6 2 2" xfId="42780" xr:uid="{591B63F6-DA3C-4329-98EA-96D01A2D8583}"/>
    <cellStyle name="bolet 7 2 2 6 3" xfId="32493" xr:uid="{42816F4A-C3F9-453D-93F1-A35B2CA3328E}"/>
    <cellStyle name="bolet 7 2 2 7" xfId="15390" xr:uid="{9D83CEC0-98CD-4B92-80E4-1183A262E495}"/>
    <cellStyle name="bolet 7 2 2 7 2" xfId="25884" xr:uid="{0C37463E-D745-4B12-9E1D-D8CAD0364383}"/>
    <cellStyle name="bolet 7 2 2 7 2 2" xfId="47504" xr:uid="{C97766F5-DD9D-4525-9119-9A64BDCDC895}"/>
    <cellStyle name="bolet 7 2 2 7 3" xfId="37217" xr:uid="{D9CB4AAE-8774-45B4-B993-0B1B8909F12E}"/>
    <cellStyle name="bolet 7 2 2 8" xfId="16129" xr:uid="{86C76996-6ECB-474D-8281-CB596B0F6776}"/>
    <cellStyle name="bolet 7 2 2 8 2" xfId="37905" xr:uid="{419B21D6-9971-4306-AC76-366A99E53917}"/>
    <cellStyle name="bolet 7 2 2 9" xfId="26470" xr:uid="{8AD4AA1E-85ED-4F54-8100-DB9C25BF88DD}"/>
    <cellStyle name="bolet 7 2 2 9 2" xfId="48054" xr:uid="{BA184D3B-C5D8-4753-BA01-EB73D061D3CD}"/>
    <cellStyle name="bolet 7 2 3" xfId="3028" xr:uid="{00000000-0005-0000-0000-000076030000}"/>
    <cellStyle name="bolet 7 2 3 10" xfId="5286" xr:uid="{A1B25A0D-884B-410B-8BC1-429D23727D57}"/>
    <cellStyle name="bolet 7 2 3 11" xfId="27439" xr:uid="{BE9705B8-876B-4F58-8E03-24704CC18921}"/>
    <cellStyle name="bolet 7 2 3 2" xfId="3763" xr:uid="{00000000-0005-0000-0000-000077030000}"/>
    <cellStyle name="bolet 7 2 3 2 2" xfId="8556" xr:uid="{78F23346-5494-4112-BF3C-BA753B7D059D}"/>
    <cellStyle name="bolet 7 2 3 2 2 2" xfId="13530" xr:uid="{1B1DF4D9-1E9F-4EE4-84A9-C08A857E526F}"/>
    <cellStyle name="bolet 7 2 3 2 2 2 2" xfId="24099" xr:uid="{1C375327-C8B4-4DB0-880B-1DF216B8141C}"/>
    <cellStyle name="bolet 7 2 3 2 2 2 2 2" xfId="45719" xr:uid="{3DDA7BB3-5660-4096-8813-E37115040FEC}"/>
    <cellStyle name="bolet 7 2 3 2 2 2 3" xfId="35432" xr:uid="{FC5618CE-D909-4D3C-9A6B-D1D8D90E86DC}"/>
    <cellStyle name="bolet 7 2 3 2 2 3" xfId="19186" xr:uid="{CF741F96-021D-4A77-AEAE-04A0B14AF468}"/>
    <cellStyle name="bolet 7 2 3 2 2 3 2" xfId="40844" xr:uid="{2C3A601E-7989-4C46-8095-340F8C72C7B1}"/>
    <cellStyle name="bolet 7 2 3 2 2 4" xfId="30556" xr:uid="{EE382E7C-C145-4AF2-AED8-3D2A62DF1E14}"/>
    <cellStyle name="bolet 7 2 3 2 3" xfId="11091" xr:uid="{1693B677-71CB-4550-A331-CD62ECB16886}"/>
    <cellStyle name="bolet 7 2 3 2 3 2" xfId="21662" xr:uid="{7A27F653-E252-4139-B337-8E18E150EB46}"/>
    <cellStyle name="bolet 7 2 3 2 3 2 2" xfId="43282" xr:uid="{E3DB440D-509A-4DED-AAD1-75D6DD27F031}"/>
    <cellStyle name="bolet 7 2 3 2 3 3" xfId="32995" xr:uid="{C39EF64A-CAAB-4BF6-9AB1-DDA3171DBD68}"/>
    <cellStyle name="bolet 7 2 3 2 4" xfId="16638" xr:uid="{4EA70C56-6E7C-4A7C-BEB2-FB4A32A09A17}"/>
    <cellStyle name="bolet 7 2 3 2 4 2" xfId="38407" xr:uid="{63B9FA67-B6FB-45B0-A29E-C47BA3B8466F}"/>
    <cellStyle name="bolet 7 2 3 2 5" xfId="5964" xr:uid="{8744654E-0CC9-4C0B-ADD2-DA15853DFB16}"/>
    <cellStyle name="bolet 7 2 3 2 6" xfId="28117" xr:uid="{E5B3C76F-08E7-4DB7-83FC-0FAF9A7EB76D}"/>
    <cellStyle name="bolet 7 2 3 3" xfId="4427" xr:uid="{00000000-0005-0000-0000-000078030000}"/>
    <cellStyle name="bolet 7 2 3 3 2" xfId="9135" xr:uid="{8659E312-1B1F-43CD-B4C0-EC6C1F5B70A2}"/>
    <cellStyle name="bolet 7 2 3 3 2 2" xfId="14072" xr:uid="{105C759D-46B6-48EE-A351-0FAAB8ACB9C8}"/>
    <cellStyle name="bolet 7 2 3 3 2 2 2" xfId="24641" xr:uid="{94A16139-1E30-4EEA-9B6D-00D8EF116D23}"/>
    <cellStyle name="bolet 7 2 3 3 2 2 2 2" xfId="46261" xr:uid="{5105E240-87D5-41DF-AE34-626673B449D6}"/>
    <cellStyle name="bolet 7 2 3 3 2 2 3" xfId="35974" xr:uid="{B8A27239-F189-4F47-B39F-14585B187DD8}"/>
    <cellStyle name="bolet 7 2 3 3 2 3" xfId="19765" xr:uid="{13C3066C-7C23-4E8D-B526-DD6C7F20C07A}"/>
    <cellStyle name="bolet 7 2 3 3 2 3 2" xfId="41386" xr:uid="{979E86AD-8879-44E1-96C2-65B1B4EA16C6}"/>
    <cellStyle name="bolet 7 2 3 3 2 4" xfId="31098" xr:uid="{87830A03-9631-4296-911A-13F6EC840C65}"/>
    <cellStyle name="bolet 7 2 3 3 3" xfId="11634" xr:uid="{8A25689F-6421-4881-89C9-A1B64E0A6EA6}"/>
    <cellStyle name="bolet 7 2 3 3 3 2" xfId="22203" xr:uid="{011F5F18-7A2F-4BD5-8F3E-F33599561FBA}"/>
    <cellStyle name="bolet 7 2 3 3 3 2 2" xfId="43823" xr:uid="{E05DA94E-8EB4-4D0C-91FB-CC84FC33D181}"/>
    <cellStyle name="bolet 7 2 3 3 3 3" xfId="33536" xr:uid="{AFD34348-793B-452B-A152-85796E106C6A}"/>
    <cellStyle name="bolet 7 2 3 3 4" xfId="17216" xr:uid="{F4286CB1-1AD6-4B76-BD2A-89CA922C2E15}"/>
    <cellStyle name="bolet 7 2 3 3 4 2" xfId="38948" xr:uid="{BB5DAF30-CDA7-4EBD-BB62-C92980CB80CE}"/>
    <cellStyle name="bolet 7 2 3 3 5" xfId="6507" xr:uid="{613B17E1-0E28-4380-8D0F-4A2D7FE559A5}"/>
    <cellStyle name="bolet 7 2 3 3 6" xfId="28658" xr:uid="{B41E4906-61B7-4389-B90D-9A22DB4E7B65}"/>
    <cellStyle name="bolet 7 2 3 4" xfId="7193" xr:uid="{E38001BF-0EE9-40DB-B10C-DC5BA213AB78}"/>
    <cellStyle name="bolet 7 2 3 4 2" xfId="9673" xr:uid="{D78002CC-B140-4A82-83D4-322739610FE9}"/>
    <cellStyle name="bolet 7 2 3 4 2 2" xfId="14608" xr:uid="{8EE5E619-C1E9-42FF-8364-EBF00C3E822D}"/>
    <cellStyle name="bolet 7 2 3 4 2 2 2" xfId="25177" xr:uid="{73E86209-5869-4461-90B9-B47CF63A4399}"/>
    <cellStyle name="bolet 7 2 3 4 2 2 2 2" xfId="46797" xr:uid="{841083E1-4BFC-435F-BA5E-AAFF8B21F340}"/>
    <cellStyle name="bolet 7 2 3 4 2 2 3" xfId="36510" xr:uid="{0A721B76-5539-4F1C-963E-A241C6500412}"/>
    <cellStyle name="bolet 7 2 3 4 2 3" xfId="20302" xr:uid="{D90C6BC2-3009-4E78-A185-AF59B3A02E71}"/>
    <cellStyle name="bolet 7 2 3 4 2 3 2" xfId="41922" xr:uid="{DB320B28-C715-48B0-B924-2EEB688C1B1C}"/>
    <cellStyle name="bolet 7 2 3 4 2 4" xfId="31634" xr:uid="{2A2A4236-D23B-4490-BC2D-23702AF6F86B}"/>
    <cellStyle name="bolet 7 2 3 4 3" xfId="12170" xr:uid="{000FCDED-49D7-4CA8-9FD3-8AF4DA912409}"/>
    <cellStyle name="bolet 7 2 3 4 3 2" xfId="22739" xr:uid="{C683F152-1B19-40B8-BC93-7C1668E0F170}"/>
    <cellStyle name="bolet 7 2 3 4 3 2 2" xfId="44359" xr:uid="{A9E18FED-9BCC-44B9-B21A-439D6858810A}"/>
    <cellStyle name="bolet 7 2 3 4 3 3" xfId="34072" xr:uid="{390EF4AA-A93B-4649-98C2-9A6E9338AD21}"/>
    <cellStyle name="bolet 7 2 3 4 4" xfId="17826" xr:uid="{EAD07A34-71EE-4FDC-B0FD-0B89A7FEB6BA}"/>
    <cellStyle name="bolet 7 2 3 4 4 2" xfId="39484" xr:uid="{B70FF5EA-BCDC-41AE-B710-EA1E90785EEB}"/>
    <cellStyle name="bolet 7 2 3 4 5" xfId="29195" xr:uid="{15B5A68E-7207-4F8F-8B3A-3C0A7488209B}"/>
    <cellStyle name="bolet 7 2 3 5" xfId="7877" xr:uid="{22CB01B9-EFA6-403C-BD3D-884030F15E56}"/>
    <cellStyle name="bolet 7 2 3 5 2" xfId="12851" xr:uid="{10AC4854-8E68-414E-96C9-EDEFD66F699E}"/>
    <cellStyle name="bolet 7 2 3 5 2 2" xfId="23420" xr:uid="{D851820A-155B-4205-A6BA-01DDA1F82F8D}"/>
    <cellStyle name="bolet 7 2 3 5 2 2 2" xfId="45040" xr:uid="{A0571442-1474-4547-B003-7CB535C95160}"/>
    <cellStyle name="bolet 7 2 3 5 2 3" xfId="34753" xr:uid="{66B8B68A-E278-499B-9DEA-1E9AAC5FE8E7}"/>
    <cellStyle name="bolet 7 2 3 5 3" xfId="18507" xr:uid="{72B416A9-E1A6-4EF6-A8BC-E2369BC30162}"/>
    <cellStyle name="bolet 7 2 3 5 3 2" xfId="40165" xr:uid="{7B9191D3-1389-457B-86EB-147965FAAB66}"/>
    <cellStyle name="bolet 7 2 3 5 4" xfId="29877" xr:uid="{B1D6A871-FB86-4CBB-8830-E77EFC899F21}"/>
    <cellStyle name="bolet 7 2 3 6" xfId="10374" xr:uid="{632EBB3C-C53E-448F-A957-350578E1F0F7}"/>
    <cellStyle name="bolet 7 2 3 6 2" xfId="20984" xr:uid="{2EA48A5A-5BB0-4F47-ACF9-C2A2F6900388}"/>
    <cellStyle name="bolet 7 2 3 6 2 2" xfId="42604" xr:uid="{0B8F4389-6498-4B92-A2BE-87A97963381E}"/>
    <cellStyle name="bolet 7 2 3 6 3" xfId="32317" xr:uid="{8452894D-7C3E-4885-9CF0-61F9AF25054F}"/>
    <cellStyle name="bolet 7 2 3 7" xfId="15214" xr:uid="{DA95AF3C-8577-4DB9-9508-9E13923BBA53}"/>
    <cellStyle name="bolet 7 2 3 7 2" xfId="25708" xr:uid="{DF876BEF-0D2D-4229-8129-C82A44CD3C96}"/>
    <cellStyle name="bolet 7 2 3 7 2 2" xfId="47328" xr:uid="{57CAFE9B-AF32-498D-84E9-92C4438645BD}"/>
    <cellStyle name="bolet 7 2 3 7 3" xfId="37041" xr:uid="{D0E17A8F-331B-431A-B16F-48768940E0A7}"/>
    <cellStyle name="bolet 7 2 3 8" xfId="15953" xr:uid="{DC13A8A4-D43A-4F0A-8021-1267F780D5EE}"/>
    <cellStyle name="bolet 7 2 3 8 2" xfId="37729" xr:uid="{02BA8BE0-52A0-43EE-89E6-9716E3044165}"/>
    <cellStyle name="bolet 7 2 3 9" xfId="26294" xr:uid="{DC8A5D70-3A8B-4459-B777-6EB18DF44F91}"/>
    <cellStyle name="bolet 7 2 3 9 2" xfId="47878" xr:uid="{7A98650C-CBD3-4367-A643-D85133517AD7}"/>
    <cellStyle name="bolet 7 2 4" xfId="3587" xr:uid="{00000000-0005-0000-0000-000079030000}"/>
    <cellStyle name="bolet 7 2 4 2" xfId="8380" xr:uid="{009B1C9E-3014-461C-A4D9-61BF31552FD5}"/>
    <cellStyle name="bolet 7 2 4 2 2" xfId="13354" xr:uid="{C86FFB4A-6BFC-4BBB-90C3-1737EFA622F0}"/>
    <cellStyle name="bolet 7 2 4 2 2 2" xfId="23923" xr:uid="{ECF7F47D-4E0B-4841-B9B4-1D584C79EF41}"/>
    <cellStyle name="bolet 7 2 4 2 2 2 2" xfId="45543" xr:uid="{EA8EDDCB-E583-40B6-8EF6-9A9403CFFDD1}"/>
    <cellStyle name="bolet 7 2 4 2 2 3" xfId="35256" xr:uid="{4349162B-22E2-4255-8FA7-C6706DA70B59}"/>
    <cellStyle name="bolet 7 2 4 2 3" xfId="19010" xr:uid="{45C160E1-8CE8-489B-84F8-D9B52E055A33}"/>
    <cellStyle name="bolet 7 2 4 2 3 2" xfId="40668" xr:uid="{2D4BDB27-9635-4F11-AE24-F7BFCAD838FB}"/>
    <cellStyle name="bolet 7 2 4 2 4" xfId="30380" xr:uid="{E726872E-91EC-4757-8F38-4E494FB66164}"/>
    <cellStyle name="bolet 7 2 4 3" xfId="10915" xr:uid="{8D4769EA-5FE9-402C-8019-08EAC5DC8F81}"/>
    <cellStyle name="bolet 7 2 4 3 2" xfId="21486" xr:uid="{38B31860-5F00-4F10-9A65-C542566CE05C}"/>
    <cellStyle name="bolet 7 2 4 3 2 2" xfId="43106" xr:uid="{6A81D371-77ED-46D8-8668-65C229E1469F}"/>
    <cellStyle name="bolet 7 2 4 3 3" xfId="32819" xr:uid="{EA03E03B-3259-4DE6-B0FA-CAD88D94ABC1}"/>
    <cellStyle name="bolet 7 2 4 4" xfId="16462" xr:uid="{8E4732DA-828E-40DE-BB17-2A6ECB5B7521}"/>
    <cellStyle name="bolet 7 2 4 4 2" xfId="38231" xr:uid="{8F227E92-C481-4F74-A845-FC7FF1C424CD}"/>
    <cellStyle name="bolet 7 2 4 5" xfId="5788" xr:uid="{C47252CC-2D71-43D4-AA11-934FBDA15C70}"/>
    <cellStyle name="bolet 7 2 4 6" xfId="27941" xr:uid="{9829BDA7-810C-443C-A9AD-D75831B0D4BD}"/>
    <cellStyle name="bolet 7 2 5" xfId="4251" xr:uid="{00000000-0005-0000-0000-00007A030000}"/>
    <cellStyle name="bolet 7 2 5 2" xfId="8959" xr:uid="{2B12620C-7037-41EF-AF6B-0BC78DEF067A}"/>
    <cellStyle name="bolet 7 2 5 2 2" xfId="13896" xr:uid="{EA9BF9E7-FBB1-44A9-93A5-5919134AE631}"/>
    <cellStyle name="bolet 7 2 5 2 2 2" xfId="24465" xr:uid="{8971E782-7F54-46C1-864B-1273E8AFBEE3}"/>
    <cellStyle name="bolet 7 2 5 2 2 2 2" xfId="46085" xr:uid="{9A706977-3815-428D-B78F-BE0236F750FB}"/>
    <cellStyle name="bolet 7 2 5 2 2 3" xfId="35798" xr:uid="{BB252D84-304A-4DD2-A6A1-8CC5DFD17A3F}"/>
    <cellStyle name="bolet 7 2 5 2 3" xfId="19589" xr:uid="{57798513-1029-4350-B8E6-725C542D3A93}"/>
    <cellStyle name="bolet 7 2 5 2 3 2" xfId="41210" xr:uid="{050DD26A-F293-4029-908F-FD41BE57EC22}"/>
    <cellStyle name="bolet 7 2 5 2 4" xfId="30922" xr:uid="{62DD8C43-D1FC-4696-8FB2-AB3807CF64AF}"/>
    <cellStyle name="bolet 7 2 5 3" xfId="11458" xr:uid="{3F5A28DF-8BFE-4961-9B78-CE9BB60E0178}"/>
    <cellStyle name="bolet 7 2 5 3 2" xfId="22027" xr:uid="{A6E58273-9819-4498-8E38-C57D38D88860}"/>
    <cellStyle name="bolet 7 2 5 3 2 2" xfId="43647" xr:uid="{EB49CE86-D3F8-449A-BA22-052C1BE9C9F8}"/>
    <cellStyle name="bolet 7 2 5 3 3" xfId="33360" xr:uid="{9BEB011F-2F9F-4B99-9C6C-52C085292744}"/>
    <cellStyle name="bolet 7 2 5 4" xfId="17040" xr:uid="{5BC33AE6-0A98-49C1-A6B2-E3337FB733B2}"/>
    <cellStyle name="bolet 7 2 5 4 2" xfId="38772" xr:uid="{FCC1C48C-EFD1-4D30-A3A7-EA4AD626542C}"/>
    <cellStyle name="bolet 7 2 5 5" xfId="6331" xr:uid="{C29A9AC1-3046-4656-A6CB-35CC48AB6A3C}"/>
    <cellStyle name="bolet 7 2 5 6" xfId="28482" xr:uid="{48C48E13-248D-428F-AAC9-DCA1D302A15B}"/>
    <cellStyle name="bolet 7 2 6" xfId="7017" xr:uid="{D7894900-6D3C-4AE9-9529-D97712B4829D}"/>
    <cellStyle name="bolet 7 2 6 2" xfId="9497" xr:uid="{7A8E6B82-AE53-4F6D-8281-A06B1C0CED78}"/>
    <cellStyle name="bolet 7 2 6 2 2" xfId="14432" xr:uid="{2D0CDD8E-DCF4-46C0-A589-05496A9F0E16}"/>
    <cellStyle name="bolet 7 2 6 2 2 2" xfId="25001" xr:uid="{17CEFFD1-CF2C-4764-BC8B-7EBA192341A6}"/>
    <cellStyle name="bolet 7 2 6 2 2 2 2" xfId="46621" xr:uid="{21EFBBA7-7BFD-4268-AFAF-02CBFA43AFC0}"/>
    <cellStyle name="bolet 7 2 6 2 2 3" xfId="36334" xr:uid="{D3D4BDDA-3D22-4509-B73B-11E025127F43}"/>
    <cellStyle name="bolet 7 2 6 2 3" xfId="20126" xr:uid="{8BCDD604-4CD6-4D02-85D9-B6D2AC9F1675}"/>
    <cellStyle name="bolet 7 2 6 2 3 2" xfId="41746" xr:uid="{84E0A4B1-4738-4A66-9E56-6629CA71DBF9}"/>
    <cellStyle name="bolet 7 2 6 2 4" xfId="31458" xr:uid="{FBAF7DA1-3448-48FD-B82F-8263ADA61B36}"/>
    <cellStyle name="bolet 7 2 6 3" xfId="11994" xr:uid="{7B9155AF-12FB-4474-90EF-FBABB3F57D03}"/>
    <cellStyle name="bolet 7 2 6 3 2" xfId="22563" xr:uid="{9E3ED5CB-CB1D-4D78-8BBC-24FF4E7148F0}"/>
    <cellStyle name="bolet 7 2 6 3 2 2" xfId="44183" xr:uid="{D35234FB-12AF-4636-AA28-279B821F92FA}"/>
    <cellStyle name="bolet 7 2 6 3 3" xfId="33896" xr:uid="{C4857DEF-CE9E-401E-9A60-A2422B99D653}"/>
    <cellStyle name="bolet 7 2 6 4" xfId="17650" xr:uid="{71D98BD3-F3A4-4130-A894-BEA7CE814FF7}"/>
    <cellStyle name="bolet 7 2 6 4 2" xfId="39308" xr:uid="{F1909A98-2502-40F3-8ABB-CAF07F20280F}"/>
    <cellStyle name="bolet 7 2 6 5" xfId="29019" xr:uid="{F16C0334-C0DE-4A15-8F1B-36522D1B51DA}"/>
    <cellStyle name="bolet 7 2 7" xfId="7701" xr:uid="{B783351A-D6D0-47C8-8331-99DF59543368}"/>
    <cellStyle name="bolet 7 2 7 2" xfId="12675" xr:uid="{2C3C544D-F359-436C-BE70-44B4B429F8C1}"/>
    <cellStyle name="bolet 7 2 7 2 2" xfId="23244" xr:uid="{E23EAA98-A4CF-4B3B-B233-36D437D846F9}"/>
    <cellStyle name="bolet 7 2 7 2 2 2" xfId="44864" xr:uid="{8B7B4B15-C8E5-4711-A091-CA9AB6551719}"/>
    <cellStyle name="bolet 7 2 7 2 3" xfId="34577" xr:uid="{1F3E4953-C4AB-4BA1-B5D8-70DB03DD2EB7}"/>
    <cellStyle name="bolet 7 2 7 3" xfId="18331" xr:uid="{E48A50F6-CE30-4D96-8846-4C8F8BB186F9}"/>
    <cellStyle name="bolet 7 2 7 3 2" xfId="39989" xr:uid="{5D2E7650-1F92-476B-9A68-E7FAD7591CB9}"/>
    <cellStyle name="bolet 7 2 7 4" xfId="29701" xr:uid="{64A07008-31B8-4A3B-82C0-8B469D2EBF4F}"/>
    <cellStyle name="bolet 7 2 8" xfId="10198" xr:uid="{5FEF6A26-E1CB-4807-A60C-496D5EC6D199}"/>
    <cellStyle name="bolet 7 2 8 2" xfId="20808" xr:uid="{C55DCF1D-1FA1-49BF-8988-E208B2678D3D}"/>
    <cellStyle name="bolet 7 2 8 2 2" xfId="42428" xr:uid="{63D07A75-77EC-4E70-ACB8-93D503EF5014}"/>
    <cellStyle name="bolet 7 2 8 3" xfId="32141" xr:uid="{7DB441B1-759E-48A1-B0A7-AE93111173CA}"/>
    <cellStyle name="bolet 7 2 9" xfId="15038" xr:uid="{EEE32512-1C02-4273-942B-D26E7CC8B970}"/>
    <cellStyle name="bolet 7 2 9 2" xfId="25532" xr:uid="{CA7106A1-5DCC-428F-BF46-953B11372585}"/>
    <cellStyle name="bolet 7 2 9 2 2" xfId="47152" xr:uid="{EA3DB487-5291-4234-8DDB-0B37E42D86E3}"/>
    <cellStyle name="bolet 7 2 9 3" xfId="36865" xr:uid="{4DECD00D-F57E-4B07-A3F8-E927D35E4E68}"/>
    <cellStyle name="bolet 7 3" xfId="3140" xr:uid="{00000000-0005-0000-0000-00007B030000}"/>
    <cellStyle name="bolet 7 3 10" xfId="5396" xr:uid="{1FE8259A-3335-45B5-B78E-3EE85ABFD378}"/>
    <cellStyle name="bolet 7 3 11" xfId="27549" xr:uid="{9941DE13-50FD-455D-B615-490918EDF329}"/>
    <cellStyle name="bolet 7 3 2" xfId="3873" xr:uid="{00000000-0005-0000-0000-00007C030000}"/>
    <cellStyle name="bolet 7 3 2 2" xfId="8666" xr:uid="{76EB7FC6-8FF4-46DF-9BE7-4C059C49FEC5}"/>
    <cellStyle name="bolet 7 3 2 2 2" xfId="13640" xr:uid="{7069008A-0862-4C45-8B67-C866618E9B48}"/>
    <cellStyle name="bolet 7 3 2 2 2 2" xfId="24209" xr:uid="{9E89C5C8-68ED-4F48-9D47-420A8DAE34C2}"/>
    <cellStyle name="bolet 7 3 2 2 2 2 2" xfId="45829" xr:uid="{E81806FC-FC08-4927-8BDE-7F6189AA00DD}"/>
    <cellStyle name="bolet 7 3 2 2 2 3" xfId="35542" xr:uid="{0C6580BE-E342-4643-BC8B-079D22305F31}"/>
    <cellStyle name="bolet 7 3 2 2 3" xfId="19296" xr:uid="{8ACEC63E-75DA-4F06-B5E1-F470F2B6B6D3}"/>
    <cellStyle name="bolet 7 3 2 2 3 2" xfId="40954" xr:uid="{0BFA5130-FEDD-40B9-8132-8C1A48204E5E}"/>
    <cellStyle name="bolet 7 3 2 2 4" xfId="30666" xr:uid="{938BF406-D837-4139-A8D2-B6BEBDE29E95}"/>
    <cellStyle name="bolet 7 3 2 3" xfId="11201" xr:uid="{C21D3AE3-2A95-46A6-B409-26918983DBCA}"/>
    <cellStyle name="bolet 7 3 2 3 2" xfId="21772" xr:uid="{DB7004A1-F4D9-45B8-AF90-FCFB834CA372}"/>
    <cellStyle name="bolet 7 3 2 3 2 2" xfId="43392" xr:uid="{F0E0D26A-239F-4863-9C2E-F30818DE3306}"/>
    <cellStyle name="bolet 7 3 2 3 3" xfId="33105" xr:uid="{4FDB8864-2F98-4344-AAA5-2EA664F7F809}"/>
    <cellStyle name="bolet 7 3 2 4" xfId="16748" xr:uid="{D716CC4D-B9B7-4781-BB01-A7F7ABD86645}"/>
    <cellStyle name="bolet 7 3 2 4 2" xfId="38517" xr:uid="{4B264D1F-D2BE-4AF3-B197-A1E6547A27E8}"/>
    <cellStyle name="bolet 7 3 2 5" xfId="6074" xr:uid="{53EADCCE-5CAB-4551-879B-9AAEF71130C2}"/>
    <cellStyle name="bolet 7 3 2 6" xfId="28227" xr:uid="{47C1395D-A744-449B-908E-BC4E3D71FB48}"/>
    <cellStyle name="bolet 7 3 3" xfId="4537" xr:uid="{00000000-0005-0000-0000-00007D030000}"/>
    <cellStyle name="bolet 7 3 3 2" xfId="9245" xr:uid="{F148EF3D-A591-49D6-B303-629E191FF4D0}"/>
    <cellStyle name="bolet 7 3 3 2 2" xfId="14182" xr:uid="{B45F1499-7BCD-462D-B121-B65835CBEB72}"/>
    <cellStyle name="bolet 7 3 3 2 2 2" xfId="24751" xr:uid="{1DE7C790-AD63-4F71-9835-79CB614BB834}"/>
    <cellStyle name="bolet 7 3 3 2 2 2 2" xfId="46371" xr:uid="{3B022D87-9F7A-4C5D-AC93-58B657665110}"/>
    <cellStyle name="bolet 7 3 3 2 2 3" xfId="36084" xr:uid="{8AC2491E-3C04-48EC-B000-5D4FF0D4F0E4}"/>
    <cellStyle name="bolet 7 3 3 2 3" xfId="19875" xr:uid="{604A9BB5-2F2C-4BF7-90F0-487CE0274D32}"/>
    <cellStyle name="bolet 7 3 3 2 3 2" xfId="41496" xr:uid="{33844CD5-C2F9-4024-886F-2FDEAA7DD525}"/>
    <cellStyle name="bolet 7 3 3 2 4" xfId="31208" xr:uid="{3082F915-659B-4E70-824E-CC81B3119584}"/>
    <cellStyle name="bolet 7 3 3 3" xfId="11744" xr:uid="{4680887A-DF32-4472-A824-35104303A267}"/>
    <cellStyle name="bolet 7 3 3 3 2" xfId="22313" xr:uid="{895B6E13-4CAF-4949-B282-30207416BD4E}"/>
    <cellStyle name="bolet 7 3 3 3 2 2" xfId="43933" xr:uid="{4482B725-11F5-4E3D-9FF1-4B83202FD060}"/>
    <cellStyle name="bolet 7 3 3 3 3" xfId="33646" xr:uid="{AE3E26CF-5D71-45A3-84C3-6559225FF82C}"/>
    <cellStyle name="bolet 7 3 3 4" xfId="17326" xr:uid="{0E615749-FDB1-4F1F-A6C7-46F4843FB3FA}"/>
    <cellStyle name="bolet 7 3 3 4 2" xfId="39058" xr:uid="{6C7719AD-30DB-4C8A-8C4E-C3A295B6A293}"/>
    <cellStyle name="bolet 7 3 3 5" xfId="6617" xr:uid="{BAE64C22-1C2A-4A03-963B-F09CFE85D290}"/>
    <cellStyle name="bolet 7 3 3 6" xfId="28768" xr:uid="{B49D282D-B39A-43DA-825D-A3C450E1512D}"/>
    <cellStyle name="bolet 7 3 4" xfId="7303" xr:uid="{046B454D-55AE-4101-8846-D21982A723BC}"/>
    <cellStyle name="bolet 7 3 4 2" xfId="9783" xr:uid="{504A070A-2F67-444A-8ADB-9582A2225B4D}"/>
    <cellStyle name="bolet 7 3 4 2 2" xfId="14718" xr:uid="{AEDB3854-8672-4593-B0CD-B7A9885B122D}"/>
    <cellStyle name="bolet 7 3 4 2 2 2" xfId="25287" xr:uid="{BEAAE5C3-3B19-4C26-9372-7D47152E924D}"/>
    <cellStyle name="bolet 7 3 4 2 2 2 2" xfId="46907" xr:uid="{B341823B-E956-4026-A36E-8556CD5A8A4A}"/>
    <cellStyle name="bolet 7 3 4 2 2 3" xfId="36620" xr:uid="{C2305140-DF3B-40F9-8C0D-2561E41D8BBA}"/>
    <cellStyle name="bolet 7 3 4 2 3" xfId="20412" xr:uid="{BDA1D2CC-11FD-453B-8DA8-740230A7E683}"/>
    <cellStyle name="bolet 7 3 4 2 3 2" xfId="42032" xr:uid="{30491FF2-CA34-4964-8BB9-00FBD2A65B28}"/>
    <cellStyle name="bolet 7 3 4 2 4" xfId="31744" xr:uid="{6A37BC81-D503-4F87-8AAB-60EBBEC5C80A}"/>
    <cellStyle name="bolet 7 3 4 3" xfId="12280" xr:uid="{60A43F13-A16E-4DE4-9EF3-A15ABFEFA995}"/>
    <cellStyle name="bolet 7 3 4 3 2" xfId="22849" xr:uid="{53987E7C-86E9-4835-BF9A-7240D24D6CAB}"/>
    <cellStyle name="bolet 7 3 4 3 2 2" xfId="44469" xr:uid="{9F509C3E-6F7F-491C-B03D-2D2876604A82}"/>
    <cellStyle name="bolet 7 3 4 3 3" xfId="34182" xr:uid="{D649CE3F-278C-4382-9F3B-61757CBA5E7D}"/>
    <cellStyle name="bolet 7 3 4 4" xfId="17936" xr:uid="{EB4AD20E-A4AE-40BB-AA9A-9A0D700830FC}"/>
    <cellStyle name="bolet 7 3 4 4 2" xfId="39594" xr:uid="{CF797302-1788-445E-9413-ACCE61438970}"/>
    <cellStyle name="bolet 7 3 4 5" xfId="29305" xr:uid="{5AA733E4-28FD-4C5B-BD2A-76E7A012579E}"/>
    <cellStyle name="bolet 7 3 5" xfId="7987" xr:uid="{A6740F86-C2E5-42A0-AFC3-810CE6530105}"/>
    <cellStyle name="bolet 7 3 5 2" xfId="12961" xr:uid="{C4AE4CBA-586C-4957-802A-56918E22EA99}"/>
    <cellStyle name="bolet 7 3 5 2 2" xfId="23530" xr:uid="{8807B723-A6E7-430E-86D1-54E360ED5A81}"/>
    <cellStyle name="bolet 7 3 5 2 2 2" xfId="45150" xr:uid="{EE083A82-572C-4405-94EC-FCA686AAE404}"/>
    <cellStyle name="bolet 7 3 5 2 3" xfId="34863" xr:uid="{DF93B9E2-6224-4A5D-BC8D-EE5062F8966D}"/>
    <cellStyle name="bolet 7 3 5 3" xfId="18617" xr:uid="{A58A8A26-1D31-4D61-AC4F-6A58FF39F03D}"/>
    <cellStyle name="bolet 7 3 5 3 2" xfId="40275" xr:uid="{A15A5643-56AC-447A-BFC3-9D777304C438}"/>
    <cellStyle name="bolet 7 3 5 4" xfId="29987" xr:uid="{E144EA9B-C6BF-4D4F-8195-695D98E781C0}"/>
    <cellStyle name="bolet 7 3 6" xfId="10484" xr:uid="{A05960F3-BADF-4185-83B0-B00C1C9E1FD8}"/>
    <cellStyle name="bolet 7 3 6 2" xfId="21094" xr:uid="{0735FF9D-FF70-4372-81BE-5B161B7F497F}"/>
    <cellStyle name="bolet 7 3 6 2 2" xfId="42714" xr:uid="{F73BD741-E719-4BE7-88B1-50B23D25C49E}"/>
    <cellStyle name="bolet 7 3 6 3" xfId="32427" xr:uid="{3F632F4F-6535-4282-A21E-44715A6C88C2}"/>
    <cellStyle name="bolet 7 3 7" xfId="15324" xr:uid="{1EF416BE-4F65-445B-B367-D672FD40190D}"/>
    <cellStyle name="bolet 7 3 7 2" xfId="25818" xr:uid="{F254830A-7B03-4B8D-8FD6-762B9AD7713A}"/>
    <cellStyle name="bolet 7 3 7 2 2" xfId="47438" xr:uid="{CD9E01D6-2709-4FE2-B9D3-77B28FC4A5B3}"/>
    <cellStyle name="bolet 7 3 7 3" xfId="37151" xr:uid="{95167246-685D-4E01-998C-BBC603BD4154}"/>
    <cellStyle name="bolet 7 3 8" xfId="16063" xr:uid="{23D83B20-3E98-416C-97E4-9466096214FC}"/>
    <cellStyle name="bolet 7 3 8 2" xfId="37839" xr:uid="{0983A793-0C8C-4DCC-92A5-B1F3154B2D00}"/>
    <cellStyle name="bolet 7 3 9" xfId="26404" xr:uid="{03013901-73DA-4A3C-93E3-94F8568F0035}"/>
    <cellStyle name="bolet 7 3 9 2" xfId="47988" xr:uid="{AEBA6527-7A03-47AA-B82F-E2CD708973ED}"/>
    <cellStyle name="bolet 7 4" xfId="2962" xr:uid="{00000000-0005-0000-0000-00007E030000}"/>
    <cellStyle name="bolet 7 4 10" xfId="5220" xr:uid="{156A1CA4-FF08-4BFF-B41B-9FB83A3DDD5E}"/>
    <cellStyle name="bolet 7 4 11" xfId="27373" xr:uid="{B53E06B1-C92F-4AB1-B2B4-A59E355A4A0E}"/>
    <cellStyle name="bolet 7 4 2" xfId="3697" xr:uid="{00000000-0005-0000-0000-00007F030000}"/>
    <cellStyle name="bolet 7 4 2 2" xfId="8490" xr:uid="{F4C523AF-CE4E-4E74-BBB9-7C7B6160887B}"/>
    <cellStyle name="bolet 7 4 2 2 2" xfId="13464" xr:uid="{277D77DE-6DC9-4F1B-A199-F35FA7FEA8F7}"/>
    <cellStyle name="bolet 7 4 2 2 2 2" xfId="24033" xr:uid="{02E6EDD4-8D41-4008-A819-915BAFDB3787}"/>
    <cellStyle name="bolet 7 4 2 2 2 2 2" xfId="45653" xr:uid="{DC0F5387-F86E-4B4D-9D86-077EA1C6AE78}"/>
    <cellStyle name="bolet 7 4 2 2 2 3" xfId="35366" xr:uid="{52C4A959-B9E6-4452-A6BE-9A8027C6DDC6}"/>
    <cellStyle name="bolet 7 4 2 2 3" xfId="19120" xr:uid="{F1502795-2D9B-4CB5-B9ED-CA6B9890B82F}"/>
    <cellStyle name="bolet 7 4 2 2 3 2" xfId="40778" xr:uid="{A64B3426-0863-4A83-96F0-26264303306C}"/>
    <cellStyle name="bolet 7 4 2 2 4" xfId="30490" xr:uid="{233F01CA-3277-45EF-9E95-486726BE89E0}"/>
    <cellStyle name="bolet 7 4 2 3" xfId="11025" xr:uid="{0B3DAA63-40F7-4B1A-B7BD-DD970C50593F}"/>
    <cellStyle name="bolet 7 4 2 3 2" xfId="21596" xr:uid="{16C10848-4D5C-40B6-A888-F058B353145B}"/>
    <cellStyle name="bolet 7 4 2 3 2 2" xfId="43216" xr:uid="{A11FCDEC-0A6C-4196-A115-AB50C66A3B76}"/>
    <cellStyle name="bolet 7 4 2 3 3" xfId="32929" xr:uid="{EB459C10-5FC2-4332-A56E-2C9938DF0D23}"/>
    <cellStyle name="bolet 7 4 2 4" xfId="16572" xr:uid="{EAA1F595-4DE7-4896-9650-0A94BDB6A79B}"/>
    <cellStyle name="bolet 7 4 2 4 2" xfId="38341" xr:uid="{6142AEAF-1277-4AC3-AF26-FA042E68CD93}"/>
    <cellStyle name="bolet 7 4 2 5" xfId="5898" xr:uid="{6F8D4106-44AA-4B8A-B48F-5931D7E7580E}"/>
    <cellStyle name="bolet 7 4 2 6" xfId="28051" xr:uid="{A628C200-4195-4DAF-B595-4164A1A37865}"/>
    <cellStyle name="bolet 7 4 3" xfId="4361" xr:uid="{00000000-0005-0000-0000-000080030000}"/>
    <cellStyle name="bolet 7 4 3 2" xfId="9069" xr:uid="{1D712D60-A495-4E45-B15C-A090F56B06D9}"/>
    <cellStyle name="bolet 7 4 3 2 2" xfId="14006" xr:uid="{2362820A-9442-4710-8AE6-2B9686EE87C5}"/>
    <cellStyle name="bolet 7 4 3 2 2 2" xfId="24575" xr:uid="{1B1D343D-7D55-4E07-A46B-E374162823A7}"/>
    <cellStyle name="bolet 7 4 3 2 2 2 2" xfId="46195" xr:uid="{8E725B86-7ACF-4C6E-B499-FCCAA5A2D8E5}"/>
    <cellStyle name="bolet 7 4 3 2 2 3" xfId="35908" xr:uid="{EA4A8E42-CBF1-403F-A980-D34159B72F24}"/>
    <cellStyle name="bolet 7 4 3 2 3" xfId="19699" xr:uid="{C09BB5C3-BB51-43DF-B94D-2E90FC92E1E1}"/>
    <cellStyle name="bolet 7 4 3 2 3 2" xfId="41320" xr:uid="{906C94EC-3EB6-42C7-AF15-050D0083C562}"/>
    <cellStyle name="bolet 7 4 3 2 4" xfId="31032" xr:uid="{C2D85362-3C75-4865-9C6D-E591168CB124}"/>
    <cellStyle name="bolet 7 4 3 3" xfId="11568" xr:uid="{FC454C76-53FA-43B6-B1AB-FF8305CDB0C2}"/>
    <cellStyle name="bolet 7 4 3 3 2" xfId="22137" xr:uid="{21810622-D659-4768-A85C-3E67D5621436}"/>
    <cellStyle name="bolet 7 4 3 3 2 2" xfId="43757" xr:uid="{74ED2F40-4B03-4FD2-8D17-70B935BB43EA}"/>
    <cellStyle name="bolet 7 4 3 3 3" xfId="33470" xr:uid="{69A152F6-74F2-4DB6-B3C8-CAB86791E0D8}"/>
    <cellStyle name="bolet 7 4 3 4" xfId="17150" xr:uid="{017667B7-351F-4463-9CB4-782C52AC0A4D}"/>
    <cellStyle name="bolet 7 4 3 4 2" xfId="38882" xr:uid="{43A343BB-2FFF-428D-9F94-E105A9D4FA97}"/>
    <cellStyle name="bolet 7 4 3 5" xfId="6441" xr:uid="{F77723DB-120B-40E5-A8E8-A4636D71F9BC}"/>
    <cellStyle name="bolet 7 4 3 6" xfId="28592" xr:uid="{727DE364-675E-49B2-8398-C500A2256315}"/>
    <cellStyle name="bolet 7 4 4" xfId="7127" xr:uid="{CA0162DB-89C9-4BB4-AF99-821AF99A227A}"/>
    <cellStyle name="bolet 7 4 4 2" xfId="9607" xr:uid="{4A84585E-1406-4BE5-BF9B-BC835C77D9CA}"/>
    <cellStyle name="bolet 7 4 4 2 2" xfId="14542" xr:uid="{F67F318F-AEFD-476F-83B0-FE73EAD5AC8D}"/>
    <cellStyle name="bolet 7 4 4 2 2 2" xfId="25111" xr:uid="{99310DC3-4B0B-4F74-8FF6-9ECB408866B3}"/>
    <cellStyle name="bolet 7 4 4 2 2 2 2" xfId="46731" xr:uid="{4F5E6B7A-F404-438E-BA19-BC66198E4212}"/>
    <cellStyle name="bolet 7 4 4 2 2 3" xfId="36444" xr:uid="{90C9A399-A97C-4EF7-837C-F9F2DBA7E6CB}"/>
    <cellStyle name="bolet 7 4 4 2 3" xfId="20236" xr:uid="{F894DE0D-A1EC-45A4-B68E-F56E27FCDE8F}"/>
    <cellStyle name="bolet 7 4 4 2 3 2" xfId="41856" xr:uid="{79219E1F-C99D-4C37-8E35-EBAF9216E12C}"/>
    <cellStyle name="bolet 7 4 4 2 4" xfId="31568" xr:uid="{C5BEE723-922F-4BCB-91EB-1884E35CED32}"/>
    <cellStyle name="bolet 7 4 4 3" xfId="12104" xr:uid="{EBA3EEBB-1244-4EAD-912D-8BDA3CBF716D}"/>
    <cellStyle name="bolet 7 4 4 3 2" xfId="22673" xr:uid="{F97C582E-D5A8-42E2-862F-95B5A680C8D8}"/>
    <cellStyle name="bolet 7 4 4 3 2 2" xfId="44293" xr:uid="{ED1D48A6-E427-45B8-ADD0-87F15161C90E}"/>
    <cellStyle name="bolet 7 4 4 3 3" xfId="34006" xr:uid="{E341437F-913A-485B-B1E0-4FE64A151CB9}"/>
    <cellStyle name="bolet 7 4 4 4" xfId="17760" xr:uid="{8E7D700B-FC54-4B2D-945D-0F93A8E335B7}"/>
    <cellStyle name="bolet 7 4 4 4 2" xfId="39418" xr:uid="{4DFF303E-063E-4202-B384-FAE1513769F2}"/>
    <cellStyle name="bolet 7 4 4 5" xfId="29129" xr:uid="{B5EFA416-D33F-4DAE-AF75-0D6623E13386}"/>
    <cellStyle name="bolet 7 4 5" xfId="7811" xr:uid="{1F908517-3A03-4A32-B8B9-4433581C2E85}"/>
    <cellStyle name="bolet 7 4 5 2" xfId="12785" xr:uid="{03A4DB37-554E-45A2-96C8-6188EA62287B}"/>
    <cellStyle name="bolet 7 4 5 2 2" xfId="23354" xr:uid="{97E168AD-EF99-4CBC-9339-5A4C1AF8DC6B}"/>
    <cellStyle name="bolet 7 4 5 2 2 2" xfId="44974" xr:uid="{36F0CAE0-4825-4B99-B447-6788AB9B4F8F}"/>
    <cellStyle name="bolet 7 4 5 2 3" xfId="34687" xr:uid="{EB52439B-302B-437B-8FEE-1247E964A215}"/>
    <cellStyle name="bolet 7 4 5 3" xfId="18441" xr:uid="{09F48D88-8D7B-46B6-B224-8892228D8179}"/>
    <cellStyle name="bolet 7 4 5 3 2" xfId="40099" xr:uid="{82F16191-DB8E-4574-B6B0-5F585C635CFB}"/>
    <cellStyle name="bolet 7 4 5 4" xfId="29811" xr:uid="{5D261029-EB62-4009-9B0C-F6A77BD097C0}"/>
    <cellStyle name="bolet 7 4 6" xfId="10308" xr:uid="{D3C018D9-7F24-4979-BE54-38C5A9D9DDE8}"/>
    <cellStyle name="bolet 7 4 6 2" xfId="20918" xr:uid="{F1FCA1F7-39A5-4284-9C03-2F0713E61062}"/>
    <cellStyle name="bolet 7 4 6 2 2" xfId="42538" xr:uid="{9AF8F582-3CF0-4FC5-BD81-E1C550BE4737}"/>
    <cellStyle name="bolet 7 4 6 3" xfId="32251" xr:uid="{0305C2D5-5E4E-4887-A53B-1FFAE14A5A4B}"/>
    <cellStyle name="bolet 7 4 7" xfId="15148" xr:uid="{AA8E3A93-9771-4D7A-BB6E-A2FB84A330C3}"/>
    <cellStyle name="bolet 7 4 7 2" xfId="25642" xr:uid="{1783C623-EA37-4785-9BF7-A7AFA53AC7D0}"/>
    <cellStyle name="bolet 7 4 7 2 2" xfId="47262" xr:uid="{B181970F-3549-4FB2-912E-A92869BED0FE}"/>
    <cellStyle name="bolet 7 4 7 3" xfId="36975" xr:uid="{D0166501-89DD-4679-AB93-F0C94D9F3A18}"/>
    <cellStyle name="bolet 7 4 8" xfId="15887" xr:uid="{3192742B-1C17-4CB6-A923-6BF1212352F6}"/>
    <cellStyle name="bolet 7 4 8 2" xfId="37663" xr:uid="{553A0C24-1895-467F-B58D-82CFD3BCCCB0}"/>
    <cellStyle name="bolet 7 4 9" xfId="26228" xr:uid="{571C4418-7388-4506-BE40-581A46B17A3F}"/>
    <cellStyle name="bolet 7 4 9 2" xfId="47812" xr:uid="{AF07ECD3-1A22-443B-B354-E50F14181306}"/>
    <cellStyle name="bolet 7 5" xfId="3427" xr:uid="{00000000-0005-0000-0000-000081030000}"/>
    <cellStyle name="bolet 7 5 2" xfId="8225" xr:uid="{02D892EC-8F33-4766-953B-FD83E787039E}"/>
    <cellStyle name="bolet 7 5 2 2" xfId="13199" xr:uid="{79647CE0-FF1D-44EA-B7A5-8ABC69D86BAB}"/>
    <cellStyle name="bolet 7 5 2 2 2" xfId="23768" xr:uid="{AC039460-F992-4BC4-B631-EC82885A0686}"/>
    <cellStyle name="bolet 7 5 2 2 2 2" xfId="45388" xr:uid="{A5599D8E-B2C2-4058-8A6C-61E0ECF53596}"/>
    <cellStyle name="bolet 7 5 2 2 3" xfId="35101" xr:uid="{8CEBC6B5-F542-44D2-84CF-DEEF9810478A}"/>
    <cellStyle name="bolet 7 5 2 3" xfId="18855" xr:uid="{43EDCAF9-85D0-4A6A-827A-76B3E65A8640}"/>
    <cellStyle name="bolet 7 5 2 3 2" xfId="40513" xr:uid="{87E8C19C-4A3C-4B54-B199-1E9145EE45BC}"/>
    <cellStyle name="bolet 7 5 2 4" xfId="30225" xr:uid="{681B0655-C32A-4ECB-8930-9ACAF52A4FA8}"/>
    <cellStyle name="bolet 7 5 3" xfId="10760" xr:uid="{368A3823-BE13-4695-BF9A-F77786FEC7C3}"/>
    <cellStyle name="bolet 7 5 3 2" xfId="21331" xr:uid="{B3024DAC-3A41-4253-8239-9F918B16428F}"/>
    <cellStyle name="bolet 7 5 3 2 2" xfId="42951" xr:uid="{3F077F93-E2E2-4657-A96F-DA14B9C6B0FF}"/>
    <cellStyle name="bolet 7 5 3 3" xfId="32664" xr:uid="{1C156D27-DEDB-4EDC-8C74-F71FB98480C3}"/>
    <cellStyle name="bolet 7 5 4" xfId="16307" xr:uid="{58BD9E3A-BD45-4B0B-A89D-9C9946C0E09A}"/>
    <cellStyle name="bolet 7 5 4 2" xfId="38076" xr:uid="{D88E8536-66D4-4F97-94A4-AAC2D8647E84}"/>
    <cellStyle name="bolet 7 5 5" xfId="5633" xr:uid="{C9177C61-A92E-403D-A125-630734868AEA}"/>
    <cellStyle name="bolet 7 5 6" xfId="27786" xr:uid="{3B13128D-E58D-46BB-B592-8CA37508013F}"/>
    <cellStyle name="bolet 7 6" xfId="4115" xr:uid="{00000000-0005-0000-0000-000082030000}"/>
    <cellStyle name="bolet 7 6 2" xfId="8866" xr:uid="{519CD983-D9B2-4903-8BAF-1A85FF107035}"/>
    <cellStyle name="bolet 7 6 2 2" xfId="13830" xr:uid="{243066B7-912E-4DF8-B5EF-409B44016806}"/>
    <cellStyle name="bolet 7 6 2 2 2" xfId="24399" xr:uid="{812A57CF-7E4A-4C02-B030-41A9E4774752}"/>
    <cellStyle name="bolet 7 6 2 2 2 2" xfId="46019" xr:uid="{B950D5F8-892C-44BE-9013-C745BA31056E}"/>
    <cellStyle name="bolet 7 6 2 2 3" xfId="35732" xr:uid="{6356A440-3B43-4F7A-9297-8C4525AAE98F}"/>
    <cellStyle name="bolet 7 6 2 3" xfId="19496" xr:uid="{303471CB-F051-4D8F-9708-A499F6C27B85}"/>
    <cellStyle name="bolet 7 6 2 3 2" xfId="41144" xr:uid="{17527A84-3C84-4726-9174-4DEB0ABF7FFC}"/>
    <cellStyle name="bolet 7 6 2 4" xfId="30856" xr:uid="{5BE33726-AA20-4E00-BF85-031882CCEDEC}"/>
    <cellStyle name="bolet 7 6 3" xfId="11391" xr:uid="{93F9EC64-5017-4BD9-9A0E-CB117AC185A0}"/>
    <cellStyle name="bolet 7 6 3 2" xfId="21961" xr:uid="{03ED4427-1731-4AB5-B19F-A8D19DFEDFDD}"/>
    <cellStyle name="bolet 7 6 3 2 2" xfId="43581" xr:uid="{E2042026-0AA5-40A5-8AD6-5678B1256256}"/>
    <cellStyle name="bolet 7 6 3 3" xfId="33294" xr:uid="{620C9DDC-265A-42B6-B190-587674FC4A5D}"/>
    <cellStyle name="bolet 7 6 4" xfId="16947" xr:uid="{A67E9E76-34D5-4D9A-99A2-A8A66B0FD7EB}"/>
    <cellStyle name="bolet 7 6 4 2" xfId="38706" xr:uid="{A9932B63-BA10-4561-A5BB-E466FCDCDE89}"/>
    <cellStyle name="bolet 7 6 5" xfId="6264" xr:uid="{CA916AB2-68C4-4F44-880F-DA087300006D}"/>
    <cellStyle name="bolet 7 6 6" xfId="28416" xr:uid="{1E5E9C35-02C7-4237-98F5-88D128932FB8}"/>
    <cellStyle name="bolet 7 7" xfId="6808" xr:uid="{60059274-F3F9-4E1C-B937-BAA72CCE790D}"/>
    <cellStyle name="bolet 7 7 2" xfId="9431" xr:uid="{9973015B-C352-4DED-853A-609C20987FB6}"/>
    <cellStyle name="bolet 7 7 2 2" xfId="14366" xr:uid="{6E3EF18C-D3C6-42E8-BDC7-0445FDF0D498}"/>
    <cellStyle name="bolet 7 7 2 2 2" xfId="24935" xr:uid="{C53BF63E-C21D-4DFB-B0DE-A19D80FC150F}"/>
    <cellStyle name="bolet 7 7 2 2 2 2" xfId="46555" xr:uid="{F641028E-448B-4C92-819A-214136503693}"/>
    <cellStyle name="bolet 7 7 2 2 3" xfId="36268" xr:uid="{CE631C7B-F056-4793-BB5C-1F254FF62308}"/>
    <cellStyle name="bolet 7 7 2 3" xfId="20060" xr:uid="{3CE6AE6D-4AD9-464E-B99E-83E1453C2523}"/>
    <cellStyle name="bolet 7 7 2 3 2" xfId="41680" xr:uid="{E780D8AA-A74B-4440-A214-4A9B843D0D32}"/>
    <cellStyle name="bolet 7 7 2 4" xfId="31392" xr:uid="{C9D44831-E94E-4A3A-9C7B-B6F3A91B9645}"/>
    <cellStyle name="bolet 7 7 3" xfId="11928" xr:uid="{12FCE9D2-B28C-4D65-A557-96E7C86BB108}"/>
    <cellStyle name="bolet 7 7 3 2" xfId="22497" xr:uid="{8229C79B-D348-4DD3-894F-71607BBE92BD}"/>
    <cellStyle name="bolet 7 7 3 2 2" xfId="44117" xr:uid="{39D2AEE6-947D-48DC-B02D-E1D4A3454C62}"/>
    <cellStyle name="bolet 7 7 3 3" xfId="33830" xr:uid="{7C518478-B189-40A8-977A-BFF7509CAD56}"/>
    <cellStyle name="bolet 7 7 4" xfId="17511" xr:uid="{B4A3E3B5-18CD-4298-B763-979D00119D4D}"/>
    <cellStyle name="bolet 7 7 4 2" xfId="39242" xr:uid="{D08F95DA-97D8-405C-A2D9-B283B519C913}"/>
    <cellStyle name="bolet 7 7 5" xfId="28953" xr:uid="{45FD7F80-6C88-4CC8-97BE-3E57FFE40B60}"/>
    <cellStyle name="bolet 7 8" xfId="7547" xr:uid="{C44C9F31-E935-46CD-B99B-8102E5F9B349}"/>
    <cellStyle name="bolet 7 8 2" xfId="12521" xr:uid="{7C4E075D-48FD-4262-9ED9-4381DFE2990E}"/>
    <cellStyle name="bolet 7 8 2 2" xfId="23090" xr:uid="{7C86F57B-CA69-41E2-8D4E-E888A82193B4}"/>
    <cellStyle name="bolet 7 8 2 2 2" xfId="44710" xr:uid="{EF7E616A-5239-4973-BA8E-EE1EEB31CB7F}"/>
    <cellStyle name="bolet 7 8 2 3" xfId="34423" xr:uid="{2BAB4574-DEC0-488D-A2DB-8CAC3C197AA6}"/>
    <cellStyle name="bolet 7 8 3" xfId="18177" xr:uid="{9547DA66-2687-425A-B550-FEE85408B596}"/>
    <cellStyle name="bolet 7 8 3 2" xfId="39835" xr:uid="{91ABAA8C-DBBF-4F90-BEAA-C9A885A4212D}"/>
    <cellStyle name="bolet 7 8 4" xfId="29547" xr:uid="{5C6706FB-CEA5-464B-A18C-ADF44FDFC62B}"/>
    <cellStyle name="bolet 7 9" xfId="10043" xr:uid="{43D216C3-7550-42C1-8E82-394E77621FE1}"/>
    <cellStyle name="bolet 7 9 2" xfId="20654" xr:uid="{9ABDA8D0-290F-4B76-B65F-932E283BE814}"/>
    <cellStyle name="bolet 7 9 2 2" xfId="42274" xr:uid="{37A5E778-AA9E-490F-928B-9403425A6888}"/>
    <cellStyle name="bolet 7 9 3" xfId="31987" xr:uid="{964F27C1-98E3-4E42-B8B3-B1F7A4B3685E}"/>
    <cellStyle name="bolet 8" xfId="1196" xr:uid="{00000000-0005-0000-0000-000083030000}"/>
    <cellStyle name="bolet 8 10" xfId="14900" xr:uid="{1CE21042-D6EE-4135-AA38-8190BFF297CD}"/>
    <cellStyle name="bolet 8 10 2" xfId="25467" xr:uid="{C77605EC-2BF1-4BFB-A1B3-FFA0CFA18CDE}"/>
    <cellStyle name="bolet 8 10 2 2" xfId="47087" xr:uid="{E0C035E1-B29F-4CC2-A6C3-B44BE014A391}"/>
    <cellStyle name="bolet 8 10 3" xfId="36800" xr:uid="{EB3810B0-39D7-4E8A-9145-1057B9DC7C43}"/>
    <cellStyle name="bolet 8 11" xfId="15618" xr:uid="{801839D4-BC91-4988-B141-54E663C673C6}"/>
    <cellStyle name="bolet 8 11 2" xfId="37400" xr:uid="{E7D62C4C-28A4-4991-85EE-C98F46ADA09E}"/>
    <cellStyle name="bolet 8 12" xfId="26053" xr:uid="{BB741720-B08A-4DA3-973F-62C54B6369DA}"/>
    <cellStyle name="bolet 8 12 2" xfId="47637" xr:uid="{FB4802EF-57D9-496B-827F-785334ED26AF}"/>
    <cellStyle name="bolet 8 13" xfId="4920" xr:uid="{7A34091D-E969-44B8-B545-25FD602357C1}"/>
    <cellStyle name="bolet 8 14" xfId="27110" xr:uid="{BCA68577-DC3A-4B86-A8A5-D99FBBAF7BEB}"/>
    <cellStyle name="bolet 8 2" xfId="2847" xr:uid="{00000000-0005-0000-0000-000084030000}"/>
    <cellStyle name="bolet 8 2 10" xfId="15778" xr:uid="{CFDF3307-1BEA-474B-B073-C1C54D5C015E}"/>
    <cellStyle name="bolet 8 2 10 2" xfId="37554" xr:uid="{825F8224-9E20-4F41-B2A9-ED5A9B6FBD71}"/>
    <cellStyle name="bolet 8 2 11" xfId="26119" xr:uid="{664167CB-74EC-4552-B805-17F843EB9DA0}"/>
    <cellStyle name="bolet 8 2 11 2" xfId="47703" xr:uid="{4D643F3E-0533-4809-8348-B271172F5332}"/>
    <cellStyle name="bolet 8 2 12" xfId="5111" xr:uid="{C931A3B8-97E2-402E-993E-1472241E777F}"/>
    <cellStyle name="bolet 8 2 13" xfId="27264" xr:uid="{C13DA0BF-D795-430B-80D0-D6998CF1690A}"/>
    <cellStyle name="bolet 8 2 2" xfId="3207" xr:uid="{00000000-0005-0000-0000-000085030000}"/>
    <cellStyle name="bolet 8 2 2 10" xfId="5463" xr:uid="{999505FB-E804-481A-B8F5-B31A1FAEE87B}"/>
    <cellStyle name="bolet 8 2 2 11" xfId="27616" xr:uid="{114B6C3C-47CB-4136-A317-ACCB56231A9A}"/>
    <cellStyle name="bolet 8 2 2 2" xfId="3940" xr:uid="{00000000-0005-0000-0000-000086030000}"/>
    <cellStyle name="bolet 8 2 2 2 2" xfId="8733" xr:uid="{848324F2-960F-4799-941C-14C7B32423EF}"/>
    <cellStyle name="bolet 8 2 2 2 2 2" xfId="13707" xr:uid="{FA9489B7-7E50-4571-9412-4123A530450E}"/>
    <cellStyle name="bolet 8 2 2 2 2 2 2" xfId="24276" xr:uid="{40E8FE96-40AC-4900-9A3E-365D02B3E753}"/>
    <cellStyle name="bolet 8 2 2 2 2 2 2 2" xfId="45896" xr:uid="{CA27D751-BA77-4A6A-925E-5AB814FF681F}"/>
    <cellStyle name="bolet 8 2 2 2 2 2 3" xfId="35609" xr:uid="{27C612E7-9404-4F10-AC1F-B162158BB484}"/>
    <cellStyle name="bolet 8 2 2 2 2 3" xfId="19363" xr:uid="{3A42C8A6-5123-4159-84CD-BFFB1A1CA32F}"/>
    <cellStyle name="bolet 8 2 2 2 2 3 2" xfId="41021" xr:uid="{9619626D-6C48-4AFC-BB59-9964C5D016EE}"/>
    <cellStyle name="bolet 8 2 2 2 2 4" xfId="30733" xr:uid="{73CE9836-5EE5-495C-AEB1-E1C5BC522E73}"/>
    <cellStyle name="bolet 8 2 2 2 3" xfId="11268" xr:uid="{9173A1A1-2E44-4219-A450-68DA2DE7944F}"/>
    <cellStyle name="bolet 8 2 2 2 3 2" xfId="21839" xr:uid="{6494A568-087A-4649-9A99-8CC92B83991A}"/>
    <cellStyle name="bolet 8 2 2 2 3 2 2" xfId="43459" xr:uid="{24BA4433-2121-4F9E-9D0B-1736771CD2FA}"/>
    <cellStyle name="bolet 8 2 2 2 3 3" xfId="33172" xr:uid="{EB8A384C-2F82-4645-9BCF-713CA1DCA0B4}"/>
    <cellStyle name="bolet 8 2 2 2 4" xfId="16815" xr:uid="{36157C81-F59A-47EF-A00C-529A69E52DEB}"/>
    <cellStyle name="bolet 8 2 2 2 4 2" xfId="38584" xr:uid="{2A007373-C61C-4659-8F6E-7155648EE788}"/>
    <cellStyle name="bolet 8 2 2 2 5" xfId="6141" xr:uid="{B83624F0-743C-4D16-8ED7-95CE6F7547D9}"/>
    <cellStyle name="bolet 8 2 2 2 6" xfId="28294" xr:uid="{AD3FE2AC-9BF3-47BD-9CEE-07A3305B3F6C}"/>
    <cellStyle name="bolet 8 2 2 3" xfId="4604" xr:uid="{00000000-0005-0000-0000-000087030000}"/>
    <cellStyle name="bolet 8 2 2 3 2" xfId="9312" xr:uid="{36828A2B-001B-4CDE-8801-F568563F0BCC}"/>
    <cellStyle name="bolet 8 2 2 3 2 2" xfId="14249" xr:uid="{00B2B488-AA9F-4C40-8A2A-D05F4CD0D4B1}"/>
    <cellStyle name="bolet 8 2 2 3 2 2 2" xfId="24818" xr:uid="{0F2A7F53-7348-4CB9-923D-4F17EC08B6AA}"/>
    <cellStyle name="bolet 8 2 2 3 2 2 2 2" xfId="46438" xr:uid="{22EE5C9D-2407-479A-8C5F-D21BC9CF6266}"/>
    <cellStyle name="bolet 8 2 2 3 2 2 3" xfId="36151" xr:uid="{15A1BB71-C12D-489D-9364-1852A0F67097}"/>
    <cellStyle name="bolet 8 2 2 3 2 3" xfId="19942" xr:uid="{9872AB0E-DBA7-412F-A084-10B38B87327C}"/>
    <cellStyle name="bolet 8 2 2 3 2 3 2" xfId="41563" xr:uid="{BDEE61C6-635E-4ED9-B9C2-72226706166A}"/>
    <cellStyle name="bolet 8 2 2 3 2 4" xfId="31275" xr:uid="{9834266E-B3EC-456E-86F9-9E51E5D08075}"/>
    <cellStyle name="bolet 8 2 2 3 3" xfId="11811" xr:uid="{114719FA-BED3-4308-9FE3-2395D20A5D37}"/>
    <cellStyle name="bolet 8 2 2 3 3 2" xfId="22380" xr:uid="{90FA19FE-74D6-414A-A4BD-A881C5B4C6E9}"/>
    <cellStyle name="bolet 8 2 2 3 3 2 2" xfId="44000" xr:uid="{9BBB5228-E2B8-4954-BB90-BC8894C8F7D8}"/>
    <cellStyle name="bolet 8 2 2 3 3 3" xfId="33713" xr:uid="{D06F2D2E-F34B-4016-BF72-5080AF1A268F}"/>
    <cellStyle name="bolet 8 2 2 3 4" xfId="17393" xr:uid="{68A3B9FF-0369-4131-9D99-3ACB9BD9717B}"/>
    <cellStyle name="bolet 8 2 2 3 4 2" xfId="39125" xr:uid="{EE61CA02-FE21-434C-853C-42A4DD0ED1AA}"/>
    <cellStyle name="bolet 8 2 2 3 5" xfId="6684" xr:uid="{984F9545-CA09-4744-A38D-72609D15EE30}"/>
    <cellStyle name="bolet 8 2 2 3 6" xfId="28835" xr:uid="{86099FFF-0441-44E3-9A00-0F8638C81A60}"/>
    <cellStyle name="bolet 8 2 2 4" xfId="7370" xr:uid="{8A2F934A-8C7D-4ECB-9410-0E8BD364B61F}"/>
    <cellStyle name="bolet 8 2 2 4 2" xfId="9850" xr:uid="{40C9272F-20A9-4E88-957A-BD1FDC464DD3}"/>
    <cellStyle name="bolet 8 2 2 4 2 2" xfId="14785" xr:uid="{C235E4DA-BF87-4842-9519-29BF35121DB5}"/>
    <cellStyle name="bolet 8 2 2 4 2 2 2" xfId="25354" xr:uid="{DA4459D4-5DDB-4211-9826-659CFA6E4712}"/>
    <cellStyle name="bolet 8 2 2 4 2 2 2 2" xfId="46974" xr:uid="{6F54E44E-53F5-484C-BAFD-F8DB989091EB}"/>
    <cellStyle name="bolet 8 2 2 4 2 2 3" xfId="36687" xr:uid="{071072EA-D4D6-4755-8C5F-3D47265679B2}"/>
    <cellStyle name="bolet 8 2 2 4 2 3" xfId="20479" xr:uid="{9D686722-0AB9-4CE1-A2C3-8EDACD6A9EC1}"/>
    <cellStyle name="bolet 8 2 2 4 2 3 2" xfId="42099" xr:uid="{586B64DC-E788-4460-A3BA-1AC3E21A1937}"/>
    <cellStyle name="bolet 8 2 2 4 2 4" xfId="31811" xr:uid="{BCDB9369-C0D6-49F0-8FB3-47B01ED9A13B}"/>
    <cellStyle name="bolet 8 2 2 4 3" xfId="12347" xr:uid="{EEEEB253-4A9A-429E-BE71-DE51BAA6AE18}"/>
    <cellStyle name="bolet 8 2 2 4 3 2" xfId="22916" xr:uid="{37B87F31-30DF-4699-9A60-319B97E95C61}"/>
    <cellStyle name="bolet 8 2 2 4 3 2 2" xfId="44536" xr:uid="{475CC1C4-2F0C-4F6A-B272-97F9CBD0CD91}"/>
    <cellStyle name="bolet 8 2 2 4 3 3" xfId="34249" xr:uid="{AE56530C-30D2-495E-A55E-4E18C565BBB8}"/>
    <cellStyle name="bolet 8 2 2 4 4" xfId="18003" xr:uid="{65C2D21D-92D3-413D-9DDC-E306AB076694}"/>
    <cellStyle name="bolet 8 2 2 4 4 2" xfId="39661" xr:uid="{B4FCCCC6-AA09-4E38-811E-994CF8809CAC}"/>
    <cellStyle name="bolet 8 2 2 4 5" xfId="29372" xr:uid="{519A1F35-E370-4037-AEF0-9235FF2DCCDB}"/>
    <cellStyle name="bolet 8 2 2 5" xfId="8054" xr:uid="{70C155F5-F24D-46C5-95CF-AD56F4C9A213}"/>
    <cellStyle name="bolet 8 2 2 5 2" xfId="13028" xr:uid="{E474FC64-B5FA-447D-87B7-E5A0EA871620}"/>
    <cellStyle name="bolet 8 2 2 5 2 2" xfId="23597" xr:uid="{053C02C9-1BFA-46FA-8162-6B4556F0F674}"/>
    <cellStyle name="bolet 8 2 2 5 2 2 2" xfId="45217" xr:uid="{BC4D232D-5E0C-4D09-B689-5EF927EEDAA4}"/>
    <cellStyle name="bolet 8 2 2 5 2 3" xfId="34930" xr:uid="{7DFC670E-5357-43B7-B96E-C51EF85A685F}"/>
    <cellStyle name="bolet 8 2 2 5 3" xfId="18684" xr:uid="{7F4CE636-6359-4B69-AF7F-0BB93A97525E}"/>
    <cellStyle name="bolet 8 2 2 5 3 2" xfId="40342" xr:uid="{8B7F97E2-90E9-4542-AA3A-616416B07C35}"/>
    <cellStyle name="bolet 8 2 2 5 4" xfId="30054" xr:uid="{22DF8C68-9855-4D4C-9EA8-9D3724AFF8AD}"/>
    <cellStyle name="bolet 8 2 2 6" xfId="10551" xr:uid="{C07D574B-205A-41AB-AC38-13541254292E}"/>
    <cellStyle name="bolet 8 2 2 6 2" xfId="21161" xr:uid="{62CF64C7-2194-4887-AB5E-D33FC3BDA790}"/>
    <cellStyle name="bolet 8 2 2 6 2 2" xfId="42781" xr:uid="{08D7A589-1A32-48CF-8955-F7145A736792}"/>
    <cellStyle name="bolet 8 2 2 6 3" xfId="32494" xr:uid="{17DBC249-67B0-4C79-8389-DE1B77DF775D}"/>
    <cellStyle name="bolet 8 2 2 7" xfId="15391" xr:uid="{66F1EA53-2479-4D24-AE02-F4575999CA8C}"/>
    <cellStyle name="bolet 8 2 2 7 2" xfId="25885" xr:uid="{EA1A2A3B-CA84-45FD-81F0-4BF94CE8EB60}"/>
    <cellStyle name="bolet 8 2 2 7 2 2" xfId="47505" xr:uid="{F9E44B81-18B5-4B4D-8C1B-6B68137CC002}"/>
    <cellStyle name="bolet 8 2 2 7 3" xfId="37218" xr:uid="{1729134E-A712-4653-971A-F5B821F466B6}"/>
    <cellStyle name="bolet 8 2 2 8" xfId="16130" xr:uid="{69FCBA75-CDD5-4131-B58D-F085EFBCDAB7}"/>
    <cellStyle name="bolet 8 2 2 8 2" xfId="37906" xr:uid="{7DD642CD-4948-4E3B-A2E3-134C8B03D746}"/>
    <cellStyle name="bolet 8 2 2 9" xfId="26471" xr:uid="{6BB6ED7C-F487-4430-A865-3C0AC958955B}"/>
    <cellStyle name="bolet 8 2 2 9 2" xfId="48055" xr:uid="{AB6EA8BB-E228-444F-A82B-45787BC807A8}"/>
    <cellStyle name="bolet 8 2 3" xfId="3029" xr:uid="{00000000-0005-0000-0000-000088030000}"/>
    <cellStyle name="bolet 8 2 3 10" xfId="5287" xr:uid="{651719A8-30BD-45ED-9B69-5672BC33F5D8}"/>
    <cellStyle name="bolet 8 2 3 11" xfId="27440" xr:uid="{6BA26E65-2DC7-4370-90F8-5A7F6D41AB15}"/>
    <cellStyle name="bolet 8 2 3 2" xfId="3764" xr:uid="{00000000-0005-0000-0000-000089030000}"/>
    <cellStyle name="bolet 8 2 3 2 2" xfId="8557" xr:uid="{364CDD56-5008-4703-AF94-D7A7A37C464C}"/>
    <cellStyle name="bolet 8 2 3 2 2 2" xfId="13531" xr:uid="{BBABB3C2-5D36-4FA9-9B4D-5B31C8E13672}"/>
    <cellStyle name="bolet 8 2 3 2 2 2 2" xfId="24100" xr:uid="{4F6979DD-BC4C-4B2F-82D9-0E0631FDE185}"/>
    <cellStyle name="bolet 8 2 3 2 2 2 2 2" xfId="45720" xr:uid="{C7D6829E-37E9-4E2A-A7F8-A7AF34F29736}"/>
    <cellStyle name="bolet 8 2 3 2 2 2 3" xfId="35433" xr:uid="{37A34DC9-07E9-49C7-A534-4B2A9FD8B8D5}"/>
    <cellStyle name="bolet 8 2 3 2 2 3" xfId="19187" xr:uid="{0E908777-6A58-46CC-BFBB-5EAC7CDF61B9}"/>
    <cellStyle name="bolet 8 2 3 2 2 3 2" xfId="40845" xr:uid="{C93623E5-4740-4D4A-9BE1-DF7104D642D5}"/>
    <cellStyle name="bolet 8 2 3 2 2 4" xfId="30557" xr:uid="{E066527F-F00C-47D7-B403-1B725446EC88}"/>
    <cellStyle name="bolet 8 2 3 2 3" xfId="11092" xr:uid="{26647B1B-36E7-4ACC-8068-04EC64C1BAAF}"/>
    <cellStyle name="bolet 8 2 3 2 3 2" xfId="21663" xr:uid="{6DA0ABB4-D64F-4B99-B605-A09FDBF684DD}"/>
    <cellStyle name="bolet 8 2 3 2 3 2 2" xfId="43283" xr:uid="{FC42FD95-6322-415B-A633-F0B602A4DEAD}"/>
    <cellStyle name="bolet 8 2 3 2 3 3" xfId="32996" xr:uid="{DD103C3E-652C-4B38-8442-4EB4BE878668}"/>
    <cellStyle name="bolet 8 2 3 2 4" xfId="16639" xr:uid="{3C57C937-DE21-400A-A792-8A4142A60D5E}"/>
    <cellStyle name="bolet 8 2 3 2 4 2" xfId="38408" xr:uid="{41EA0991-35FF-4F84-8E32-AA07EAA55343}"/>
    <cellStyle name="bolet 8 2 3 2 5" xfId="5965" xr:uid="{028F328F-6AC9-4CA6-9AF5-9F5FF04BE6F2}"/>
    <cellStyle name="bolet 8 2 3 2 6" xfId="28118" xr:uid="{63BC07F9-5AA8-45AE-A5EA-4438F1842450}"/>
    <cellStyle name="bolet 8 2 3 3" xfId="4428" xr:uid="{00000000-0005-0000-0000-00008A030000}"/>
    <cellStyle name="bolet 8 2 3 3 2" xfId="9136" xr:uid="{9FB52EC4-31C5-4DFA-95A1-C0BC97111352}"/>
    <cellStyle name="bolet 8 2 3 3 2 2" xfId="14073" xr:uid="{688FEED2-E4BD-4B4F-A561-A557B47E0CB3}"/>
    <cellStyle name="bolet 8 2 3 3 2 2 2" xfId="24642" xr:uid="{9BC0BBE8-0966-4C9A-A6CF-9F35F96C6561}"/>
    <cellStyle name="bolet 8 2 3 3 2 2 2 2" xfId="46262" xr:uid="{BC7B29A3-B21F-4C78-9CB3-E11F09944290}"/>
    <cellStyle name="bolet 8 2 3 3 2 2 3" xfId="35975" xr:uid="{C381C452-C26B-4C44-B6C1-509C38300311}"/>
    <cellStyle name="bolet 8 2 3 3 2 3" xfId="19766" xr:uid="{0CA6D701-4154-4F19-9C2C-CEE1DF54541C}"/>
    <cellStyle name="bolet 8 2 3 3 2 3 2" xfId="41387" xr:uid="{3226B9EF-EDD5-4A3B-B46F-6A512E6B7AC3}"/>
    <cellStyle name="bolet 8 2 3 3 2 4" xfId="31099" xr:uid="{BF8BA95A-8214-4A2B-A8CA-8EC9930FA48D}"/>
    <cellStyle name="bolet 8 2 3 3 3" xfId="11635" xr:uid="{C684A60F-DA3C-4249-B2D4-8DB74C10568E}"/>
    <cellStyle name="bolet 8 2 3 3 3 2" xfId="22204" xr:uid="{D087856C-FA84-4585-BFE4-5CE4F6F457E1}"/>
    <cellStyle name="bolet 8 2 3 3 3 2 2" xfId="43824" xr:uid="{2285734E-806C-49D2-A006-D8540B5D7CD3}"/>
    <cellStyle name="bolet 8 2 3 3 3 3" xfId="33537" xr:uid="{0A4646B9-D971-4EDC-905F-AE248135CEDB}"/>
    <cellStyle name="bolet 8 2 3 3 4" xfId="17217" xr:uid="{10EF0CF0-F2F7-4DCC-A92D-08F286894D34}"/>
    <cellStyle name="bolet 8 2 3 3 4 2" xfId="38949" xr:uid="{30EF197C-B722-405E-9B96-BE7ECD64C432}"/>
    <cellStyle name="bolet 8 2 3 3 5" xfId="6508" xr:uid="{0709D63E-861E-4AFB-8ED7-1F3AD49FD9A1}"/>
    <cellStyle name="bolet 8 2 3 3 6" xfId="28659" xr:uid="{D83E3B34-DC57-415C-8D70-1A1DA3F2CCE5}"/>
    <cellStyle name="bolet 8 2 3 4" xfId="7194" xr:uid="{25D54C1D-6263-4933-93FE-076820058AF0}"/>
    <cellStyle name="bolet 8 2 3 4 2" xfId="9674" xr:uid="{4CF47560-0038-4A6A-B93F-FA1551D6F6B9}"/>
    <cellStyle name="bolet 8 2 3 4 2 2" xfId="14609" xr:uid="{66E25639-FE4A-437A-803B-FB427FA133B3}"/>
    <cellStyle name="bolet 8 2 3 4 2 2 2" xfId="25178" xr:uid="{7B82C5E7-AA19-4EB1-B4A1-148B39E10AA6}"/>
    <cellStyle name="bolet 8 2 3 4 2 2 2 2" xfId="46798" xr:uid="{00232153-66D1-4B42-8558-3467A150D589}"/>
    <cellStyle name="bolet 8 2 3 4 2 2 3" xfId="36511" xr:uid="{786C63C8-BFAA-4D42-BA92-70C0627065EE}"/>
    <cellStyle name="bolet 8 2 3 4 2 3" xfId="20303" xr:uid="{AC7603D6-5F6C-4D7D-AC25-EC22B5894DF1}"/>
    <cellStyle name="bolet 8 2 3 4 2 3 2" xfId="41923" xr:uid="{640EE738-EE0F-47A6-86D4-42EE3DC16E86}"/>
    <cellStyle name="bolet 8 2 3 4 2 4" xfId="31635" xr:uid="{2C05A1EF-77C6-4828-AF7A-6DB5D3A605FF}"/>
    <cellStyle name="bolet 8 2 3 4 3" xfId="12171" xr:uid="{49B10A6F-6297-4836-99DC-25FC552CB54E}"/>
    <cellStyle name="bolet 8 2 3 4 3 2" xfId="22740" xr:uid="{A2F880BE-5FC5-47C1-855D-13E5D0B51A14}"/>
    <cellStyle name="bolet 8 2 3 4 3 2 2" xfId="44360" xr:uid="{F9CBD50B-C1C2-45E8-9F4F-6934702500C0}"/>
    <cellStyle name="bolet 8 2 3 4 3 3" xfId="34073" xr:uid="{0C167EBA-6CD9-4D1C-ADF0-A8A7B2205BAD}"/>
    <cellStyle name="bolet 8 2 3 4 4" xfId="17827" xr:uid="{16648064-7D5E-4F99-BA51-50483DC9476C}"/>
    <cellStyle name="bolet 8 2 3 4 4 2" xfId="39485" xr:uid="{A40EE40D-027E-41B4-AD03-3D2E17B8D831}"/>
    <cellStyle name="bolet 8 2 3 4 5" xfId="29196" xr:uid="{E6B2620D-AF08-431E-A8E8-08CFF3AF3AC3}"/>
    <cellStyle name="bolet 8 2 3 5" xfId="7878" xr:uid="{63E1D5D7-7D31-4A33-B0E8-B71A051AE6F9}"/>
    <cellStyle name="bolet 8 2 3 5 2" xfId="12852" xr:uid="{CFB8B019-8F3D-4B20-9AE6-7EB6DCCBFC6E}"/>
    <cellStyle name="bolet 8 2 3 5 2 2" xfId="23421" xr:uid="{53929049-354E-483A-89A4-C1C75B2976F6}"/>
    <cellStyle name="bolet 8 2 3 5 2 2 2" xfId="45041" xr:uid="{A94CD708-3700-44A0-9B2F-DDC71F08AB37}"/>
    <cellStyle name="bolet 8 2 3 5 2 3" xfId="34754" xr:uid="{F351C4E4-F087-4018-8E67-5E558F77FC4B}"/>
    <cellStyle name="bolet 8 2 3 5 3" xfId="18508" xr:uid="{66D06CCB-EDEB-4E6E-AB58-9C49CB8FD17C}"/>
    <cellStyle name="bolet 8 2 3 5 3 2" xfId="40166" xr:uid="{0430AAD7-24DB-4F54-A869-94B9925B89E7}"/>
    <cellStyle name="bolet 8 2 3 5 4" xfId="29878" xr:uid="{41687917-C1A2-4C2F-BA43-71B9453A99A9}"/>
    <cellStyle name="bolet 8 2 3 6" xfId="10375" xr:uid="{100A9DAD-0820-40C6-89E9-10D3C7D6FA7D}"/>
    <cellStyle name="bolet 8 2 3 6 2" xfId="20985" xr:uid="{68F9A4FA-0A79-430B-AD32-98CF3CE8825A}"/>
    <cellStyle name="bolet 8 2 3 6 2 2" xfId="42605" xr:uid="{BF5015E2-AB9E-4F9E-9B6B-F2BADC94CC1F}"/>
    <cellStyle name="bolet 8 2 3 6 3" xfId="32318" xr:uid="{D850D52F-0D46-4594-A3D4-FCC58E17B740}"/>
    <cellStyle name="bolet 8 2 3 7" xfId="15215" xr:uid="{3334C8B9-0E2F-434E-B540-959E9A374135}"/>
    <cellStyle name="bolet 8 2 3 7 2" xfId="25709" xr:uid="{2DAF69C5-A69F-4980-95A8-FAC157285E8D}"/>
    <cellStyle name="bolet 8 2 3 7 2 2" xfId="47329" xr:uid="{307EFF08-9E16-4810-99BF-1C66095A63AE}"/>
    <cellStyle name="bolet 8 2 3 7 3" xfId="37042" xr:uid="{87705ACA-524C-47E4-BAAF-D114D1B34379}"/>
    <cellStyle name="bolet 8 2 3 8" xfId="15954" xr:uid="{51037D61-A083-4534-A6B4-A3125B81E03D}"/>
    <cellStyle name="bolet 8 2 3 8 2" xfId="37730" xr:uid="{322FEA08-ACA5-46C5-AA2D-665C094F1BA9}"/>
    <cellStyle name="bolet 8 2 3 9" xfId="26295" xr:uid="{4EC59798-ABD6-447C-B6E0-18326FE81379}"/>
    <cellStyle name="bolet 8 2 3 9 2" xfId="47879" xr:uid="{877CB598-7090-4088-9C94-9793B5AB6307}"/>
    <cellStyle name="bolet 8 2 4" xfId="3588" xr:uid="{00000000-0005-0000-0000-00008B030000}"/>
    <cellStyle name="bolet 8 2 4 2" xfId="8381" xr:uid="{497830B2-2C0D-4678-9149-32C756FE1B7F}"/>
    <cellStyle name="bolet 8 2 4 2 2" xfId="13355" xr:uid="{8A4C299D-11E0-4778-839C-F18114C0F3B8}"/>
    <cellStyle name="bolet 8 2 4 2 2 2" xfId="23924" xr:uid="{A0A64A8D-8B1B-424F-AF65-4507E874FD9C}"/>
    <cellStyle name="bolet 8 2 4 2 2 2 2" xfId="45544" xr:uid="{A45E4B28-4A2C-48EF-AEF0-81FDAD6C5B4B}"/>
    <cellStyle name="bolet 8 2 4 2 2 3" xfId="35257" xr:uid="{FA22A875-836B-40AB-A2FA-43FDB1AEED67}"/>
    <cellStyle name="bolet 8 2 4 2 3" xfId="19011" xr:uid="{D468F114-B980-4D59-8FFE-6E4A8F68CD6C}"/>
    <cellStyle name="bolet 8 2 4 2 3 2" xfId="40669" xr:uid="{636A5666-47FB-40BA-B1FE-035246DF70A2}"/>
    <cellStyle name="bolet 8 2 4 2 4" xfId="30381" xr:uid="{FDF629AC-E884-4DCA-80D4-15B947F6724E}"/>
    <cellStyle name="bolet 8 2 4 3" xfId="10916" xr:uid="{6965E727-8D5E-483E-A51C-E46BDAB19D75}"/>
    <cellStyle name="bolet 8 2 4 3 2" xfId="21487" xr:uid="{96C9916F-F393-4245-ABCC-C3CC73637FB3}"/>
    <cellStyle name="bolet 8 2 4 3 2 2" xfId="43107" xr:uid="{AE6A1922-A10B-4785-935B-6979A0FAEDDB}"/>
    <cellStyle name="bolet 8 2 4 3 3" xfId="32820" xr:uid="{0A98BDD6-DC6B-4F11-B730-66CE16B3518B}"/>
    <cellStyle name="bolet 8 2 4 4" xfId="16463" xr:uid="{6776B157-174B-4309-BDA2-1B94DF4AF019}"/>
    <cellStyle name="bolet 8 2 4 4 2" xfId="38232" xr:uid="{95D48D72-4570-4EF0-A171-6A48D1B609D3}"/>
    <cellStyle name="bolet 8 2 4 5" xfId="5789" xr:uid="{5F11B13F-B768-48F4-AE5C-9FAAD714B96B}"/>
    <cellStyle name="bolet 8 2 4 6" xfId="27942" xr:uid="{DA912E24-8D9E-4822-94EE-392374759199}"/>
    <cellStyle name="bolet 8 2 5" xfId="4252" xr:uid="{00000000-0005-0000-0000-00008C030000}"/>
    <cellStyle name="bolet 8 2 5 2" xfId="8960" xr:uid="{666D04F3-40CA-47C7-8442-BED72120EF22}"/>
    <cellStyle name="bolet 8 2 5 2 2" xfId="13897" xr:uid="{1FDE3DA6-5122-4B9B-95FE-D76F375DC9F8}"/>
    <cellStyle name="bolet 8 2 5 2 2 2" xfId="24466" xr:uid="{21A78AA6-8C85-4CDA-9172-C893C37A1E01}"/>
    <cellStyle name="bolet 8 2 5 2 2 2 2" xfId="46086" xr:uid="{7CF63F1E-06A9-44ED-9C81-2007286A1FF9}"/>
    <cellStyle name="bolet 8 2 5 2 2 3" xfId="35799" xr:uid="{C7905FC8-2712-42D9-99CB-871581E8C589}"/>
    <cellStyle name="bolet 8 2 5 2 3" xfId="19590" xr:uid="{7F293B4F-B23F-4438-BB70-3BE90B880581}"/>
    <cellStyle name="bolet 8 2 5 2 3 2" xfId="41211" xr:uid="{D2BDF19E-AF3C-4287-95AF-B33F96E797DC}"/>
    <cellStyle name="bolet 8 2 5 2 4" xfId="30923" xr:uid="{F7938090-BA7A-4503-8D15-5D4C97D3BCF4}"/>
    <cellStyle name="bolet 8 2 5 3" xfId="11459" xr:uid="{9A4A7EDA-55F9-44AA-A5FD-13D851526E0F}"/>
    <cellStyle name="bolet 8 2 5 3 2" xfId="22028" xr:uid="{8190E90A-F065-422C-9CE0-0F7956BEF3A5}"/>
    <cellStyle name="bolet 8 2 5 3 2 2" xfId="43648" xr:uid="{D8E90189-EEDB-46DA-ADBB-42DB81232C9E}"/>
    <cellStyle name="bolet 8 2 5 3 3" xfId="33361" xr:uid="{0DB0D916-A86A-49DA-BB7C-0DA0E64BD014}"/>
    <cellStyle name="bolet 8 2 5 4" xfId="17041" xr:uid="{8300DC1E-D14A-4DBE-964E-15EB5DC7B8C3}"/>
    <cellStyle name="bolet 8 2 5 4 2" xfId="38773" xr:uid="{FB8A5BAF-DE01-4014-A952-4B23C59FEC34}"/>
    <cellStyle name="bolet 8 2 5 5" xfId="6332" xr:uid="{389B8DD9-8BB1-45E5-AD18-F325A18C564B}"/>
    <cellStyle name="bolet 8 2 5 6" xfId="28483" xr:uid="{2A1B5532-E989-4B12-909A-2B5A63785825}"/>
    <cellStyle name="bolet 8 2 6" xfId="7018" xr:uid="{9D990AC9-D041-4603-BFF2-DC85016D66CF}"/>
    <cellStyle name="bolet 8 2 6 2" xfId="9498" xr:uid="{797F3507-34BD-4DA9-B109-BEC5EC1367FB}"/>
    <cellStyle name="bolet 8 2 6 2 2" xfId="14433" xr:uid="{418AE569-1845-4531-AA8B-BFD78EE8CDE9}"/>
    <cellStyle name="bolet 8 2 6 2 2 2" xfId="25002" xr:uid="{F2B8ABA5-985C-4E3F-8762-26FEB2ECF43B}"/>
    <cellStyle name="bolet 8 2 6 2 2 2 2" xfId="46622" xr:uid="{4384EECA-1A78-4B33-AA2C-FA8DD6FC14C3}"/>
    <cellStyle name="bolet 8 2 6 2 2 3" xfId="36335" xr:uid="{956841AE-9E26-445D-85B9-E0F746A1A917}"/>
    <cellStyle name="bolet 8 2 6 2 3" xfId="20127" xr:uid="{5E99F39A-C8A6-4021-8BB6-6B5595673E22}"/>
    <cellStyle name="bolet 8 2 6 2 3 2" xfId="41747" xr:uid="{D8CEA721-EDB1-4B93-BCF8-82F68E2586B6}"/>
    <cellStyle name="bolet 8 2 6 2 4" xfId="31459" xr:uid="{2BACF16E-A4B3-46DB-A466-AFC23FF4B232}"/>
    <cellStyle name="bolet 8 2 6 3" xfId="11995" xr:uid="{D1C68394-CECC-4885-87EA-C4F1BD902653}"/>
    <cellStyle name="bolet 8 2 6 3 2" xfId="22564" xr:uid="{73F6981E-825A-4A34-AF4F-A7EE96736DAF}"/>
    <cellStyle name="bolet 8 2 6 3 2 2" xfId="44184" xr:uid="{6668C76F-9D7C-4A4A-AC0E-607EBA8D2C07}"/>
    <cellStyle name="bolet 8 2 6 3 3" xfId="33897" xr:uid="{4A23D13B-1DEF-4523-B9AE-CB820546D68E}"/>
    <cellStyle name="bolet 8 2 6 4" xfId="17651" xr:uid="{8FAC758B-D264-4B1A-B00C-E5FE98E7D80B}"/>
    <cellStyle name="bolet 8 2 6 4 2" xfId="39309" xr:uid="{6958F79C-C380-4BAF-BA32-737E8F1A7709}"/>
    <cellStyle name="bolet 8 2 6 5" xfId="29020" xr:uid="{419FBCFB-C953-47CB-BC17-E4DD93F41C58}"/>
    <cellStyle name="bolet 8 2 7" xfId="7702" xr:uid="{30393772-D143-4429-9DD1-8230A26EE51F}"/>
    <cellStyle name="bolet 8 2 7 2" xfId="12676" xr:uid="{324DE46F-B685-4A44-BAE1-F7E94EF3ADF7}"/>
    <cellStyle name="bolet 8 2 7 2 2" xfId="23245" xr:uid="{FA942C49-9957-49ED-8353-BBBA89F208D0}"/>
    <cellStyle name="bolet 8 2 7 2 2 2" xfId="44865" xr:uid="{23673655-231F-4A96-A254-01E640CD84CD}"/>
    <cellStyle name="bolet 8 2 7 2 3" xfId="34578" xr:uid="{1E6FA07E-6D32-4C06-9333-59233CD56CDE}"/>
    <cellStyle name="bolet 8 2 7 3" xfId="18332" xr:uid="{35AF7150-CE00-4552-AF4D-71745D7F07A8}"/>
    <cellStyle name="bolet 8 2 7 3 2" xfId="39990" xr:uid="{E1C23B32-3FE9-4F67-B938-6503A4169F68}"/>
    <cellStyle name="bolet 8 2 7 4" xfId="29702" xr:uid="{9D5A6213-D93C-4A6D-9983-5B194B63C4E9}"/>
    <cellStyle name="bolet 8 2 8" xfId="10199" xr:uid="{26CCE054-A4D4-4502-BEF2-14FBF12F956D}"/>
    <cellStyle name="bolet 8 2 8 2" xfId="20809" xr:uid="{EA4D025F-3BF4-4A85-80BE-0665A44D6A6B}"/>
    <cellStyle name="bolet 8 2 8 2 2" xfId="42429" xr:uid="{8DC81CD8-C165-4081-B574-5C397E8B6588}"/>
    <cellStyle name="bolet 8 2 8 3" xfId="32142" xr:uid="{AD466D16-371F-438C-88FA-0258AE62D310}"/>
    <cellStyle name="bolet 8 2 9" xfId="15039" xr:uid="{0F390DF3-A74E-4C77-80DB-840DBA9FB574}"/>
    <cellStyle name="bolet 8 2 9 2" xfId="25533" xr:uid="{39FFE991-6BA6-420B-B1D7-01CB779F69F5}"/>
    <cellStyle name="bolet 8 2 9 2 2" xfId="47153" xr:uid="{B699E865-079C-450F-B432-D95358257CEB}"/>
    <cellStyle name="bolet 8 2 9 3" xfId="36866" xr:uid="{B0200D12-5263-4DA9-86D0-9C80EFB029A8}"/>
    <cellStyle name="bolet 8 3" xfId="3141" xr:uid="{00000000-0005-0000-0000-00008D030000}"/>
    <cellStyle name="bolet 8 3 10" xfId="5397" xr:uid="{03B16F47-AB40-4841-9058-41843D563079}"/>
    <cellStyle name="bolet 8 3 11" xfId="27550" xr:uid="{040E6B7F-D8FC-46D9-AC38-30BA0DFA765F}"/>
    <cellStyle name="bolet 8 3 2" xfId="3874" xr:uid="{00000000-0005-0000-0000-00008E030000}"/>
    <cellStyle name="bolet 8 3 2 2" xfId="8667" xr:uid="{81A33714-B64D-46E3-894A-2F1B13EB6FDC}"/>
    <cellStyle name="bolet 8 3 2 2 2" xfId="13641" xr:uid="{64391A5B-CA42-48C4-B240-D5217B1B6C7F}"/>
    <cellStyle name="bolet 8 3 2 2 2 2" xfId="24210" xr:uid="{1E32E2A6-E90D-4F8C-A0FF-B7DACD3C5AB7}"/>
    <cellStyle name="bolet 8 3 2 2 2 2 2" xfId="45830" xr:uid="{3FE26C82-8F21-403C-ADB3-54A692200BD3}"/>
    <cellStyle name="bolet 8 3 2 2 2 3" xfId="35543" xr:uid="{187E2604-4A19-42B2-8A0D-A1C57A088BE4}"/>
    <cellStyle name="bolet 8 3 2 2 3" xfId="19297" xr:uid="{AA5C0B1A-CBE3-441B-8443-2F29783A2714}"/>
    <cellStyle name="bolet 8 3 2 2 3 2" xfId="40955" xr:uid="{27C2B296-EA6B-410D-BF06-DB84BF0B46C4}"/>
    <cellStyle name="bolet 8 3 2 2 4" xfId="30667" xr:uid="{0469A85C-771F-4484-9B87-A0009416B8F2}"/>
    <cellStyle name="bolet 8 3 2 3" xfId="11202" xr:uid="{CBBEF8DF-D807-47CF-B37E-A4C52AF48EA0}"/>
    <cellStyle name="bolet 8 3 2 3 2" xfId="21773" xr:uid="{57CD90C9-9E9A-4B4E-90F2-3B9A5953F15E}"/>
    <cellStyle name="bolet 8 3 2 3 2 2" xfId="43393" xr:uid="{0CCC1F22-7A69-44C0-BD97-E0DAE3512783}"/>
    <cellStyle name="bolet 8 3 2 3 3" xfId="33106" xr:uid="{72EA21CA-6E35-4CF2-B17C-DB6E742419E0}"/>
    <cellStyle name="bolet 8 3 2 4" xfId="16749" xr:uid="{FF5BA1E2-D070-4D29-AAF5-C0557647746F}"/>
    <cellStyle name="bolet 8 3 2 4 2" xfId="38518" xr:uid="{CF679CA1-C4D3-4E16-9269-72A9D6676001}"/>
    <cellStyle name="bolet 8 3 2 5" xfId="6075" xr:uid="{8CC67ED7-7F1F-4853-A44D-23217BB3C79F}"/>
    <cellStyle name="bolet 8 3 2 6" xfId="28228" xr:uid="{EF84DA76-0DAA-497F-A03E-6B12F0C67555}"/>
    <cellStyle name="bolet 8 3 3" xfId="4538" xr:uid="{00000000-0005-0000-0000-00008F030000}"/>
    <cellStyle name="bolet 8 3 3 2" xfId="9246" xr:uid="{9E420FFE-345B-4A4D-8783-32E35CC6A697}"/>
    <cellStyle name="bolet 8 3 3 2 2" xfId="14183" xr:uid="{5E244808-7472-4080-9262-7799E115972F}"/>
    <cellStyle name="bolet 8 3 3 2 2 2" xfId="24752" xr:uid="{4CC4F9AB-D38F-4C7A-AD6A-B52C1F6F3145}"/>
    <cellStyle name="bolet 8 3 3 2 2 2 2" xfId="46372" xr:uid="{A7E3F44F-9DF5-43EE-ADAB-CE340B80BA79}"/>
    <cellStyle name="bolet 8 3 3 2 2 3" xfId="36085" xr:uid="{6D0BAE86-262F-43D8-A72E-2D478185B3E6}"/>
    <cellStyle name="bolet 8 3 3 2 3" xfId="19876" xr:uid="{C03DCCF8-6AEF-4B45-9129-B2929C7CA821}"/>
    <cellStyle name="bolet 8 3 3 2 3 2" xfId="41497" xr:uid="{287A8A03-005E-4A0C-9870-54B6170B91C7}"/>
    <cellStyle name="bolet 8 3 3 2 4" xfId="31209" xr:uid="{F4B77E05-4A68-4EAA-9E0E-9F3724BF0E65}"/>
    <cellStyle name="bolet 8 3 3 3" xfId="11745" xr:uid="{88F2C463-B68C-4F16-9C36-829C2ACA45FD}"/>
    <cellStyle name="bolet 8 3 3 3 2" xfId="22314" xr:uid="{ED7BCE88-1031-4E09-AED3-C17DC4A70741}"/>
    <cellStyle name="bolet 8 3 3 3 2 2" xfId="43934" xr:uid="{25446FC0-98BF-4765-8A41-5A5A86513EA5}"/>
    <cellStyle name="bolet 8 3 3 3 3" xfId="33647" xr:uid="{1A7D47C2-A478-44DD-A5F2-DC9BACF1D3B2}"/>
    <cellStyle name="bolet 8 3 3 4" xfId="17327" xr:uid="{ACBFCD8C-79E7-4E58-97ED-49B30CF2AD5B}"/>
    <cellStyle name="bolet 8 3 3 4 2" xfId="39059" xr:uid="{0E44F584-F241-4F95-93C6-3C08741FC7CD}"/>
    <cellStyle name="bolet 8 3 3 5" xfId="6618" xr:uid="{EAA7DDF3-50A2-47E0-B1C2-B7BA715E8E73}"/>
    <cellStyle name="bolet 8 3 3 6" xfId="28769" xr:uid="{FAB9889C-39C2-4D08-A07D-86718220B368}"/>
    <cellStyle name="bolet 8 3 4" xfId="7304" xr:uid="{31A60636-F86D-40AE-8785-B7355C20D4AA}"/>
    <cellStyle name="bolet 8 3 4 2" xfId="9784" xr:uid="{F09034F6-2083-419A-8ADA-FA0FF1101ED4}"/>
    <cellStyle name="bolet 8 3 4 2 2" xfId="14719" xr:uid="{85575497-9822-451F-9C7F-19730F2CDEB1}"/>
    <cellStyle name="bolet 8 3 4 2 2 2" xfId="25288" xr:uid="{94C9A7DA-4E81-4148-B001-F3CF1F86918F}"/>
    <cellStyle name="bolet 8 3 4 2 2 2 2" xfId="46908" xr:uid="{447B54A4-CA75-4971-BBC9-76CCBB875144}"/>
    <cellStyle name="bolet 8 3 4 2 2 3" xfId="36621" xr:uid="{E6CC969D-AB64-4D54-852C-C61510C552C1}"/>
    <cellStyle name="bolet 8 3 4 2 3" xfId="20413" xr:uid="{81818E50-48FB-43EC-BD98-F1C2F11E5BA9}"/>
    <cellStyle name="bolet 8 3 4 2 3 2" xfId="42033" xr:uid="{A6944326-3ACA-40CB-8A9C-CA22A102723C}"/>
    <cellStyle name="bolet 8 3 4 2 4" xfId="31745" xr:uid="{15264C08-DA75-4D9C-8DBA-49EC62353AB8}"/>
    <cellStyle name="bolet 8 3 4 3" xfId="12281" xr:uid="{6E9FA45C-3CB3-4E4E-8ABC-F44307D5B2EE}"/>
    <cellStyle name="bolet 8 3 4 3 2" xfId="22850" xr:uid="{8F952B1F-E3E2-4982-B2E5-C16623E9E69E}"/>
    <cellStyle name="bolet 8 3 4 3 2 2" xfId="44470" xr:uid="{7395420F-CDB9-4339-B156-D59A4FF85AB2}"/>
    <cellStyle name="bolet 8 3 4 3 3" xfId="34183" xr:uid="{C232CA56-01D0-4F98-BB15-1D979007D646}"/>
    <cellStyle name="bolet 8 3 4 4" xfId="17937" xr:uid="{3A1C4CB6-B9CE-4A02-92BB-C1035FD2B1BE}"/>
    <cellStyle name="bolet 8 3 4 4 2" xfId="39595" xr:uid="{F9ABE67F-A6F0-48D4-B8A1-3CA1222CAC2A}"/>
    <cellStyle name="bolet 8 3 4 5" xfId="29306" xr:uid="{06320B66-2BAC-49C9-85C1-5277BB6FBDE1}"/>
    <cellStyle name="bolet 8 3 5" xfId="7988" xr:uid="{85426F94-C530-42C4-A97A-1B423D5C3B93}"/>
    <cellStyle name="bolet 8 3 5 2" xfId="12962" xr:uid="{5A81FEFA-B6BA-483E-8A4E-42DA8E7D7668}"/>
    <cellStyle name="bolet 8 3 5 2 2" xfId="23531" xr:uid="{34D441F8-9BAC-42F1-8410-5E94CD7762C7}"/>
    <cellStyle name="bolet 8 3 5 2 2 2" xfId="45151" xr:uid="{B52F8E67-8309-4DED-8F4E-6C502C9847F6}"/>
    <cellStyle name="bolet 8 3 5 2 3" xfId="34864" xr:uid="{7218ED26-74B0-4DE7-B39C-B5B50D4F5459}"/>
    <cellStyle name="bolet 8 3 5 3" xfId="18618" xr:uid="{E71BF9CB-4840-4DEE-BFF2-8F0A58CCFC2C}"/>
    <cellStyle name="bolet 8 3 5 3 2" xfId="40276" xr:uid="{C28EB693-A33D-4456-BE0A-36C13E127FEC}"/>
    <cellStyle name="bolet 8 3 5 4" xfId="29988" xr:uid="{8CDED144-422C-4550-BFE2-976F20D1574F}"/>
    <cellStyle name="bolet 8 3 6" xfId="10485" xr:uid="{7E921FE4-69AE-4FF7-86F6-EC670B0E8117}"/>
    <cellStyle name="bolet 8 3 6 2" xfId="21095" xr:uid="{33A578E4-7C3E-45B9-9B98-AAEB7AA50A6D}"/>
    <cellStyle name="bolet 8 3 6 2 2" xfId="42715" xr:uid="{0DA11307-6564-41E1-A4A6-3DA38A10FAD4}"/>
    <cellStyle name="bolet 8 3 6 3" xfId="32428" xr:uid="{AF71AACC-6811-4CEF-87B4-C311DF6318C9}"/>
    <cellStyle name="bolet 8 3 7" xfId="15325" xr:uid="{38C9638F-CD3A-47F9-94FC-83852EC7DD28}"/>
    <cellStyle name="bolet 8 3 7 2" xfId="25819" xr:uid="{84012498-B695-4D9D-B72F-D71F34579A6D}"/>
    <cellStyle name="bolet 8 3 7 2 2" xfId="47439" xr:uid="{0E0E0AEB-8F19-4981-A6E2-7A4156535919}"/>
    <cellStyle name="bolet 8 3 7 3" xfId="37152" xr:uid="{CB57B569-4103-475B-9FA5-ACF10C7C921B}"/>
    <cellStyle name="bolet 8 3 8" xfId="16064" xr:uid="{44C54C54-77F1-4B15-A849-409D18ECBBD9}"/>
    <cellStyle name="bolet 8 3 8 2" xfId="37840" xr:uid="{3D0CFC4B-E6BB-412F-9E5C-16FEF36A2296}"/>
    <cellStyle name="bolet 8 3 9" xfId="26405" xr:uid="{52023BD3-05F3-4746-9F59-CBDA3C80C571}"/>
    <cellStyle name="bolet 8 3 9 2" xfId="47989" xr:uid="{E5596274-9B83-4978-B8F8-D44620CB2CB1}"/>
    <cellStyle name="bolet 8 4" xfId="2963" xr:uid="{00000000-0005-0000-0000-000090030000}"/>
    <cellStyle name="bolet 8 4 10" xfId="5221" xr:uid="{7307F624-9677-4B09-912B-1362065484C7}"/>
    <cellStyle name="bolet 8 4 11" xfId="27374" xr:uid="{59EC9C14-A1E9-4049-88EF-89096DFA9F6D}"/>
    <cellStyle name="bolet 8 4 2" xfId="3698" xr:uid="{00000000-0005-0000-0000-000091030000}"/>
    <cellStyle name="bolet 8 4 2 2" xfId="8491" xr:uid="{00ECA00E-0C0E-488C-8902-2ABF4821A99A}"/>
    <cellStyle name="bolet 8 4 2 2 2" xfId="13465" xr:uid="{60EC22E0-2E36-459D-A7E7-D406E2B8353B}"/>
    <cellStyle name="bolet 8 4 2 2 2 2" xfId="24034" xr:uid="{67200119-04CC-4806-99BA-757D73EB4EE3}"/>
    <cellStyle name="bolet 8 4 2 2 2 2 2" xfId="45654" xr:uid="{85913984-C5F1-4251-8927-2CA26B15BABD}"/>
    <cellStyle name="bolet 8 4 2 2 2 3" xfId="35367" xr:uid="{2DF41031-E763-4D50-A522-0CEC83A1291B}"/>
    <cellStyle name="bolet 8 4 2 2 3" xfId="19121" xr:uid="{EF17CFE8-5DCC-4500-BB90-B36B8E7013AB}"/>
    <cellStyle name="bolet 8 4 2 2 3 2" xfId="40779" xr:uid="{772BDD9C-F49D-4838-9541-D4220C861EBE}"/>
    <cellStyle name="bolet 8 4 2 2 4" xfId="30491" xr:uid="{398581F9-E428-473C-B734-93B735E47C6B}"/>
    <cellStyle name="bolet 8 4 2 3" xfId="11026" xr:uid="{74821990-3D98-4A43-B6B2-50ED15C1DDFA}"/>
    <cellStyle name="bolet 8 4 2 3 2" xfId="21597" xr:uid="{B3840EE8-9326-4192-AF16-4F8E759D3883}"/>
    <cellStyle name="bolet 8 4 2 3 2 2" xfId="43217" xr:uid="{5B77BEA6-88CC-44B3-BC1C-0D03FF31B490}"/>
    <cellStyle name="bolet 8 4 2 3 3" xfId="32930" xr:uid="{C82303B0-5A5A-4244-A4E3-509E324664D2}"/>
    <cellStyle name="bolet 8 4 2 4" xfId="16573" xr:uid="{22CFA47F-AF3D-4886-B167-EE427B9A3D79}"/>
    <cellStyle name="bolet 8 4 2 4 2" xfId="38342" xr:uid="{9842AA20-0807-4D42-8658-1E7350C88D9A}"/>
    <cellStyle name="bolet 8 4 2 5" xfId="5899" xr:uid="{A12D0C41-3CAD-4621-A127-E17C51C36EC5}"/>
    <cellStyle name="bolet 8 4 2 6" xfId="28052" xr:uid="{E0F07979-92A0-4E0B-8B00-39F685766D30}"/>
    <cellStyle name="bolet 8 4 3" xfId="4362" xr:uid="{00000000-0005-0000-0000-000092030000}"/>
    <cellStyle name="bolet 8 4 3 2" xfId="9070" xr:uid="{F212A47B-008D-42EF-B2EA-C4588CE6F9A4}"/>
    <cellStyle name="bolet 8 4 3 2 2" xfId="14007" xr:uid="{E363CF1A-5B36-46B8-A5B8-96D0D4E59D47}"/>
    <cellStyle name="bolet 8 4 3 2 2 2" xfId="24576" xr:uid="{A1DEB9C3-AF57-4A22-BA7F-FFF8C9A1D20B}"/>
    <cellStyle name="bolet 8 4 3 2 2 2 2" xfId="46196" xr:uid="{1BA38136-D92A-49E6-8CC7-4461751E17C9}"/>
    <cellStyle name="bolet 8 4 3 2 2 3" xfId="35909" xr:uid="{50D845DF-1245-4D9E-9C57-4C7DD5D3A142}"/>
    <cellStyle name="bolet 8 4 3 2 3" xfId="19700" xr:uid="{B8A86E1D-AB4B-4125-837A-CF4385782FA5}"/>
    <cellStyle name="bolet 8 4 3 2 3 2" xfId="41321" xr:uid="{E962BD93-1CDD-4B19-A5DC-C318FB16DA94}"/>
    <cellStyle name="bolet 8 4 3 2 4" xfId="31033" xr:uid="{C0AC08B5-968B-4E5A-A803-9B284614CEAF}"/>
    <cellStyle name="bolet 8 4 3 3" xfId="11569" xr:uid="{0B1D7B94-6CA6-4439-993B-0077713E9732}"/>
    <cellStyle name="bolet 8 4 3 3 2" xfId="22138" xr:uid="{024855A9-966D-4C5D-907B-CF6D222251F6}"/>
    <cellStyle name="bolet 8 4 3 3 2 2" xfId="43758" xr:uid="{F01DFD3F-104C-46F7-B107-6BF23261D0C6}"/>
    <cellStyle name="bolet 8 4 3 3 3" xfId="33471" xr:uid="{106FC4FE-75BD-4FE3-8D48-2A4C1499990A}"/>
    <cellStyle name="bolet 8 4 3 4" xfId="17151" xr:uid="{C5F390FD-E981-421D-8A89-CA32851E3562}"/>
    <cellStyle name="bolet 8 4 3 4 2" xfId="38883" xr:uid="{DA49CF63-A7F7-460B-8F30-FE2A40ECF881}"/>
    <cellStyle name="bolet 8 4 3 5" xfId="6442" xr:uid="{0F6F7E8A-40D9-4105-A161-C427E2FFDCDC}"/>
    <cellStyle name="bolet 8 4 3 6" xfId="28593" xr:uid="{1097B6BE-FB3A-417E-AC9C-F0B89845464D}"/>
    <cellStyle name="bolet 8 4 4" xfId="7128" xr:uid="{47CC8D56-387D-4850-965D-0E3465EA3A65}"/>
    <cellStyle name="bolet 8 4 4 2" xfId="9608" xr:uid="{F71DDC56-41A7-466C-A2F7-9FD477DFD7F6}"/>
    <cellStyle name="bolet 8 4 4 2 2" xfId="14543" xr:uid="{19562B7D-4371-47CE-9D30-0B8E9BB489D0}"/>
    <cellStyle name="bolet 8 4 4 2 2 2" xfId="25112" xr:uid="{C3803C32-A7EC-4440-BF26-DC45C2FE2161}"/>
    <cellStyle name="bolet 8 4 4 2 2 2 2" xfId="46732" xr:uid="{C27D88C7-D6A9-494F-9810-7AE9890DBF13}"/>
    <cellStyle name="bolet 8 4 4 2 2 3" xfId="36445" xr:uid="{72569D8D-DB81-4057-890A-23CD04F15BCE}"/>
    <cellStyle name="bolet 8 4 4 2 3" xfId="20237" xr:uid="{39E149A0-0566-4787-B741-692662DA2782}"/>
    <cellStyle name="bolet 8 4 4 2 3 2" xfId="41857" xr:uid="{82EB7E03-45F2-4DDC-B8E0-1E7FC00A57BE}"/>
    <cellStyle name="bolet 8 4 4 2 4" xfId="31569" xr:uid="{D10F20BB-CD0C-4922-84D1-B730948D6515}"/>
    <cellStyle name="bolet 8 4 4 3" xfId="12105" xr:uid="{9BC467E9-E1D4-49A3-BB5D-7F1FA5AEE7DF}"/>
    <cellStyle name="bolet 8 4 4 3 2" xfId="22674" xr:uid="{FC3C03AB-D73B-4E40-837F-5FE692264364}"/>
    <cellStyle name="bolet 8 4 4 3 2 2" xfId="44294" xr:uid="{6DD0098F-9D32-454B-B777-5998601A1090}"/>
    <cellStyle name="bolet 8 4 4 3 3" xfId="34007" xr:uid="{A01D4D2C-B626-4BF5-AEBC-F98C3A28161C}"/>
    <cellStyle name="bolet 8 4 4 4" xfId="17761" xr:uid="{7FEA01ED-3F76-44B7-860E-0138967BD6A7}"/>
    <cellStyle name="bolet 8 4 4 4 2" xfId="39419" xr:uid="{808F6260-7C3B-4357-A17D-2F177CDF9C6A}"/>
    <cellStyle name="bolet 8 4 4 5" xfId="29130" xr:uid="{4CD57206-64E5-4F26-AE1A-0CE2A652F88D}"/>
    <cellStyle name="bolet 8 4 5" xfId="7812" xr:uid="{8840E458-2FE6-4733-A3AA-A08DBB793A58}"/>
    <cellStyle name="bolet 8 4 5 2" xfId="12786" xr:uid="{7810B610-392C-465E-AC5B-5402BC253CA6}"/>
    <cellStyle name="bolet 8 4 5 2 2" xfId="23355" xr:uid="{8B03970F-B72A-46BF-8B76-C0C86C2DA66C}"/>
    <cellStyle name="bolet 8 4 5 2 2 2" xfId="44975" xr:uid="{D99615F7-FCA2-4110-9392-AE07A04F90B8}"/>
    <cellStyle name="bolet 8 4 5 2 3" xfId="34688" xr:uid="{D0B942FB-FB7E-4112-BDCF-C7B835E6882D}"/>
    <cellStyle name="bolet 8 4 5 3" xfId="18442" xr:uid="{53946762-3133-4020-B250-EB4810B295C4}"/>
    <cellStyle name="bolet 8 4 5 3 2" xfId="40100" xr:uid="{9F36309B-D101-428C-8FF4-4F226A4D3F6E}"/>
    <cellStyle name="bolet 8 4 5 4" xfId="29812" xr:uid="{53909916-129D-4054-A514-367E0ADD3B72}"/>
    <cellStyle name="bolet 8 4 6" xfId="10309" xr:uid="{083CF52A-7D6F-4115-A2DE-D3E2BB3246B5}"/>
    <cellStyle name="bolet 8 4 6 2" xfId="20919" xr:uid="{648E64C4-D0D9-4887-930F-5C5C90F74329}"/>
    <cellStyle name="bolet 8 4 6 2 2" xfId="42539" xr:uid="{226E81BD-B48E-4256-8B97-EDE4B0D49162}"/>
    <cellStyle name="bolet 8 4 6 3" xfId="32252" xr:uid="{C0133B83-AAFD-480E-8D38-64C726C33614}"/>
    <cellStyle name="bolet 8 4 7" xfId="15149" xr:uid="{A4E9AEE2-42CB-453A-B965-915CDD9145E9}"/>
    <cellStyle name="bolet 8 4 7 2" xfId="25643" xr:uid="{F09DD0DE-CF9E-4398-9154-1A58DFF822F8}"/>
    <cellStyle name="bolet 8 4 7 2 2" xfId="47263" xr:uid="{96A9EE8D-20F1-41AB-B930-0EB733184733}"/>
    <cellStyle name="bolet 8 4 7 3" xfId="36976" xr:uid="{64A48B79-A7FE-4B0A-BD08-5913F8558BDB}"/>
    <cellStyle name="bolet 8 4 8" xfId="15888" xr:uid="{1F9696B1-4152-4A22-AB43-83847435C2D3}"/>
    <cellStyle name="bolet 8 4 8 2" xfId="37664" xr:uid="{951774F9-35BE-4C1E-8531-2140A4ED2C24}"/>
    <cellStyle name="bolet 8 4 9" xfId="26229" xr:uid="{424182EB-12AF-406A-B72B-31E82B79BF52}"/>
    <cellStyle name="bolet 8 4 9 2" xfId="47813" xr:uid="{AD045BF3-77C6-407D-BF59-FFE8A49CEFDD}"/>
    <cellStyle name="bolet 8 5" xfId="3428" xr:uid="{00000000-0005-0000-0000-000093030000}"/>
    <cellStyle name="bolet 8 5 2" xfId="8226" xr:uid="{4CD9588C-C1D2-4F14-BBC3-7FE781FE03B1}"/>
    <cellStyle name="bolet 8 5 2 2" xfId="13200" xr:uid="{A73472AF-66FD-45A2-B4EB-C9EE107BD8B2}"/>
    <cellStyle name="bolet 8 5 2 2 2" xfId="23769" xr:uid="{DCB7356E-634F-471D-994E-EBD09F724573}"/>
    <cellStyle name="bolet 8 5 2 2 2 2" xfId="45389" xr:uid="{89511457-578F-497F-9503-3AE46668F186}"/>
    <cellStyle name="bolet 8 5 2 2 3" xfId="35102" xr:uid="{BE0D7DCD-F71E-41F5-AEC1-4FE9CA45621D}"/>
    <cellStyle name="bolet 8 5 2 3" xfId="18856" xr:uid="{57E164F4-EC7B-4D1C-AE78-56859281D49B}"/>
    <cellStyle name="bolet 8 5 2 3 2" xfId="40514" xr:uid="{AB8AC53A-BF4C-41C8-9FA7-6E68B5937391}"/>
    <cellStyle name="bolet 8 5 2 4" xfId="30226" xr:uid="{B0026536-888D-4EB8-AB0A-9E7E5C3910C9}"/>
    <cellStyle name="bolet 8 5 3" xfId="10761" xr:uid="{71157988-7451-44C5-8D86-EAB5004CCB66}"/>
    <cellStyle name="bolet 8 5 3 2" xfId="21332" xr:uid="{B4ADC90E-3A79-41F2-9490-EA2C8EA70666}"/>
    <cellStyle name="bolet 8 5 3 2 2" xfId="42952" xr:uid="{7B9C3124-8259-410E-A77C-AC3CF7973E1C}"/>
    <cellStyle name="bolet 8 5 3 3" xfId="32665" xr:uid="{2AE3023E-CCEE-4AF9-9A29-A38747D9A664}"/>
    <cellStyle name="bolet 8 5 4" xfId="16308" xr:uid="{A32368F0-B83B-42A1-8DC7-F3A353FCCDC4}"/>
    <cellStyle name="bolet 8 5 4 2" xfId="38077" xr:uid="{DF2CD184-9EAE-42A2-BC1C-CD6E769DCE60}"/>
    <cellStyle name="bolet 8 5 5" xfId="5634" xr:uid="{83FDC2F3-A4D4-4304-9BAC-3DE33CF1F1F9}"/>
    <cellStyle name="bolet 8 5 6" xfId="27787" xr:uid="{A35331AA-7DBC-4D86-BFD5-0DF1428848FC}"/>
    <cellStyle name="bolet 8 6" xfId="4116" xr:uid="{00000000-0005-0000-0000-000094030000}"/>
    <cellStyle name="bolet 8 6 2" xfId="8867" xr:uid="{1EAB7423-CA34-4619-9474-EC8C14EFC065}"/>
    <cellStyle name="bolet 8 6 2 2" xfId="13831" xr:uid="{5BDD6FE1-6E91-42BC-B46F-075C9B7CA944}"/>
    <cellStyle name="bolet 8 6 2 2 2" xfId="24400" xr:uid="{34B9A227-B184-48A5-93DB-2EAA6D7BB459}"/>
    <cellStyle name="bolet 8 6 2 2 2 2" xfId="46020" xr:uid="{42F72C16-C56D-42BD-B755-13BC88CFBD21}"/>
    <cellStyle name="bolet 8 6 2 2 3" xfId="35733" xr:uid="{3355A61C-2E6A-407D-A915-003D14D53565}"/>
    <cellStyle name="bolet 8 6 2 3" xfId="19497" xr:uid="{2A0D5901-5B1E-496F-83CF-1B972CB2510B}"/>
    <cellStyle name="bolet 8 6 2 3 2" xfId="41145" xr:uid="{77B571BD-5DE0-4BFE-990A-BFF5E10C28E7}"/>
    <cellStyle name="bolet 8 6 2 4" xfId="30857" xr:uid="{41B4FF83-B0E0-4050-9CA6-F50B1178BF05}"/>
    <cellStyle name="bolet 8 6 3" xfId="11392" xr:uid="{749D5BCB-8072-4447-ACE2-5FE1B975B38B}"/>
    <cellStyle name="bolet 8 6 3 2" xfId="21962" xr:uid="{3B6A4330-CB71-42D9-92FC-0493E1E502B6}"/>
    <cellStyle name="bolet 8 6 3 2 2" xfId="43582" xr:uid="{D2E94527-2997-4C92-B634-B0C2F083D6F3}"/>
    <cellStyle name="bolet 8 6 3 3" xfId="33295" xr:uid="{C73B3C9D-1434-4BCD-A168-F10F3754DFE6}"/>
    <cellStyle name="bolet 8 6 4" xfId="16948" xr:uid="{13403031-D43B-4F91-B685-13DFFB86B62C}"/>
    <cellStyle name="bolet 8 6 4 2" xfId="38707" xr:uid="{1BBD5186-E14D-44C1-B3BC-8089A23F2612}"/>
    <cellStyle name="bolet 8 6 5" xfId="6265" xr:uid="{5C969CD0-392A-49B0-8574-8EDF45A1B334}"/>
    <cellStyle name="bolet 8 6 6" xfId="28417" xr:uid="{5F398D7A-6082-44E8-814D-47C78C9B8690}"/>
    <cellStyle name="bolet 8 7" xfId="6809" xr:uid="{C498374F-0FA5-4E50-8589-C4E1FE0BACCF}"/>
    <cellStyle name="bolet 8 7 2" xfId="9432" xr:uid="{EF1828D6-BF2B-4B47-96F3-C94F9E003675}"/>
    <cellStyle name="bolet 8 7 2 2" xfId="14367" xr:uid="{D237BD38-5CE9-4E35-BBB3-4BA17BD079BD}"/>
    <cellStyle name="bolet 8 7 2 2 2" xfId="24936" xr:uid="{101C6DB3-70CB-44E8-BD79-DAEBC4A2BC41}"/>
    <cellStyle name="bolet 8 7 2 2 2 2" xfId="46556" xr:uid="{94BBCC9C-1F56-4633-B826-D00598D7B404}"/>
    <cellStyle name="bolet 8 7 2 2 3" xfId="36269" xr:uid="{CAFB7448-46F6-405A-A72C-51218A21376D}"/>
    <cellStyle name="bolet 8 7 2 3" xfId="20061" xr:uid="{6D1DE968-9A25-4D48-9615-ADDE441FE995}"/>
    <cellStyle name="bolet 8 7 2 3 2" xfId="41681" xr:uid="{43259424-2D7E-4B0B-B525-DD7E619B919D}"/>
    <cellStyle name="bolet 8 7 2 4" xfId="31393" xr:uid="{42F772C4-081E-4518-A089-E39615BACE19}"/>
    <cellStyle name="bolet 8 7 3" xfId="11929" xr:uid="{21F0B283-4800-4919-B346-5DF9DFCFBF27}"/>
    <cellStyle name="bolet 8 7 3 2" xfId="22498" xr:uid="{FB0666EF-295E-45BE-8304-8D586EACDBE7}"/>
    <cellStyle name="bolet 8 7 3 2 2" xfId="44118" xr:uid="{75CAB94C-46BE-4D11-83AB-0DD6B44E964E}"/>
    <cellStyle name="bolet 8 7 3 3" xfId="33831" xr:uid="{88FC4CC3-4238-457A-A1E2-72E6139DFD34}"/>
    <cellStyle name="bolet 8 7 4" xfId="17512" xr:uid="{8679C2AF-D915-43CD-836A-3CC0C1F1E45A}"/>
    <cellStyle name="bolet 8 7 4 2" xfId="39243" xr:uid="{6E092822-CC75-4317-9C01-1A16AB168F65}"/>
    <cellStyle name="bolet 8 7 5" xfId="28954" xr:uid="{373024AD-6012-495B-9BE8-7890D7014537}"/>
    <cellStyle name="bolet 8 8" xfId="7548" xr:uid="{F51A0721-5007-4247-94F4-7CAA1D99081F}"/>
    <cellStyle name="bolet 8 8 2" xfId="12522" xr:uid="{D3EF1D87-A340-4C9C-99D1-EDCE55356688}"/>
    <cellStyle name="bolet 8 8 2 2" xfId="23091" xr:uid="{7587A94D-5F99-4171-969E-9E0BD5AD317D}"/>
    <cellStyle name="bolet 8 8 2 2 2" xfId="44711" xr:uid="{CF7F7D92-2CEC-4A62-B7C9-70EA277BB57A}"/>
    <cellStyle name="bolet 8 8 2 3" xfId="34424" xr:uid="{A8440526-675B-4F39-93BF-DBE882FDAACA}"/>
    <cellStyle name="bolet 8 8 3" xfId="18178" xr:uid="{E93F0A95-4A88-4E20-AC0E-9D2DB7BB95E7}"/>
    <cellStyle name="bolet 8 8 3 2" xfId="39836" xr:uid="{F0F6DD81-1B1A-4CDA-AF29-3AC51AAB43C5}"/>
    <cellStyle name="bolet 8 8 4" xfId="29548" xr:uid="{6FF72D1E-F026-42C8-965B-15DE5F7404A1}"/>
    <cellStyle name="bolet 8 9" xfId="10044" xr:uid="{A3F03E49-4BCD-4BE5-AF58-FDCA42BDADFC}"/>
    <cellStyle name="bolet 8 9 2" xfId="20655" xr:uid="{38467600-74EA-44EE-9271-B38509CB3086}"/>
    <cellStyle name="bolet 8 9 2 2" xfId="42275" xr:uid="{F490B383-EE15-45A5-BBD3-8740DCF209C4}"/>
    <cellStyle name="bolet 8 9 3" xfId="31988" xr:uid="{334423F0-F605-467A-9DCD-872944C8E4A9}"/>
    <cellStyle name="bolet 9" xfId="1197" xr:uid="{00000000-0005-0000-0000-000095030000}"/>
    <cellStyle name="bolet 9 10" xfId="14901" xr:uid="{0F8BC378-1A35-4B56-BF95-C5261B9052F9}"/>
    <cellStyle name="bolet 9 10 2" xfId="25468" xr:uid="{0A6DC6E2-356A-441B-98EE-50E377E7EDF8}"/>
    <cellStyle name="bolet 9 10 2 2" xfId="47088" xr:uid="{2753CF00-FA1A-47B7-A810-233A6CDE976A}"/>
    <cellStyle name="bolet 9 10 3" xfId="36801" xr:uid="{20081B82-F74B-4BB1-8E5A-987A43ED2A89}"/>
    <cellStyle name="bolet 9 11" xfId="15619" xr:uid="{E088B1DC-8B00-495A-8583-5D9FA2BBD700}"/>
    <cellStyle name="bolet 9 11 2" xfId="37401" xr:uid="{8E10A8EC-2782-43C0-9744-47E43F81B77E}"/>
    <cellStyle name="bolet 9 12" xfId="26054" xr:uid="{4264E05C-93F9-452A-BFBB-4428B0C0504B}"/>
    <cellStyle name="bolet 9 12 2" xfId="47638" xr:uid="{921CB9A4-AE8F-46AA-9824-4F47A06ED7C0}"/>
    <cellStyle name="bolet 9 13" xfId="4921" xr:uid="{20E44E84-343E-40C2-9ACE-8EFEA36E1060}"/>
    <cellStyle name="bolet 9 14" xfId="27111" xr:uid="{0DE28538-00E7-4408-8858-F164FF13381E}"/>
    <cellStyle name="bolet 9 2" xfId="2848" xr:uid="{00000000-0005-0000-0000-000096030000}"/>
    <cellStyle name="bolet 9 2 10" xfId="15779" xr:uid="{80C325D7-5C27-4305-B1BA-82E150C2C561}"/>
    <cellStyle name="bolet 9 2 10 2" xfId="37555" xr:uid="{55EA839D-6E06-456D-91CB-3459ED0F662F}"/>
    <cellStyle name="bolet 9 2 11" xfId="26120" xr:uid="{C79756EA-6E03-4703-B3FE-971C67FAC039}"/>
    <cellStyle name="bolet 9 2 11 2" xfId="47704" xr:uid="{F3FC9459-A6FE-4A66-8679-272A9FB0331F}"/>
    <cellStyle name="bolet 9 2 12" xfId="5112" xr:uid="{472E9B03-E007-4044-BDA9-9D6228388C99}"/>
    <cellStyle name="bolet 9 2 13" xfId="27265" xr:uid="{BAF8EE5C-75CF-4AD9-A6CA-2735A3D9B171}"/>
    <cellStyle name="bolet 9 2 2" xfId="3208" xr:uid="{00000000-0005-0000-0000-000097030000}"/>
    <cellStyle name="bolet 9 2 2 10" xfId="5464" xr:uid="{2D7EC16E-93C1-4F66-AA99-F6D1919FA313}"/>
    <cellStyle name="bolet 9 2 2 11" xfId="27617" xr:uid="{D48DEBC7-C3DE-488D-8776-C9FF1E2AE8F7}"/>
    <cellStyle name="bolet 9 2 2 2" xfId="3941" xr:uid="{00000000-0005-0000-0000-000098030000}"/>
    <cellStyle name="bolet 9 2 2 2 2" xfId="8734" xr:uid="{1A9492BF-03CF-4477-8E00-EAB9D216F8EE}"/>
    <cellStyle name="bolet 9 2 2 2 2 2" xfId="13708" xr:uid="{AD3F44B8-D574-43E7-9D1C-E959A0F18414}"/>
    <cellStyle name="bolet 9 2 2 2 2 2 2" xfId="24277" xr:uid="{196DAE93-1B78-4A51-A119-5E50F4F309EF}"/>
    <cellStyle name="bolet 9 2 2 2 2 2 2 2" xfId="45897" xr:uid="{35C91D79-0EC3-4367-983A-D090AAC4E40C}"/>
    <cellStyle name="bolet 9 2 2 2 2 2 3" xfId="35610" xr:uid="{56FB9105-0369-40CA-8DCD-0190B22D60F3}"/>
    <cellStyle name="bolet 9 2 2 2 2 3" xfId="19364" xr:uid="{53759472-7CB9-477A-B05B-A5DA42C7C02D}"/>
    <cellStyle name="bolet 9 2 2 2 2 3 2" xfId="41022" xr:uid="{3E451D07-0F8A-4B89-9F67-B6EA2271A778}"/>
    <cellStyle name="bolet 9 2 2 2 2 4" xfId="30734" xr:uid="{25082541-3202-40C0-985C-5B6AC06AEAF4}"/>
    <cellStyle name="bolet 9 2 2 2 3" xfId="11269" xr:uid="{10EF8C35-914C-4A9C-A2A3-97F6B6CC6F14}"/>
    <cellStyle name="bolet 9 2 2 2 3 2" xfId="21840" xr:uid="{1122582D-A7C8-41A9-90EF-AC3E61950348}"/>
    <cellStyle name="bolet 9 2 2 2 3 2 2" xfId="43460" xr:uid="{D81B414C-B986-4297-9412-D09A2D0B8008}"/>
    <cellStyle name="bolet 9 2 2 2 3 3" xfId="33173" xr:uid="{F88D4992-D9B7-4392-8BC7-C237C290B92D}"/>
    <cellStyle name="bolet 9 2 2 2 4" xfId="16816" xr:uid="{8E137DD2-5981-4F47-8E41-86EB85AC26FF}"/>
    <cellStyle name="bolet 9 2 2 2 4 2" xfId="38585" xr:uid="{07A64458-4C08-4DA6-9C9B-E1B703D1A27D}"/>
    <cellStyle name="bolet 9 2 2 2 5" xfId="6142" xr:uid="{EF92BB92-A572-44FB-8D54-ED95758D9FF2}"/>
    <cellStyle name="bolet 9 2 2 2 6" xfId="28295" xr:uid="{3A91BDD6-3F8E-4FBE-8991-890994960234}"/>
    <cellStyle name="bolet 9 2 2 3" xfId="4605" xr:uid="{00000000-0005-0000-0000-000099030000}"/>
    <cellStyle name="bolet 9 2 2 3 2" xfId="9313" xr:uid="{525341CB-8D38-42B7-B6FA-8924E46E9101}"/>
    <cellStyle name="bolet 9 2 2 3 2 2" xfId="14250" xr:uid="{328240A8-F2FA-4A79-BD1A-754E1E2441A9}"/>
    <cellStyle name="bolet 9 2 2 3 2 2 2" xfId="24819" xr:uid="{D3FB6757-9D6D-4A90-85A0-75DEA69DCFB4}"/>
    <cellStyle name="bolet 9 2 2 3 2 2 2 2" xfId="46439" xr:uid="{D2D1A76B-78B5-4983-B01C-488AE5CEE7E0}"/>
    <cellStyle name="bolet 9 2 2 3 2 2 3" xfId="36152" xr:uid="{3CC5C52C-717A-4AFA-A978-462F8B4254B7}"/>
    <cellStyle name="bolet 9 2 2 3 2 3" xfId="19943" xr:uid="{E16538E6-453A-45BB-81F2-A3182BF64196}"/>
    <cellStyle name="bolet 9 2 2 3 2 3 2" xfId="41564" xr:uid="{C0012181-C114-4446-AF65-C0E8EC89B98E}"/>
    <cellStyle name="bolet 9 2 2 3 2 4" xfId="31276" xr:uid="{5294113C-0446-47E5-A132-63AB3144894E}"/>
    <cellStyle name="bolet 9 2 2 3 3" xfId="11812" xr:uid="{BCBBC877-80A6-43E9-B01D-36C3D0B1D458}"/>
    <cellStyle name="bolet 9 2 2 3 3 2" xfId="22381" xr:uid="{785F59BB-E5A2-4DB2-96AE-D4AA93273F7A}"/>
    <cellStyle name="bolet 9 2 2 3 3 2 2" xfId="44001" xr:uid="{DCEE02F8-F8C6-4AC7-ACDB-797034B70CF8}"/>
    <cellStyle name="bolet 9 2 2 3 3 3" xfId="33714" xr:uid="{33ECF5F0-3A6C-44A1-813D-99C936616EC6}"/>
    <cellStyle name="bolet 9 2 2 3 4" xfId="17394" xr:uid="{85192274-B455-4402-822A-F952583DE489}"/>
    <cellStyle name="bolet 9 2 2 3 4 2" xfId="39126" xr:uid="{AA660E19-13C0-4460-853E-FBD897389863}"/>
    <cellStyle name="bolet 9 2 2 3 5" xfId="6685" xr:uid="{2B6626A2-6475-44BB-84E3-962F7B9EEC71}"/>
    <cellStyle name="bolet 9 2 2 3 6" xfId="28836" xr:uid="{3C038498-DE30-4521-8142-D5B03BF00DEB}"/>
    <cellStyle name="bolet 9 2 2 4" xfId="7371" xr:uid="{0C629D9F-0786-408F-95F4-073065B6BCA4}"/>
    <cellStyle name="bolet 9 2 2 4 2" xfId="9851" xr:uid="{32433F2D-C0EF-49C6-ABD0-12ECF24F9417}"/>
    <cellStyle name="bolet 9 2 2 4 2 2" xfId="14786" xr:uid="{0FBB709C-F721-4FA2-9192-F24C24037C6C}"/>
    <cellStyle name="bolet 9 2 2 4 2 2 2" xfId="25355" xr:uid="{9CC7FF39-0AC4-4CCB-8CFB-4B7089F693D7}"/>
    <cellStyle name="bolet 9 2 2 4 2 2 2 2" xfId="46975" xr:uid="{4C0F4910-0353-4A17-A2AF-6D4942E94B43}"/>
    <cellStyle name="bolet 9 2 2 4 2 2 3" xfId="36688" xr:uid="{1B1CFC83-7BA1-41D3-83D1-2FAAD65FC88E}"/>
    <cellStyle name="bolet 9 2 2 4 2 3" xfId="20480" xr:uid="{1C97FC84-FB13-4611-B83F-11CB6FF86C99}"/>
    <cellStyle name="bolet 9 2 2 4 2 3 2" xfId="42100" xr:uid="{C8CB74CA-2928-4D2D-80FB-25D4F2E5AFF3}"/>
    <cellStyle name="bolet 9 2 2 4 2 4" xfId="31812" xr:uid="{B52B22C5-04E0-4C0F-BD10-9AB0F6F410A7}"/>
    <cellStyle name="bolet 9 2 2 4 3" xfId="12348" xr:uid="{0BE501B7-955A-4DE2-9967-4FF4DF69447E}"/>
    <cellStyle name="bolet 9 2 2 4 3 2" xfId="22917" xr:uid="{9226C4A9-9AFA-4DC9-8AD6-3AD10C03DE52}"/>
    <cellStyle name="bolet 9 2 2 4 3 2 2" xfId="44537" xr:uid="{CA5CECEE-2B97-43CC-944D-BCC41BBEDAB6}"/>
    <cellStyle name="bolet 9 2 2 4 3 3" xfId="34250" xr:uid="{1AC46834-A45E-44A2-9218-5B2FFB1B8315}"/>
    <cellStyle name="bolet 9 2 2 4 4" xfId="18004" xr:uid="{1576D9EA-97E0-43DE-BB44-6A0F84F8D605}"/>
    <cellStyle name="bolet 9 2 2 4 4 2" xfId="39662" xr:uid="{DAA08CB6-05C0-4072-8AE3-B6293C2D73CC}"/>
    <cellStyle name="bolet 9 2 2 4 5" xfId="29373" xr:uid="{B442E09F-13BB-4924-92F4-2C3D843ADAAD}"/>
    <cellStyle name="bolet 9 2 2 5" xfId="8055" xr:uid="{41BA3923-C2DA-4736-8BBC-BBD3AD01A7D9}"/>
    <cellStyle name="bolet 9 2 2 5 2" xfId="13029" xr:uid="{5E3B02B5-3B8D-426D-BDBA-3D2A9B9F7329}"/>
    <cellStyle name="bolet 9 2 2 5 2 2" xfId="23598" xr:uid="{6C932CAD-54B8-458E-8868-7789F668D6BB}"/>
    <cellStyle name="bolet 9 2 2 5 2 2 2" xfId="45218" xr:uid="{BE4362EC-87A1-4566-A70F-D341D1670F04}"/>
    <cellStyle name="bolet 9 2 2 5 2 3" xfId="34931" xr:uid="{38D2ADBB-3776-422C-B74F-835AD0B8A61F}"/>
    <cellStyle name="bolet 9 2 2 5 3" xfId="18685" xr:uid="{11B5E2B2-C532-4D8E-8D8A-368726CDA794}"/>
    <cellStyle name="bolet 9 2 2 5 3 2" xfId="40343" xr:uid="{DAA29340-D3E4-416C-BCFB-131D5A8D529E}"/>
    <cellStyle name="bolet 9 2 2 5 4" xfId="30055" xr:uid="{B8075B10-2E86-4A73-B7EF-4BAEE5DE12F4}"/>
    <cellStyle name="bolet 9 2 2 6" xfId="10552" xr:uid="{D1CDFC57-0E75-4B4F-B18C-85D0A33C7935}"/>
    <cellStyle name="bolet 9 2 2 6 2" xfId="21162" xr:uid="{B7FF72C5-6992-49C7-82C3-3F30EAE56C2A}"/>
    <cellStyle name="bolet 9 2 2 6 2 2" xfId="42782" xr:uid="{915D2B92-BFE6-48F3-9004-F0D378710C33}"/>
    <cellStyle name="bolet 9 2 2 6 3" xfId="32495" xr:uid="{33790A06-64EA-40A7-8744-3E6B57665B81}"/>
    <cellStyle name="bolet 9 2 2 7" xfId="15392" xr:uid="{35CC095B-ABA5-4295-8171-72C579F58226}"/>
    <cellStyle name="bolet 9 2 2 7 2" xfId="25886" xr:uid="{24A741C4-6C69-48A1-BD11-D76ACDBBBE0F}"/>
    <cellStyle name="bolet 9 2 2 7 2 2" xfId="47506" xr:uid="{8CE2F7B0-EB7D-49B3-9132-70B49E8B2AB9}"/>
    <cellStyle name="bolet 9 2 2 7 3" xfId="37219" xr:uid="{47677E11-FF00-48EC-8624-91C77F2DC42F}"/>
    <cellStyle name="bolet 9 2 2 8" xfId="16131" xr:uid="{185C6FA3-3C21-4EED-97ED-55AA63921F2D}"/>
    <cellStyle name="bolet 9 2 2 8 2" xfId="37907" xr:uid="{C8CADC89-7FF6-465F-A289-D27ED0C84E65}"/>
    <cellStyle name="bolet 9 2 2 9" xfId="26472" xr:uid="{6F63BC37-ED21-4196-967A-D336CEDE8F59}"/>
    <cellStyle name="bolet 9 2 2 9 2" xfId="48056" xr:uid="{8B88A39D-E4CF-4233-B4D2-940FE4291998}"/>
    <cellStyle name="bolet 9 2 3" xfId="3030" xr:uid="{00000000-0005-0000-0000-00009A030000}"/>
    <cellStyle name="bolet 9 2 3 10" xfId="5288" xr:uid="{23841DC2-09DC-4EEB-8EFB-382A0D02C4F2}"/>
    <cellStyle name="bolet 9 2 3 11" xfId="27441" xr:uid="{B96081C2-B59B-4EA4-8545-3566404B9321}"/>
    <cellStyle name="bolet 9 2 3 2" xfId="3765" xr:uid="{00000000-0005-0000-0000-00009B030000}"/>
    <cellStyle name="bolet 9 2 3 2 2" xfId="8558" xr:uid="{E01F27BB-C8E8-48FD-A236-8D3A5D2E96DD}"/>
    <cellStyle name="bolet 9 2 3 2 2 2" xfId="13532" xr:uid="{FE59EEE2-80D6-4941-84FC-B68EC56019D7}"/>
    <cellStyle name="bolet 9 2 3 2 2 2 2" xfId="24101" xr:uid="{007CBA6A-A78D-4A9C-A86C-270192CA93D7}"/>
    <cellStyle name="bolet 9 2 3 2 2 2 2 2" xfId="45721" xr:uid="{FD83A930-4E9D-42AF-ABCF-001D5DF8F0CC}"/>
    <cellStyle name="bolet 9 2 3 2 2 2 3" xfId="35434" xr:uid="{9AFBAD04-2F88-41ED-B960-B20DF64EC9FF}"/>
    <cellStyle name="bolet 9 2 3 2 2 3" xfId="19188" xr:uid="{55E5E969-00A8-4740-A70F-5233FAB0FF93}"/>
    <cellStyle name="bolet 9 2 3 2 2 3 2" xfId="40846" xr:uid="{C0213C0F-DD62-4781-9643-492259DBAC8F}"/>
    <cellStyle name="bolet 9 2 3 2 2 4" xfId="30558" xr:uid="{6B800B43-2D55-4BE2-9E9B-7EB30C7800AF}"/>
    <cellStyle name="bolet 9 2 3 2 3" xfId="11093" xr:uid="{F89530AB-AE73-43AF-8DF3-9666A3C09887}"/>
    <cellStyle name="bolet 9 2 3 2 3 2" xfId="21664" xr:uid="{6764CB19-5DA0-4CC0-B9E9-F592D411C1CE}"/>
    <cellStyle name="bolet 9 2 3 2 3 2 2" xfId="43284" xr:uid="{E1A90A52-D5CC-4C12-A89E-9AA81658E85E}"/>
    <cellStyle name="bolet 9 2 3 2 3 3" xfId="32997" xr:uid="{A29C8696-A438-4797-BDD3-6995B3BFAFAA}"/>
    <cellStyle name="bolet 9 2 3 2 4" xfId="16640" xr:uid="{21556FE1-F1C5-4A16-8FD9-78E5BC0D4093}"/>
    <cellStyle name="bolet 9 2 3 2 4 2" xfId="38409" xr:uid="{C32462C8-75FF-43B3-80DD-7FBD078A2A67}"/>
    <cellStyle name="bolet 9 2 3 2 5" xfId="5966" xr:uid="{00C26862-2523-4848-B92F-D7B83BDCA4B9}"/>
    <cellStyle name="bolet 9 2 3 2 6" xfId="28119" xr:uid="{21166C21-8A42-4D87-B4A5-7B83C3CBAA24}"/>
    <cellStyle name="bolet 9 2 3 3" xfId="4429" xr:uid="{00000000-0005-0000-0000-00009C030000}"/>
    <cellStyle name="bolet 9 2 3 3 2" xfId="9137" xr:uid="{0BA566E8-C47C-4FE6-8E9A-672F1DE9CB0A}"/>
    <cellStyle name="bolet 9 2 3 3 2 2" xfId="14074" xr:uid="{CD9E74BC-65E9-42DF-8F76-7E63FBD1EBA5}"/>
    <cellStyle name="bolet 9 2 3 3 2 2 2" xfId="24643" xr:uid="{B2B15866-4DBB-47EC-A145-D0C6A1875F91}"/>
    <cellStyle name="bolet 9 2 3 3 2 2 2 2" xfId="46263" xr:uid="{3B106F58-8CEE-4DF2-82CB-B16CCCA97E95}"/>
    <cellStyle name="bolet 9 2 3 3 2 2 3" xfId="35976" xr:uid="{766A5817-A09D-4D90-91A9-44C994D9EBEC}"/>
    <cellStyle name="bolet 9 2 3 3 2 3" xfId="19767" xr:uid="{B7C501D8-BD4D-4F5C-B173-3D64F3FA5F66}"/>
    <cellStyle name="bolet 9 2 3 3 2 3 2" xfId="41388" xr:uid="{B5748501-87F8-44DC-BAB7-FD59FFC8111D}"/>
    <cellStyle name="bolet 9 2 3 3 2 4" xfId="31100" xr:uid="{AAF86403-8598-4108-8258-007ED9FB3A6B}"/>
    <cellStyle name="bolet 9 2 3 3 3" xfId="11636" xr:uid="{9D13A014-2962-4544-ABAD-4727BFF7FFDD}"/>
    <cellStyle name="bolet 9 2 3 3 3 2" xfId="22205" xr:uid="{AFF2EBE6-29BF-4D81-BE90-D11675D8D37E}"/>
    <cellStyle name="bolet 9 2 3 3 3 2 2" xfId="43825" xr:uid="{06E96F0E-5221-4E2B-9241-4BE4BE5E98F9}"/>
    <cellStyle name="bolet 9 2 3 3 3 3" xfId="33538" xr:uid="{EB435253-0667-4D8C-997F-52A852720265}"/>
    <cellStyle name="bolet 9 2 3 3 4" xfId="17218" xr:uid="{2F1999E9-E940-499C-9F2C-48A8CEE2173D}"/>
    <cellStyle name="bolet 9 2 3 3 4 2" xfId="38950" xr:uid="{DE0FCA55-819F-43F8-A016-5D0A67ED2E03}"/>
    <cellStyle name="bolet 9 2 3 3 5" xfId="6509" xr:uid="{7DB35D91-CF34-479E-8A02-96879FE74400}"/>
    <cellStyle name="bolet 9 2 3 3 6" xfId="28660" xr:uid="{29078A9E-FA14-41D3-A3BC-4EC874BC35B1}"/>
    <cellStyle name="bolet 9 2 3 4" xfId="7195" xr:uid="{86AEFEAC-2EEA-4669-87A8-06723427646D}"/>
    <cellStyle name="bolet 9 2 3 4 2" xfId="9675" xr:uid="{D39D8C62-1034-434C-8C88-4559CAA5914A}"/>
    <cellStyle name="bolet 9 2 3 4 2 2" xfId="14610" xr:uid="{6B5E463B-E2BB-4D5A-B10A-40669D6BE96D}"/>
    <cellStyle name="bolet 9 2 3 4 2 2 2" xfId="25179" xr:uid="{D4E1D493-BD91-46FA-A7E4-A6606F991521}"/>
    <cellStyle name="bolet 9 2 3 4 2 2 2 2" xfId="46799" xr:uid="{368E1636-4C56-4FA4-BCAF-D2F25A53F167}"/>
    <cellStyle name="bolet 9 2 3 4 2 2 3" xfId="36512" xr:uid="{E495EE8C-EAD5-4BD0-9253-B4FAA99FBB46}"/>
    <cellStyle name="bolet 9 2 3 4 2 3" xfId="20304" xr:uid="{23B926FA-9847-4CED-9DB9-41DFCEE76629}"/>
    <cellStyle name="bolet 9 2 3 4 2 3 2" xfId="41924" xr:uid="{3E05D0D4-FA2D-4FBA-91D1-338FF2EAD94C}"/>
    <cellStyle name="bolet 9 2 3 4 2 4" xfId="31636" xr:uid="{1A880836-C42C-4FF7-B72D-07EF328D7C60}"/>
    <cellStyle name="bolet 9 2 3 4 3" xfId="12172" xr:uid="{37B99332-8ADA-44F0-9911-32FFB4EFFF4E}"/>
    <cellStyle name="bolet 9 2 3 4 3 2" xfId="22741" xr:uid="{439728FD-FA22-4E0B-9991-A2909DD2A76E}"/>
    <cellStyle name="bolet 9 2 3 4 3 2 2" xfId="44361" xr:uid="{D440CD7D-0670-496F-844E-ABBC69292A81}"/>
    <cellStyle name="bolet 9 2 3 4 3 3" xfId="34074" xr:uid="{E2354A7D-F60F-42EC-AA25-73F17A08E14F}"/>
    <cellStyle name="bolet 9 2 3 4 4" xfId="17828" xr:uid="{4A26B37B-9A2A-41B4-912D-06D5EDAD85A9}"/>
    <cellStyle name="bolet 9 2 3 4 4 2" xfId="39486" xr:uid="{3423E971-49B8-4004-BB3C-17863762C16A}"/>
    <cellStyle name="bolet 9 2 3 4 5" xfId="29197" xr:uid="{DD4E2707-F77A-4161-9741-BC61434CAAC4}"/>
    <cellStyle name="bolet 9 2 3 5" xfId="7879" xr:uid="{17EB1E4C-7EAB-46F6-89A8-A4EB004C20EC}"/>
    <cellStyle name="bolet 9 2 3 5 2" xfId="12853" xr:uid="{82C91839-58C6-43BA-85DB-40FFC1A68C5A}"/>
    <cellStyle name="bolet 9 2 3 5 2 2" xfId="23422" xr:uid="{5AB94185-C55B-4BE1-985E-9BDCC21FF2CD}"/>
    <cellStyle name="bolet 9 2 3 5 2 2 2" xfId="45042" xr:uid="{6007731B-4D78-4BB8-A6E7-968217EA5E93}"/>
    <cellStyle name="bolet 9 2 3 5 2 3" xfId="34755" xr:uid="{0C1B8381-069E-4BAE-8346-762D5B06077E}"/>
    <cellStyle name="bolet 9 2 3 5 3" xfId="18509" xr:uid="{FC69233A-DB4D-4998-B126-898F164988BD}"/>
    <cellStyle name="bolet 9 2 3 5 3 2" xfId="40167" xr:uid="{E03A5FFE-8032-4D23-ABD3-FE245263E2DF}"/>
    <cellStyle name="bolet 9 2 3 5 4" xfId="29879" xr:uid="{F2D93486-A6B9-4ED1-A240-4D4923A0134C}"/>
    <cellStyle name="bolet 9 2 3 6" xfId="10376" xr:uid="{BE54D33C-83C7-40B7-AC37-8FB3112D7FD2}"/>
    <cellStyle name="bolet 9 2 3 6 2" xfId="20986" xr:uid="{6CC58611-E1C5-4C15-A7CE-682ED9595FC3}"/>
    <cellStyle name="bolet 9 2 3 6 2 2" xfId="42606" xr:uid="{A0E7A99D-F5E8-48CF-AABE-8004B92E528B}"/>
    <cellStyle name="bolet 9 2 3 6 3" xfId="32319" xr:uid="{712FF4A2-7662-438C-BB50-B2E5D0C2A64C}"/>
    <cellStyle name="bolet 9 2 3 7" xfId="15216" xr:uid="{0A6C5C2E-29F2-4862-86D0-D83A88DB5722}"/>
    <cellStyle name="bolet 9 2 3 7 2" xfId="25710" xr:uid="{E4B99C38-9D5E-47DD-9059-AF37E45DC5CD}"/>
    <cellStyle name="bolet 9 2 3 7 2 2" xfId="47330" xr:uid="{8EAABDD2-C91E-4141-8D66-96E7551E7A39}"/>
    <cellStyle name="bolet 9 2 3 7 3" xfId="37043" xr:uid="{9F0EF535-4C72-494A-9557-0554E549EC45}"/>
    <cellStyle name="bolet 9 2 3 8" xfId="15955" xr:uid="{CC7710C9-8FBE-46D0-A17A-76D42DA90E92}"/>
    <cellStyle name="bolet 9 2 3 8 2" xfId="37731" xr:uid="{2C8D1453-79F0-443D-807D-A659BC4C681D}"/>
    <cellStyle name="bolet 9 2 3 9" xfId="26296" xr:uid="{72F86F01-F59E-413A-93C9-07A572A8F6B4}"/>
    <cellStyle name="bolet 9 2 3 9 2" xfId="47880" xr:uid="{633F0EAE-681D-4D85-ADA4-E768F9D9411D}"/>
    <cellStyle name="bolet 9 2 4" xfId="3589" xr:uid="{00000000-0005-0000-0000-00009D030000}"/>
    <cellStyle name="bolet 9 2 4 2" xfId="8382" xr:uid="{85572A98-5546-484D-81EA-8CF253B20845}"/>
    <cellStyle name="bolet 9 2 4 2 2" xfId="13356" xr:uid="{C9501534-BEBD-4674-8D1C-B088C1D95D52}"/>
    <cellStyle name="bolet 9 2 4 2 2 2" xfId="23925" xr:uid="{08B734A8-0BF1-4D9C-BA51-CE03F79FF028}"/>
    <cellStyle name="bolet 9 2 4 2 2 2 2" xfId="45545" xr:uid="{1EDEED36-2BD6-4BA3-A283-E88621D935BC}"/>
    <cellStyle name="bolet 9 2 4 2 2 3" xfId="35258" xr:uid="{4E6C9DD7-5B77-4AC8-BC65-E0B040923014}"/>
    <cellStyle name="bolet 9 2 4 2 3" xfId="19012" xr:uid="{9904CE51-8648-46B2-A2D5-9F23D32B2118}"/>
    <cellStyle name="bolet 9 2 4 2 3 2" xfId="40670" xr:uid="{807812A5-AE3C-4ADC-BC8B-CB9496C09E5B}"/>
    <cellStyle name="bolet 9 2 4 2 4" xfId="30382" xr:uid="{AA89745E-D219-46AA-ABDD-DB26CB4DDDA2}"/>
    <cellStyle name="bolet 9 2 4 3" xfId="10917" xr:uid="{D6339189-F708-4B13-B03E-99AA9644F6BF}"/>
    <cellStyle name="bolet 9 2 4 3 2" xfId="21488" xr:uid="{0D99A34A-A573-4B92-8CD7-AEA30B1F7312}"/>
    <cellStyle name="bolet 9 2 4 3 2 2" xfId="43108" xr:uid="{6C27974A-DF07-4F37-AA55-451AFCFCA2FC}"/>
    <cellStyle name="bolet 9 2 4 3 3" xfId="32821" xr:uid="{9049C45A-E3E7-474A-85C6-2CF6569CEF69}"/>
    <cellStyle name="bolet 9 2 4 4" xfId="16464" xr:uid="{31660FF2-BECB-4D0A-A496-25410C280097}"/>
    <cellStyle name="bolet 9 2 4 4 2" xfId="38233" xr:uid="{C3A16A9E-CE2A-46F6-8D45-BB5426CDC274}"/>
    <cellStyle name="bolet 9 2 4 5" xfId="5790" xr:uid="{DE48D42A-D1AF-428C-BD9C-F9B438403357}"/>
    <cellStyle name="bolet 9 2 4 6" xfId="27943" xr:uid="{7A44B0A0-9C19-4751-9B5A-2193D4790789}"/>
    <cellStyle name="bolet 9 2 5" xfId="4253" xr:uid="{00000000-0005-0000-0000-00009E030000}"/>
    <cellStyle name="bolet 9 2 5 2" xfId="8961" xr:uid="{D025CC22-16E2-41A5-B893-09B103C91FD1}"/>
    <cellStyle name="bolet 9 2 5 2 2" xfId="13898" xr:uid="{F7755E89-66DC-4ED1-BEF3-AB1EA0B290FA}"/>
    <cellStyle name="bolet 9 2 5 2 2 2" xfId="24467" xr:uid="{2A80693B-E1A4-4BAB-887D-43A4E2083568}"/>
    <cellStyle name="bolet 9 2 5 2 2 2 2" xfId="46087" xr:uid="{0D3F5429-1648-46C2-89F6-B2D55014C6B9}"/>
    <cellStyle name="bolet 9 2 5 2 2 3" xfId="35800" xr:uid="{CCF04185-92F5-43B3-B853-41AECA67D995}"/>
    <cellStyle name="bolet 9 2 5 2 3" xfId="19591" xr:uid="{5A068B70-6512-4C6E-AACB-93E2BDF9697F}"/>
    <cellStyle name="bolet 9 2 5 2 3 2" xfId="41212" xr:uid="{70F6E47A-ED8A-47B6-9613-45D56770F9A5}"/>
    <cellStyle name="bolet 9 2 5 2 4" xfId="30924" xr:uid="{06F5922C-7E97-4AFE-99B7-36A26EE0205D}"/>
    <cellStyle name="bolet 9 2 5 3" xfId="11460" xr:uid="{7DCDF7F3-5D8C-4873-974F-12BF0CDA8759}"/>
    <cellStyle name="bolet 9 2 5 3 2" xfId="22029" xr:uid="{C4E4FA12-1901-4611-BF00-2A6E0F7F9897}"/>
    <cellStyle name="bolet 9 2 5 3 2 2" xfId="43649" xr:uid="{46C1351D-B763-4FC9-B23B-8B5DF9675CCF}"/>
    <cellStyle name="bolet 9 2 5 3 3" xfId="33362" xr:uid="{6950747B-85D4-493E-9B49-A8ED23230D39}"/>
    <cellStyle name="bolet 9 2 5 4" xfId="17042" xr:uid="{14FD7BFA-7F97-477A-9379-291FF2D07C5E}"/>
    <cellStyle name="bolet 9 2 5 4 2" xfId="38774" xr:uid="{46CA1363-4B7E-4F45-8353-D4D97C4C4116}"/>
    <cellStyle name="bolet 9 2 5 5" xfId="6333" xr:uid="{9C6B872C-B3E1-43EB-B7EB-8BEAB6C2B7F0}"/>
    <cellStyle name="bolet 9 2 5 6" xfId="28484" xr:uid="{44718E8C-06E1-40B9-9F91-023A7AA52446}"/>
    <cellStyle name="bolet 9 2 6" xfId="7019" xr:uid="{A75E2279-D9FD-4207-B733-98424D5EB250}"/>
    <cellStyle name="bolet 9 2 6 2" xfId="9499" xr:uid="{0F9010C8-DCE3-46BB-9F33-B93358D2DA4F}"/>
    <cellStyle name="bolet 9 2 6 2 2" xfId="14434" xr:uid="{A5CD7260-F6B0-4BC7-9B6C-8F03D563F460}"/>
    <cellStyle name="bolet 9 2 6 2 2 2" xfId="25003" xr:uid="{074DED36-E92D-4CB5-B4CB-AB3345373092}"/>
    <cellStyle name="bolet 9 2 6 2 2 2 2" xfId="46623" xr:uid="{1F03A077-1AFC-4C58-AE9C-BFD39DD9E19B}"/>
    <cellStyle name="bolet 9 2 6 2 2 3" xfId="36336" xr:uid="{5802949C-6E6D-4A63-8ABA-06A666AFE30C}"/>
    <cellStyle name="bolet 9 2 6 2 3" xfId="20128" xr:uid="{580159E8-8143-4A8F-9BDF-B342DBCB733E}"/>
    <cellStyle name="bolet 9 2 6 2 3 2" xfId="41748" xr:uid="{2856A0FD-103E-474E-9722-3AF1F10E5692}"/>
    <cellStyle name="bolet 9 2 6 2 4" xfId="31460" xr:uid="{CCDC7231-646D-4AD9-A98F-987068E0786D}"/>
    <cellStyle name="bolet 9 2 6 3" xfId="11996" xr:uid="{3BF253E3-8E66-4821-AD6D-6ACF7728E00B}"/>
    <cellStyle name="bolet 9 2 6 3 2" xfId="22565" xr:uid="{6BF4F9DB-4396-45A3-B3C1-359A5660A59B}"/>
    <cellStyle name="bolet 9 2 6 3 2 2" xfId="44185" xr:uid="{FBE6C4C4-8E02-462A-8558-9C57B7F2B562}"/>
    <cellStyle name="bolet 9 2 6 3 3" xfId="33898" xr:uid="{BDE5D706-699C-4E0D-B161-70E4D3F22A3C}"/>
    <cellStyle name="bolet 9 2 6 4" xfId="17652" xr:uid="{0D94BC6D-FC68-4543-BF8D-AE18905B8B99}"/>
    <cellStyle name="bolet 9 2 6 4 2" xfId="39310" xr:uid="{852822A8-681F-45F7-9F02-C6E778BB8E39}"/>
    <cellStyle name="bolet 9 2 6 5" xfId="29021" xr:uid="{F801A0BA-1DE4-4F2E-9732-38D796477061}"/>
    <cellStyle name="bolet 9 2 7" xfId="7703" xr:uid="{B362FFDD-8B3C-4B2C-801C-66C820901594}"/>
    <cellStyle name="bolet 9 2 7 2" xfId="12677" xr:uid="{E3A7221D-3707-4DBB-AAF8-DB1C838B96C2}"/>
    <cellStyle name="bolet 9 2 7 2 2" xfId="23246" xr:uid="{489DFEA6-96C9-44C5-98DD-428071737F35}"/>
    <cellStyle name="bolet 9 2 7 2 2 2" xfId="44866" xr:uid="{4C9C3810-76F4-4229-85CE-32CA37EB399D}"/>
    <cellStyle name="bolet 9 2 7 2 3" xfId="34579" xr:uid="{6DB35CE1-C491-4CA6-807F-BD8693FA9DD9}"/>
    <cellStyle name="bolet 9 2 7 3" xfId="18333" xr:uid="{BEFEE269-F1F4-4277-BBF8-67F869D1DEA4}"/>
    <cellStyle name="bolet 9 2 7 3 2" xfId="39991" xr:uid="{EB030915-0E35-4AE2-BF81-698104821703}"/>
    <cellStyle name="bolet 9 2 7 4" xfId="29703" xr:uid="{B215D247-B669-401B-9854-21E5E28A94D2}"/>
    <cellStyle name="bolet 9 2 8" xfId="10200" xr:uid="{0B6CE22A-4C64-46AC-8D1E-9BA21B922B7E}"/>
    <cellStyle name="bolet 9 2 8 2" xfId="20810" xr:uid="{BBADECA5-87A9-45B1-9F77-A54882042CBC}"/>
    <cellStyle name="bolet 9 2 8 2 2" xfId="42430" xr:uid="{7183DA22-4A1B-4EF3-B649-B7CD6AA399FC}"/>
    <cellStyle name="bolet 9 2 8 3" xfId="32143" xr:uid="{89F9C119-48DA-4D35-BF41-D2054151450B}"/>
    <cellStyle name="bolet 9 2 9" xfId="15040" xr:uid="{A373B82B-AAAE-42C3-B5CE-E487A3EDEACB}"/>
    <cellStyle name="bolet 9 2 9 2" xfId="25534" xr:uid="{C884FCA1-1C05-44D6-B6CF-E867BED53896}"/>
    <cellStyle name="bolet 9 2 9 2 2" xfId="47154" xr:uid="{DF501EC5-C5FB-4B43-8719-36463B9304FC}"/>
    <cellStyle name="bolet 9 2 9 3" xfId="36867" xr:uid="{E5854B39-7EF7-4292-895A-5E0B790475E1}"/>
    <cellStyle name="bolet 9 3" xfId="3142" xr:uid="{00000000-0005-0000-0000-00009F030000}"/>
    <cellStyle name="bolet 9 3 10" xfId="5398" xr:uid="{D498CCD5-BE9B-47C9-99D8-B535EFC9E52A}"/>
    <cellStyle name="bolet 9 3 11" xfId="27551" xr:uid="{B05A6A83-3990-4B01-A2EC-6A9938A3BF52}"/>
    <cellStyle name="bolet 9 3 2" xfId="3875" xr:uid="{00000000-0005-0000-0000-0000A0030000}"/>
    <cellStyle name="bolet 9 3 2 2" xfId="8668" xr:uid="{60988204-F5DC-4038-9D37-69382ECF0CAD}"/>
    <cellStyle name="bolet 9 3 2 2 2" xfId="13642" xr:uid="{77909293-47FD-48C1-B70F-5DB7CAB7B517}"/>
    <cellStyle name="bolet 9 3 2 2 2 2" xfId="24211" xr:uid="{A58F43C8-6F2A-4D67-BC9D-4C7BFE6988BB}"/>
    <cellStyle name="bolet 9 3 2 2 2 2 2" xfId="45831" xr:uid="{0CD3013A-2A4C-464A-9E9B-D8EB77D27939}"/>
    <cellStyle name="bolet 9 3 2 2 2 3" xfId="35544" xr:uid="{5FC087B4-1026-4A4B-B94B-302939F668A3}"/>
    <cellStyle name="bolet 9 3 2 2 3" xfId="19298" xr:uid="{121824EF-8FF8-463D-8BAE-D3D1AE9B8428}"/>
    <cellStyle name="bolet 9 3 2 2 3 2" xfId="40956" xr:uid="{B2879543-2574-472C-81FE-CA4BB37E4030}"/>
    <cellStyle name="bolet 9 3 2 2 4" xfId="30668" xr:uid="{04DB31E1-735A-41BC-8193-9F5409D68FDD}"/>
    <cellStyle name="bolet 9 3 2 3" xfId="11203" xr:uid="{CF49F5E5-4716-4F6B-A9A6-661C74AC9FB4}"/>
    <cellStyle name="bolet 9 3 2 3 2" xfId="21774" xr:uid="{6C2E4A59-4B1C-4BA1-A44D-DD3E29499441}"/>
    <cellStyle name="bolet 9 3 2 3 2 2" xfId="43394" xr:uid="{AD7AFA38-CBD8-468C-874E-977A757C303E}"/>
    <cellStyle name="bolet 9 3 2 3 3" xfId="33107" xr:uid="{89FD204A-C9BB-41CB-AD65-D791C121D88A}"/>
    <cellStyle name="bolet 9 3 2 4" xfId="16750" xr:uid="{871FA2D6-7B7D-475C-BBD8-EA60B65EB7B4}"/>
    <cellStyle name="bolet 9 3 2 4 2" xfId="38519" xr:uid="{E87E8FF5-EE32-4EAE-BFF8-7D9F88DC9156}"/>
    <cellStyle name="bolet 9 3 2 5" xfId="6076" xr:uid="{54C5F5F4-B508-464F-9417-89AAD85B648C}"/>
    <cellStyle name="bolet 9 3 2 6" xfId="28229" xr:uid="{6A4A2B5A-54F4-43C6-9964-54ACA93A820A}"/>
    <cellStyle name="bolet 9 3 3" xfId="4539" xr:uid="{00000000-0005-0000-0000-0000A1030000}"/>
    <cellStyle name="bolet 9 3 3 2" xfId="9247" xr:uid="{F90DF75A-8809-4F17-BB9E-7242066DD6D3}"/>
    <cellStyle name="bolet 9 3 3 2 2" xfId="14184" xr:uid="{184CD24D-760B-44E4-A780-2A26DF265567}"/>
    <cellStyle name="bolet 9 3 3 2 2 2" xfId="24753" xr:uid="{C1AEFB3B-A3AA-4EE3-8EF3-B205E6D7A179}"/>
    <cellStyle name="bolet 9 3 3 2 2 2 2" xfId="46373" xr:uid="{F6F58951-4665-4426-89C2-35EC674993DF}"/>
    <cellStyle name="bolet 9 3 3 2 2 3" xfId="36086" xr:uid="{7447DAC1-CB7D-4301-ABE6-50B6E30FE7FC}"/>
    <cellStyle name="bolet 9 3 3 2 3" xfId="19877" xr:uid="{16556179-ABF8-47BD-8B88-0A127434183E}"/>
    <cellStyle name="bolet 9 3 3 2 3 2" xfId="41498" xr:uid="{E79C222C-0CE9-44BA-8192-DF7DCDFA9D1D}"/>
    <cellStyle name="bolet 9 3 3 2 4" xfId="31210" xr:uid="{F8664BD8-8F30-4817-A7EF-C91B3BBB282D}"/>
    <cellStyle name="bolet 9 3 3 3" xfId="11746" xr:uid="{11EB268F-A9A5-4371-BB19-AD7CD809D5F9}"/>
    <cellStyle name="bolet 9 3 3 3 2" xfId="22315" xr:uid="{ED84FB2B-35A1-4744-91B3-81D6601E602E}"/>
    <cellStyle name="bolet 9 3 3 3 2 2" xfId="43935" xr:uid="{953A05FF-15AD-4902-9EFC-600AEEFAFD0A}"/>
    <cellStyle name="bolet 9 3 3 3 3" xfId="33648" xr:uid="{D1E8EC3D-4B48-4E0F-A4E9-98791A6A69A9}"/>
    <cellStyle name="bolet 9 3 3 4" xfId="17328" xr:uid="{1245CA13-187C-4781-BC0A-E94EB198003E}"/>
    <cellStyle name="bolet 9 3 3 4 2" xfId="39060" xr:uid="{1C1A88BA-CE0B-4040-9F8F-DFFABA83B1DE}"/>
    <cellStyle name="bolet 9 3 3 5" xfId="6619" xr:uid="{19459CD2-206C-4EAA-BC80-5A25AD62C1B2}"/>
    <cellStyle name="bolet 9 3 3 6" xfId="28770" xr:uid="{6F443D88-1FC8-46D2-9E1E-3626456F2F0D}"/>
    <cellStyle name="bolet 9 3 4" xfId="7305" xr:uid="{B954AFA7-DDBF-430E-A521-1671D1DD109B}"/>
    <cellStyle name="bolet 9 3 4 2" xfId="9785" xr:uid="{C7876DCE-E82F-45AF-9C06-7A7D4FB86261}"/>
    <cellStyle name="bolet 9 3 4 2 2" xfId="14720" xr:uid="{2E9C926E-4BD2-4846-9706-99F4CF5F7E01}"/>
    <cellStyle name="bolet 9 3 4 2 2 2" xfId="25289" xr:uid="{3ABA9B4F-4D2E-4135-80B0-F3DCEF583B4B}"/>
    <cellStyle name="bolet 9 3 4 2 2 2 2" xfId="46909" xr:uid="{5203447D-4B6D-40C3-982C-04A4D718B3D4}"/>
    <cellStyle name="bolet 9 3 4 2 2 3" xfId="36622" xr:uid="{65A162A1-40A1-4A1B-99C8-1A3BCEAA7E5C}"/>
    <cellStyle name="bolet 9 3 4 2 3" xfId="20414" xr:uid="{DB51BCCB-0D90-4F15-A9FD-E693B0DB29E9}"/>
    <cellStyle name="bolet 9 3 4 2 3 2" xfId="42034" xr:uid="{958AAAAE-1F19-4C5D-8A3A-9642136E9743}"/>
    <cellStyle name="bolet 9 3 4 2 4" xfId="31746" xr:uid="{F56DF9F2-BF34-499E-ADF4-1CA443E3EF16}"/>
    <cellStyle name="bolet 9 3 4 3" xfId="12282" xr:uid="{1600B7C4-516F-45F3-BE23-DB201D9C8464}"/>
    <cellStyle name="bolet 9 3 4 3 2" xfId="22851" xr:uid="{4F13B7E5-8282-43AD-B707-33AD04F3B1B7}"/>
    <cellStyle name="bolet 9 3 4 3 2 2" xfId="44471" xr:uid="{B1CD2B0E-056A-4BD9-998D-428B6AF9A94A}"/>
    <cellStyle name="bolet 9 3 4 3 3" xfId="34184" xr:uid="{4845799B-9295-454D-AD49-AAA9EE5CB64E}"/>
    <cellStyle name="bolet 9 3 4 4" xfId="17938" xr:uid="{644C5013-B7F1-4E89-A138-D415421BB0EC}"/>
    <cellStyle name="bolet 9 3 4 4 2" xfId="39596" xr:uid="{BF00F6AB-A35C-4A45-9280-EADFA51DA4F4}"/>
    <cellStyle name="bolet 9 3 4 5" xfId="29307" xr:uid="{C1658043-6338-4681-B572-6AB6911BFCA4}"/>
    <cellStyle name="bolet 9 3 5" xfId="7989" xr:uid="{2ED97E6B-EE3B-43BE-BE39-728692F141B6}"/>
    <cellStyle name="bolet 9 3 5 2" xfId="12963" xr:uid="{913DB851-D87B-4B47-9C9A-9E64F3F3B022}"/>
    <cellStyle name="bolet 9 3 5 2 2" xfId="23532" xr:uid="{746017EA-E74D-4FED-829B-C88F3833DA1B}"/>
    <cellStyle name="bolet 9 3 5 2 2 2" xfId="45152" xr:uid="{B108BADF-6A34-4A8C-8123-89106F27BA38}"/>
    <cellStyle name="bolet 9 3 5 2 3" xfId="34865" xr:uid="{D9B3B25B-C5F2-4FD8-BFD5-8D01FBC2C411}"/>
    <cellStyle name="bolet 9 3 5 3" xfId="18619" xr:uid="{F88939F5-2E44-4C91-B192-14B286820884}"/>
    <cellStyle name="bolet 9 3 5 3 2" xfId="40277" xr:uid="{E1557747-A088-4F32-BF84-271269705032}"/>
    <cellStyle name="bolet 9 3 5 4" xfId="29989" xr:uid="{586F27A4-419B-4752-9C22-041C8F95E7CC}"/>
    <cellStyle name="bolet 9 3 6" xfId="10486" xr:uid="{CDCE7CBC-2456-4158-A0BE-C6875929F61A}"/>
    <cellStyle name="bolet 9 3 6 2" xfId="21096" xr:uid="{B633D6DE-3E49-489D-82CE-F8CB450BC1B6}"/>
    <cellStyle name="bolet 9 3 6 2 2" xfId="42716" xr:uid="{5942ED05-11E1-456F-84B6-1432C0799003}"/>
    <cellStyle name="bolet 9 3 6 3" xfId="32429" xr:uid="{0AE01D5C-ADB2-4ECE-8292-F8A507143749}"/>
    <cellStyle name="bolet 9 3 7" xfId="15326" xr:uid="{164C5896-9ECA-48D4-B4C9-8C5CFC5D688F}"/>
    <cellStyle name="bolet 9 3 7 2" xfId="25820" xr:uid="{BFB789AA-1812-4968-818B-B654157FF445}"/>
    <cellStyle name="bolet 9 3 7 2 2" xfId="47440" xr:uid="{F4516903-142C-4768-AD20-D80082E30ED5}"/>
    <cellStyle name="bolet 9 3 7 3" xfId="37153" xr:uid="{0D7CFDB9-9539-42DC-9FCC-C14F95B6ECC9}"/>
    <cellStyle name="bolet 9 3 8" xfId="16065" xr:uid="{A76EB44C-A4AD-4752-B381-7A34A99FAB54}"/>
    <cellStyle name="bolet 9 3 8 2" xfId="37841" xr:uid="{44AAC85D-3872-48D2-8CB5-696DB4828AD6}"/>
    <cellStyle name="bolet 9 3 9" xfId="26406" xr:uid="{380B37D9-909E-4AE0-84A1-65B896C08A50}"/>
    <cellStyle name="bolet 9 3 9 2" xfId="47990" xr:uid="{3B66ED36-40A6-42F3-93A1-A97AA0FF6CDA}"/>
    <cellStyle name="bolet 9 4" xfId="2964" xr:uid="{00000000-0005-0000-0000-0000A2030000}"/>
    <cellStyle name="bolet 9 4 10" xfId="5222" xr:uid="{21A0077C-0571-4F6A-AEDA-87A02797123D}"/>
    <cellStyle name="bolet 9 4 11" xfId="27375" xr:uid="{3E3B53E3-92AA-467C-AFE2-65B0D5C6014E}"/>
    <cellStyle name="bolet 9 4 2" xfId="3699" xr:uid="{00000000-0005-0000-0000-0000A3030000}"/>
    <cellStyle name="bolet 9 4 2 2" xfId="8492" xr:uid="{B8249151-C114-43AF-AE94-E071AB0A26C9}"/>
    <cellStyle name="bolet 9 4 2 2 2" xfId="13466" xr:uid="{E53D8437-9ED7-410F-B5CD-185559A57D69}"/>
    <cellStyle name="bolet 9 4 2 2 2 2" xfId="24035" xr:uid="{C540536C-E57A-4623-AE0E-5116DC065196}"/>
    <cellStyle name="bolet 9 4 2 2 2 2 2" xfId="45655" xr:uid="{2D7AE7CC-8701-4F7A-94B5-F0787FC006CE}"/>
    <cellStyle name="bolet 9 4 2 2 2 3" xfId="35368" xr:uid="{C04AC556-3B1E-48B3-B528-7AF47A0E99DD}"/>
    <cellStyle name="bolet 9 4 2 2 3" xfId="19122" xr:uid="{48CD9991-2D83-41E2-BBB7-92232299E0FA}"/>
    <cellStyle name="bolet 9 4 2 2 3 2" xfId="40780" xr:uid="{092FAC56-F765-40A6-A4BE-96460150DE51}"/>
    <cellStyle name="bolet 9 4 2 2 4" xfId="30492" xr:uid="{616DF5FD-852D-4120-A788-09FA13D63154}"/>
    <cellStyle name="bolet 9 4 2 3" xfId="11027" xr:uid="{9E9FB173-8511-4143-ABDE-D0AB799AFD61}"/>
    <cellStyle name="bolet 9 4 2 3 2" xfId="21598" xr:uid="{137623D6-71D5-47DE-91D7-D01109C26D43}"/>
    <cellStyle name="bolet 9 4 2 3 2 2" xfId="43218" xr:uid="{94B014B5-9538-4C00-BD3F-6087077AA5DF}"/>
    <cellStyle name="bolet 9 4 2 3 3" xfId="32931" xr:uid="{2F06D9DA-7AA3-4891-89FD-DFAA36B960B5}"/>
    <cellStyle name="bolet 9 4 2 4" xfId="16574" xr:uid="{B03A05FA-5CEB-4246-AC82-6A7326221FD6}"/>
    <cellStyle name="bolet 9 4 2 4 2" xfId="38343" xr:uid="{FEE4D7FB-C4F1-4AEA-BD74-4E7437F1F73B}"/>
    <cellStyle name="bolet 9 4 2 5" xfId="5900" xr:uid="{E8B85A73-108D-48D5-87B2-7536D7D5A3E0}"/>
    <cellStyle name="bolet 9 4 2 6" xfId="28053" xr:uid="{793CA5CC-AE10-49AB-929D-168A9A0CC8CD}"/>
    <cellStyle name="bolet 9 4 3" xfId="4363" xr:uid="{00000000-0005-0000-0000-0000A4030000}"/>
    <cellStyle name="bolet 9 4 3 2" xfId="9071" xr:uid="{C6D0F68E-D7DA-40C0-AA69-060C9779B213}"/>
    <cellStyle name="bolet 9 4 3 2 2" xfId="14008" xr:uid="{049D68BF-29D9-4A5D-AEEF-85565DA31B7D}"/>
    <cellStyle name="bolet 9 4 3 2 2 2" xfId="24577" xr:uid="{6140C48B-4F7F-4DF3-B2EA-22D148000EFA}"/>
    <cellStyle name="bolet 9 4 3 2 2 2 2" xfId="46197" xr:uid="{4EF3B8DB-6D91-48EA-9730-BBFFE67BB3B4}"/>
    <cellStyle name="bolet 9 4 3 2 2 3" xfId="35910" xr:uid="{7420BE97-4F23-4D4E-880A-0080EFD205F3}"/>
    <cellStyle name="bolet 9 4 3 2 3" xfId="19701" xr:uid="{63D12EEE-BFFE-4429-AD71-9A75D02F52BF}"/>
    <cellStyle name="bolet 9 4 3 2 3 2" xfId="41322" xr:uid="{2E067F12-4D13-40A9-A9E8-D955AFB43433}"/>
    <cellStyle name="bolet 9 4 3 2 4" xfId="31034" xr:uid="{6A6B2BF4-9A91-4C35-9B49-6F057AB50D92}"/>
    <cellStyle name="bolet 9 4 3 3" xfId="11570" xr:uid="{2287B2C1-3D31-48C7-9D70-FA9D063B65E8}"/>
    <cellStyle name="bolet 9 4 3 3 2" xfId="22139" xr:uid="{0CA4CBFC-251E-4DB5-93C6-1BAD01FFE553}"/>
    <cellStyle name="bolet 9 4 3 3 2 2" xfId="43759" xr:uid="{1331D940-F851-4162-A94B-48745CA258A5}"/>
    <cellStyle name="bolet 9 4 3 3 3" xfId="33472" xr:uid="{6A6BC04D-2AE3-42C4-9D38-BCF1708BE817}"/>
    <cellStyle name="bolet 9 4 3 4" xfId="17152" xr:uid="{7D1E30F1-896C-4199-8C01-D3529C0F0F7A}"/>
    <cellStyle name="bolet 9 4 3 4 2" xfId="38884" xr:uid="{E27B4458-04E0-4613-90B6-6AD7EF33E2B0}"/>
    <cellStyle name="bolet 9 4 3 5" xfId="6443" xr:uid="{71726852-F421-495E-B82D-EE5A1DB4BD2F}"/>
    <cellStyle name="bolet 9 4 3 6" xfId="28594" xr:uid="{BA22D9AB-FD05-4A0E-BBBC-D9F2287BDCDB}"/>
    <cellStyle name="bolet 9 4 4" xfId="7129" xr:uid="{816BA576-4DC8-4827-83C5-D0DCACA43568}"/>
    <cellStyle name="bolet 9 4 4 2" xfId="9609" xr:uid="{9BF28BC6-4969-478C-829C-42E7B984FA44}"/>
    <cellStyle name="bolet 9 4 4 2 2" xfId="14544" xr:uid="{2B7F20EC-476A-4297-A348-E3D3B04A3976}"/>
    <cellStyle name="bolet 9 4 4 2 2 2" xfId="25113" xr:uid="{D728E369-C590-4170-AEFE-E616A8B25C07}"/>
    <cellStyle name="bolet 9 4 4 2 2 2 2" xfId="46733" xr:uid="{04501EAF-3EEA-47C4-A132-22E4DA599EDD}"/>
    <cellStyle name="bolet 9 4 4 2 2 3" xfId="36446" xr:uid="{1E4B03A7-A53C-4FE5-B92F-5868CBE1B155}"/>
    <cellStyle name="bolet 9 4 4 2 3" xfId="20238" xr:uid="{89C9985B-4517-4AFC-A653-510C1634A8BB}"/>
    <cellStyle name="bolet 9 4 4 2 3 2" xfId="41858" xr:uid="{D6E0B370-BF0A-4C86-A0FA-7C0A44649D53}"/>
    <cellStyle name="bolet 9 4 4 2 4" xfId="31570" xr:uid="{E4DF6B6A-C733-4303-B775-49F4FA8F0A10}"/>
    <cellStyle name="bolet 9 4 4 3" xfId="12106" xr:uid="{7F45808C-6F85-4BDB-AF0A-5D5C71F7F874}"/>
    <cellStyle name="bolet 9 4 4 3 2" xfId="22675" xr:uid="{E18753FD-E2BB-442D-A486-3C4D0F9BA6DB}"/>
    <cellStyle name="bolet 9 4 4 3 2 2" xfId="44295" xr:uid="{1576CFBC-5CC4-4A46-A4FA-280042035E68}"/>
    <cellStyle name="bolet 9 4 4 3 3" xfId="34008" xr:uid="{80FF12F4-3D8A-4E3A-A30D-958C23E56B70}"/>
    <cellStyle name="bolet 9 4 4 4" xfId="17762" xr:uid="{2E3BA2C4-372A-4BA5-8A8E-C6D826FBA740}"/>
    <cellStyle name="bolet 9 4 4 4 2" xfId="39420" xr:uid="{88F68D22-7288-4ABD-B264-87E62694A9A8}"/>
    <cellStyle name="bolet 9 4 4 5" xfId="29131" xr:uid="{EF9B3757-17DB-4392-A8C2-0439DDC1A563}"/>
    <cellStyle name="bolet 9 4 5" xfId="7813" xr:uid="{40F34C95-4E4E-4EA1-888B-F53D71AE6C2E}"/>
    <cellStyle name="bolet 9 4 5 2" xfId="12787" xr:uid="{09F65D01-5DEE-484F-A67A-38D29896B79C}"/>
    <cellStyle name="bolet 9 4 5 2 2" xfId="23356" xr:uid="{6E8158A5-9E80-4322-B149-E9C6C0DED199}"/>
    <cellStyle name="bolet 9 4 5 2 2 2" xfId="44976" xr:uid="{161C27E6-0239-4448-B5C6-84C52AF06E50}"/>
    <cellStyle name="bolet 9 4 5 2 3" xfId="34689" xr:uid="{7D60767C-8E2F-4571-9483-88E5E97A3476}"/>
    <cellStyle name="bolet 9 4 5 3" xfId="18443" xr:uid="{F32A3ABD-7D7E-4D1E-9F3C-AA3503EF3C08}"/>
    <cellStyle name="bolet 9 4 5 3 2" xfId="40101" xr:uid="{60755A14-7ABA-4A16-AAEB-DE7BA981AAB1}"/>
    <cellStyle name="bolet 9 4 5 4" xfId="29813" xr:uid="{DAB588AB-DC6D-4651-8D97-027DF1177A25}"/>
    <cellStyle name="bolet 9 4 6" xfId="10310" xr:uid="{901960B1-A66E-4BA5-A9BF-D5D3E5B074EB}"/>
    <cellStyle name="bolet 9 4 6 2" xfId="20920" xr:uid="{B0D28A00-1156-4350-A83D-3CA9F6040B69}"/>
    <cellStyle name="bolet 9 4 6 2 2" xfId="42540" xr:uid="{DCD4CE55-5948-4FF5-9EB2-AB0E4547323D}"/>
    <cellStyle name="bolet 9 4 6 3" xfId="32253" xr:uid="{2DF073C0-C6A9-4D92-A785-B7E29D4A755E}"/>
    <cellStyle name="bolet 9 4 7" xfId="15150" xr:uid="{721BC922-4DDB-443D-8ABE-4E2E261DD2D9}"/>
    <cellStyle name="bolet 9 4 7 2" xfId="25644" xr:uid="{9404A5D6-DF5D-4FF3-AE10-A771BE94726A}"/>
    <cellStyle name="bolet 9 4 7 2 2" xfId="47264" xr:uid="{B019EE7B-E527-492C-B0A9-019C73BF2DB0}"/>
    <cellStyle name="bolet 9 4 7 3" xfId="36977" xr:uid="{B229B6B7-A968-4971-A0D2-52AF5FF5DED7}"/>
    <cellStyle name="bolet 9 4 8" xfId="15889" xr:uid="{1C10A309-799C-4BD2-9791-D5FFB570C898}"/>
    <cellStyle name="bolet 9 4 8 2" xfId="37665" xr:uid="{8A17AA2C-B171-41DD-8B34-1695D49215E2}"/>
    <cellStyle name="bolet 9 4 9" xfId="26230" xr:uid="{4864EBD4-6945-429C-B943-F910B81CC5B2}"/>
    <cellStyle name="bolet 9 4 9 2" xfId="47814" xr:uid="{DA940742-758A-427B-8AB3-152BF4E2D0DF}"/>
    <cellStyle name="bolet 9 5" xfId="3429" xr:uid="{00000000-0005-0000-0000-0000A5030000}"/>
    <cellStyle name="bolet 9 5 2" xfId="8227" xr:uid="{7C879571-830F-4E45-A3AB-67DA957061A5}"/>
    <cellStyle name="bolet 9 5 2 2" xfId="13201" xr:uid="{53BDB35F-40A9-410B-87B1-68C34449E916}"/>
    <cellStyle name="bolet 9 5 2 2 2" xfId="23770" xr:uid="{C790ACD2-C1B2-4EBA-A732-BF63DD7E89E1}"/>
    <cellStyle name="bolet 9 5 2 2 2 2" xfId="45390" xr:uid="{BE8A4504-E2CB-4025-96CA-6429B92C2988}"/>
    <cellStyle name="bolet 9 5 2 2 3" xfId="35103" xr:uid="{9BFC3750-362D-43F9-8EA3-E15C2DE3FA1B}"/>
    <cellStyle name="bolet 9 5 2 3" xfId="18857" xr:uid="{A35DD0D0-CA3E-4A01-BB70-837A5986EB46}"/>
    <cellStyle name="bolet 9 5 2 3 2" xfId="40515" xr:uid="{E500D5B8-6AE7-44DA-A72A-F2AAE077D213}"/>
    <cellStyle name="bolet 9 5 2 4" xfId="30227" xr:uid="{F337283C-AA1C-498F-A52E-04E671EF4E11}"/>
    <cellStyle name="bolet 9 5 3" xfId="10762" xr:uid="{37B6E9FF-D917-45B1-8661-65D34ECAF234}"/>
    <cellStyle name="bolet 9 5 3 2" xfId="21333" xr:uid="{D73B3F2B-DEE1-4B5F-9AF9-39F013BBD292}"/>
    <cellStyle name="bolet 9 5 3 2 2" xfId="42953" xr:uid="{04A4A1BC-A0A2-4A62-9B10-DC36520CAED6}"/>
    <cellStyle name="bolet 9 5 3 3" xfId="32666" xr:uid="{3ED5FFF1-E261-4AAB-AED7-EE38CE174980}"/>
    <cellStyle name="bolet 9 5 4" xfId="16309" xr:uid="{03A633A0-C86D-44A8-9C3D-1E562D5574BC}"/>
    <cellStyle name="bolet 9 5 4 2" xfId="38078" xr:uid="{C682675D-E73D-468B-930A-7765A9E538F2}"/>
    <cellStyle name="bolet 9 5 5" xfId="5635" xr:uid="{21C62A12-8DC9-459A-BD29-66FEB4E88F55}"/>
    <cellStyle name="bolet 9 5 6" xfId="27788" xr:uid="{7DAE1898-E9EB-4098-A1AA-C55820D01EDB}"/>
    <cellStyle name="bolet 9 6" xfId="4117" xr:uid="{00000000-0005-0000-0000-0000A6030000}"/>
    <cellStyle name="bolet 9 6 2" xfId="8868" xr:uid="{B8189128-32F2-40FC-B0F9-1CD4AF16CD95}"/>
    <cellStyle name="bolet 9 6 2 2" xfId="13832" xr:uid="{B09B5868-9CB5-401D-B6DE-2857A823EB22}"/>
    <cellStyle name="bolet 9 6 2 2 2" xfId="24401" xr:uid="{F42D3C0B-3728-428C-91B0-1E0DCD034354}"/>
    <cellStyle name="bolet 9 6 2 2 2 2" xfId="46021" xr:uid="{51287FDC-BB73-4A64-84CD-8F22707E29DE}"/>
    <cellStyle name="bolet 9 6 2 2 3" xfId="35734" xr:uid="{8745C4D8-FFCE-4FB6-AF99-94480A20BCA0}"/>
    <cellStyle name="bolet 9 6 2 3" xfId="19498" xr:uid="{8AE2F2DA-089A-4AA4-A411-6C2E80AD7717}"/>
    <cellStyle name="bolet 9 6 2 3 2" xfId="41146" xr:uid="{90A427A0-2468-4410-8E05-500DFAF841E8}"/>
    <cellStyle name="bolet 9 6 2 4" xfId="30858" xr:uid="{497B518C-7B9B-43E7-914B-C82D099771B8}"/>
    <cellStyle name="bolet 9 6 3" xfId="11393" xr:uid="{6810ED96-2403-4609-B056-EB09D5BAC0E6}"/>
    <cellStyle name="bolet 9 6 3 2" xfId="21963" xr:uid="{9D43A348-69C1-45EF-9663-CBEF02DE4B1D}"/>
    <cellStyle name="bolet 9 6 3 2 2" xfId="43583" xr:uid="{CBB3E975-A453-4339-B9AC-B5BEE7725D7E}"/>
    <cellStyle name="bolet 9 6 3 3" xfId="33296" xr:uid="{4EBE8B93-BCA8-4C1D-978D-BEEC3C1ED4BC}"/>
    <cellStyle name="bolet 9 6 4" xfId="16949" xr:uid="{C3E40779-893F-4A71-BCD4-867435C4FD47}"/>
    <cellStyle name="bolet 9 6 4 2" xfId="38708" xr:uid="{CDF9C404-2FAB-4301-9425-B3872A379826}"/>
    <cellStyle name="bolet 9 6 5" xfId="6266" xr:uid="{A1268494-5311-41C4-9651-23D6F23A1239}"/>
    <cellStyle name="bolet 9 6 6" xfId="28418" xr:uid="{DD943813-7EC7-44AF-83BB-ABF06E4D94E2}"/>
    <cellStyle name="bolet 9 7" xfId="6810" xr:uid="{9FF66821-A508-427C-82D5-A147ED27DC1A}"/>
    <cellStyle name="bolet 9 7 2" xfId="9433" xr:uid="{FA4415D0-1844-4188-A61D-CA303FC2D588}"/>
    <cellStyle name="bolet 9 7 2 2" xfId="14368" xr:uid="{877CF9D8-749F-40A1-867D-4AC512B04AC1}"/>
    <cellStyle name="bolet 9 7 2 2 2" xfId="24937" xr:uid="{F66E62AD-1D86-499C-8466-429DA13349D2}"/>
    <cellStyle name="bolet 9 7 2 2 2 2" xfId="46557" xr:uid="{1B362AAC-9401-4A16-A5D1-6CC2CA332211}"/>
    <cellStyle name="bolet 9 7 2 2 3" xfId="36270" xr:uid="{E99AE603-75A3-49B8-B572-A4FF76B3F731}"/>
    <cellStyle name="bolet 9 7 2 3" xfId="20062" xr:uid="{68D8021E-2ECE-4D7A-A215-7B65E66399BA}"/>
    <cellStyle name="bolet 9 7 2 3 2" xfId="41682" xr:uid="{958F4EB4-DB0B-4EDD-9F5B-E2751E6EA535}"/>
    <cellStyle name="bolet 9 7 2 4" xfId="31394" xr:uid="{E878DBF0-006E-4EA6-9BF5-50B5A27DA7A7}"/>
    <cellStyle name="bolet 9 7 3" xfId="11930" xr:uid="{3000BD6D-8D26-4859-92D2-463E887D050C}"/>
    <cellStyle name="bolet 9 7 3 2" xfId="22499" xr:uid="{163DAB98-0253-4C22-8D9F-B3A1DF158368}"/>
    <cellStyle name="bolet 9 7 3 2 2" xfId="44119" xr:uid="{D0EB8637-D520-4484-A8EC-953618FC65BA}"/>
    <cellStyle name="bolet 9 7 3 3" xfId="33832" xr:uid="{0C43A5A9-C3F4-4B25-949A-0E5E81925C6C}"/>
    <cellStyle name="bolet 9 7 4" xfId="17513" xr:uid="{A5880717-E62F-4206-B3E2-1E9901330627}"/>
    <cellStyle name="bolet 9 7 4 2" xfId="39244" xr:uid="{C12B50BD-CEBF-4DFF-978A-489A21FB1415}"/>
    <cellStyle name="bolet 9 7 5" xfId="28955" xr:uid="{138A7459-F853-4653-8208-8CB28B1CE19A}"/>
    <cellStyle name="bolet 9 8" xfId="7549" xr:uid="{AF079F51-4E3A-49E6-87B7-97A9AD7724BB}"/>
    <cellStyle name="bolet 9 8 2" xfId="12523" xr:uid="{960C74ED-CA70-4718-ACF3-F9CE0C88BBA0}"/>
    <cellStyle name="bolet 9 8 2 2" xfId="23092" xr:uid="{831DA045-C2F4-490C-BC2C-26E47F6EC0BC}"/>
    <cellStyle name="bolet 9 8 2 2 2" xfId="44712" xr:uid="{64082646-9D96-4873-91DF-ED3FDAD376AF}"/>
    <cellStyle name="bolet 9 8 2 3" xfId="34425" xr:uid="{AF7400F4-B1D7-4930-8C30-4E022AEBBD0C}"/>
    <cellStyle name="bolet 9 8 3" xfId="18179" xr:uid="{7E0EC151-BA38-4A11-BA0F-7EE6D0CD06C8}"/>
    <cellStyle name="bolet 9 8 3 2" xfId="39837" xr:uid="{58BF134D-162A-4357-9E97-0E9DF6A1ED1B}"/>
    <cellStyle name="bolet 9 8 4" xfId="29549" xr:uid="{2D50AB98-7ABB-4CC7-A280-351BC6B27103}"/>
    <cellStyle name="bolet 9 9" xfId="10045" xr:uid="{40622CC6-0EC4-47D1-A0D8-214883A32DE7}"/>
    <cellStyle name="bolet 9 9 2" xfId="20656" xr:uid="{94021DF6-F36E-44D5-9DE7-B4F3F74346FA}"/>
    <cellStyle name="bolet 9 9 2 2" xfId="42276" xr:uid="{C735995B-2E9A-4427-83EC-D2D60C922ACC}"/>
    <cellStyle name="bolet 9 9 3" xfId="31989" xr:uid="{62DD4A41-4D2E-4E8C-A02B-8BE52BBFEB59}"/>
    <cellStyle name="bolet_Desp  Orçamento - 2 010 - V1 (3)" xfId="1198" xr:uid="{00000000-0005-0000-0000-0000A7030000}"/>
    <cellStyle name="Boletim" xfId="342" xr:uid="{00000000-0005-0000-0000-0000A8030000}"/>
    <cellStyle name="Bom" xfId="57" builtinId="26" customBuiltin="1"/>
    <cellStyle name="Bom 2" xfId="3308" xr:uid="{00000000-0005-0000-0000-0000AA030000}"/>
    <cellStyle name="Bom 2 2" xfId="4754" xr:uid="{00000000-0005-0000-0000-0000AB030000}"/>
    <cellStyle name="Bom 3" xfId="4708" xr:uid="{00000000-0005-0000-0000-0000AC030000}"/>
    <cellStyle name="Bom 4" xfId="10651" xr:uid="{71E48726-4AC3-4B97-A5BA-86D63574FBF6}"/>
    <cellStyle name="Bottom Edge" xfId="343" xr:uid="{00000000-0005-0000-0000-0000AD030000}"/>
    <cellStyle name="Bottom Edge 2" xfId="2777" xr:uid="{00000000-0005-0000-0000-0000AE030000}"/>
    <cellStyle name="Bottom Edge 2 2" xfId="4698" xr:uid="{00000000-0005-0000-0000-0000AF030000}"/>
    <cellStyle name="Bottom Edge 2 2 2" xfId="4831" xr:uid="{6FE13FEC-D77F-4178-B9B3-B53546E3D8FA}"/>
    <cellStyle name="C" xfId="344" xr:uid="{00000000-0005-0000-0000-0000B0030000}"/>
    <cellStyle name="Ç¥ÁØ_(Á¤º¸ºÎ¹®)¿ùº°ÀÎ¿ø°èÈ¹" xfId="345" xr:uid="{00000000-0005-0000-0000-0000B1030000}"/>
    <cellStyle name="Calc Currency (0)" xfId="346" xr:uid="{00000000-0005-0000-0000-0000B2030000}"/>
    <cellStyle name="Calc Currency (0) 10" xfId="1199" xr:uid="{00000000-0005-0000-0000-0000B3030000}"/>
    <cellStyle name="Calc Currency (0) 11" xfId="1200" xr:uid="{00000000-0005-0000-0000-0000B4030000}"/>
    <cellStyle name="Calc Currency (0) 12" xfId="1201" xr:uid="{00000000-0005-0000-0000-0000B5030000}"/>
    <cellStyle name="Calc Currency (0) 13" xfId="1202" xr:uid="{00000000-0005-0000-0000-0000B6030000}"/>
    <cellStyle name="Calc Currency (0) 14" xfId="1203" xr:uid="{00000000-0005-0000-0000-0000B7030000}"/>
    <cellStyle name="Calc Currency (0) 15" xfId="1204" xr:uid="{00000000-0005-0000-0000-0000B8030000}"/>
    <cellStyle name="Calc Currency (0) 16" xfId="1205" xr:uid="{00000000-0005-0000-0000-0000B9030000}"/>
    <cellStyle name="Calc Currency (0) 2" xfId="1206" xr:uid="{00000000-0005-0000-0000-0000BA030000}"/>
    <cellStyle name="Calc Currency (0) 2 2" xfId="1207" xr:uid="{00000000-0005-0000-0000-0000BB030000}"/>
    <cellStyle name="Calc Currency (0) 2 3" xfId="1208" xr:uid="{00000000-0005-0000-0000-0000BC030000}"/>
    <cellStyle name="Calc Currency (0) 2 4" xfId="1209" xr:uid="{00000000-0005-0000-0000-0000BD030000}"/>
    <cellStyle name="Calc Currency (0) 3" xfId="1210" xr:uid="{00000000-0005-0000-0000-0000BE030000}"/>
    <cellStyle name="Calc Currency (0) 4" xfId="1211" xr:uid="{00000000-0005-0000-0000-0000BF030000}"/>
    <cellStyle name="Calc Currency (0) 5" xfId="1212" xr:uid="{00000000-0005-0000-0000-0000C0030000}"/>
    <cellStyle name="Calc Currency (0) 6" xfId="1213" xr:uid="{00000000-0005-0000-0000-0000C1030000}"/>
    <cellStyle name="Calc Currency (0) 7" xfId="1214" xr:uid="{00000000-0005-0000-0000-0000C2030000}"/>
    <cellStyle name="Calc Currency (0) 8" xfId="1215" xr:uid="{00000000-0005-0000-0000-0000C3030000}"/>
    <cellStyle name="Calc Currency (0) 9" xfId="1216" xr:uid="{00000000-0005-0000-0000-0000C4030000}"/>
    <cellStyle name="Calc Currency (0)_graficos" xfId="1217" xr:uid="{00000000-0005-0000-0000-0000C5030000}"/>
    <cellStyle name="Calc Currency (2)" xfId="347" xr:uid="{00000000-0005-0000-0000-0000C6030000}"/>
    <cellStyle name="Calc Currency (2) 10" xfId="1218" xr:uid="{00000000-0005-0000-0000-0000C7030000}"/>
    <cellStyle name="Calc Currency (2) 11" xfId="1219" xr:uid="{00000000-0005-0000-0000-0000C8030000}"/>
    <cellStyle name="Calc Currency (2) 12" xfId="1220" xr:uid="{00000000-0005-0000-0000-0000C9030000}"/>
    <cellStyle name="Calc Currency (2) 13" xfId="1221" xr:uid="{00000000-0005-0000-0000-0000CA030000}"/>
    <cellStyle name="Calc Currency (2) 14" xfId="1222" xr:uid="{00000000-0005-0000-0000-0000CB030000}"/>
    <cellStyle name="Calc Currency (2) 15" xfId="1223" xr:uid="{00000000-0005-0000-0000-0000CC030000}"/>
    <cellStyle name="Calc Currency (2) 16" xfId="1224" xr:uid="{00000000-0005-0000-0000-0000CD030000}"/>
    <cellStyle name="Calc Currency (2) 2" xfId="1225" xr:uid="{00000000-0005-0000-0000-0000CE030000}"/>
    <cellStyle name="Calc Currency (2) 2 2" xfId="1226" xr:uid="{00000000-0005-0000-0000-0000CF030000}"/>
    <cellStyle name="Calc Currency (2) 2 3" xfId="1227" xr:uid="{00000000-0005-0000-0000-0000D0030000}"/>
    <cellStyle name="Calc Currency (2) 2 4" xfId="1228" xr:uid="{00000000-0005-0000-0000-0000D1030000}"/>
    <cellStyle name="Calc Currency (2) 3" xfId="1229" xr:uid="{00000000-0005-0000-0000-0000D2030000}"/>
    <cellStyle name="Calc Currency (2) 4" xfId="1230" xr:uid="{00000000-0005-0000-0000-0000D3030000}"/>
    <cellStyle name="Calc Currency (2) 5" xfId="1231" xr:uid="{00000000-0005-0000-0000-0000D4030000}"/>
    <cellStyle name="Calc Currency (2) 6" xfId="1232" xr:uid="{00000000-0005-0000-0000-0000D5030000}"/>
    <cellStyle name="Calc Currency (2) 7" xfId="1233" xr:uid="{00000000-0005-0000-0000-0000D6030000}"/>
    <cellStyle name="Calc Currency (2) 8" xfId="1234" xr:uid="{00000000-0005-0000-0000-0000D7030000}"/>
    <cellStyle name="Calc Currency (2) 9" xfId="1235" xr:uid="{00000000-0005-0000-0000-0000D8030000}"/>
    <cellStyle name="Calc Currency (2)_graficos" xfId="1236" xr:uid="{00000000-0005-0000-0000-0000D9030000}"/>
    <cellStyle name="Calc Percent (0)" xfId="348" xr:uid="{00000000-0005-0000-0000-0000DA030000}"/>
    <cellStyle name="Calc Percent (0) 10" xfId="1237" xr:uid="{00000000-0005-0000-0000-0000DB030000}"/>
    <cellStyle name="Calc Percent (0) 11" xfId="1238" xr:uid="{00000000-0005-0000-0000-0000DC030000}"/>
    <cellStyle name="Calc Percent (0) 12" xfId="1239" xr:uid="{00000000-0005-0000-0000-0000DD030000}"/>
    <cellStyle name="Calc Percent (0) 13" xfId="1240" xr:uid="{00000000-0005-0000-0000-0000DE030000}"/>
    <cellStyle name="Calc Percent (0) 14" xfId="1241" xr:uid="{00000000-0005-0000-0000-0000DF030000}"/>
    <cellStyle name="Calc Percent (0) 15" xfId="1242" xr:uid="{00000000-0005-0000-0000-0000E0030000}"/>
    <cellStyle name="Calc Percent (0) 16" xfId="1243" xr:uid="{00000000-0005-0000-0000-0000E1030000}"/>
    <cellStyle name="Calc Percent (0) 2" xfId="1244" xr:uid="{00000000-0005-0000-0000-0000E2030000}"/>
    <cellStyle name="Calc Percent (0) 2 2" xfId="1245" xr:uid="{00000000-0005-0000-0000-0000E3030000}"/>
    <cellStyle name="Calc Percent (0) 2 3" xfId="1246" xr:uid="{00000000-0005-0000-0000-0000E4030000}"/>
    <cellStyle name="Calc Percent (0) 2 4" xfId="1247" xr:uid="{00000000-0005-0000-0000-0000E5030000}"/>
    <cellStyle name="Calc Percent (0) 3" xfId="1248" xr:uid="{00000000-0005-0000-0000-0000E6030000}"/>
    <cellStyle name="Calc Percent (0) 4" xfId="1249" xr:uid="{00000000-0005-0000-0000-0000E7030000}"/>
    <cellStyle name="Calc Percent (0) 5" xfId="1250" xr:uid="{00000000-0005-0000-0000-0000E8030000}"/>
    <cellStyle name="Calc Percent (0) 6" xfId="1251" xr:uid="{00000000-0005-0000-0000-0000E9030000}"/>
    <cellStyle name="Calc Percent (0) 7" xfId="1252" xr:uid="{00000000-0005-0000-0000-0000EA030000}"/>
    <cellStyle name="Calc Percent (0) 8" xfId="1253" xr:uid="{00000000-0005-0000-0000-0000EB030000}"/>
    <cellStyle name="Calc Percent (0) 9" xfId="1254" xr:uid="{00000000-0005-0000-0000-0000EC030000}"/>
    <cellStyle name="Calc Percent (0)_graficos" xfId="1255" xr:uid="{00000000-0005-0000-0000-0000ED030000}"/>
    <cellStyle name="Calc Percent (1)" xfId="349" xr:uid="{00000000-0005-0000-0000-0000EE030000}"/>
    <cellStyle name="Calc Percent (1) 10" xfId="1256" xr:uid="{00000000-0005-0000-0000-0000EF030000}"/>
    <cellStyle name="Calc Percent (1) 11" xfId="1257" xr:uid="{00000000-0005-0000-0000-0000F0030000}"/>
    <cellStyle name="Calc Percent (1) 12" xfId="1258" xr:uid="{00000000-0005-0000-0000-0000F1030000}"/>
    <cellStyle name="Calc Percent (1) 13" xfId="1259" xr:uid="{00000000-0005-0000-0000-0000F2030000}"/>
    <cellStyle name="Calc Percent (1) 14" xfId="1260" xr:uid="{00000000-0005-0000-0000-0000F3030000}"/>
    <cellStyle name="Calc Percent (1) 15" xfId="1261" xr:uid="{00000000-0005-0000-0000-0000F4030000}"/>
    <cellStyle name="Calc Percent (1) 16" xfId="1262" xr:uid="{00000000-0005-0000-0000-0000F5030000}"/>
    <cellStyle name="Calc Percent (1) 2" xfId="1263" xr:uid="{00000000-0005-0000-0000-0000F6030000}"/>
    <cellStyle name="Calc Percent (1) 2 2" xfId="1264" xr:uid="{00000000-0005-0000-0000-0000F7030000}"/>
    <cellStyle name="Calc Percent (1) 2 3" xfId="1265" xr:uid="{00000000-0005-0000-0000-0000F8030000}"/>
    <cellStyle name="Calc Percent (1) 2 4" xfId="1266" xr:uid="{00000000-0005-0000-0000-0000F9030000}"/>
    <cellStyle name="Calc Percent (1) 3" xfId="1267" xr:uid="{00000000-0005-0000-0000-0000FA030000}"/>
    <cellStyle name="Calc Percent (1) 4" xfId="1268" xr:uid="{00000000-0005-0000-0000-0000FB030000}"/>
    <cellStyle name="Calc Percent (1) 5" xfId="1269" xr:uid="{00000000-0005-0000-0000-0000FC030000}"/>
    <cellStyle name="Calc Percent (1) 6" xfId="1270" xr:uid="{00000000-0005-0000-0000-0000FD030000}"/>
    <cellStyle name="Calc Percent (1) 7" xfId="1271" xr:uid="{00000000-0005-0000-0000-0000FE030000}"/>
    <cellStyle name="Calc Percent (1) 8" xfId="1272" xr:uid="{00000000-0005-0000-0000-0000FF030000}"/>
    <cellStyle name="Calc Percent (1) 9" xfId="1273" xr:uid="{00000000-0005-0000-0000-000000040000}"/>
    <cellStyle name="Calc Percent (1)_graficos" xfId="1274" xr:uid="{00000000-0005-0000-0000-000001040000}"/>
    <cellStyle name="Calc Percent (2)" xfId="350" xr:uid="{00000000-0005-0000-0000-000002040000}"/>
    <cellStyle name="Calc Percent (2) 10" xfId="1275" xr:uid="{00000000-0005-0000-0000-000003040000}"/>
    <cellStyle name="Calc Percent (2) 11" xfId="1276" xr:uid="{00000000-0005-0000-0000-000004040000}"/>
    <cellStyle name="Calc Percent (2) 12" xfId="1277" xr:uid="{00000000-0005-0000-0000-000005040000}"/>
    <cellStyle name="Calc Percent (2) 13" xfId="1278" xr:uid="{00000000-0005-0000-0000-000006040000}"/>
    <cellStyle name="Calc Percent (2) 14" xfId="1279" xr:uid="{00000000-0005-0000-0000-000007040000}"/>
    <cellStyle name="Calc Percent (2) 15" xfId="1280" xr:uid="{00000000-0005-0000-0000-000008040000}"/>
    <cellStyle name="Calc Percent (2) 16" xfId="1281" xr:uid="{00000000-0005-0000-0000-000009040000}"/>
    <cellStyle name="Calc Percent (2) 2" xfId="1282" xr:uid="{00000000-0005-0000-0000-00000A040000}"/>
    <cellStyle name="Calc Percent (2) 2 2" xfId="1283" xr:uid="{00000000-0005-0000-0000-00000B040000}"/>
    <cellStyle name="Calc Percent (2) 2 3" xfId="1284" xr:uid="{00000000-0005-0000-0000-00000C040000}"/>
    <cellStyle name="Calc Percent (2) 2 4" xfId="1285" xr:uid="{00000000-0005-0000-0000-00000D040000}"/>
    <cellStyle name="Calc Percent (2) 3" xfId="1286" xr:uid="{00000000-0005-0000-0000-00000E040000}"/>
    <cellStyle name="Calc Percent (2) 4" xfId="1287" xr:uid="{00000000-0005-0000-0000-00000F040000}"/>
    <cellStyle name="Calc Percent (2) 5" xfId="1288" xr:uid="{00000000-0005-0000-0000-000010040000}"/>
    <cellStyle name="Calc Percent (2) 6" xfId="1289" xr:uid="{00000000-0005-0000-0000-000011040000}"/>
    <cellStyle name="Calc Percent (2) 7" xfId="1290" xr:uid="{00000000-0005-0000-0000-000012040000}"/>
    <cellStyle name="Calc Percent (2) 8" xfId="1291" xr:uid="{00000000-0005-0000-0000-000013040000}"/>
    <cellStyle name="Calc Percent (2) 9" xfId="1292" xr:uid="{00000000-0005-0000-0000-000014040000}"/>
    <cellStyle name="Calc Percent (2)_graficos" xfId="1293" xr:uid="{00000000-0005-0000-0000-000015040000}"/>
    <cellStyle name="Calc Units (0)" xfId="351" xr:uid="{00000000-0005-0000-0000-000016040000}"/>
    <cellStyle name="Calc Units (0) 2" xfId="1294" xr:uid="{00000000-0005-0000-0000-000017040000}"/>
    <cellStyle name="Calc Units (0) 2 2" xfId="1295" xr:uid="{00000000-0005-0000-0000-000018040000}"/>
    <cellStyle name="Calc Units (0) 3" xfId="1296" xr:uid="{00000000-0005-0000-0000-000019040000}"/>
    <cellStyle name="Calc Units (0) 4" xfId="1297" xr:uid="{00000000-0005-0000-0000-00001A040000}"/>
    <cellStyle name="Calc Units (0) 5" xfId="1298" xr:uid="{00000000-0005-0000-0000-00001B040000}"/>
    <cellStyle name="Calc Units (0) 6" xfId="1299" xr:uid="{00000000-0005-0000-0000-00001C040000}"/>
    <cellStyle name="Calc Units (0) 7" xfId="1300" xr:uid="{00000000-0005-0000-0000-00001D040000}"/>
    <cellStyle name="Calc Units (0) 8" xfId="1301" xr:uid="{00000000-0005-0000-0000-00001E040000}"/>
    <cellStyle name="Calc Units (0)_graficos" xfId="1302" xr:uid="{00000000-0005-0000-0000-00001F040000}"/>
    <cellStyle name="Calc Units (1)" xfId="352" xr:uid="{00000000-0005-0000-0000-000020040000}"/>
    <cellStyle name="Calc Units (1) 10" xfId="1303" xr:uid="{00000000-0005-0000-0000-000021040000}"/>
    <cellStyle name="Calc Units (1) 11" xfId="1304" xr:uid="{00000000-0005-0000-0000-000022040000}"/>
    <cellStyle name="Calc Units (1) 12" xfId="1305" xr:uid="{00000000-0005-0000-0000-000023040000}"/>
    <cellStyle name="Calc Units (1) 13" xfId="1306" xr:uid="{00000000-0005-0000-0000-000024040000}"/>
    <cellStyle name="Calc Units (1) 14" xfId="1307" xr:uid="{00000000-0005-0000-0000-000025040000}"/>
    <cellStyle name="Calc Units (1) 15" xfId="1308" xr:uid="{00000000-0005-0000-0000-000026040000}"/>
    <cellStyle name="Calc Units (1) 16" xfId="1309" xr:uid="{00000000-0005-0000-0000-000027040000}"/>
    <cellStyle name="Calc Units (1) 2" xfId="1310" xr:uid="{00000000-0005-0000-0000-000028040000}"/>
    <cellStyle name="Calc Units (1) 2 2" xfId="1311" xr:uid="{00000000-0005-0000-0000-000029040000}"/>
    <cellStyle name="Calc Units (1) 2 3" xfId="1312" xr:uid="{00000000-0005-0000-0000-00002A040000}"/>
    <cellStyle name="Calc Units (1) 2 4" xfId="1313" xr:uid="{00000000-0005-0000-0000-00002B040000}"/>
    <cellStyle name="Calc Units (1) 3" xfId="1314" xr:uid="{00000000-0005-0000-0000-00002C040000}"/>
    <cellStyle name="Calc Units (1) 4" xfId="1315" xr:uid="{00000000-0005-0000-0000-00002D040000}"/>
    <cellStyle name="Calc Units (1) 5" xfId="1316" xr:uid="{00000000-0005-0000-0000-00002E040000}"/>
    <cellStyle name="Calc Units (1) 6" xfId="1317" xr:uid="{00000000-0005-0000-0000-00002F040000}"/>
    <cellStyle name="Calc Units (1) 7" xfId="1318" xr:uid="{00000000-0005-0000-0000-000030040000}"/>
    <cellStyle name="Calc Units (1) 8" xfId="1319" xr:uid="{00000000-0005-0000-0000-000031040000}"/>
    <cellStyle name="Calc Units (1) 9" xfId="1320" xr:uid="{00000000-0005-0000-0000-000032040000}"/>
    <cellStyle name="Calc Units (1)_graficos" xfId="1321" xr:uid="{00000000-0005-0000-0000-000033040000}"/>
    <cellStyle name="Calc Units (2)" xfId="353" xr:uid="{00000000-0005-0000-0000-000034040000}"/>
    <cellStyle name="Calc Units (2) 10" xfId="1322" xr:uid="{00000000-0005-0000-0000-000035040000}"/>
    <cellStyle name="Calc Units (2) 11" xfId="1323" xr:uid="{00000000-0005-0000-0000-000036040000}"/>
    <cellStyle name="Calc Units (2) 12" xfId="1324" xr:uid="{00000000-0005-0000-0000-000037040000}"/>
    <cellStyle name="Calc Units (2) 13" xfId="1325" xr:uid="{00000000-0005-0000-0000-000038040000}"/>
    <cellStyle name="Calc Units (2) 14" xfId="1326" xr:uid="{00000000-0005-0000-0000-000039040000}"/>
    <cellStyle name="Calc Units (2) 15" xfId="1327" xr:uid="{00000000-0005-0000-0000-00003A040000}"/>
    <cellStyle name="Calc Units (2) 16" xfId="1328" xr:uid="{00000000-0005-0000-0000-00003B040000}"/>
    <cellStyle name="Calc Units (2) 2" xfId="1329" xr:uid="{00000000-0005-0000-0000-00003C040000}"/>
    <cellStyle name="Calc Units (2) 2 2" xfId="1330" xr:uid="{00000000-0005-0000-0000-00003D040000}"/>
    <cellStyle name="Calc Units (2) 2 3" xfId="1331" xr:uid="{00000000-0005-0000-0000-00003E040000}"/>
    <cellStyle name="Calc Units (2) 2 4" xfId="1332" xr:uid="{00000000-0005-0000-0000-00003F040000}"/>
    <cellStyle name="Calc Units (2) 3" xfId="1333" xr:uid="{00000000-0005-0000-0000-000040040000}"/>
    <cellStyle name="Calc Units (2) 4" xfId="1334" xr:uid="{00000000-0005-0000-0000-000041040000}"/>
    <cellStyle name="Calc Units (2) 5" xfId="1335" xr:uid="{00000000-0005-0000-0000-000042040000}"/>
    <cellStyle name="Calc Units (2) 6" xfId="1336" xr:uid="{00000000-0005-0000-0000-000043040000}"/>
    <cellStyle name="Calc Units (2) 7" xfId="1337" xr:uid="{00000000-0005-0000-0000-000044040000}"/>
    <cellStyle name="Calc Units (2) 8" xfId="1338" xr:uid="{00000000-0005-0000-0000-000045040000}"/>
    <cellStyle name="Calc Units (2) 9" xfId="1339" xr:uid="{00000000-0005-0000-0000-000046040000}"/>
    <cellStyle name="Calc Units (2)_graficos" xfId="1340" xr:uid="{00000000-0005-0000-0000-000047040000}"/>
    <cellStyle name="Calculation" xfId="354" xr:uid="{00000000-0005-0000-0000-000048040000}"/>
    <cellStyle name="Calculation 2" xfId="2778" xr:uid="{00000000-0005-0000-0000-000049040000}"/>
    <cellStyle name="Calculation 2 2" xfId="4699" xr:uid="{00000000-0005-0000-0000-00004A040000}"/>
    <cellStyle name="Calculation 2 2 2" xfId="26788" xr:uid="{F51B286F-7100-43EC-A2B5-4B0E38CF86E1}"/>
    <cellStyle name="Cálculo" xfId="62" builtinId="22" customBuiltin="1"/>
    <cellStyle name="Cálculo 2" xfId="3313" xr:uid="{00000000-0005-0000-0000-00004C040000}"/>
    <cellStyle name="Cálculo 2 2" xfId="4757" xr:uid="{00000000-0005-0000-0000-00004D040000}"/>
    <cellStyle name="Cálculo 3" xfId="4713" xr:uid="{00000000-0005-0000-0000-00004E040000}"/>
    <cellStyle name="Cálculo 4" xfId="10656" xr:uid="{F9D45816-25B6-4D3C-BE7D-4F91D7E1F488}"/>
    <cellStyle name="Cancel" xfId="355" xr:uid="{00000000-0005-0000-0000-00004F040000}"/>
    <cellStyle name="category" xfId="356" xr:uid="{00000000-0005-0000-0000-000050040000}"/>
    <cellStyle name="Célula de Verificação" xfId="64" builtinId="23" customBuiltin="1"/>
    <cellStyle name="Célula de Verificação 2" xfId="3315" xr:uid="{00000000-0005-0000-0000-000052040000}"/>
    <cellStyle name="Célula de Verificação 2 2" xfId="4759" xr:uid="{00000000-0005-0000-0000-000053040000}"/>
    <cellStyle name="Célula de Verificação 3" xfId="4710" xr:uid="{00000000-0005-0000-0000-000054040000}"/>
    <cellStyle name="Célula de Verificação 4" xfId="10658" xr:uid="{D7122823-46E8-4F32-BDEB-42CB1D04B41F}"/>
    <cellStyle name="Célula Vinculada" xfId="63" builtinId="24" customBuiltin="1"/>
    <cellStyle name="Célula Vinculada 2" xfId="3314" xr:uid="{00000000-0005-0000-0000-000056040000}"/>
    <cellStyle name="Célula Vinculada 2 2" xfId="4758" xr:uid="{00000000-0005-0000-0000-000057040000}"/>
    <cellStyle name="Célula Vinculada 3" xfId="4778" xr:uid="{00000000-0005-0000-0000-000058040000}"/>
    <cellStyle name="Célula Vinculada 4" xfId="4709" xr:uid="{00000000-0005-0000-0000-000059040000}"/>
    <cellStyle name="Célula Vinculada 5" xfId="10657" xr:uid="{E92B64EE-7578-43D1-BB48-AF9C6C64DA89}"/>
    <cellStyle name="Cents" xfId="357" xr:uid="{00000000-0005-0000-0000-00005A040000}"/>
    <cellStyle name="Check Cell" xfId="358" xr:uid="{00000000-0005-0000-0000-00005B040000}"/>
    <cellStyle name="Citibank" xfId="359" xr:uid="{00000000-0005-0000-0000-00005C040000}"/>
    <cellStyle name="Citibank 10" xfId="1341" xr:uid="{00000000-0005-0000-0000-00005D040000}"/>
    <cellStyle name="Citibank 10 2" xfId="6811" xr:uid="{AC8551F8-79B2-45B7-8B72-B4A975928202}"/>
    <cellStyle name="Citibank 10 2 2" xfId="17514" xr:uid="{E4F49B07-4365-42CD-8A8F-9FD3F4F012B8}"/>
    <cellStyle name="Citibank 10 2 2 2" xfId="26907" xr:uid="{0A424830-F4F6-441B-861E-7580FF1554B1}"/>
    <cellStyle name="Citibank 10 2 3" xfId="26902" xr:uid="{043CA281-9E90-4F76-B497-06B358428B85}"/>
    <cellStyle name="Citibank 10 3" xfId="14902" xr:uid="{C7230967-E77D-4F27-8DFB-E81464D02F37}"/>
    <cellStyle name="Citibank 10 3 2" xfId="4924" xr:uid="{30FBEC21-4F36-4AB7-AE47-EE72E71869DB}"/>
    <cellStyle name="Citibank 11" xfId="1342" xr:uid="{00000000-0005-0000-0000-00005E040000}"/>
    <cellStyle name="Citibank 11 2" xfId="6812" xr:uid="{87D0EC1F-3C03-47B7-BCE4-C481BD0EA0D5}"/>
    <cellStyle name="Citibank 11 2 2" xfId="17515" xr:uid="{50FE061A-4039-4C85-8A15-5097374BB470}"/>
    <cellStyle name="Citibank 11 2 2 2" xfId="26869" xr:uid="{1E753EF6-5F91-40A7-B833-1AE1C31459CF}"/>
    <cellStyle name="Citibank 11 2 3" xfId="26763" xr:uid="{993D3B1C-A856-4D41-B0C6-B39A2369E2E9}"/>
    <cellStyle name="Citibank 11 3" xfId="14903" xr:uid="{CA342107-D586-459D-9604-AD3D421EF421}"/>
    <cellStyle name="Citibank 11 3 2" xfId="26815" xr:uid="{9B551A9A-20BE-4AA1-A2E5-27A98B624A38}"/>
    <cellStyle name="Citibank 12" xfId="1343" xr:uid="{00000000-0005-0000-0000-00005F040000}"/>
    <cellStyle name="Citibank 12 2" xfId="6813" xr:uid="{58B2CB2D-EAF8-4A94-9CA3-AFC964062582}"/>
    <cellStyle name="Citibank 12 2 2" xfId="17516" xr:uid="{0CA216A3-A54D-4402-BB73-7A0F88453771}"/>
    <cellStyle name="Citibank 12 2 2 2" xfId="26754" xr:uid="{B5A34108-8E39-43F3-8398-10F7E9B9B1A4}"/>
    <cellStyle name="Citibank 12 2 3" xfId="26759" xr:uid="{219255DF-3C01-4572-81C4-F9734BF1B405}"/>
    <cellStyle name="Citibank 12 3" xfId="14904" xr:uid="{AE86E42C-4479-4848-988A-1CCFBD6BF863}"/>
    <cellStyle name="Citibank 12 3 2" xfId="26931" xr:uid="{48EFC5A1-149A-4B5D-BC6F-AAE0BE0E6758}"/>
    <cellStyle name="Citibank 13" xfId="1344" xr:uid="{00000000-0005-0000-0000-000060040000}"/>
    <cellStyle name="Citibank 13 2" xfId="6814" xr:uid="{3480E8FC-A902-4E7D-911B-A63A0A139BD5}"/>
    <cellStyle name="Citibank 13 2 2" xfId="17517" xr:uid="{7C6961F3-73B9-4616-8EE1-3A2244554412}"/>
    <cellStyle name="Citibank 13 2 2 2" xfId="26834" xr:uid="{FC7EA4FF-2DD1-45C6-9142-FFB3538B026C}"/>
    <cellStyle name="Citibank 13 2 3" xfId="26721" xr:uid="{C4B3834E-D79A-4D67-9D77-406B5CB4379B}"/>
    <cellStyle name="Citibank 13 3" xfId="14905" xr:uid="{17FA71A6-C0B1-4110-9BB8-E6E5F1406586}"/>
    <cellStyle name="Citibank 13 3 2" xfId="26794" xr:uid="{800E3BD3-805D-41F3-BAC1-F35D9D85E975}"/>
    <cellStyle name="Citibank 14" xfId="1345" xr:uid="{00000000-0005-0000-0000-000061040000}"/>
    <cellStyle name="Citibank 14 2" xfId="6815" xr:uid="{1EF79772-3406-4810-977E-58BD791008CD}"/>
    <cellStyle name="Citibank 14 2 2" xfId="17518" xr:uid="{4B99042B-EB8A-46EF-A379-32A5DE668917}"/>
    <cellStyle name="Citibank 14 2 2 2" xfId="6779" xr:uid="{9F3F0BF6-142C-4905-9610-4EE1809A79F6}"/>
    <cellStyle name="Citibank 14 2 3" xfId="26750" xr:uid="{761CA5F9-F727-4C2B-9BAC-0482C7515D79}"/>
    <cellStyle name="Citibank 14 3" xfId="14906" xr:uid="{ADC81E5F-B7F3-41D6-A719-EBDB030B2FFC}"/>
    <cellStyle name="Citibank 14 3 2" xfId="26955" xr:uid="{A352A47C-B977-4607-A874-33CBCC834320}"/>
    <cellStyle name="Citibank 15" xfId="1346" xr:uid="{00000000-0005-0000-0000-000062040000}"/>
    <cellStyle name="Citibank 15 2" xfId="6816" xr:uid="{CBC833DA-8C32-4B03-BEC5-A8E7A451254D}"/>
    <cellStyle name="Citibank 15 2 2" xfId="17519" xr:uid="{B58D917B-5FE2-46D1-81CF-D0A852C2F4DD}"/>
    <cellStyle name="Citibank 15 2 2 2" xfId="26872" xr:uid="{60C01735-B4DE-428A-A46D-CC76B69F33A7}"/>
    <cellStyle name="Citibank 15 2 3" xfId="26633" xr:uid="{CE911DB3-9435-4DB3-B79D-1A311DE9C858}"/>
    <cellStyle name="Citibank 15 3" xfId="14907" xr:uid="{FD0053C9-0B3E-4199-AE30-04C3357157C7}"/>
    <cellStyle name="Citibank 15 3 2" xfId="26611" xr:uid="{6CABEFAA-6C54-4E9F-B31D-0D6F21E2D26B}"/>
    <cellStyle name="Citibank 16" xfId="1347" xr:uid="{00000000-0005-0000-0000-000063040000}"/>
    <cellStyle name="Citibank 16 2" xfId="6817" xr:uid="{EC029BFA-41CB-4587-BDFD-FC011E9B3669}"/>
    <cellStyle name="Citibank 16 2 2" xfId="17520" xr:uid="{169123A6-242C-4AB6-B28B-2D53046F2C52}"/>
    <cellStyle name="Citibank 16 2 2 2" xfId="26639" xr:uid="{AD937875-1968-43E5-BD6F-0FF3FB33D4BE}"/>
    <cellStyle name="Citibank 16 2 3" xfId="26646" xr:uid="{50AA7C8E-92D0-41C0-AC69-7A37328D169E}"/>
    <cellStyle name="Citibank 16 3" xfId="14908" xr:uid="{BD93F305-0353-48DB-9902-876820CEEBA3}"/>
    <cellStyle name="Citibank 16 3 2" xfId="26595" xr:uid="{868A8221-33B2-4C40-943F-2ECFBB6C1DC8}"/>
    <cellStyle name="Citibank 17" xfId="1348" xr:uid="{00000000-0005-0000-0000-000064040000}"/>
    <cellStyle name="Citibank 17 2" xfId="6818" xr:uid="{35F666CE-EE57-4BF0-9C20-B0B06E951BB4}"/>
    <cellStyle name="Citibank 17 2 2" xfId="17521" xr:uid="{DA77DF5D-4CBF-4D3D-899A-9DB24B41B088}"/>
    <cellStyle name="Citibank 17 2 2 2" xfId="26953" xr:uid="{4C65DEFC-DD40-4C18-A680-1C56E63BAB0B}"/>
    <cellStyle name="Citibank 17 2 3" xfId="4825" xr:uid="{784B0E8B-0A94-4E00-9844-2ABA2F180F9C}"/>
    <cellStyle name="Citibank 17 3" xfId="14909" xr:uid="{2701EFFD-C719-4F4F-9602-41C07201FBA5}"/>
    <cellStyle name="Citibank 17 3 2" xfId="4928" xr:uid="{6E478C1F-13C3-4C1C-834B-2952FAB442A6}"/>
    <cellStyle name="Citibank 18" xfId="1349" xr:uid="{00000000-0005-0000-0000-000065040000}"/>
    <cellStyle name="Citibank 18 2" xfId="6819" xr:uid="{DD03D41F-4FD5-4967-AE47-49AC2B661B06}"/>
    <cellStyle name="Citibank 18 2 2" xfId="17522" xr:uid="{AD500CCB-E85F-4B66-B1D8-DCE7A64805EB}"/>
    <cellStyle name="Citibank 18 2 2 2" xfId="26603" xr:uid="{3B59FAE7-EEA2-479A-BE63-CEA48A9FCD7F}"/>
    <cellStyle name="Citibank 18 2 3" xfId="4889" xr:uid="{AD218F53-B275-46D3-B0F9-7C86B21CC239}"/>
    <cellStyle name="Citibank 18 3" xfId="14910" xr:uid="{74F3F75C-865E-40BD-B5C9-3F2F26DA25AC}"/>
    <cellStyle name="Citibank 18 3 2" xfId="4826" xr:uid="{20E79B27-5394-44C4-8FC5-C51338ABCB60}"/>
    <cellStyle name="Citibank 19" xfId="1350" xr:uid="{00000000-0005-0000-0000-000066040000}"/>
    <cellStyle name="Citibank 19 2" xfId="6820" xr:uid="{8A13EB9C-14AE-4B35-A9ED-A9D8927E1ECC}"/>
    <cellStyle name="Citibank 19 2 2" xfId="17523" xr:uid="{80971307-AF70-4983-8B25-24483893FD77}"/>
    <cellStyle name="Citibank 19 2 2 2" xfId="27012" xr:uid="{0649DADB-970A-4960-A489-15476F027E57}"/>
    <cellStyle name="Citibank 19 2 3" xfId="26954" xr:uid="{0EAD22C4-E789-4C9F-B944-F4E6F7C4A947}"/>
    <cellStyle name="Citibank 19 3" xfId="14911" xr:uid="{03FC3EF0-4344-4A93-A2CD-90B2660A07C8}"/>
    <cellStyle name="Citibank 19 3 2" xfId="26845" xr:uid="{A8D9EDE2-72D0-4929-9D8A-42D8D8F5A243}"/>
    <cellStyle name="Citibank 2" xfId="1351" xr:uid="{00000000-0005-0000-0000-000067040000}"/>
    <cellStyle name="Citibank 2 2" xfId="6821" xr:uid="{9661B80B-57D1-4410-9BAB-B7712966FCCB}"/>
    <cellStyle name="Citibank 2 2 2" xfId="17524" xr:uid="{1F2235B2-4B4E-471E-B86A-275BCF642F99}"/>
    <cellStyle name="Citibank 2 2 2 2" xfId="26800" xr:uid="{8C8CF027-F924-44F7-9A8B-8D96E088027A}"/>
    <cellStyle name="Citibank 2 2 3" xfId="26990" xr:uid="{91A0F919-4D04-4CAE-8836-B259186A09ED}"/>
    <cellStyle name="Citibank 2 3" xfId="14912" xr:uid="{D32A92B4-0C1F-4B4E-A4FA-26ED3437F482}"/>
    <cellStyle name="Citibank 2 3 2" xfId="26820" xr:uid="{BF89C3BB-61E4-4045-B6AB-FD2C0AC242EC}"/>
    <cellStyle name="Citibank 20" xfId="1352" xr:uid="{00000000-0005-0000-0000-000068040000}"/>
    <cellStyle name="Citibank 20 2" xfId="6822" xr:uid="{563E8930-5373-4B01-AB93-E919939B6946}"/>
    <cellStyle name="Citibank 20 2 2" xfId="17525" xr:uid="{AA1EFC7D-0FF7-48CD-BA88-D8C51667343A}"/>
    <cellStyle name="Citibank 20 2 2 2" xfId="26708" xr:uid="{3D6FECC1-CAC9-4E80-9031-1565FD568143}"/>
    <cellStyle name="Citibank 20 2 3" xfId="26661" xr:uid="{28BEFCE8-23F8-4175-A804-BFA9AA9819DA}"/>
    <cellStyle name="Citibank 20 3" xfId="14913" xr:uid="{8D3A4A1C-ED94-4DB4-8B90-7F4C1694208D}"/>
    <cellStyle name="Citibank 20 3 2" xfId="26799" xr:uid="{0CD19560-B3BF-4827-B2DB-C4623E426E6F}"/>
    <cellStyle name="Citibank 21" xfId="1353" xr:uid="{00000000-0005-0000-0000-000069040000}"/>
    <cellStyle name="Citibank 21 2" xfId="6823" xr:uid="{CFD99BC4-E95C-4785-A8B2-1CBEB5BF70BC}"/>
    <cellStyle name="Citibank 21 2 2" xfId="17526" xr:uid="{B1F927AB-BC24-4C3C-80EF-A6BC31C5D714}"/>
    <cellStyle name="Citibank 21 2 2 2" xfId="26630" xr:uid="{9FD508A7-1F9C-4A36-BCFD-C9228FA66673}"/>
    <cellStyle name="Citibank 21 2 3" xfId="26623" xr:uid="{728BF773-1D29-47D1-8588-DF00A5B8F0A0}"/>
    <cellStyle name="Citibank 21 3" xfId="14914" xr:uid="{E5DEA75D-8219-4175-B7D0-D2BD61E45E4C}"/>
    <cellStyle name="Citibank 21 3 2" xfId="26972" xr:uid="{A47E7750-1DC8-4501-93B8-ED55A0B18F6B}"/>
    <cellStyle name="Citibank 22" xfId="1354" xr:uid="{00000000-0005-0000-0000-00006A040000}"/>
    <cellStyle name="Citibank 22 2" xfId="6824" xr:uid="{5DA6236A-B9A6-457B-B9BE-74792FE47CB9}"/>
    <cellStyle name="Citibank 22 2 2" xfId="17527" xr:uid="{147E410C-A927-40A2-B62A-828C5FDEB264}"/>
    <cellStyle name="Citibank 22 2 2 2" xfId="26636" xr:uid="{A0C905D5-757F-41DB-B5E1-BCF3E3D4BF9C}"/>
    <cellStyle name="Citibank 22 2 3" xfId="26988" xr:uid="{8E96C708-1C4F-43D7-8B9F-8471F8444356}"/>
    <cellStyle name="Citibank 22 3" xfId="14915" xr:uid="{A1AD170D-94FA-4539-AB11-846C57EEEC41}"/>
    <cellStyle name="Citibank 22 3 2" xfId="26858" xr:uid="{2F6E59D2-9B6B-4CCE-94E3-295AE5D5DEE8}"/>
    <cellStyle name="Citibank 23" xfId="1355" xr:uid="{00000000-0005-0000-0000-00006B040000}"/>
    <cellStyle name="Citibank 23 2" xfId="6825" xr:uid="{7BB1DCC5-3572-49E7-B286-D59112ADA500}"/>
    <cellStyle name="Citibank 23 2 2" xfId="17528" xr:uid="{B1AC9F7A-9915-421E-9F19-E00D6CB06EAA}"/>
    <cellStyle name="Citibank 23 2 2 2" xfId="26669" xr:uid="{F9A5BE07-9075-44E3-8DBC-98F4021DA04F}"/>
    <cellStyle name="Citibank 23 2 3" xfId="26744" xr:uid="{BA42C164-E7C5-4ECB-9095-3104FD458EEE}"/>
    <cellStyle name="Citibank 23 3" xfId="14916" xr:uid="{8DB1C053-D4E4-42AE-9F0B-B37F2B0192BE}"/>
    <cellStyle name="Citibank 23 3 2" xfId="26740" xr:uid="{B6770073-D887-4EAD-8893-0132AF175B32}"/>
    <cellStyle name="Citibank 24" xfId="1356" xr:uid="{00000000-0005-0000-0000-00006C040000}"/>
    <cellStyle name="Citibank 24 2" xfId="6826" xr:uid="{8B87F3F9-FE88-49DB-9DFF-23982D26AC81}"/>
    <cellStyle name="Citibank 24 2 2" xfId="17529" xr:uid="{64E868E1-4E8E-41F8-9EE9-E5B3E817E16A}"/>
    <cellStyle name="Citibank 24 2 2 2" xfId="26574" xr:uid="{250E28DC-5082-43F0-BD35-FB43F0C2A30D}"/>
    <cellStyle name="Citibank 24 2 3" xfId="26914" xr:uid="{6880F79F-6921-4389-953A-BB99BB21ACEA}"/>
    <cellStyle name="Citibank 24 3" xfId="14917" xr:uid="{42A05C51-4F76-4A65-B9C9-037764963C05}"/>
    <cellStyle name="Citibank 24 3 2" xfId="4948" xr:uid="{CD22F13B-A37F-46F9-95C2-0E5A406F421E}"/>
    <cellStyle name="Citibank 25" xfId="1357" xr:uid="{00000000-0005-0000-0000-00006D040000}"/>
    <cellStyle name="Citibank 25 2" xfId="6827" xr:uid="{B1D60C34-2B1E-4CF6-98F9-97654DBE0C35}"/>
    <cellStyle name="Citibank 25 2 2" xfId="17530" xr:uid="{F17E1A6A-BEBB-4979-BEF0-9D3ADD5DD2B0}"/>
    <cellStyle name="Citibank 25 2 2 2" xfId="26824" xr:uid="{C61D5C81-2A96-4396-B101-28C89C82F5D0}"/>
    <cellStyle name="Citibank 25 2 3" xfId="4891" xr:uid="{77AAAD30-1DDD-4FB7-A08C-3D176D68464D}"/>
    <cellStyle name="Citibank 25 3" xfId="14918" xr:uid="{7F0012E8-AF4D-4589-8E94-5A72110D4830}"/>
    <cellStyle name="Citibank 25 3 2" xfId="26691" xr:uid="{7F9E4F65-DA5D-4C60-A29D-BC282AB408F8}"/>
    <cellStyle name="Citibank 26" xfId="1358" xr:uid="{00000000-0005-0000-0000-00006E040000}"/>
    <cellStyle name="Citibank 26 2" xfId="6828" xr:uid="{2240E51D-832D-489F-BF97-7CEC30C38A41}"/>
    <cellStyle name="Citibank 26 2 2" xfId="17531" xr:uid="{7AA53C48-BB49-4387-8DF5-3F47B587E584}"/>
    <cellStyle name="Citibank 26 2 2 2" xfId="26809" xr:uid="{364F9EED-2251-4CA7-A0B3-9AD89BF22E83}"/>
    <cellStyle name="Citibank 26 2 3" xfId="26793" xr:uid="{9F2C9AD3-12BC-4A04-9396-580AF8272034}"/>
    <cellStyle name="Citibank 26 3" xfId="14919" xr:uid="{BF20645C-7B7D-4225-8635-D3ECF70A9B94}"/>
    <cellStyle name="Citibank 26 3 2" xfId="26949" xr:uid="{9BC8279E-815B-44A4-8B75-834A2800E65B}"/>
    <cellStyle name="Citibank 27" xfId="1359" xr:uid="{00000000-0005-0000-0000-00006F040000}"/>
    <cellStyle name="Citibank 27 2" xfId="6829" xr:uid="{5188A74B-6FCA-4EA7-BA54-A29F134A3BE0}"/>
    <cellStyle name="Citibank 27 2 2" xfId="17532" xr:uid="{E49181AA-00F1-43AF-B7B0-CB0CB6D74734}"/>
    <cellStyle name="Citibank 27 2 2 2" xfId="26961" xr:uid="{5D05ED84-789F-4A2E-AD5D-08B4670321AE}"/>
    <cellStyle name="Citibank 27 2 3" xfId="4944" xr:uid="{7F9F68F6-1AC4-4C72-9EC6-12575AA5EA83}"/>
    <cellStyle name="Citibank 27 3" xfId="14920" xr:uid="{D612E79B-B477-4B1D-9DE9-7A95B003421A}"/>
    <cellStyle name="Citibank 27 3 2" xfId="26846" xr:uid="{BFE155DA-D3C8-4601-AE31-1C81B92A661E}"/>
    <cellStyle name="Citibank 28" xfId="1360" xr:uid="{00000000-0005-0000-0000-000070040000}"/>
    <cellStyle name="Citibank 28 2" xfId="6830" xr:uid="{2506ADDC-7EAC-407B-950D-361262F781A1}"/>
    <cellStyle name="Citibank 28 2 2" xfId="17533" xr:uid="{27F85607-DFE9-45E9-B8C9-78FEB6CC1937}"/>
    <cellStyle name="Citibank 28 2 2 2" xfId="26850" xr:uid="{6B30E6AB-4C3C-4F4E-9C3F-408257F651DD}"/>
    <cellStyle name="Citibank 28 2 3" xfId="26689" xr:uid="{667C355D-7D24-4670-86BF-468CF1F9319A}"/>
    <cellStyle name="Citibank 28 3" xfId="14921" xr:uid="{A06BA931-C23A-49DE-BB21-A354580D0ABE}"/>
    <cellStyle name="Citibank 28 3 2" xfId="26924" xr:uid="{C7E31A0C-D152-4FC2-B8B9-62D0844DC6F4}"/>
    <cellStyle name="Citibank 29" xfId="1361" xr:uid="{00000000-0005-0000-0000-000071040000}"/>
    <cellStyle name="Citibank 29 2" xfId="6831" xr:uid="{5D88E8DC-0781-4432-AD71-0B402A177342}"/>
    <cellStyle name="Citibank 29 2 2" xfId="17534" xr:uid="{91D6AFA6-7D18-4C1B-881C-2D185D5AD94C}"/>
    <cellStyle name="Citibank 29 2 2 2" xfId="27000" xr:uid="{95423027-118D-4434-B163-E35CFCF5154B}"/>
    <cellStyle name="Citibank 29 2 3" xfId="4901" xr:uid="{587801DC-3214-4325-9931-4BF3CBB69F9D}"/>
    <cellStyle name="Citibank 29 3" xfId="14922" xr:uid="{5F5969FC-5F07-4D69-8FDA-75682BF1B6A4}"/>
    <cellStyle name="Citibank 29 3 2" xfId="4933" xr:uid="{8D19FC2B-492D-40F4-A6D3-4FC137794668}"/>
    <cellStyle name="Citibank 3" xfId="1362" xr:uid="{00000000-0005-0000-0000-000072040000}"/>
    <cellStyle name="Citibank 3 2" xfId="6832" xr:uid="{C833AE7F-A8A2-41A6-977A-BCA3D7494683}"/>
    <cellStyle name="Citibank 3 2 2" xfId="17535" xr:uid="{739E8907-8FD7-4ED4-B03A-11E5A7BF670D}"/>
    <cellStyle name="Citibank 3 2 2 2" xfId="26837" xr:uid="{514E8435-AE37-4594-AD3C-A7451B8FC709}"/>
    <cellStyle name="Citibank 3 2 3" xfId="26977" xr:uid="{2768628A-A801-4A0B-92A0-DDDB44717EA5}"/>
    <cellStyle name="Citibank 3 3" xfId="14923" xr:uid="{2CB83508-0B18-489D-BDE7-85F3812C80D0}"/>
    <cellStyle name="Citibank 3 3 2" xfId="26862" xr:uid="{FF9782AB-A5AF-47D2-9C21-C43CD7EFA8F8}"/>
    <cellStyle name="Citibank 30" xfId="1363" xr:uid="{00000000-0005-0000-0000-000073040000}"/>
    <cellStyle name="Citibank 30 2" xfId="6833" xr:uid="{11E10DD9-8818-42EB-ACEC-39E860F1C85C}"/>
    <cellStyle name="Citibank 30 2 2" xfId="17536" xr:uid="{A9140B9D-3594-4BE7-9246-6B1C7FAB1B75}"/>
    <cellStyle name="Citibank 30 2 2 2" xfId="26849" xr:uid="{EB17BFAD-9B0D-4D39-97D1-C6ABE9532C35}"/>
    <cellStyle name="Citibank 30 2 3" xfId="26755" xr:uid="{7E146F78-D6CA-40C2-8C04-30C18992E1AC}"/>
    <cellStyle name="Citibank 30 3" xfId="14924" xr:uid="{4BE7267E-B8C3-489E-88B4-8E49DDB5E90E}"/>
    <cellStyle name="Citibank 30 3 2" xfId="26967" xr:uid="{92641616-D70F-440F-93DB-5A5CC3CB23A2}"/>
    <cellStyle name="Citibank 31" xfId="1364" xr:uid="{00000000-0005-0000-0000-000074040000}"/>
    <cellStyle name="Citibank 31 2" xfId="6834" xr:uid="{6A17F61D-2F33-4593-B162-B8EA73512211}"/>
    <cellStyle name="Citibank 31 2 2" xfId="17537" xr:uid="{31BF0601-158D-456D-98D4-CDBF7474E4B7}"/>
    <cellStyle name="Citibank 31 2 2 2" xfId="26997" xr:uid="{5847D2CB-9973-4BD6-85A2-17BB32763348}"/>
    <cellStyle name="Citibank 31 2 3" xfId="26932" xr:uid="{61334458-2B84-4D9D-AEBB-FBABB78B5529}"/>
    <cellStyle name="Citibank 31 3" xfId="14925" xr:uid="{637DDF39-8D16-41B2-9E33-40B419901A82}"/>
    <cellStyle name="Citibank 31 3 2" xfId="26775" xr:uid="{1C34ECBB-78B4-4DB2-9B47-622A7265AE7E}"/>
    <cellStyle name="Citibank 32" xfId="1365" xr:uid="{00000000-0005-0000-0000-000075040000}"/>
    <cellStyle name="Citibank 32 2" xfId="6835" xr:uid="{AD7EC846-3E57-4DF2-9179-0613BE08E98C}"/>
    <cellStyle name="Citibank 32 2 2" xfId="17538" xr:uid="{0E93974E-766F-4F28-990D-5F0EFA50FA1A}"/>
    <cellStyle name="Citibank 32 2 2 2" xfId="4952" xr:uid="{6D9C3F37-B7C6-450A-91BC-AB003D800FD6}"/>
    <cellStyle name="Citibank 32 2 3" xfId="26668" xr:uid="{94EDF279-B17E-4822-B67A-4308C9159EC8}"/>
    <cellStyle name="Citibank 32 3" xfId="14926" xr:uid="{52B86793-2C26-46C9-AB07-12AD06ABD730}"/>
    <cellStyle name="Citibank 32 3 2" xfId="26753" xr:uid="{ECB0C747-C7BB-4E1D-97A3-89B92D9D7494}"/>
    <cellStyle name="Citibank 33" xfId="1366" xr:uid="{00000000-0005-0000-0000-000076040000}"/>
    <cellStyle name="Citibank 33 2" xfId="6836" xr:uid="{99064A4B-2EEE-46B2-A855-E6042BB84E58}"/>
    <cellStyle name="Citibank 33 2 2" xfId="17539" xr:uid="{C533B63C-79F9-4827-8446-651AA0D9EBB8}"/>
    <cellStyle name="Citibank 33 2 2 2" xfId="26825" xr:uid="{2A1A2110-395C-4FE2-B946-CE579BE5D507}"/>
    <cellStyle name="Citibank 33 2 3" xfId="26882" xr:uid="{5BD4E134-8A56-41F9-9D94-099228F8BEDE}"/>
    <cellStyle name="Citibank 33 3" xfId="14927" xr:uid="{F0020B77-0F34-4958-98F6-A3B9F05A11D5}"/>
    <cellStyle name="Citibank 33 3 2" xfId="26885" xr:uid="{FD7D3785-1AC5-4A77-987C-BDD9C436F65B}"/>
    <cellStyle name="Citibank 34" xfId="1367" xr:uid="{00000000-0005-0000-0000-000077040000}"/>
    <cellStyle name="Citibank 34 2" xfId="6837" xr:uid="{BCCE864F-D824-446B-BDFF-3994D3F81241}"/>
    <cellStyle name="Citibank 34 2 2" xfId="17540" xr:uid="{F242A357-43FA-448B-966E-44FEEE1A01DE}"/>
    <cellStyle name="Citibank 34 2 2 2" xfId="26572" xr:uid="{C99A9FF0-29AC-47A1-823C-E0A0B4189502}"/>
    <cellStyle name="Citibank 34 2 3" xfId="26717" xr:uid="{F46DC560-0BAD-414D-B270-E304147A2F7A}"/>
    <cellStyle name="Citibank 34 3" xfId="14928" xr:uid="{1ACA6005-B193-4380-9643-93FA68679F75}"/>
    <cellStyle name="Citibank 34 3 2" xfId="26796" xr:uid="{9A24B3C1-41BC-42EF-8FAE-FBB52D085FFF}"/>
    <cellStyle name="Citibank 35" xfId="1368" xr:uid="{00000000-0005-0000-0000-000078040000}"/>
    <cellStyle name="Citibank 35 2" xfId="6838" xr:uid="{05B3F24C-A4AD-49BB-AC02-7215754FCBED}"/>
    <cellStyle name="Citibank 35 2 2" xfId="17541" xr:uid="{C3B3AACF-460F-43CC-B262-077CA074FD01}"/>
    <cellStyle name="Citibank 35 2 2 2" xfId="26979" xr:uid="{35897506-3AFC-4106-9967-706402C83217}"/>
    <cellStyle name="Citibank 35 2 3" xfId="4832" xr:uid="{9183DA31-4468-4451-88DF-B5A9BC6C8EF6}"/>
    <cellStyle name="Citibank 35 3" xfId="14929" xr:uid="{F865E903-CE02-4840-AD66-A98CA1CB6140}"/>
    <cellStyle name="Citibank 35 3 2" xfId="26752" xr:uid="{A3A433DB-326D-4EF2-96E4-FEC987443E15}"/>
    <cellStyle name="Citibank 36" xfId="1369" xr:uid="{00000000-0005-0000-0000-000079040000}"/>
    <cellStyle name="Citibank 36 2" xfId="6839" xr:uid="{7A985FEB-183F-45BC-A3EB-BAC63E3F7102}"/>
    <cellStyle name="Citibank 36 2 2" xfId="17542" xr:uid="{33133E1B-99DB-4138-9623-C9CA09310BFF}"/>
    <cellStyle name="Citibank 36 2 2 2" xfId="26682" xr:uid="{80C9A0F9-A46C-4BA5-9028-21BDFC6E3BF7}"/>
    <cellStyle name="Citibank 36 2 3" xfId="26908" xr:uid="{5A2D0CAA-CDE3-4B58-B07B-4F22DC98CFB0}"/>
    <cellStyle name="Citibank 36 3" xfId="14930" xr:uid="{91949A51-4765-42A5-8C48-C9FFCC9C5A4F}"/>
    <cellStyle name="Citibank 36 3 2" xfId="26927" xr:uid="{1CB18306-FFBE-4CA9-9334-1ACDD6315027}"/>
    <cellStyle name="Citibank 4" xfId="1370" xr:uid="{00000000-0005-0000-0000-00007A040000}"/>
    <cellStyle name="Citibank 4 2" xfId="6840" xr:uid="{E42F7E0B-21A8-4308-8A30-94640488353C}"/>
    <cellStyle name="Citibank 4 2 2" xfId="17543" xr:uid="{DC038A55-C349-4CCC-A91E-F8CF56636638}"/>
    <cellStyle name="Citibank 4 2 2 2" xfId="4892" xr:uid="{4C57355D-CAB9-4652-AFCB-E588213CFDA6}"/>
    <cellStyle name="Citibank 4 2 3" xfId="27005" xr:uid="{38D096BE-B8FA-47EC-A9F1-457D9A9E2485}"/>
    <cellStyle name="Citibank 4 3" xfId="14931" xr:uid="{D449DFE5-31D8-4A26-B2C4-FC3AAFF682BA}"/>
    <cellStyle name="Citibank 4 3 2" xfId="26715" xr:uid="{2342CB83-FB1C-401B-8E33-82032EDB3CFE}"/>
    <cellStyle name="Citibank 5" xfId="1371" xr:uid="{00000000-0005-0000-0000-00007B040000}"/>
    <cellStyle name="Citibank 5 2" xfId="6841" xr:uid="{FD84003F-CB2E-4137-89A2-81DCA85EE436}"/>
    <cellStyle name="Citibank 5 2 2" xfId="17544" xr:uid="{DDA2A79D-9CD2-4781-8DE3-DC9F8FFBB2DA}"/>
    <cellStyle name="Citibank 5 2 2 2" xfId="26713" xr:uid="{E0FCD4C2-659B-47AC-81C8-28D642E6AE5C}"/>
    <cellStyle name="Citibank 5 2 3" xfId="26578" xr:uid="{F4DBB8B5-7B38-44E2-B84C-29025511DC9E}"/>
    <cellStyle name="Citibank 5 3" xfId="14932" xr:uid="{F005D8C5-0C18-496C-9DD0-2144E675D37A}"/>
    <cellStyle name="Citibank 5 3 2" xfId="26856" xr:uid="{31B595CE-F732-40B8-A56D-FF9B8B900257}"/>
    <cellStyle name="Citibank 6" xfId="1372" xr:uid="{00000000-0005-0000-0000-00007C040000}"/>
    <cellStyle name="Citibank 6 2" xfId="6842" xr:uid="{4822CA3A-0429-4A16-A8A1-BDF32577B3F4}"/>
    <cellStyle name="Citibank 6 2 2" xfId="17545" xr:uid="{358439B1-9D20-411C-B835-D11DF25ADBEC}"/>
    <cellStyle name="Citibank 6 2 2 2" xfId="26892" xr:uid="{B283EC4E-048E-4F85-BCE1-2208817ED797}"/>
    <cellStyle name="Citibank 6 2 3" xfId="4834" xr:uid="{9E3DFBD6-680E-4A19-A858-868026AC8823}"/>
    <cellStyle name="Citibank 6 3" xfId="14933" xr:uid="{2564EC7D-50DF-4B56-B7EF-C344CF9AB87E}"/>
    <cellStyle name="Citibank 6 3 2" xfId="26851" xr:uid="{1BF2E2A4-BC25-47C2-9BC2-ACE16FC05767}"/>
    <cellStyle name="Citibank 7" xfId="1373" xr:uid="{00000000-0005-0000-0000-00007D040000}"/>
    <cellStyle name="Citibank 7 2" xfId="6843" xr:uid="{9E36A537-4CD6-47F3-9D14-2642E402B1F9}"/>
    <cellStyle name="Citibank 7 2 2" xfId="17546" xr:uid="{39929A0A-278B-4249-A7EC-F7A6AA029EC1}"/>
    <cellStyle name="Citibank 7 2 2 2" xfId="27022" xr:uid="{3F776D54-D76A-47B6-882E-8958E8C71D70}"/>
    <cellStyle name="Citibank 7 2 3" xfId="26905" xr:uid="{9BC4BB3C-1507-4E54-A4C3-2225872673CF}"/>
    <cellStyle name="Citibank 7 3" xfId="14934" xr:uid="{3B39C03A-6F98-4ADC-96D6-ABC8D5B32C0C}"/>
    <cellStyle name="Citibank 7 3 2" xfId="26900" xr:uid="{CB273ABE-9920-40C1-BFB9-10161B0D0E92}"/>
    <cellStyle name="Citibank 8" xfId="1374" xr:uid="{00000000-0005-0000-0000-00007E040000}"/>
    <cellStyle name="Citibank 8 2" xfId="6844" xr:uid="{0DB699DA-C707-4EA8-AA00-2F768990B3BB}"/>
    <cellStyle name="Citibank 8 2 2" xfId="17547" xr:uid="{4654E9DB-8B2A-4584-B2F4-796B2E2ED099}"/>
    <cellStyle name="Citibank 8 2 2 2" xfId="27035" xr:uid="{B0086BE8-E7F7-401B-BD1A-3BB0DBDB4FE7}"/>
    <cellStyle name="Citibank 8 2 3" xfId="26891" xr:uid="{A54B8C9A-2215-4D11-915D-C92638CEFB7D}"/>
    <cellStyle name="Citibank 8 3" xfId="14935" xr:uid="{BF5753B2-7AC9-4ACE-85F3-587193B85F92}"/>
    <cellStyle name="Citibank 8 3 2" xfId="26919" xr:uid="{DEF8B336-26F6-4EA5-BE56-01E9A26F3D96}"/>
    <cellStyle name="Citibank 9" xfId="1375" xr:uid="{00000000-0005-0000-0000-00007F040000}"/>
    <cellStyle name="Citibank 9 2" xfId="6845" xr:uid="{AFC6D2F4-B666-442F-A8B0-1D5AB89A5E14}"/>
    <cellStyle name="Citibank 9 2 2" xfId="17548" xr:uid="{74A8CEA5-23D2-48B9-B352-6903F28A5A9F}"/>
    <cellStyle name="Citibank 9 2 2 2" xfId="4931" xr:uid="{C9DA9AB7-CDE8-44B7-8091-897AF49DFBDA}"/>
    <cellStyle name="Citibank 9 2 3" xfId="26937" xr:uid="{CCCBAAD5-B2BF-4DF4-85C3-98CD5EC310CC}"/>
    <cellStyle name="Citibank 9 3" xfId="14936" xr:uid="{A2DBFD43-D701-4292-9E16-EE06F046893A}"/>
    <cellStyle name="Citibank 9 3 2" xfId="4950" xr:uid="{8ACEB1E5-44F2-497F-969B-07A7D20B6E25}"/>
    <cellStyle name="CLEAR" xfId="360" xr:uid="{00000000-0005-0000-0000-000080040000}"/>
    <cellStyle name="Comma  - Estilo1" xfId="361" xr:uid="{00000000-0005-0000-0000-000081040000}"/>
    <cellStyle name="Comma  - Estilo2" xfId="362" xr:uid="{00000000-0005-0000-0000-000082040000}"/>
    <cellStyle name="Comma  - Estilo3" xfId="363" xr:uid="{00000000-0005-0000-0000-000083040000}"/>
    <cellStyle name="Comma  - Estilo4" xfId="364" xr:uid="{00000000-0005-0000-0000-000084040000}"/>
    <cellStyle name="Comma  - Estilo5" xfId="365" xr:uid="{00000000-0005-0000-0000-000085040000}"/>
    <cellStyle name="Comma  - Estilo6" xfId="366" xr:uid="{00000000-0005-0000-0000-000086040000}"/>
    <cellStyle name="Comma  - Estilo7" xfId="367" xr:uid="{00000000-0005-0000-0000-000087040000}"/>
    <cellStyle name="Comma  - Estilo8" xfId="368" xr:uid="{00000000-0005-0000-0000-000088040000}"/>
    <cellStyle name="Comma  - Style1" xfId="369" xr:uid="{00000000-0005-0000-0000-000089040000}"/>
    <cellStyle name="Comma  - Style1 10" xfId="1376" xr:uid="{00000000-0005-0000-0000-00008A040000}"/>
    <cellStyle name="Comma  - Style1 11" xfId="1377" xr:uid="{00000000-0005-0000-0000-00008B040000}"/>
    <cellStyle name="Comma  - Style1 12" xfId="1378" xr:uid="{00000000-0005-0000-0000-00008C040000}"/>
    <cellStyle name="Comma  - Style1 13" xfId="1379" xr:uid="{00000000-0005-0000-0000-00008D040000}"/>
    <cellStyle name="Comma  - Style1 14" xfId="1380" xr:uid="{00000000-0005-0000-0000-00008E040000}"/>
    <cellStyle name="Comma  - Style1 15" xfId="1381" xr:uid="{00000000-0005-0000-0000-00008F040000}"/>
    <cellStyle name="Comma  - Style1 16" xfId="1382" xr:uid="{00000000-0005-0000-0000-000090040000}"/>
    <cellStyle name="Comma  - Style1 2" xfId="1383" xr:uid="{00000000-0005-0000-0000-000091040000}"/>
    <cellStyle name="Comma  - Style1 2 2" xfId="1384" xr:uid="{00000000-0005-0000-0000-000092040000}"/>
    <cellStyle name="Comma  - Style1 2 3" xfId="1385" xr:uid="{00000000-0005-0000-0000-000093040000}"/>
    <cellStyle name="Comma  - Style1 2 4" xfId="1386" xr:uid="{00000000-0005-0000-0000-000094040000}"/>
    <cellStyle name="Comma  - Style1 3" xfId="1387" xr:uid="{00000000-0005-0000-0000-000095040000}"/>
    <cellStyle name="Comma  - Style1 4" xfId="1388" xr:uid="{00000000-0005-0000-0000-000096040000}"/>
    <cellStyle name="Comma  - Style1 5" xfId="1389" xr:uid="{00000000-0005-0000-0000-000097040000}"/>
    <cellStyle name="Comma  - Style1 6" xfId="1390" xr:uid="{00000000-0005-0000-0000-000098040000}"/>
    <cellStyle name="Comma  - Style1 7" xfId="1391" xr:uid="{00000000-0005-0000-0000-000099040000}"/>
    <cellStyle name="Comma  - Style1 8" xfId="1392" xr:uid="{00000000-0005-0000-0000-00009A040000}"/>
    <cellStyle name="Comma  - Style1 9" xfId="1393" xr:uid="{00000000-0005-0000-0000-00009B040000}"/>
    <cellStyle name="Comma  - Style1_graficos" xfId="1394" xr:uid="{00000000-0005-0000-0000-00009C040000}"/>
    <cellStyle name="Comma  - Style2" xfId="370" xr:uid="{00000000-0005-0000-0000-00009D040000}"/>
    <cellStyle name="Comma  - Style2 10" xfId="1395" xr:uid="{00000000-0005-0000-0000-00009E040000}"/>
    <cellStyle name="Comma  - Style2 11" xfId="1396" xr:uid="{00000000-0005-0000-0000-00009F040000}"/>
    <cellStyle name="Comma  - Style2 12" xfId="1397" xr:uid="{00000000-0005-0000-0000-0000A0040000}"/>
    <cellStyle name="Comma  - Style2 13" xfId="1398" xr:uid="{00000000-0005-0000-0000-0000A1040000}"/>
    <cellStyle name="Comma  - Style2 14" xfId="1399" xr:uid="{00000000-0005-0000-0000-0000A2040000}"/>
    <cellStyle name="Comma  - Style2 15" xfId="1400" xr:uid="{00000000-0005-0000-0000-0000A3040000}"/>
    <cellStyle name="Comma  - Style2 16" xfId="1401" xr:uid="{00000000-0005-0000-0000-0000A4040000}"/>
    <cellStyle name="Comma  - Style2 2" xfId="1402" xr:uid="{00000000-0005-0000-0000-0000A5040000}"/>
    <cellStyle name="Comma  - Style2 2 2" xfId="1403" xr:uid="{00000000-0005-0000-0000-0000A6040000}"/>
    <cellStyle name="Comma  - Style2 2 3" xfId="1404" xr:uid="{00000000-0005-0000-0000-0000A7040000}"/>
    <cellStyle name="Comma  - Style2 2 4" xfId="1405" xr:uid="{00000000-0005-0000-0000-0000A8040000}"/>
    <cellStyle name="Comma  - Style2 3" xfId="1406" xr:uid="{00000000-0005-0000-0000-0000A9040000}"/>
    <cellStyle name="Comma  - Style2 4" xfId="1407" xr:uid="{00000000-0005-0000-0000-0000AA040000}"/>
    <cellStyle name="Comma  - Style2 5" xfId="1408" xr:uid="{00000000-0005-0000-0000-0000AB040000}"/>
    <cellStyle name="Comma  - Style2 6" xfId="1409" xr:uid="{00000000-0005-0000-0000-0000AC040000}"/>
    <cellStyle name="Comma  - Style2 7" xfId="1410" xr:uid="{00000000-0005-0000-0000-0000AD040000}"/>
    <cellStyle name="Comma  - Style2 8" xfId="1411" xr:uid="{00000000-0005-0000-0000-0000AE040000}"/>
    <cellStyle name="Comma  - Style2 9" xfId="1412" xr:uid="{00000000-0005-0000-0000-0000AF040000}"/>
    <cellStyle name="Comma  - Style2_graficos" xfId="1413" xr:uid="{00000000-0005-0000-0000-0000B0040000}"/>
    <cellStyle name="Comma  - Style3" xfId="371" xr:uid="{00000000-0005-0000-0000-0000B1040000}"/>
    <cellStyle name="Comma  - Style3 10" xfId="1414" xr:uid="{00000000-0005-0000-0000-0000B2040000}"/>
    <cellStyle name="Comma  - Style3 11" xfId="1415" xr:uid="{00000000-0005-0000-0000-0000B3040000}"/>
    <cellStyle name="Comma  - Style3 12" xfId="1416" xr:uid="{00000000-0005-0000-0000-0000B4040000}"/>
    <cellStyle name="Comma  - Style3 13" xfId="1417" xr:uid="{00000000-0005-0000-0000-0000B5040000}"/>
    <cellStyle name="Comma  - Style3 14" xfId="1418" xr:uid="{00000000-0005-0000-0000-0000B6040000}"/>
    <cellStyle name="Comma  - Style3 15" xfId="1419" xr:uid="{00000000-0005-0000-0000-0000B7040000}"/>
    <cellStyle name="Comma  - Style3 16" xfId="1420" xr:uid="{00000000-0005-0000-0000-0000B8040000}"/>
    <cellStyle name="Comma  - Style3 2" xfId="1421" xr:uid="{00000000-0005-0000-0000-0000B9040000}"/>
    <cellStyle name="Comma  - Style3 2 2" xfId="1422" xr:uid="{00000000-0005-0000-0000-0000BA040000}"/>
    <cellStyle name="Comma  - Style3 2 3" xfId="1423" xr:uid="{00000000-0005-0000-0000-0000BB040000}"/>
    <cellStyle name="Comma  - Style3 2 4" xfId="1424" xr:uid="{00000000-0005-0000-0000-0000BC040000}"/>
    <cellStyle name="Comma  - Style3 3" xfId="1425" xr:uid="{00000000-0005-0000-0000-0000BD040000}"/>
    <cellStyle name="Comma  - Style3 4" xfId="1426" xr:uid="{00000000-0005-0000-0000-0000BE040000}"/>
    <cellStyle name="Comma  - Style3 5" xfId="1427" xr:uid="{00000000-0005-0000-0000-0000BF040000}"/>
    <cellStyle name="Comma  - Style3 6" xfId="1428" xr:uid="{00000000-0005-0000-0000-0000C0040000}"/>
    <cellStyle name="Comma  - Style3 7" xfId="1429" xr:uid="{00000000-0005-0000-0000-0000C1040000}"/>
    <cellStyle name="Comma  - Style3 8" xfId="1430" xr:uid="{00000000-0005-0000-0000-0000C2040000}"/>
    <cellStyle name="Comma  - Style3 9" xfId="1431" xr:uid="{00000000-0005-0000-0000-0000C3040000}"/>
    <cellStyle name="Comma  - Style3_graficos" xfId="1432" xr:uid="{00000000-0005-0000-0000-0000C4040000}"/>
    <cellStyle name="Comma  - Style4" xfId="372" xr:uid="{00000000-0005-0000-0000-0000C5040000}"/>
    <cellStyle name="Comma  - Style4 10" xfId="1433" xr:uid="{00000000-0005-0000-0000-0000C6040000}"/>
    <cellStyle name="Comma  - Style4 11" xfId="1434" xr:uid="{00000000-0005-0000-0000-0000C7040000}"/>
    <cellStyle name="Comma  - Style4 12" xfId="1435" xr:uid="{00000000-0005-0000-0000-0000C8040000}"/>
    <cellStyle name="Comma  - Style4 13" xfId="1436" xr:uid="{00000000-0005-0000-0000-0000C9040000}"/>
    <cellStyle name="Comma  - Style4 14" xfId="1437" xr:uid="{00000000-0005-0000-0000-0000CA040000}"/>
    <cellStyle name="Comma  - Style4 15" xfId="1438" xr:uid="{00000000-0005-0000-0000-0000CB040000}"/>
    <cellStyle name="Comma  - Style4 16" xfId="1439" xr:uid="{00000000-0005-0000-0000-0000CC040000}"/>
    <cellStyle name="Comma  - Style4 2" xfId="1440" xr:uid="{00000000-0005-0000-0000-0000CD040000}"/>
    <cellStyle name="Comma  - Style4 2 2" xfId="1441" xr:uid="{00000000-0005-0000-0000-0000CE040000}"/>
    <cellStyle name="Comma  - Style4 2 3" xfId="1442" xr:uid="{00000000-0005-0000-0000-0000CF040000}"/>
    <cellStyle name="Comma  - Style4 2 4" xfId="1443" xr:uid="{00000000-0005-0000-0000-0000D0040000}"/>
    <cellStyle name="Comma  - Style4 3" xfId="1444" xr:uid="{00000000-0005-0000-0000-0000D1040000}"/>
    <cellStyle name="Comma  - Style4 4" xfId="1445" xr:uid="{00000000-0005-0000-0000-0000D2040000}"/>
    <cellStyle name="Comma  - Style4 5" xfId="1446" xr:uid="{00000000-0005-0000-0000-0000D3040000}"/>
    <cellStyle name="Comma  - Style4 6" xfId="1447" xr:uid="{00000000-0005-0000-0000-0000D4040000}"/>
    <cellStyle name="Comma  - Style4 7" xfId="1448" xr:uid="{00000000-0005-0000-0000-0000D5040000}"/>
    <cellStyle name="Comma  - Style4 8" xfId="1449" xr:uid="{00000000-0005-0000-0000-0000D6040000}"/>
    <cellStyle name="Comma  - Style4 9" xfId="1450" xr:uid="{00000000-0005-0000-0000-0000D7040000}"/>
    <cellStyle name="Comma  - Style4_graficos" xfId="1451" xr:uid="{00000000-0005-0000-0000-0000D8040000}"/>
    <cellStyle name="Comma  - Style5" xfId="373" xr:uid="{00000000-0005-0000-0000-0000D9040000}"/>
    <cellStyle name="Comma  - Style5 10" xfId="1452" xr:uid="{00000000-0005-0000-0000-0000DA040000}"/>
    <cellStyle name="Comma  - Style5 11" xfId="1453" xr:uid="{00000000-0005-0000-0000-0000DB040000}"/>
    <cellStyle name="Comma  - Style5 12" xfId="1454" xr:uid="{00000000-0005-0000-0000-0000DC040000}"/>
    <cellStyle name="Comma  - Style5 13" xfId="1455" xr:uid="{00000000-0005-0000-0000-0000DD040000}"/>
    <cellStyle name="Comma  - Style5 14" xfId="1456" xr:uid="{00000000-0005-0000-0000-0000DE040000}"/>
    <cellStyle name="Comma  - Style5 15" xfId="1457" xr:uid="{00000000-0005-0000-0000-0000DF040000}"/>
    <cellStyle name="Comma  - Style5 16" xfId="1458" xr:uid="{00000000-0005-0000-0000-0000E0040000}"/>
    <cellStyle name="Comma  - Style5 2" xfId="1459" xr:uid="{00000000-0005-0000-0000-0000E1040000}"/>
    <cellStyle name="Comma  - Style5 2 2" xfId="1460" xr:uid="{00000000-0005-0000-0000-0000E2040000}"/>
    <cellStyle name="Comma  - Style5 2 3" xfId="1461" xr:uid="{00000000-0005-0000-0000-0000E3040000}"/>
    <cellStyle name="Comma  - Style5 2 4" xfId="1462" xr:uid="{00000000-0005-0000-0000-0000E4040000}"/>
    <cellStyle name="Comma  - Style5 3" xfId="1463" xr:uid="{00000000-0005-0000-0000-0000E5040000}"/>
    <cellStyle name="Comma  - Style5 4" xfId="1464" xr:uid="{00000000-0005-0000-0000-0000E6040000}"/>
    <cellStyle name="Comma  - Style5 5" xfId="1465" xr:uid="{00000000-0005-0000-0000-0000E7040000}"/>
    <cellStyle name="Comma  - Style5 6" xfId="1466" xr:uid="{00000000-0005-0000-0000-0000E8040000}"/>
    <cellStyle name="Comma  - Style5 7" xfId="1467" xr:uid="{00000000-0005-0000-0000-0000E9040000}"/>
    <cellStyle name="Comma  - Style5 8" xfId="1468" xr:uid="{00000000-0005-0000-0000-0000EA040000}"/>
    <cellStyle name="Comma  - Style5 9" xfId="1469" xr:uid="{00000000-0005-0000-0000-0000EB040000}"/>
    <cellStyle name="Comma  - Style5_graficos" xfId="1470" xr:uid="{00000000-0005-0000-0000-0000EC040000}"/>
    <cellStyle name="Comma  - Style6" xfId="374" xr:uid="{00000000-0005-0000-0000-0000ED040000}"/>
    <cellStyle name="Comma  - Style6 10" xfId="1471" xr:uid="{00000000-0005-0000-0000-0000EE040000}"/>
    <cellStyle name="Comma  - Style6 11" xfId="1472" xr:uid="{00000000-0005-0000-0000-0000EF040000}"/>
    <cellStyle name="Comma  - Style6 12" xfId="1473" xr:uid="{00000000-0005-0000-0000-0000F0040000}"/>
    <cellStyle name="Comma  - Style6 13" xfId="1474" xr:uid="{00000000-0005-0000-0000-0000F1040000}"/>
    <cellStyle name="Comma  - Style6 14" xfId="1475" xr:uid="{00000000-0005-0000-0000-0000F2040000}"/>
    <cellStyle name="Comma  - Style6 15" xfId="1476" xr:uid="{00000000-0005-0000-0000-0000F3040000}"/>
    <cellStyle name="Comma  - Style6 16" xfId="1477" xr:uid="{00000000-0005-0000-0000-0000F4040000}"/>
    <cellStyle name="Comma  - Style6 2" xfId="1478" xr:uid="{00000000-0005-0000-0000-0000F5040000}"/>
    <cellStyle name="Comma  - Style6 2 2" xfId="1479" xr:uid="{00000000-0005-0000-0000-0000F6040000}"/>
    <cellStyle name="Comma  - Style6 2 3" xfId="1480" xr:uid="{00000000-0005-0000-0000-0000F7040000}"/>
    <cellStyle name="Comma  - Style6 2 4" xfId="1481" xr:uid="{00000000-0005-0000-0000-0000F8040000}"/>
    <cellStyle name="Comma  - Style6 3" xfId="1482" xr:uid="{00000000-0005-0000-0000-0000F9040000}"/>
    <cellStyle name="Comma  - Style6 4" xfId="1483" xr:uid="{00000000-0005-0000-0000-0000FA040000}"/>
    <cellStyle name="Comma  - Style6 5" xfId="1484" xr:uid="{00000000-0005-0000-0000-0000FB040000}"/>
    <cellStyle name="Comma  - Style6 6" xfId="1485" xr:uid="{00000000-0005-0000-0000-0000FC040000}"/>
    <cellStyle name="Comma  - Style6 7" xfId="1486" xr:uid="{00000000-0005-0000-0000-0000FD040000}"/>
    <cellStyle name="Comma  - Style6 8" xfId="1487" xr:uid="{00000000-0005-0000-0000-0000FE040000}"/>
    <cellStyle name="Comma  - Style6 9" xfId="1488" xr:uid="{00000000-0005-0000-0000-0000FF040000}"/>
    <cellStyle name="Comma  - Style6_graficos" xfId="1489" xr:uid="{00000000-0005-0000-0000-000000050000}"/>
    <cellStyle name="Comma  - Style7" xfId="375" xr:uid="{00000000-0005-0000-0000-000001050000}"/>
    <cellStyle name="Comma  - Style7 10" xfId="1490" xr:uid="{00000000-0005-0000-0000-000002050000}"/>
    <cellStyle name="Comma  - Style7 11" xfId="1491" xr:uid="{00000000-0005-0000-0000-000003050000}"/>
    <cellStyle name="Comma  - Style7 12" xfId="1492" xr:uid="{00000000-0005-0000-0000-000004050000}"/>
    <cellStyle name="Comma  - Style7 13" xfId="1493" xr:uid="{00000000-0005-0000-0000-000005050000}"/>
    <cellStyle name="Comma  - Style7 14" xfId="1494" xr:uid="{00000000-0005-0000-0000-000006050000}"/>
    <cellStyle name="Comma  - Style7 15" xfId="1495" xr:uid="{00000000-0005-0000-0000-000007050000}"/>
    <cellStyle name="Comma  - Style7 16" xfId="1496" xr:uid="{00000000-0005-0000-0000-000008050000}"/>
    <cellStyle name="Comma  - Style7 2" xfId="1497" xr:uid="{00000000-0005-0000-0000-000009050000}"/>
    <cellStyle name="Comma  - Style7 2 2" xfId="1498" xr:uid="{00000000-0005-0000-0000-00000A050000}"/>
    <cellStyle name="Comma  - Style7 2 3" xfId="1499" xr:uid="{00000000-0005-0000-0000-00000B050000}"/>
    <cellStyle name="Comma  - Style7 2 4" xfId="1500" xr:uid="{00000000-0005-0000-0000-00000C050000}"/>
    <cellStyle name="Comma  - Style7 3" xfId="1501" xr:uid="{00000000-0005-0000-0000-00000D050000}"/>
    <cellStyle name="Comma  - Style7 4" xfId="1502" xr:uid="{00000000-0005-0000-0000-00000E050000}"/>
    <cellStyle name="Comma  - Style7 5" xfId="1503" xr:uid="{00000000-0005-0000-0000-00000F050000}"/>
    <cellStyle name="Comma  - Style7 6" xfId="1504" xr:uid="{00000000-0005-0000-0000-000010050000}"/>
    <cellStyle name="Comma  - Style7 7" xfId="1505" xr:uid="{00000000-0005-0000-0000-000011050000}"/>
    <cellStyle name="Comma  - Style7 8" xfId="1506" xr:uid="{00000000-0005-0000-0000-000012050000}"/>
    <cellStyle name="Comma  - Style7 9" xfId="1507" xr:uid="{00000000-0005-0000-0000-000013050000}"/>
    <cellStyle name="Comma  - Style7_graficos" xfId="1508" xr:uid="{00000000-0005-0000-0000-000014050000}"/>
    <cellStyle name="Comma  - Style8" xfId="376" xr:uid="{00000000-0005-0000-0000-000015050000}"/>
    <cellStyle name="Comma  - Style8 10" xfId="1509" xr:uid="{00000000-0005-0000-0000-000016050000}"/>
    <cellStyle name="Comma  - Style8 11" xfId="1510" xr:uid="{00000000-0005-0000-0000-000017050000}"/>
    <cellStyle name="Comma  - Style8 12" xfId="1511" xr:uid="{00000000-0005-0000-0000-000018050000}"/>
    <cellStyle name="Comma  - Style8 13" xfId="1512" xr:uid="{00000000-0005-0000-0000-000019050000}"/>
    <cellStyle name="Comma  - Style8 14" xfId="1513" xr:uid="{00000000-0005-0000-0000-00001A050000}"/>
    <cellStyle name="Comma  - Style8 15" xfId="1514" xr:uid="{00000000-0005-0000-0000-00001B050000}"/>
    <cellStyle name="Comma  - Style8 16" xfId="1515" xr:uid="{00000000-0005-0000-0000-00001C050000}"/>
    <cellStyle name="Comma  - Style8 2" xfId="1516" xr:uid="{00000000-0005-0000-0000-00001D050000}"/>
    <cellStyle name="Comma  - Style8 2 2" xfId="1517" xr:uid="{00000000-0005-0000-0000-00001E050000}"/>
    <cellStyle name="Comma  - Style8 2 3" xfId="1518" xr:uid="{00000000-0005-0000-0000-00001F050000}"/>
    <cellStyle name="Comma  - Style8 2 4" xfId="1519" xr:uid="{00000000-0005-0000-0000-000020050000}"/>
    <cellStyle name="Comma  - Style8 3" xfId="1520" xr:uid="{00000000-0005-0000-0000-000021050000}"/>
    <cellStyle name="Comma  - Style8 4" xfId="1521" xr:uid="{00000000-0005-0000-0000-000022050000}"/>
    <cellStyle name="Comma  - Style8 5" xfId="1522" xr:uid="{00000000-0005-0000-0000-000023050000}"/>
    <cellStyle name="Comma  - Style8 6" xfId="1523" xr:uid="{00000000-0005-0000-0000-000024050000}"/>
    <cellStyle name="Comma  - Style8 7" xfId="1524" xr:uid="{00000000-0005-0000-0000-000025050000}"/>
    <cellStyle name="Comma  - Style8 8" xfId="1525" xr:uid="{00000000-0005-0000-0000-000026050000}"/>
    <cellStyle name="Comma  - Style8 9" xfId="1526" xr:uid="{00000000-0005-0000-0000-000027050000}"/>
    <cellStyle name="Comma  - Style8_graficos" xfId="1527" xr:uid="{00000000-0005-0000-0000-000028050000}"/>
    <cellStyle name="Comma [0]_1197" xfId="377" xr:uid="{00000000-0005-0000-0000-000029050000}"/>
    <cellStyle name="Comma [00]" xfId="378" xr:uid="{00000000-0005-0000-0000-00002A050000}"/>
    <cellStyle name="Comma [00] 2" xfId="1528" xr:uid="{00000000-0005-0000-0000-00002B050000}"/>
    <cellStyle name="Comma [00] 3" xfId="1529" xr:uid="{00000000-0005-0000-0000-00002C050000}"/>
    <cellStyle name="Comma [00] 4" xfId="1530" xr:uid="{00000000-0005-0000-0000-00002D050000}"/>
    <cellStyle name="Comma [00] 5" xfId="1531" xr:uid="{00000000-0005-0000-0000-00002E050000}"/>
    <cellStyle name="Comma [00] 6" xfId="1532" xr:uid="{00000000-0005-0000-0000-00002F050000}"/>
    <cellStyle name="Comma [00] 7" xfId="1533" xr:uid="{00000000-0005-0000-0000-000030050000}"/>
    <cellStyle name="Comma [00] 8" xfId="1534" xr:uid="{00000000-0005-0000-0000-000031050000}"/>
    <cellStyle name="Comma [2]" xfId="379" xr:uid="{00000000-0005-0000-0000-000032050000}"/>
    <cellStyle name="Comma 0" xfId="380" xr:uid="{00000000-0005-0000-0000-000033050000}"/>
    <cellStyle name="Comma 0 10" xfId="1535" xr:uid="{00000000-0005-0000-0000-000034050000}"/>
    <cellStyle name="Comma 0 11" xfId="1536" xr:uid="{00000000-0005-0000-0000-000035050000}"/>
    <cellStyle name="Comma 0 12" xfId="1537" xr:uid="{00000000-0005-0000-0000-000036050000}"/>
    <cellStyle name="Comma 0 13" xfId="1538" xr:uid="{00000000-0005-0000-0000-000037050000}"/>
    <cellStyle name="Comma 0 14" xfId="1539" xr:uid="{00000000-0005-0000-0000-000038050000}"/>
    <cellStyle name="Comma 0 15" xfId="1540" xr:uid="{00000000-0005-0000-0000-000039050000}"/>
    <cellStyle name="Comma 0 16" xfId="1541" xr:uid="{00000000-0005-0000-0000-00003A050000}"/>
    <cellStyle name="Comma 0 2" xfId="1542" xr:uid="{00000000-0005-0000-0000-00003B050000}"/>
    <cellStyle name="Comma 0 2 2" xfId="1543" xr:uid="{00000000-0005-0000-0000-00003C050000}"/>
    <cellStyle name="Comma 0 2 3" xfId="1544" xr:uid="{00000000-0005-0000-0000-00003D050000}"/>
    <cellStyle name="Comma 0 2 4" xfId="1545" xr:uid="{00000000-0005-0000-0000-00003E050000}"/>
    <cellStyle name="Comma 0 3" xfId="1546" xr:uid="{00000000-0005-0000-0000-00003F050000}"/>
    <cellStyle name="Comma 0 4" xfId="1547" xr:uid="{00000000-0005-0000-0000-000040050000}"/>
    <cellStyle name="Comma 0 5" xfId="1548" xr:uid="{00000000-0005-0000-0000-000041050000}"/>
    <cellStyle name="Comma 0 6" xfId="1549" xr:uid="{00000000-0005-0000-0000-000042050000}"/>
    <cellStyle name="Comma 0 7" xfId="1550" xr:uid="{00000000-0005-0000-0000-000043050000}"/>
    <cellStyle name="Comma 0 8" xfId="1551" xr:uid="{00000000-0005-0000-0000-000044050000}"/>
    <cellStyle name="Comma 0 9" xfId="1552" xr:uid="{00000000-0005-0000-0000-000045050000}"/>
    <cellStyle name="Comma 2" xfId="381" xr:uid="{00000000-0005-0000-0000-000046050000}"/>
    <cellStyle name="Comma 2 10" xfId="1553" xr:uid="{00000000-0005-0000-0000-000047050000}"/>
    <cellStyle name="Comma 2 11" xfId="1554" xr:uid="{00000000-0005-0000-0000-000048050000}"/>
    <cellStyle name="Comma 2 12" xfId="1555" xr:uid="{00000000-0005-0000-0000-000049050000}"/>
    <cellStyle name="Comma 2 13" xfId="1556" xr:uid="{00000000-0005-0000-0000-00004A050000}"/>
    <cellStyle name="Comma 2 14" xfId="1557" xr:uid="{00000000-0005-0000-0000-00004B050000}"/>
    <cellStyle name="Comma 2 15" xfId="1558" xr:uid="{00000000-0005-0000-0000-00004C050000}"/>
    <cellStyle name="Comma 2 16" xfId="1559" xr:uid="{00000000-0005-0000-0000-00004D050000}"/>
    <cellStyle name="Comma 2 2" xfId="1560" xr:uid="{00000000-0005-0000-0000-00004E050000}"/>
    <cellStyle name="Comma 2 2 2" xfId="1561" xr:uid="{00000000-0005-0000-0000-00004F050000}"/>
    <cellStyle name="Comma 2 2 3" xfId="1562" xr:uid="{00000000-0005-0000-0000-000050050000}"/>
    <cellStyle name="Comma 2 2 4" xfId="1563" xr:uid="{00000000-0005-0000-0000-000051050000}"/>
    <cellStyle name="Comma 2 3" xfId="1564" xr:uid="{00000000-0005-0000-0000-000052050000}"/>
    <cellStyle name="Comma 2 4" xfId="1565" xr:uid="{00000000-0005-0000-0000-000053050000}"/>
    <cellStyle name="Comma 2 5" xfId="1566" xr:uid="{00000000-0005-0000-0000-000054050000}"/>
    <cellStyle name="Comma 2 6" xfId="1567" xr:uid="{00000000-0005-0000-0000-000055050000}"/>
    <cellStyle name="Comma 2 7" xfId="1568" xr:uid="{00000000-0005-0000-0000-000056050000}"/>
    <cellStyle name="Comma 2 8" xfId="1569" xr:uid="{00000000-0005-0000-0000-000057050000}"/>
    <cellStyle name="Comma 2 9" xfId="1570" xr:uid="{00000000-0005-0000-0000-000058050000}"/>
    <cellStyle name="Comma 3" xfId="1571" xr:uid="{00000000-0005-0000-0000-000059050000}"/>
    <cellStyle name="Comma 3 2" xfId="2849" xr:uid="{00000000-0005-0000-0000-00005A050000}"/>
    <cellStyle name="Comma 3 2 10" xfId="15780" xr:uid="{F0341D8A-A6F6-4B5C-ACDB-6B4AF9DE7E95}"/>
    <cellStyle name="Comma 3 2 10 2" xfId="37556" xr:uid="{33360665-0178-429D-887D-D05F1B04FA41}"/>
    <cellStyle name="Comma 3 2 11" xfId="26121" xr:uid="{72B824D3-584E-4B25-8BDF-A3C27BEA7E25}"/>
    <cellStyle name="Comma 3 2 11 2" xfId="47705" xr:uid="{95DA110C-86CE-4520-8420-598AFA37A5C7}"/>
    <cellStyle name="Comma 3 2 12" xfId="5113" xr:uid="{48EFBC42-F8F4-436C-9AC6-15FF3BCE84D5}"/>
    <cellStyle name="Comma 3 2 13" xfId="27266" xr:uid="{7CD1D75F-A97E-4C7E-A802-25A489DCA4FB}"/>
    <cellStyle name="Comma 3 2 2" xfId="3209" xr:uid="{00000000-0005-0000-0000-00005B050000}"/>
    <cellStyle name="Comma 3 2 2 10" xfId="5465" xr:uid="{BC4ADD54-B92D-4C73-A41B-A2B711F7A907}"/>
    <cellStyle name="Comma 3 2 2 11" xfId="27618" xr:uid="{696BAE08-0B6D-4D81-A28E-54A40B3C76CD}"/>
    <cellStyle name="Comma 3 2 2 2" xfId="3942" xr:uid="{00000000-0005-0000-0000-00005C050000}"/>
    <cellStyle name="Comma 3 2 2 2 2" xfId="8735" xr:uid="{C79955D5-8671-4FE0-98ED-095949ADB4BE}"/>
    <cellStyle name="Comma 3 2 2 2 2 2" xfId="13709" xr:uid="{61813752-BF35-4626-BD5F-6152F029241A}"/>
    <cellStyle name="Comma 3 2 2 2 2 2 2" xfId="24278" xr:uid="{05AFB38B-E16B-492E-B901-817FE81F0B6D}"/>
    <cellStyle name="Comma 3 2 2 2 2 2 2 2" xfId="45898" xr:uid="{D695CF16-DD52-4F6B-96C5-6D345F1A8E2B}"/>
    <cellStyle name="Comma 3 2 2 2 2 2 3" xfId="35611" xr:uid="{AE139E70-7AD4-40DF-870A-545F55D0C43F}"/>
    <cellStyle name="Comma 3 2 2 2 2 3" xfId="19365" xr:uid="{C443876B-E106-4DDB-881C-C78EE6706A69}"/>
    <cellStyle name="Comma 3 2 2 2 2 3 2" xfId="41023" xr:uid="{0606A189-07FD-406F-A498-CC8EB3A96D2F}"/>
    <cellStyle name="Comma 3 2 2 2 2 4" xfId="30735" xr:uid="{08B3EC9D-972C-460B-8D10-61AD18406C0F}"/>
    <cellStyle name="Comma 3 2 2 2 3" xfId="11270" xr:uid="{37589BA2-839A-4BE6-96D5-F65D269B907D}"/>
    <cellStyle name="Comma 3 2 2 2 3 2" xfId="21841" xr:uid="{2209FD12-086F-4AD8-AA2F-CB4F78F15655}"/>
    <cellStyle name="Comma 3 2 2 2 3 2 2" xfId="43461" xr:uid="{12C3260D-EA2B-4FB4-8483-10CB6650D1A1}"/>
    <cellStyle name="Comma 3 2 2 2 3 3" xfId="33174" xr:uid="{C4BB4235-03E0-4AA9-BCD2-8B46A64A798A}"/>
    <cellStyle name="Comma 3 2 2 2 4" xfId="16817" xr:uid="{0C1ADC2E-62F0-4591-91BA-9B73E306F98B}"/>
    <cellStyle name="Comma 3 2 2 2 4 2" xfId="38586" xr:uid="{8F44631B-9A6E-4C81-935D-F2D7A43ABB33}"/>
    <cellStyle name="Comma 3 2 2 2 5" xfId="6143" xr:uid="{5BBFD37F-A2E7-4699-A355-BCF8CE572BE9}"/>
    <cellStyle name="Comma 3 2 2 2 6" xfId="28296" xr:uid="{257DCB3A-B2E8-4E8C-9478-0AC1D549BED2}"/>
    <cellStyle name="Comma 3 2 2 3" xfId="4606" xr:uid="{00000000-0005-0000-0000-00005D050000}"/>
    <cellStyle name="Comma 3 2 2 3 2" xfId="9314" xr:uid="{9F5764E9-9575-4C1C-9E81-A958EB14056D}"/>
    <cellStyle name="Comma 3 2 2 3 2 2" xfId="14251" xr:uid="{8EB7FA27-E0FF-4C8F-8D6E-15A4D2FB1468}"/>
    <cellStyle name="Comma 3 2 2 3 2 2 2" xfId="24820" xr:uid="{36F3119A-6B8B-4A12-8EC5-F9688CB246FD}"/>
    <cellStyle name="Comma 3 2 2 3 2 2 2 2" xfId="46440" xr:uid="{036D59F4-1781-45BF-8A65-500FE7F91389}"/>
    <cellStyle name="Comma 3 2 2 3 2 2 3" xfId="36153" xr:uid="{C4DCC065-047A-4E5C-B1ED-5ED5ED47AD79}"/>
    <cellStyle name="Comma 3 2 2 3 2 3" xfId="19944" xr:uid="{D19E02F3-9EB4-4BBE-BCFE-FC42E8CA6562}"/>
    <cellStyle name="Comma 3 2 2 3 2 3 2" xfId="41565" xr:uid="{51178FA0-D978-41FA-BF7D-0408C03AEBE4}"/>
    <cellStyle name="Comma 3 2 2 3 2 4" xfId="31277" xr:uid="{D549A87F-6BD8-4DCF-9ADE-F465F4516FB7}"/>
    <cellStyle name="Comma 3 2 2 3 3" xfId="11813" xr:uid="{7DF6F83D-2F5A-459B-B3C1-20F9741E12F4}"/>
    <cellStyle name="Comma 3 2 2 3 3 2" xfId="22382" xr:uid="{A5FFD8C0-252D-444D-8915-E88DF70C4612}"/>
    <cellStyle name="Comma 3 2 2 3 3 2 2" xfId="44002" xr:uid="{A5885409-714C-4330-BD34-487F26872FEB}"/>
    <cellStyle name="Comma 3 2 2 3 3 3" xfId="33715" xr:uid="{A099FF48-36B4-4571-8311-FD1BF4079080}"/>
    <cellStyle name="Comma 3 2 2 3 4" xfId="17395" xr:uid="{D320C2BC-F59E-4B67-918A-8B9CF536F76A}"/>
    <cellStyle name="Comma 3 2 2 3 4 2" xfId="39127" xr:uid="{19B73BD0-7603-4A8F-8686-39078C424234}"/>
    <cellStyle name="Comma 3 2 2 3 5" xfId="6686" xr:uid="{32FEA119-3252-433F-B859-E138CA55B2C7}"/>
    <cellStyle name="Comma 3 2 2 3 6" xfId="28837" xr:uid="{33A5F60A-AA2E-43EA-A372-8132AD7088CA}"/>
    <cellStyle name="Comma 3 2 2 4" xfId="7372" xr:uid="{08EEC34C-DE95-41D6-AF7B-E9BE38DB4F32}"/>
    <cellStyle name="Comma 3 2 2 4 2" xfId="9852" xr:uid="{5F8C2015-BFEE-453C-907F-9873EDB43031}"/>
    <cellStyle name="Comma 3 2 2 4 2 2" xfId="14787" xr:uid="{9CCF6C1E-1A4D-45E9-B251-66020485E3CB}"/>
    <cellStyle name="Comma 3 2 2 4 2 2 2" xfId="25356" xr:uid="{F49EA087-0C3C-4643-B1D5-3CF0E96D2BA7}"/>
    <cellStyle name="Comma 3 2 2 4 2 2 2 2" xfId="46976" xr:uid="{1712817E-379A-44CC-AB1B-DEF0A4CF18C7}"/>
    <cellStyle name="Comma 3 2 2 4 2 2 3" xfId="36689" xr:uid="{2303F9C4-E616-48BD-9EA4-1D4D9F6BB63E}"/>
    <cellStyle name="Comma 3 2 2 4 2 3" xfId="20481" xr:uid="{A38CC8B7-C934-4459-9E6D-157F52199DAE}"/>
    <cellStyle name="Comma 3 2 2 4 2 3 2" xfId="42101" xr:uid="{E98E5824-1C03-47AE-AF80-0A819988B9F3}"/>
    <cellStyle name="Comma 3 2 2 4 2 4" xfId="31813" xr:uid="{DB7452FA-747A-40F1-911E-DA8F8AAC2D6F}"/>
    <cellStyle name="Comma 3 2 2 4 3" xfId="12349" xr:uid="{47EA0637-662B-4602-BC3E-E1D2DB0FCA3E}"/>
    <cellStyle name="Comma 3 2 2 4 3 2" xfId="22918" xr:uid="{998AC347-9E18-4450-89BE-69A614D0DFA6}"/>
    <cellStyle name="Comma 3 2 2 4 3 2 2" xfId="44538" xr:uid="{BD3C6867-11D0-4725-8862-3A6C291373E2}"/>
    <cellStyle name="Comma 3 2 2 4 3 3" xfId="34251" xr:uid="{6F00D9ED-3E2D-4D45-B512-1F2B803ABF30}"/>
    <cellStyle name="Comma 3 2 2 4 4" xfId="18005" xr:uid="{4F4AAE54-E478-4629-B87D-3F027985882E}"/>
    <cellStyle name="Comma 3 2 2 4 4 2" xfId="39663" xr:uid="{FD99A2E3-02FF-4F0C-87EE-918B0216F8B7}"/>
    <cellStyle name="Comma 3 2 2 4 5" xfId="29374" xr:uid="{9B4E9F34-EB02-4AC9-BCB2-3A6113E9F6F9}"/>
    <cellStyle name="Comma 3 2 2 5" xfId="8056" xr:uid="{F2DC29A0-6CCA-405C-8CCD-90116246D6E4}"/>
    <cellStyle name="Comma 3 2 2 5 2" xfId="13030" xr:uid="{CDE4C124-CE85-4BD0-AEE1-A75317BCC7AA}"/>
    <cellStyle name="Comma 3 2 2 5 2 2" xfId="23599" xr:uid="{4DAEC946-17E5-4B31-A060-2229FE1795F6}"/>
    <cellStyle name="Comma 3 2 2 5 2 2 2" xfId="45219" xr:uid="{58CDE05A-517D-4085-ACAC-DB5EE4AF3465}"/>
    <cellStyle name="Comma 3 2 2 5 2 3" xfId="34932" xr:uid="{744CDFD0-69B8-4D1F-BFE0-A72420348C7F}"/>
    <cellStyle name="Comma 3 2 2 5 3" xfId="18686" xr:uid="{49FEF69E-ED9D-4358-887F-C31D9411503D}"/>
    <cellStyle name="Comma 3 2 2 5 3 2" xfId="40344" xr:uid="{790FED31-CA06-4E8D-ABF8-8CA98DF4EF73}"/>
    <cellStyle name="Comma 3 2 2 5 4" xfId="30056" xr:uid="{F75B5EF8-038B-4AB6-A837-B59CA3C27547}"/>
    <cellStyle name="Comma 3 2 2 6" xfId="10553" xr:uid="{0C33B67D-35BB-4E1F-BE4D-87F1842B9936}"/>
    <cellStyle name="Comma 3 2 2 6 2" xfId="21163" xr:uid="{C662B060-336E-4A99-A332-97A0333076BA}"/>
    <cellStyle name="Comma 3 2 2 6 2 2" xfId="42783" xr:uid="{B78B5D10-A551-416A-88A7-8479728F2B4B}"/>
    <cellStyle name="Comma 3 2 2 6 3" xfId="32496" xr:uid="{EB84991D-0F31-478D-BC05-7D5405EFC705}"/>
    <cellStyle name="Comma 3 2 2 7" xfId="15393" xr:uid="{7581BD62-C0CC-46A1-AF91-59ECE361E4DA}"/>
    <cellStyle name="Comma 3 2 2 7 2" xfId="25887" xr:uid="{014850A7-9325-4D7D-A7B6-76820EEFCACE}"/>
    <cellStyle name="Comma 3 2 2 7 2 2" xfId="47507" xr:uid="{F8ECC1C3-0CB1-4C4E-B869-4AB2DB0ABC3D}"/>
    <cellStyle name="Comma 3 2 2 7 3" xfId="37220" xr:uid="{2AA3C098-6B93-497E-A653-24A926372609}"/>
    <cellStyle name="Comma 3 2 2 8" xfId="16132" xr:uid="{96DFA474-CB3D-488A-A740-AC025AF47D0B}"/>
    <cellStyle name="Comma 3 2 2 8 2" xfId="37908" xr:uid="{ACA28A61-F047-4426-83A7-63E989A84427}"/>
    <cellStyle name="Comma 3 2 2 9" xfId="26473" xr:uid="{4AF15FDF-B998-459A-82B9-DEC37B4FBBA1}"/>
    <cellStyle name="Comma 3 2 2 9 2" xfId="48057" xr:uid="{AF4DF4C6-B5B6-458E-BE7F-CF9C2CA47455}"/>
    <cellStyle name="Comma 3 2 3" xfId="3031" xr:uid="{00000000-0005-0000-0000-00005E050000}"/>
    <cellStyle name="Comma 3 2 3 10" xfId="5289" xr:uid="{920FD292-FC8C-4D47-85BF-65534DBF00A7}"/>
    <cellStyle name="Comma 3 2 3 11" xfId="27442" xr:uid="{32BF5EAF-B53A-4B89-BEE1-257506F7BB49}"/>
    <cellStyle name="Comma 3 2 3 2" xfId="3766" xr:uid="{00000000-0005-0000-0000-00005F050000}"/>
    <cellStyle name="Comma 3 2 3 2 2" xfId="8559" xr:uid="{B4D7216B-F53A-4A22-A513-9489E397FC0A}"/>
    <cellStyle name="Comma 3 2 3 2 2 2" xfId="13533" xr:uid="{1EDF5035-97C0-47BE-93EA-FBA8D9366723}"/>
    <cellStyle name="Comma 3 2 3 2 2 2 2" xfId="24102" xr:uid="{10408816-E10B-45F6-9069-BB04846647E9}"/>
    <cellStyle name="Comma 3 2 3 2 2 2 2 2" xfId="45722" xr:uid="{8DEB4020-27B5-4FBA-B176-3E30828D2E6F}"/>
    <cellStyle name="Comma 3 2 3 2 2 2 3" xfId="35435" xr:uid="{32A1F370-5C4E-4847-8AAE-079516FE75D3}"/>
    <cellStyle name="Comma 3 2 3 2 2 3" xfId="19189" xr:uid="{FB52EBE0-CD3C-44D5-B162-C88A657E002C}"/>
    <cellStyle name="Comma 3 2 3 2 2 3 2" xfId="40847" xr:uid="{97D9709D-3A8A-44C4-AA56-33BD3AE34961}"/>
    <cellStyle name="Comma 3 2 3 2 2 4" xfId="30559" xr:uid="{6B10B000-3EB3-45B8-92C7-A551060436B0}"/>
    <cellStyle name="Comma 3 2 3 2 3" xfId="11094" xr:uid="{8893AC03-C159-403A-B8D4-0692B8BF9AB2}"/>
    <cellStyle name="Comma 3 2 3 2 3 2" xfId="21665" xr:uid="{412D28A2-26E6-4968-A66E-AC7BEF7C7431}"/>
    <cellStyle name="Comma 3 2 3 2 3 2 2" xfId="43285" xr:uid="{87371C16-05E1-4DE9-9E09-B271E40554CF}"/>
    <cellStyle name="Comma 3 2 3 2 3 3" xfId="32998" xr:uid="{B398EA6B-1231-4D50-ABA9-DBAE45CCD0D9}"/>
    <cellStyle name="Comma 3 2 3 2 4" xfId="16641" xr:uid="{2B4DC3F9-208C-4C70-ABCA-FA396D84BDC3}"/>
    <cellStyle name="Comma 3 2 3 2 4 2" xfId="38410" xr:uid="{0C255CC4-D570-41A3-8F7D-45BE3B2E1F86}"/>
    <cellStyle name="Comma 3 2 3 2 5" xfId="5967" xr:uid="{F1953163-34EA-450C-924F-566EAECB6F51}"/>
    <cellStyle name="Comma 3 2 3 2 6" xfId="28120" xr:uid="{269FFBA4-23AA-4E1A-B1C8-C2A1DDBE9CA5}"/>
    <cellStyle name="Comma 3 2 3 3" xfId="4430" xr:uid="{00000000-0005-0000-0000-000060050000}"/>
    <cellStyle name="Comma 3 2 3 3 2" xfId="9138" xr:uid="{D39AD5BB-4D10-4C19-B597-7D72DF1363FE}"/>
    <cellStyle name="Comma 3 2 3 3 2 2" xfId="14075" xr:uid="{742D5179-C0D9-42B8-9F71-C67AEAEED608}"/>
    <cellStyle name="Comma 3 2 3 3 2 2 2" xfId="24644" xr:uid="{16C34955-F521-4C90-8858-1A6341BB0D8F}"/>
    <cellStyle name="Comma 3 2 3 3 2 2 2 2" xfId="46264" xr:uid="{95F69BAA-241D-4FDA-8494-CADC80F3DF41}"/>
    <cellStyle name="Comma 3 2 3 3 2 2 3" xfId="35977" xr:uid="{D72CA37F-3136-415D-A6E8-CCFB1DB11CCE}"/>
    <cellStyle name="Comma 3 2 3 3 2 3" xfId="19768" xr:uid="{7EA3E95F-4445-4C60-A1FA-3E600B7F1EF2}"/>
    <cellStyle name="Comma 3 2 3 3 2 3 2" xfId="41389" xr:uid="{67A2BE0B-645D-4C42-A096-C5818C2559E9}"/>
    <cellStyle name="Comma 3 2 3 3 2 4" xfId="31101" xr:uid="{DC4F3DEB-AAED-495D-9F09-B2422227450B}"/>
    <cellStyle name="Comma 3 2 3 3 3" xfId="11637" xr:uid="{8BCBFD73-002D-4390-A678-C9870F68B9EF}"/>
    <cellStyle name="Comma 3 2 3 3 3 2" xfId="22206" xr:uid="{A33998ED-3F22-4368-B359-2BD744B4A405}"/>
    <cellStyle name="Comma 3 2 3 3 3 2 2" xfId="43826" xr:uid="{39638320-12A6-4E86-B11F-B5CADEB01B79}"/>
    <cellStyle name="Comma 3 2 3 3 3 3" xfId="33539" xr:uid="{131C1CD6-42E3-468F-B2E5-7A34C2FDF7B5}"/>
    <cellStyle name="Comma 3 2 3 3 4" xfId="17219" xr:uid="{1CB9E159-C039-49F6-A840-C06FF3AEBF6F}"/>
    <cellStyle name="Comma 3 2 3 3 4 2" xfId="38951" xr:uid="{306EF015-83C8-4DE9-BF5F-0A730BD2FBB9}"/>
    <cellStyle name="Comma 3 2 3 3 5" xfId="6510" xr:uid="{AC6EB421-3C95-4053-A1AA-73A6A4E89C90}"/>
    <cellStyle name="Comma 3 2 3 3 6" xfId="28661" xr:uid="{A7E46CB7-A148-49DA-A159-64AF742A0375}"/>
    <cellStyle name="Comma 3 2 3 4" xfId="7196" xr:uid="{759DF4A2-53CA-4076-B07F-E57DA4D0D0D3}"/>
    <cellStyle name="Comma 3 2 3 4 2" xfId="9676" xr:uid="{05A4406E-8E11-4E25-A941-616BF6A6138B}"/>
    <cellStyle name="Comma 3 2 3 4 2 2" xfId="14611" xr:uid="{32280543-74B3-46FC-9998-532CFABD6591}"/>
    <cellStyle name="Comma 3 2 3 4 2 2 2" xfId="25180" xr:uid="{882B653F-75A8-4CAC-A904-E632382DC5DB}"/>
    <cellStyle name="Comma 3 2 3 4 2 2 2 2" xfId="46800" xr:uid="{A9952C96-93B3-4788-B05C-173A8C0C070C}"/>
    <cellStyle name="Comma 3 2 3 4 2 2 3" xfId="36513" xr:uid="{A9E0D78B-FEED-4565-879E-0EF88A8B3277}"/>
    <cellStyle name="Comma 3 2 3 4 2 3" xfId="20305" xr:uid="{557261AF-DD92-4CF1-9ED1-D5B29C87AC19}"/>
    <cellStyle name="Comma 3 2 3 4 2 3 2" xfId="41925" xr:uid="{01087F8C-DA64-42C8-8A9B-3237FA4F948D}"/>
    <cellStyle name="Comma 3 2 3 4 2 4" xfId="31637" xr:uid="{76EC1AC1-1DBD-4C80-9FD0-111A493E4704}"/>
    <cellStyle name="Comma 3 2 3 4 3" xfId="12173" xr:uid="{17577787-D60C-432F-866A-229DE075F7EB}"/>
    <cellStyle name="Comma 3 2 3 4 3 2" xfId="22742" xr:uid="{A07DE0E9-34AB-4658-814D-FFD0670E0CC9}"/>
    <cellStyle name="Comma 3 2 3 4 3 2 2" xfId="44362" xr:uid="{CF6775AD-9821-4FA3-B2DB-DCF298317572}"/>
    <cellStyle name="Comma 3 2 3 4 3 3" xfId="34075" xr:uid="{B0240725-2A35-4944-9EB4-E2A1B15FFEDD}"/>
    <cellStyle name="Comma 3 2 3 4 4" xfId="17829" xr:uid="{04A59CD6-B67E-4B50-8423-16C9625B35F6}"/>
    <cellStyle name="Comma 3 2 3 4 4 2" xfId="39487" xr:uid="{8AD7D87E-19AE-4199-8DA8-6E60727C58A9}"/>
    <cellStyle name="Comma 3 2 3 4 5" xfId="29198" xr:uid="{BD1DEC37-5F7B-4096-8995-BAC02C869929}"/>
    <cellStyle name="Comma 3 2 3 5" xfId="7880" xr:uid="{BDFEA9BD-F078-4028-81B2-D0E6F56E5CA2}"/>
    <cellStyle name="Comma 3 2 3 5 2" xfId="12854" xr:uid="{658F6946-D3D8-4926-8C5E-BC87C5463F80}"/>
    <cellStyle name="Comma 3 2 3 5 2 2" xfId="23423" xr:uid="{D42ED6C6-278D-4718-8FD4-BB3E9DC3BAD0}"/>
    <cellStyle name="Comma 3 2 3 5 2 2 2" xfId="45043" xr:uid="{057A6190-2040-4AC3-A303-CB043B0B0155}"/>
    <cellStyle name="Comma 3 2 3 5 2 3" xfId="34756" xr:uid="{2A636685-3A6D-49C0-99EB-9E9FD5EE2936}"/>
    <cellStyle name="Comma 3 2 3 5 3" xfId="18510" xr:uid="{7702A7EE-B82F-4F16-BC7F-11D8C8B4FD1B}"/>
    <cellStyle name="Comma 3 2 3 5 3 2" xfId="40168" xr:uid="{195F00F7-7D63-426B-B7BF-B10E259A0BF6}"/>
    <cellStyle name="Comma 3 2 3 5 4" xfId="29880" xr:uid="{7A1F3EB0-E011-4F90-85FF-18157490F53A}"/>
    <cellStyle name="Comma 3 2 3 6" xfId="10377" xr:uid="{B7F74125-ADEC-4A5C-82CE-86D336B31C7F}"/>
    <cellStyle name="Comma 3 2 3 6 2" xfId="20987" xr:uid="{EB9D79F3-7E84-439C-A3C0-F6BFDAA91B1B}"/>
    <cellStyle name="Comma 3 2 3 6 2 2" xfId="42607" xr:uid="{0C14B3C1-5E43-424D-A56C-98654CB35AD7}"/>
    <cellStyle name="Comma 3 2 3 6 3" xfId="32320" xr:uid="{7A9C1CE2-1298-4C37-B56B-CC8F35435DA9}"/>
    <cellStyle name="Comma 3 2 3 7" xfId="15217" xr:uid="{3EE8D6A9-58CD-40FA-968D-BF9FC5AD071C}"/>
    <cellStyle name="Comma 3 2 3 7 2" xfId="25711" xr:uid="{BCDC523B-CAF2-4073-B96A-8C2354966DD0}"/>
    <cellStyle name="Comma 3 2 3 7 2 2" xfId="47331" xr:uid="{FFEE47B2-EFE6-49DD-8921-A8D5738D1AA6}"/>
    <cellStyle name="Comma 3 2 3 7 3" xfId="37044" xr:uid="{97595A1E-EF2F-457F-B456-1B744E227591}"/>
    <cellStyle name="Comma 3 2 3 8" xfId="15956" xr:uid="{8747EEB8-B998-441E-A291-5B8CB874EBE0}"/>
    <cellStyle name="Comma 3 2 3 8 2" xfId="37732" xr:uid="{116B6ED3-8AA4-4CCD-9883-FB0AE39094B9}"/>
    <cellStyle name="Comma 3 2 3 9" xfId="26297" xr:uid="{82679D24-77CC-49F8-8293-621056A6BF67}"/>
    <cellStyle name="Comma 3 2 3 9 2" xfId="47881" xr:uid="{4687A817-F609-4D79-85BC-D4C1FC7735A8}"/>
    <cellStyle name="Comma 3 2 4" xfId="3590" xr:uid="{00000000-0005-0000-0000-000061050000}"/>
    <cellStyle name="Comma 3 2 4 2" xfId="8383" xr:uid="{4E92DBD3-7CC4-4468-BC73-766C65F9D2BB}"/>
    <cellStyle name="Comma 3 2 4 2 2" xfId="13357" xr:uid="{D34F60A5-6932-4350-8AC9-DDFF34A94316}"/>
    <cellStyle name="Comma 3 2 4 2 2 2" xfId="23926" xr:uid="{887D04D8-50A2-4843-BB40-E26680BC56E0}"/>
    <cellStyle name="Comma 3 2 4 2 2 2 2" xfId="45546" xr:uid="{462D2CC7-5203-4317-8BDF-DE00936ADA00}"/>
    <cellStyle name="Comma 3 2 4 2 2 3" xfId="35259" xr:uid="{31BF982C-DE74-4928-A965-C4264A460E0C}"/>
    <cellStyle name="Comma 3 2 4 2 3" xfId="19013" xr:uid="{41FA4701-360E-4F22-B3DB-6B08E23177E2}"/>
    <cellStyle name="Comma 3 2 4 2 3 2" xfId="40671" xr:uid="{8409ADDD-8C00-4358-9CB4-0520647E20DC}"/>
    <cellStyle name="Comma 3 2 4 2 4" xfId="30383" xr:uid="{2CEB40DA-F7F0-4F7F-BFAD-738A77CCC180}"/>
    <cellStyle name="Comma 3 2 4 3" xfId="10918" xr:uid="{41A3665D-C6F8-4DE7-AF12-107090864F04}"/>
    <cellStyle name="Comma 3 2 4 3 2" xfId="21489" xr:uid="{63C1D5BE-3FA3-47FC-BA35-D20F0C6EBC20}"/>
    <cellStyle name="Comma 3 2 4 3 2 2" xfId="43109" xr:uid="{15E844AB-332F-40B5-BF50-3BF0A2974FEC}"/>
    <cellStyle name="Comma 3 2 4 3 3" xfId="32822" xr:uid="{5DD1EB6F-EA83-4A6F-A1B8-AA415695B8E4}"/>
    <cellStyle name="Comma 3 2 4 4" xfId="16465" xr:uid="{A688ABD2-304F-43A3-86D8-058D35CC98C9}"/>
    <cellStyle name="Comma 3 2 4 4 2" xfId="38234" xr:uid="{1D530145-28D9-4C69-BC71-491679D6144E}"/>
    <cellStyle name="Comma 3 2 4 5" xfId="5791" xr:uid="{ED9B2006-9CCC-445B-B7DD-7183B34C7864}"/>
    <cellStyle name="Comma 3 2 4 6" xfId="27944" xr:uid="{503D8E00-288D-4B47-817A-EA13EEF1D134}"/>
    <cellStyle name="Comma 3 2 5" xfId="4254" xr:uid="{00000000-0005-0000-0000-000062050000}"/>
    <cellStyle name="Comma 3 2 5 2" xfId="8962" xr:uid="{51E28864-AF04-41DF-9363-DEF9DFC44B8B}"/>
    <cellStyle name="Comma 3 2 5 2 2" xfId="13899" xr:uid="{A64758BA-497A-4A78-80F5-78F62255320F}"/>
    <cellStyle name="Comma 3 2 5 2 2 2" xfId="24468" xr:uid="{724F2BD8-CA6B-4C74-BC7D-F91C411C85EC}"/>
    <cellStyle name="Comma 3 2 5 2 2 2 2" xfId="46088" xr:uid="{20B21D82-91E3-40AF-924A-9CE468486776}"/>
    <cellStyle name="Comma 3 2 5 2 2 3" xfId="35801" xr:uid="{268C1125-46D2-4909-B407-A61C54175615}"/>
    <cellStyle name="Comma 3 2 5 2 3" xfId="19592" xr:uid="{BCFF9C78-F0BB-402A-91E1-239D10C9F389}"/>
    <cellStyle name="Comma 3 2 5 2 3 2" xfId="41213" xr:uid="{F4E49E67-A0B3-4675-8557-A7694831AA07}"/>
    <cellStyle name="Comma 3 2 5 2 4" xfId="30925" xr:uid="{A462055A-CFD5-4D5C-9121-CB095043677A}"/>
    <cellStyle name="Comma 3 2 5 3" xfId="11461" xr:uid="{FC3D4DF2-CACD-469F-8105-AC160D4A81EC}"/>
    <cellStyle name="Comma 3 2 5 3 2" xfId="22030" xr:uid="{9A94C01C-E861-4EB2-BA32-E9AC33CD7284}"/>
    <cellStyle name="Comma 3 2 5 3 2 2" xfId="43650" xr:uid="{30CB8DEC-0231-450A-9160-42046FC0E2C4}"/>
    <cellStyle name="Comma 3 2 5 3 3" xfId="33363" xr:uid="{A1F01380-2023-4D02-84DE-14A898944F85}"/>
    <cellStyle name="Comma 3 2 5 4" xfId="17043" xr:uid="{A616F584-DE84-466E-8C2A-74E8E45D3952}"/>
    <cellStyle name="Comma 3 2 5 4 2" xfId="38775" xr:uid="{BB5A9381-BC4B-4500-A097-FEE0B6548D71}"/>
    <cellStyle name="Comma 3 2 5 5" xfId="6334" xr:uid="{7D5512CE-613A-4C2C-93F0-44C3C57D0ED4}"/>
    <cellStyle name="Comma 3 2 5 6" xfId="28485" xr:uid="{763E8EA9-17FA-4045-9F72-7A6D6639C19B}"/>
    <cellStyle name="Comma 3 2 6" xfId="7020" xr:uid="{10578B26-BC81-453E-B0C1-63AA73CACC3F}"/>
    <cellStyle name="Comma 3 2 6 2" xfId="9500" xr:uid="{1BED0C72-63CE-4E9E-B4F1-5570BB69A3D6}"/>
    <cellStyle name="Comma 3 2 6 2 2" xfId="14435" xr:uid="{DEBA2C62-83DE-4A30-879F-A190952CD016}"/>
    <cellStyle name="Comma 3 2 6 2 2 2" xfId="25004" xr:uid="{6AEAE9C2-B300-442F-A465-E4B84D9CE9CC}"/>
    <cellStyle name="Comma 3 2 6 2 2 2 2" xfId="46624" xr:uid="{7F54CF3B-EA87-4443-B055-9686E4EFFAE9}"/>
    <cellStyle name="Comma 3 2 6 2 2 3" xfId="36337" xr:uid="{33842039-6320-448A-A7C0-C90DF3FBA765}"/>
    <cellStyle name="Comma 3 2 6 2 3" xfId="20129" xr:uid="{B5B56848-63C4-4AF2-A515-FD173AC97A3B}"/>
    <cellStyle name="Comma 3 2 6 2 3 2" xfId="41749" xr:uid="{01CC4BBA-7731-463B-9A60-A404CF8F2441}"/>
    <cellStyle name="Comma 3 2 6 2 4" xfId="31461" xr:uid="{48780FC8-D12E-4ADD-A114-B1755586EBE5}"/>
    <cellStyle name="Comma 3 2 6 3" xfId="11997" xr:uid="{037CE8B9-4C84-4672-A669-091CE6577AF9}"/>
    <cellStyle name="Comma 3 2 6 3 2" xfId="22566" xr:uid="{FF76F91D-127B-4F8C-BC87-009B9C437B76}"/>
    <cellStyle name="Comma 3 2 6 3 2 2" xfId="44186" xr:uid="{1C8B3FA3-9CE0-4DF6-A893-4D76DCEF7193}"/>
    <cellStyle name="Comma 3 2 6 3 3" xfId="33899" xr:uid="{7C761B50-F850-4E8A-98C0-95A637FE03AB}"/>
    <cellStyle name="Comma 3 2 6 4" xfId="17653" xr:uid="{4F8A512B-BBBA-486D-AF84-0542011105DE}"/>
    <cellStyle name="Comma 3 2 6 4 2" xfId="39311" xr:uid="{B881E4CE-6564-4A70-BCF9-2B928CDC3F54}"/>
    <cellStyle name="Comma 3 2 6 5" xfId="29022" xr:uid="{E458BB6D-BA89-44AB-9E26-DFBAB1199F07}"/>
    <cellStyle name="Comma 3 2 7" xfId="7704" xr:uid="{987E6F26-154E-41A9-A07F-ADCDD8D22DE9}"/>
    <cellStyle name="Comma 3 2 7 2" xfId="12678" xr:uid="{231520D2-0681-4988-B476-C74FA8C1082B}"/>
    <cellStyle name="Comma 3 2 7 2 2" xfId="23247" xr:uid="{B4635D3D-68B3-45A3-8992-14A792330A65}"/>
    <cellStyle name="Comma 3 2 7 2 2 2" xfId="44867" xr:uid="{A0ADD6BD-AACF-48CB-A570-C65CD1E8A74C}"/>
    <cellStyle name="Comma 3 2 7 2 3" xfId="34580" xr:uid="{5AFDA40E-473C-4944-9CCF-66A6A15DE7CA}"/>
    <cellStyle name="Comma 3 2 7 3" xfId="18334" xr:uid="{47B96FA8-7AC0-47E9-ABEC-F63461305F7D}"/>
    <cellStyle name="Comma 3 2 7 3 2" xfId="39992" xr:uid="{D6C0504F-93F6-4904-AC4D-C1A95FC1FE9A}"/>
    <cellStyle name="Comma 3 2 7 4" xfId="29704" xr:uid="{AC7B6D3A-8572-4697-BBEF-E1664D402279}"/>
    <cellStyle name="Comma 3 2 8" xfId="10201" xr:uid="{ABA035F2-15EF-465B-A1DC-3A85D4694640}"/>
    <cellStyle name="Comma 3 2 8 2" xfId="20811" xr:uid="{06FB1DCF-12BC-4C0D-923B-1B56362ED3B2}"/>
    <cellStyle name="Comma 3 2 8 2 2" xfId="42431" xr:uid="{00AD8CFC-7D0C-422A-B5AF-F57F2C2AB2DF}"/>
    <cellStyle name="Comma 3 2 8 3" xfId="32144" xr:uid="{F1CBFC1D-D1FE-42F0-A054-3711B149C3CF}"/>
    <cellStyle name="Comma 3 2 9" xfId="15041" xr:uid="{E6FE5B5F-7CE1-4B5C-A691-4BD3C9AF9F76}"/>
    <cellStyle name="Comma 3 2 9 2" xfId="25535" xr:uid="{5842347A-3C38-4E3E-901E-2D31A6700F25}"/>
    <cellStyle name="Comma 3 2 9 2 2" xfId="47155" xr:uid="{3F9BDD8C-CF7C-454F-9FBA-4C8C530BAD5E}"/>
    <cellStyle name="Comma 3 2 9 3" xfId="36868" xr:uid="{9D9FD56F-ADDC-42AA-B79F-787E6B96EF39}"/>
    <cellStyle name="Comma 3 3" xfId="3430" xr:uid="{00000000-0005-0000-0000-000063050000}"/>
    <cellStyle name="Comma 3 3 2" xfId="8228" xr:uid="{18635EF4-F6FE-4C6B-A6EE-66A50DC67411}"/>
    <cellStyle name="Comma 3 3 2 2" xfId="13202" xr:uid="{E493342D-A9C9-448E-9C24-7A11FF26F8B6}"/>
    <cellStyle name="Comma 3 3 2 2 2" xfId="23771" xr:uid="{8C653E76-211A-451F-967A-1155BCE78227}"/>
    <cellStyle name="Comma 3 3 2 2 2 2" xfId="45391" xr:uid="{1149F2B8-DFD8-4194-9883-AE9419553A1F}"/>
    <cellStyle name="Comma 3 3 2 2 3" xfId="35104" xr:uid="{0812389F-6EE3-4483-8A69-1F28FC1D3E73}"/>
    <cellStyle name="Comma 3 3 2 3" xfId="18858" xr:uid="{2DCAA2E9-5070-4A64-AB06-F2D9310A78AE}"/>
    <cellStyle name="Comma 3 3 2 3 2" xfId="40516" xr:uid="{049210FC-472B-4AF9-A525-4D7AB45D38C3}"/>
    <cellStyle name="Comma 3 3 2 4" xfId="30228" xr:uid="{02E28F3D-2101-4C80-A185-DA579BAF1C62}"/>
    <cellStyle name="Comma 3 3 3" xfId="10763" xr:uid="{7113C5F2-9562-4277-AAA3-7DA7A3E22D80}"/>
    <cellStyle name="Comma 3 3 3 2" xfId="21334" xr:uid="{D44B7282-1278-40EC-B7B3-31F97BFAE8ED}"/>
    <cellStyle name="Comma 3 3 3 2 2" xfId="42954" xr:uid="{533E7904-956F-4804-9C4A-89498DA8C6E6}"/>
    <cellStyle name="Comma 3 3 3 3" xfId="32667" xr:uid="{374BA18D-0414-4814-8A9D-9EF640ADD102}"/>
    <cellStyle name="Comma 3 3 4" xfId="16310" xr:uid="{429AD632-D13A-46BC-9FA3-C6797BE4D93A}"/>
    <cellStyle name="Comma 3 3 4 2" xfId="38079" xr:uid="{1B4AA5C8-05C2-473A-BD77-205788F743E7}"/>
    <cellStyle name="Comma 3 3 5" xfId="5636" xr:uid="{DAA23C53-AFF9-493B-9A3B-A21F1AF8D3CA}"/>
    <cellStyle name="Comma 3 3 6" xfId="27789" xr:uid="{C6C13372-54E5-45D6-A85A-A169A9653DA8}"/>
    <cellStyle name="Comma 3 4" xfId="7550" xr:uid="{B2288C14-FD38-43F2-B208-28CC26125F47}"/>
    <cellStyle name="Comma 3 4 2" xfId="12524" xr:uid="{87B92677-667C-437D-83A0-BC493E8D93DD}"/>
    <cellStyle name="Comma 3 4 2 2" xfId="23093" xr:uid="{4002F599-DAA2-42A2-9B60-F58E0D064E17}"/>
    <cellStyle name="Comma 3 4 2 2 2" xfId="44713" xr:uid="{5B03D7BB-4546-453F-A257-149425EE05C0}"/>
    <cellStyle name="Comma 3 4 2 3" xfId="34426" xr:uid="{389E3304-A230-4822-8173-26E20D7301C1}"/>
    <cellStyle name="Comma 3 4 3" xfId="18180" xr:uid="{7626FE2D-B0CB-4965-B533-B7B1407EAF07}"/>
    <cellStyle name="Comma 3 4 3 2" xfId="39838" xr:uid="{0D394404-B49F-4A33-ADAC-9340E7C67C2F}"/>
    <cellStyle name="Comma 3 4 4" xfId="29550" xr:uid="{BB94F916-E3B8-47A2-A3D4-FA706ABBF90A}"/>
    <cellStyle name="Comma 3 5" xfId="10046" xr:uid="{BCC079A9-33AC-43B8-A4C4-7978793C4042}"/>
    <cellStyle name="Comma 3 5 2" xfId="20657" xr:uid="{2F457EA3-0E69-4E2E-9846-1CB147753135}"/>
    <cellStyle name="Comma 3 5 2 2" xfId="42277" xr:uid="{9DD220AE-C0C3-4528-97BC-21423B5E2A92}"/>
    <cellStyle name="Comma 3 5 3" xfId="31990" xr:uid="{DE74EB5E-F578-4568-9D7C-6B081A857858}"/>
    <cellStyle name="Comma 3 6" xfId="15622" xr:uid="{44BCF404-3F4F-4764-9B97-061C22BB69C2}"/>
    <cellStyle name="Comma 3 6 2" xfId="37402" xr:uid="{8582DE77-92AE-46BF-90CA-FF72993D9549}"/>
    <cellStyle name="Comma 3 7" xfId="4934" xr:uid="{2C8187A0-1E8B-4C5E-B640-238ECF447219}"/>
    <cellStyle name="Comma 3 8" xfId="27112" xr:uid="{DFE8D3AF-7EAC-4C37-B426-F27A230BAD44}"/>
    <cellStyle name="Comma Cents" xfId="382" xr:uid="{00000000-0005-0000-0000-000064050000}"/>
    <cellStyle name="Comma_1197" xfId="383" xr:uid="{00000000-0005-0000-0000-000065050000}"/>
    <cellStyle name="Comma0" xfId="384" xr:uid="{00000000-0005-0000-0000-000066050000}"/>
    <cellStyle name="Copied" xfId="385" xr:uid="{00000000-0005-0000-0000-000067050000}"/>
    <cellStyle name="Corpo" xfId="2" xr:uid="{00000000-0005-0000-0000-000068050000}"/>
    <cellStyle name="Corpo 2" xfId="4779" xr:uid="{00000000-0005-0000-0000-000069050000}"/>
    <cellStyle name="Currency [0]_~0055109" xfId="386" xr:uid="{00000000-0005-0000-0000-00006A050000}"/>
    <cellStyle name="Currency [00]" xfId="387" xr:uid="{00000000-0005-0000-0000-00006B050000}"/>
    <cellStyle name="Currency [00] 10" xfId="1572" xr:uid="{00000000-0005-0000-0000-00006C050000}"/>
    <cellStyle name="Currency [00] 11" xfId="1573" xr:uid="{00000000-0005-0000-0000-00006D050000}"/>
    <cellStyle name="Currency [00] 12" xfId="1574" xr:uid="{00000000-0005-0000-0000-00006E050000}"/>
    <cellStyle name="Currency [00] 13" xfId="1575" xr:uid="{00000000-0005-0000-0000-00006F050000}"/>
    <cellStyle name="Currency [00] 14" xfId="1576" xr:uid="{00000000-0005-0000-0000-000070050000}"/>
    <cellStyle name="Currency [00] 15" xfId="1577" xr:uid="{00000000-0005-0000-0000-000071050000}"/>
    <cellStyle name="Currency [00] 16" xfId="1578" xr:uid="{00000000-0005-0000-0000-000072050000}"/>
    <cellStyle name="Currency [00] 2" xfId="1579" xr:uid="{00000000-0005-0000-0000-000073050000}"/>
    <cellStyle name="Currency [00] 2 2" xfId="1580" xr:uid="{00000000-0005-0000-0000-000074050000}"/>
    <cellStyle name="Currency [00] 2 3" xfId="1581" xr:uid="{00000000-0005-0000-0000-000075050000}"/>
    <cellStyle name="Currency [00] 2 4" xfId="1582" xr:uid="{00000000-0005-0000-0000-000076050000}"/>
    <cellStyle name="Currency [00] 3" xfId="1583" xr:uid="{00000000-0005-0000-0000-000077050000}"/>
    <cellStyle name="Currency [00] 4" xfId="1584" xr:uid="{00000000-0005-0000-0000-000078050000}"/>
    <cellStyle name="Currency [00] 5" xfId="1585" xr:uid="{00000000-0005-0000-0000-000079050000}"/>
    <cellStyle name="Currency [00] 6" xfId="1586" xr:uid="{00000000-0005-0000-0000-00007A050000}"/>
    <cellStyle name="Currency [00] 7" xfId="1587" xr:uid="{00000000-0005-0000-0000-00007B050000}"/>
    <cellStyle name="Currency [00] 8" xfId="1588" xr:uid="{00000000-0005-0000-0000-00007C050000}"/>
    <cellStyle name="Currency [00] 9" xfId="1589" xr:uid="{00000000-0005-0000-0000-00007D050000}"/>
    <cellStyle name="Currency [1]" xfId="388" xr:uid="{00000000-0005-0000-0000-00007E050000}"/>
    <cellStyle name="Currency [2]" xfId="389" xr:uid="{00000000-0005-0000-0000-00007F050000}"/>
    <cellStyle name="Currency [2] 2" xfId="2779" xr:uid="{00000000-0005-0000-0000-000080050000}"/>
    <cellStyle name="Currency [2] 2 2" xfId="4700" xr:uid="{00000000-0005-0000-0000-000081050000}"/>
    <cellStyle name="Currency [2] 2 2 2" xfId="4903" xr:uid="{42B38C8C-91BE-4D52-9DEB-B87D43186D66}"/>
    <cellStyle name="Currency 0" xfId="390" xr:uid="{00000000-0005-0000-0000-000082050000}"/>
    <cellStyle name="Currency 0 10" xfId="1590" xr:uid="{00000000-0005-0000-0000-000083050000}"/>
    <cellStyle name="Currency 0 11" xfId="1591" xr:uid="{00000000-0005-0000-0000-000084050000}"/>
    <cellStyle name="Currency 0 12" xfId="1592" xr:uid="{00000000-0005-0000-0000-000085050000}"/>
    <cellStyle name="Currency 0 13" xfId="1593" xr:uid="{00000000-0005-0000-0000-000086050000}"/>
    <cellStyle name="Currency 0 14" xfId="1594" xr:uid="{00000000-0005-0000-0000-000087050000}"/>
    <cellStyle name="Currency 0 15" xfId="1595" xr:uid="{00000000-0005-0000-0000-000088050000}"/>
    <cellStyle name="Currency 0 16" xfId="1596" xr:uid="{00000000-0005-0000-0000-000089050000}"/>
    <cellStyle name="Currency 0 2" xfId="1597" xr:uid="{00000000-0005-0000-0000-00008A050000}"/>
    <cellStyle name="Currency 0 2 2" xfId="1598" xr:uid="{00000000-0005-0000-0000-00008B050000}"/>
    <cellStyle name="Currency 0 2 3" xfId="1599" xr:uid="{00000000-0005-0000-0000-00008C050000}"/>
    <cellStyle name="Currency 0 2 4" xfId="1600" xr:uid="{00000000-0005-0000-0000-00008D050000}"/>
    <cellStyle name="Currency 0 3" xfId="1601" xr:uid="{00000000-0005-0000-0000-00008E050000}"/>
    <cellStyle name="Currency 0 4" xfId="1602" xr:uid="{00000000-0005-0000-0000-00008F050000}"/>
    <cellStyle name="Currency 0 5" xfId="1603" xr:uid="{00000000-0005-0000-0000-000090050000}"/>
    <cellStyle name="Currency 0 6" xfId="1604" xr:uid="{00000000-0005-0000-0000-000091050000}"/>
    <cellStyle name="Currency 0 7" xfId="1605" xr:uid="{00000000-0005-0000-0000-000092050000}"/>
    <cellStyle name="Currency 0 8" xfId="1606" xr:uid="{00000000-0005-0000-0000-000093050000}"/>
    <cellStyle name="Currency 0 9" xfId="1607" xr:uid="{00000000-0005-0000-0000-000094050000}"/>
    <cellStyle name="Currency 2" xfId="391" xr:uid="{00000000-0005-0000-0000-000095050000}"/>
    <cellStyle name="Currency 2 10" xfId="1608" xr:uid="{00000000-0005-0000-0000-000096050000}"/>
    <cellStyle name="Currency 2 11" xfId="1609" xr:uid="{00000000-0005-0000-0000-000097050000}"/>
    <cellStyle name="Currency 2 12" xfId="1610" xr:uid="{00000000-0005-0000-0000-000098050000}"/>
    <cellStyle name="Currency 2 13" xfId="1611" xr:uid="{00000000-0005-0000-0000-000099050000}"/>
    <cellStyle name="Currency 2 14" xfId="1612" xr:uid="{00000000-0005-0000-0000-00009A050000}"/>
    <cellStyle name="Currency 2 15" xfId="1613" xr:uid="{00000000-0005-0000-0000-00009B050000}"/>
    <cellStyle name="Currency 2 16" xfId="1614" xr:uid="{00000000-0005-0000-0000-00009C050000}"/>
    <cellStyle name="Currency 2 2" xfId="1615" xr:uid="{00000000-0005-0000-0000-00009D050000}"/>
    <cellStyle name="Currency 2 2 2" xfId="1616" xr:uid="{00000000-0005-0000-0000-00009E050000}"/>
    <cellStyle name="Currency 2 2 3" xfId="1617" xr:uid="{00000000-0005-0000-0000-00009F050000}"/>
    <cellStyle name="Currency 2 2 4" xfId="1618" xr:uid="{00000000-0005-0000-0000-0000A0050000}"/>
    <cellStyle name="Currency 2 3" xfId="1619" xr:uid="{00000000-0005-0000-0000-0000A1050000}"/>
    <cellStyle name="Currency 2 4" xfId="1620" xr:uid="{00000000-0005-0000-0000-0000A2050000}"/>
    <cellStyle name="Currency 2 5" xfId="1621" xr:uid="{00000000-0005-0000-0000-0000A3050000}"/>
    <cellStyle name="Currency 2 6" xfId="1622" xr:uid="{00000000-0005-0000-0000-0000A4050000}"/>
    <cellStyle name="Currency 2 7" xfId="1623" xr:uid="{00000000-0005-0000-0000-0000A5050000}"/>
    <cellStyle name="Currency 2 8" xfId="1624" xr:uid="{00000000-0005-0000-0000-0000A6050000}"/>
    <cellStyle name="Currency 2 9" xfId="1625" xr:uid="{00000000-0005-0000-0000-0000A7050000}"/>
    <cellStyle name="Currency_~0055109" xfId="392" xr:uid="{00000000-0005-0000-0000-0000A8050000}"/>
    <cellStyle name="Currency0" xfId="393" xr:uid="{00000000-0005-0000-0000-0000A9050000}"/>
    <cellStyle name="Dan" xfId="3" xr:uid="{00000000-0005-0000-0000-0000AA050000}"/>
    <cellStyle name="Data" xfId="394" xr:uid="{00000000-0005-0000-0000-0000AB050000}"/>
    <cellStyle name="Date" xfId="395" xr:uid="{00000000-0005-0000-0000-0000AC050000}"/>
    <cellStyle name="Date [d-mmm-yy]" xfId="396" xr:uid="{00000000-0005-0000-0000-0000AD050000}"/>
    <cellStyle name="Date [mm-d-yy]" xfId="397" xr:uid="{00000000-0005-0000-0000-0000AE050000}"/>
    <cellStyle name="Date [mm-d-yyyy]" xfId="398" xr:uid="{00000000-0005-0000-0000-0000AF050000}"/>
    <cellStyle name="Date [mmm-d-yyyy]" xfId="399" xr:uid="{00000000-0005-0000-0000-0000B0050000}"/>
    <cellStyle name="Date [mmm-yy]" xfId="400" xr:uid="{00000000-0005-0000-0000-0000B1050000}"/>
    <cellStyle name="Date [mmm-yyyy]" xfId="401" xr:uid="{00000000-0005-0000-0000-0000B2050000}"/>
    <cellStyle name="Date 2" xfId="2780" xr:uid="{00000000-0005-0000-0000-0000B3050000}"/>
    <cellStyle name="Date 3" xfId="3123" xr:uid="{00000000-0005-0000-0000-0000B4050000}"/>
    <cellStyle name="Date 4" xfId="2945" xr:uid="{00000000-0005-0000-0000-0000B5050000}"/>
    <cellStyle name="Date Aligned" xfId="402" xr:uid="{00000000-0005-0000-0000-0000B6050000}"/>
    <cellStyle name="Date Aligned 10" xfId="1626" xr:uid="{00000000-0005-0000-0000-0000B7050000}"/>
    <cellStyle name="Date Aligned 11" xfId="1627" xr:uid="{00000000-0005-0000-0000-0000B8050000}"/>
    <cellStyle name="Date Aligned 12" xfId="1628" xr:uid="{00000000-0005-0000-0000-0000B9050000}"/>
    <cellStyle name="Date Aligned 13" xfId="1629" xr:uid="{00000000-0005-0000-0000-0000BA050000}"/>
    <cellStyle name="Date Aligned 14" xfId="1630" xr:uid="{00000000-0005-0000-0000-0000BB050000}"/>
    <cellStyle name="Date Aligned 15" xfId="1631" xr:uid="{00000000-0005-0000-0000-0000BC050000}"/>
    <cellStyle name="Date Aligned 16" xfId="1632" xr:uid="{00000000-0005-0000-0000-0000BD050000}"/>
    <cellStyle name="Date Aligned 2" xfId="1633" xr:uid="{00000000-0005-0000-0000-0000BE050000}"/>
    <cellStyle name="Date Aligned 2 2" xfId="1634" xr:uid="{00000000-0005-0000-0000-0000BF050000}"/>
    <cellStyle name="Date Aligned 2 3" xfId="1635" xr:uid="{00000000-0005-0000-0000-0000C0050000}"/>
    <cellStyle name="Date Aligned 2 4" xfId="1636" xr:uid="{00000000-0005-0000-0000-0000C1050000}"/>
    <cellStyle name="Date Aligned 3" xfId="1637" xr:uid="{00000000-0005-0000-0000-0000C2050000}"/>
    <cellStyle name="Date Aligned 4" xfId="1638" xr:uid="{00000000-0005-0000-0000-0000C3050000}"/>
    <cellStyle name="Date Aligned 5" xfId="1639" xr:uid="{00000000-0005-0000-0000-0000C4050000}"/>
    <cellStyle name="Date Aligned 6" xfId="1640" xr:uid="{00000000-0005-0000-0000-0000C5050000}"/>
    <cellStyle name="Date Aligned 7" xfId="1641" xr:uid="{00000000-0005-0000-0000-0000C6050000}"/>
    <cellStyle name="Date Aligned 8" xfId="1642" xr:uid="{00000000-0005-0000-0000-0000C7050000}"/>
    <cellStyle name="Date Aligned 9" xfId="1643" xr:uid="{00000000-0005-0000-0000-0000C8050000}"/>
    <cellStyle name="Date Short" xfId="403" xr:uid="{00000000-0005-0000-0000-0000C9050000}"/>
    <cellStyle name="Date Short 2" xfId="1644" xr:uid="{00000000-0005-0000-0000-0000CA050000}"/>
    <cellStyle name="Date Short 2 2" xfId="1645" xr:uid="{00000000-0005-0000-0000-0000CB050000}"/>
    <cellStyle name="Date Short 3" xfId="1646" xr:uid="{00000000-0005-0000-0000-0000CC050000}"/>
    <cellStyle name="Date Short 4" xfId="1647" xr:uid="{00000000-0005-0000-0000-0000CD050000}"/>
    <cellStyle name="Date Short 5" xfId="1648" xr:uid="{00000000-0005-0000-0000-0000CE050000}"/>
    <cellStyle name="Date Short 6" xfId="1649" xr:uid="{00000000-0005-0000-0000-0000CF050000}"/>
    <cellStyle name="Date Short 7" xfId="1650" xr:uid="{00000000-0005-0000-0000-0000D0050000}"/>
    <cellStyle name="Date Short 8" xfId="1651" xr:uid="{00000000-0005-0000-0000-0000D1050000}"/>
    <cellStyle name="Date Short_graficos" xfId="1652" xr:uid="{00000000-0005-0000-0000-0000D2050000}"/>
    <cellStyle name="Date, mmm-yy" xfId="404" xr:uid="{00000000-0005-0000-0000-0000D3050000}"/>
    <cellStyle name="Date, mmm-yy 10" xfId="1653" xr:uid="{00000000-0005-0000-0000-0000D4050000}"/>
    <cellStyle name="Date, mmm-yy 10 2" xfId="4144" xr:uid="{00000000-0005-0000-0000-0000D5050000}"/>
    <cellStyle name="Date, mmm-yy 10 2 2" xfId="8895" xr:uid="{5C9066F0-5429-4DEE-88C2-7314A5F19CED}"/>
    <cellStyle name="Date, mmm-yy 10 2 2 2" xfId="19525" xr:uid="{7812A61B-F5E7-4064-8A0D-A003AE5E18EF}"/>
    <cellStyle name="Date, mmm-yy 10 2 2 2 2" xfId="26964" xr:uid="{EB48AE82-81AF-40AB-A05D-CB561212E3D7}"/>
    <cellStyle name="Date, mmm-yy 10 2 2 3" xfId="26651" xr:uid="{8E652575-C31F-47B7-A8CC-A49D4567B9BE}"/>
    <cellStyle name="Date, mmm-yy 10 2 3" xfId="16976" xr:uid="{B9CA1AE2-1480-4BA6-B294-C9D6E3A16650}"/>
    <cellStyle name="Date, mmm-yy 10 2 3 2" xfId="4902" xr:uid="{F24C9A4D-738D-48F1-BE17-1DE986FB6476}"/>
    <cellStyle name="Date, mmm-yy 10 2 4" xfId="26816" xr:uid="{14EEFA7D-DCF7-4B5E-A42F-5842284BA8B7}"/>
    <cellStyle name="Date, mmm-yy 10 3" xfId="6846" xr:uid="{02B85F20-6778-4DE3-820D-4D4ECDFBA6ED}"/>
    <cellStyle name="Date, mmm-yy 10 3 2" xfId="17549" xr:uid="{C8A85F9B-686E-4934-BE4F-74757811B20B}"/>
    <cellStyle name="Date, mmm-yy 10 3 2 2" xfId="26836" xr:uid="{DF65D805-EA08-4A19-80CB-58D2B09ECB7D}"/>
    <cellStyle name="Date, mmm-yy 10 3 3" xfId="26802" xr:uid="{03C362DD-DF2C-4AE9-806A-943F57FDA555}"/>
    <cellStyle name="Date, mmm-yy 10 4" xfId="14937" xr:uid="{6CE7CE3A-AD49-4250-A336-98861F21323A}"/>
    <cellStyle name="Date, mmm-yy 10 4 2" xfId="26895" xr:uid="{14C5F60A-DA3C-4464-BC0D-2BC33A38D678}"/>
    <cellStyle name="Date, mmm-yy 11" xfId="1654" xr:uid="{00000000-0005-0000-0000-0000D6050000}"/>
    <cellStyle name="Date, mmm-yy 11 2" xfId="4143" xr:uid="{00000000-0005-0000-0000-0000D7050000}"/>
    <cellStyle name="Date, mmm-yy 11 2 2" xfId="8894" xr:uid="{5ED6D09F-CE2C-4C41-9738-DDB39C83AF64}"/>
    <cellStyle name="Date, mmm-yy 11 2 2 2" xfId="19524" xr:uid="{1139CBA2-3458-4ED4-9EF5-8E5BC131E406}"/>
    <cellStyle name="Date, mmm-yy 11 2 2 2 2" xfId="26597" xr:uid="{5EF71592-450E-4BF4-B12D-F412D378F5FD}"/>
    <cellStyle name="Date, mmm-yy 11 2 2 3" xfId="26765" xr:uid="{C68E338A-8613-4C2E-B29A-F916397F7E94}"/>
    <cellStyle name="Date, mmm-yy 11 2 3" xfId="16975" xr:uid="{9DB4D686-71DD-4932-8B22-882B49E2B53A}"/>
    <cellStyle name="Date, mmm-yy 11 2 3 2" xfId="26749" xr:uid="{0CA34ECF-BF34-4D4D-A7F8-A479E5D1CA52}"/>
    <cellStyle name="Date, mmm-yy 11 2 4" xfId="26874" xr:uid="{B565C52C-E7C5-4CB9-9E63-1EF12F176876}"/>
    <cellStyle name="Date, mmm-yy 11 3" xfId="6847" xr:uid="{50712FEE-8224-4224-8DED-E7B41193DB80}"/>
    <cellStyle name="Date, mmm-yy 11 3 2" xfId="17550" xr:uid="{297CAC0A-E54F-44CF-B4A1-6BB07AEFEC73}"/>
    <cellStyle name="Date, mmm-yy 11 3 2 2" xfId="26956" xr:uid="{03A3D7F3-DA61-47D9-92AF-0CD916F3EE2E}"/>
    <cellStyle name="Date, mmm-yy 11 3 3" xfId="4925" xr:uid="{DCFFD78E-A5CF-4867-A79D-1B09B2C04542}"/>
    <cellStyle name="Date, mmm-yy 11 4" xfId="14938" xr:uid="{D9A136C4-8D7F-4589-BEB4-ACCC8B1BD866}"/>
    <cellStyle name="Date, mmm-yy 11 4 2" xfId="26664" xr:uid="{19D33953-CC0A-4736-816D-02E3982B669F}"/>
    <cellStyle name="Date, mmm-yy 12" xfId="1655" xr:uid="{00000000-0005-0000-0000-0000D8050000}"/>
    <cellStyle name="Date, mmm-yy 12 2" xfId="4142" xr:uid="{00000000-0005-0000-0000-0000D9050000}"/>
    <cellStyle name="Date, mmm-yy 12 2 2" xfId="8893" xr:uid="{57945BD9-4E3C-4505-9B39-552EAC77E1AA}"/>
    <cellStyle name="Date, mmm-yy 12 2 2 2" xfId="19523" xr:uid="{066A2D91-2B48-4A58-A98D-2D7CD07D6918}"/>
    <cellStyle name="Date, mmm-yy 12 2 2 2 2" xfId="26742" xr:uid="{8656685C-C5AA-4550-BE82-DB2E8AB9CD4F}"/>
    <cellStyle name="Date, mmm-yy 12 2 2 3" xfId="26878" xr:uid="{C1E1A166-FC8B-49C0-AFC5-4067E7DE471D}"/>
    <cellStyle name="Date, mmm-yy 12 2 3" xfId="16974" xr:uid="{E5174105-91C7-4D18-A119-68A6000E3CF4}"/>
    <cellStyle name="Date, mmm-yy 12 2 3 2" xfId="26648" xr:uid="{F22CD96E-7869-4B06-8D59-476ECFC0A651}"/>
    <cellStyle name="Date, mmm-yy 12 2 4" xfId="4899" xr:uid="{1D274B7C-7959-4801-8A8E-1CE61F5AF199}"/>
    <cellStyle name="Date, mmm-yy 12 3" xfId="6848" xr:uid="{3A402401-464B-44C3-AFAA-7036D32B9EF2}"/>
    <cellStyle name="Date, mmm-yy 12 3 2" xfId="17551" xr:uid="{7C4EFABD-9709-4F2D-B091-A17503BD999D}"/>
    <cellStyle name="Date, mmm-yy 12 3 2 2" xfId="26626" xr:uid="{4702DAB0-27FA-4745-9860-829FFAEF964B}"/>
    <cellStyle name="Date, mmm-yy 12 3 3" xfId="4953" xr:uid="{D1701518-C5A7-4B8D-B2B7-6F0E858FFD79}"/>
    <cellStyle name="Date, mmm-yy 12 4" xfId="14939" xr:uid="{F60B2149-06D6-4EE5-AF7A-27DE84234556}"/>
    <cellStyle name="Date, mmm-yy 12 4 2" xfId="26904" xr:uid="{FAE2265F-AD52-4EFE-8741-578FAD8FA15D}"/>
    <cellStyle name="Date, mmm-yy 13" xfId="1656" xr:uid="{00000000-0005-0000-0000-0000DA050000}"/>
    <cellStyle name="Date, mmm-yy 13 2" xfId="4141" xr:uid="{00000000-0005-0000-0000-0000DB050000}"/>
    <cellStyle name="Date, mmm-yy 13 2 2" xfId="8892" xr:uid="{2D5950DE-684A-4091-A5AB-23D7C0118A98}"/>
    <cellStyle name="Date, mmm-yy 13 2 2 2" xfId="19522" xr:uid="{33F9852F-8599-4DCF-9892-11CFBAF433DE}"/>
    <cellStyle name="Date, mmm-yy 13 2 2 2 2" xfId="26586" xr:uid="{F21F3ADF-5D0D-468D-9EF3-E4B4446A7098}"/>
    <cellStyle name="Date, mmm-yy 13 2 2 3" xfId="26731" xr:uid="{14B0848C-7F9D-4CE4-B537-C494865A359A}"/>
    <cellStyle name="Date, mmm-yy 13 2 3" xfId="16973" xr:uid="{7A227E99-1590-4FBC-913C-B3697DD3A2E8}"/>
    <cellStyle name="Date, mmm-yy 13 2 3 2" xfId="26960" xr:uid="{F16CEE09-5F39-4325-8F1F-7F757AECF54D}"/>
    <cellStyle name="Date, mmm-yy 13 2 4" xfId="26958" xr:uid="{69FAFDB1-D15D-42C1-898A-3516FADE0D6C}"/>
    <cellStyle name="Date, mmm-yy 13 3" xfId="6849" xr:uid="{BEE4DB37-6A1E-4B52-A9E3-0FDB88B15395}"/>
    <cellStyle name="Date, mmm-yy 13 3 2" xfId="17552" xr:uid="{F635E90E-F6C7-41CF-A702-55FF33FDC221}"/>
    <cellStyle name="Date, mmm-yy 13 3 2 2" xfId="26718" xr:uid="{8A0CD21B-D163-412E-98F8-9689EFF99470}"/>
    <cellStyle name="Date, mmm-yy 13 3 3" xfId="27006" xr:uid="{FEB196B3-94A4-42FD-BEEB-1D1ED0ED5C36}"/>
    <cellStyle name="Date, mmm-yy 13 4" xfId="14940" xr:uid="{96560F89-3CF5-462D-948D-EC3EC7325842}"/>
    <cellStyle name="Date, mmm-yy 13 4 2" xfId="26687" xr:uid="{74F2A124-2EA0-477C-8956-6F39998555B8}"/>
    <cellStyle name="Date, mmm-yy 14" xfId="1657" xr:uid="{00000000-0005-0000-0000-0000DC050000}"/>
    <cellStyle name="Date, mmm-yy 14 2" xfId="4140" xr:uid="{00000000-0005-0000-0000-0000DD050000}"/>
    <cellStyle name="Date, mmm-yy 14 2 2" xfId="8891" xr:uid="{9947FDB3-B4F4-468D-9C87-BCF9171306DD}"/>
    <cellStyle name="Date, mmm-yy 14 2 2 2" xfId="19521" xr:uid="{FC003E49-48DF-4A14-BC8D-D1987ADB470B}"/>
    <cellStyle name="Date, mmm-yy 14 2 2 2 2" xfId="26887" xr:uid="{F539EFAB-39B7-41E1-808E-CF2DC6632B23}"/>
    <cellStyle name="Date, mmm-yy 14 2 2 3" xfId="26941" xr:uid="{7F34BF37-46F0-4240-A001-97BD9CB2E994}"/>
    <cellStyle name="Date, mmm-yy 14 2 3" xfId="16972" xr:uid="{ADF21CE2-F6E4-4691-A655-FA5A70AB9AAF}"/>
    <cellStyle name="Date, mmm-yy 14 2 3 2" xfId="26686" xr:uid="{9829F31D-5035-4F3B-97D2-B2512FB3AE3F}"/>
    <cellStyle name="Date, mmm-yy 14 2 4" xfId="26998" xr:uid="{117687CA-0EE3-474E-B052-68071BB19935}"/>
    <cellStyle name="Date, mmm-yy 14 3" xfId="6850" xr:uid="{5D60B66C-5F6C-4BDF-98D7-FB48E5CCA2D8}"/>
    <cellStyle name="Date, mmm-yy 14 3 2" xfId="17553" xr:uid="{7CFD03B7-D8FB-44F6-A71C-70BB55AB2B12}"/>
    <cellStyle name="Date, mmm-yy 14 3 2 2" xfId="26790" xr:uid="{DE27FCB5-C6F6-4D33-9E56-0E9FCA3E2261}"/>
    <cellStyle name="Date, mmm-yy 14 3 3" xfId="26966" xr:uid="{503782AD-8977-4628-8563-0135E10F36E9}"/>
    <cellStyle name="Date, mmm-yy 14 4" xfId="14941" xr:uid="{23370863-EC24-4DC0-8255-4009714D310F}"/>
    <cellStyle name="Date, mmm-yy 14 4 2" xfId="26863" xr:uid="{11D0A600-1E29-43CE-AFA9-18E64DA6408E}"/>
    <cellStyle name="Date, mmm-yy 15" xfId="1658" xr:uid="{00000000-0005-0000-0000-0000DE050000}"/>
    <cellStyle name="Date, mmm-yy 15 2" xfId="4096" xr:uid="{00000000-0005-0000-0000-0000DF050000}"/>
    <cellStyle name="Date, mmm-yy 15 2 2" xfId="8850" xr:uid="{CD2479A9-C9E4-42A5-9C4F-2516393133AE}"/>
    <cellStyle name="Date, mmm-yy 15 2 2 2" xfId="19480" xr:uid="{5A144CF6-F276-4B66-B496-714ED6A25A1F}"/>
    <cellStyle name="Date, mmm-yy 15 2 2 2 2" xfId="4939" xr:uid="{F2C1C182-FD13-45E3-8E36-AB1C78292F3E}"/>
    <cellStyle name="Date, mmm-yy 15 2 2 3" xfId="26773" xr:uid="{F6ECEBA4-34A2-4AE0-8D8B-3FD2B982D06D}"/>
    <cellStyle name="Date, mmm-yy 15 2 3" xfId="16931" xr:uid="{7DDE6E59-4ACF-4F32-9F39-74FDF88B9487}"/>
    <cellStyle name="Date, mmm-yy 15 2 3 2" xfId="26861" xr:uid="{305E7DEC-090A-484C-B65B-97B4B5976967}"/>
    <cellStyle name="Date, mmm-yy 15 2 4" xfId="26865" xr:uid="{533734B7-FAE2-438F-9379-04B268483FD9}"/>
    <cellStyle name="Date, mmm-yy 15 3" xfId="6851" xr:uid="{0673ABC9-6BD2-4DC7-870A-6C24A783E2AF}"/>
    <cellStyle name="Date, mmm-yy 15 3 2" xfId="17554" xr:uid="{25257A27-56FC-437B-AD3B-139E7D920D7B}"/>
    <cellStyle name="Date, mmm-yy 15 3 2 2" xfId="26814" xr:uid="{CB3FF38D-86C1-4AC6-99DD-BF2FD1961713}"/>
    <cellStyle name="Date, mmm-yy 15 3 3" xfId="27024" xr:uid="{E3253497-89C9-4E56-81F1-9AB90473019E}"/>
    <cellStyle name="Date, mmm-yy 15 4" xfId="14942" xr:uid="{1FBD1CC1-5D38-4D4D-95CE-2B0FB4940BE5}"/>
    <cellStyle name="Date, mmm-yy 15 4 2" xfId="4828" xr:uid="{D8FF4293-6F41-4179-98B8-41649608501B}"/>
    <cellStyle name="Date, mmm-yy 16" xfId="1659" xr:uid="{00000000-0005-0000-0000-0000E0050000}"/>
    <cellStyle name="Date, mmm-yy 16 2" xfId="4095" xr:uid="{00000000-0005-0000-0000-0000E1050000}"/>
    <cellStyle name="Date, mmm-yy 16 2 2" xfId="8849" xr:uid="{40EEA388-12CA-40AF-B9D7-EE322B9D0966}"/>
    <cellStyle name="Date, mmm-yy 16 2 2 2" xfId="19479" xr:uid="{AF889E31-2F47-4B9F-88D2-8FB84384C5BB}"/>
    <cellStyle name="Date, mmm-yy 16 2 2 2 2" xfId="26737" xr:uid="{BFA1F182-06CF-4EC7-94DD-42210E2D6AB6}"/>
    <cellStyle name="Date, mmm-yy 16 2 2 3" xfId="26652" xr:uid="{F904F749-C328-4ED3-AF45-2CE7331541C7}"/>
    <cellStyle name="Date, mmm-yy 16 2 3" xfId="16930" xr:uid="{8EEB5CF0-6D2C-497D-BF56-20F567EA5585}"/>
    <cellStyle name="Date, mmm-yy 16 2 3 2" xfId="26779" xr:uid="{6CCFE0F6-BAFF-43E4-AF50-8541C22D4968}"/>
    <cellStyle name="Date, mmm-yy 16 2 4" xfId="26946" xr:uid="{891BD6F1-46C1-49D7-A98A-33A902AE78C6}"/>
    <cellStyle name="Date, mmm-yy 16 3" xfId="6852" xr:uid="{4C5CB626-A17C-4F48-8EFE-AFC3DD26E300}"/>
    <cellStyle name="Date, mmm-yy 16 3 2" xfId="17555" xr:uid="{EC76F32D-E43F-4D62-91E2-10663F3F6764}"/>
    <cellStyle name="Date, mmm-yy 16 3 2 2" xfId="26860" xr:uid="{3F828A20-510B-4529-89E4-8319AA4968E1}"/>
    <cellStyle name="Date, mmm-yy 16 3 3" xfId="26723" xr:uid="{F5FE0BB6-FC0E-4540-ABAD-FA9A52804FD0}"/>
    <cellStyle name="Date, mmm-yy 16 4" xfId="14943" xr:uid="{AC25712A-D93A-4E92-B336-5BD58A3F10F6}"/>
    <cellStyle name="Date, mmm-yy 16 4 2" xfId="4936" xr:uid="{A25551A8-DD4B-4ED0-A84C-25BF4C0F6B4D}"/>
    <cellStyle name="Date, mmm-yy 17" xfId="1660" xr:uid="{00000000-0005-0000-0000-0000E2050000}"/>
    <cellStyle name="Date, mmm-yy 17 2" xfId="4094" xr:uid="{00000000-0005-0000-0000-0000E3050000}"/>
    <cellStyle name="Date, mmm-yy 17 2 2" xfId="8848" xr:uid="{06AF9EB9-EC4D-4163-A7AB-ED5F04223A3B}"/>
    <cellStyle name="Date, mmm-yy 17 2 2 2" xfId="19478" xr:uid="{16DE21E9-879D-4382-A7A7-21FA98590FCF}"/>
    <cellStyle name="Date, mmm-yy 17 2 2 2 2" xfId="26939" xr:uid="{0952E331-9B09-4BDF-8941-328AA75055A8}"/>
    <cellStyle name="Date, mmm-yy 17 2 2 3" xfId="26923" xr:uid="{3E989B40-FABF-48A0-BEC8-E3EC4552F080}"/>
    <cellStyle name="Date, mmm-yy 17 2 3" xfId="16929" xr:uid="{4EA94958-DABD-42D1-957C-D1CB8ABD7460}"/>
    <cellStyle name="Date, mmm-yy 17 2 3 2" xfId="26798" xr:uid="{D86FD8E8-42DA-41CA-B878-69FCED2C3A44}"/>
    <cellStyle name="Date, mmm-yy 17 2 4" xfId="26592" xr:uid="{D11153B9-F477-452E-9F80-A1803B9A8116}"/>
    <cellStyle name="Date, mmm-yy 17 3" xfId="6853" xr:uid="{65508070-E89A-4361-BC27-56CE80BCA713}"/>
    <cellStyle name="Date, mmm-yy 17 3 2" xfId="17556" xr:uid="{F85C62DE-B1E4-4DA8-B643-05B4853E02E5}"/>
    <cellStyle name="Date, mmm-yy 17 3 2 2" xfId="26875" xr:uid="{7CD2182E-24FF-4DD2-BF4B-298CE579E766}"/>
    <cellStyle name="Date, mmm-yy 17 3 3" xfId="26959" xr:uid="{A3871F7D-FC3F-414B-945E-9F6C86D72310}"/>
    <cellStyle name="Date, mmm-yy 17 4" xfId="14944" xr:uid="{E6012802-B830-46A4-8515-E29D8A3EA4AB}"/>
    <cellStyle name="Date, mmm-yy 17 4 2" xfId="4896" xr:uid="{89E6BC59-1F6A-4EDB-B116-743DB35CADA3}"/>
    <cellStyle name="Date, mmm-yy 18" xfId="1661" xr:uid="{00000000-0005-0000-0000-0000E4050000}"/>
    <cellStyle name="Date, mmm-yy 18 2" xfId="4093" xr:uid="{00000000-0005-0000-0000-0000E5050000}"/>
    <cellStyle name="Date, mmm-yy 18 2 2" xfId="8847" xr:uid="{BC075188-EC29-4D2E-B864-E0F27275093A}"/>
    <cellStyle name="Date, mmm-yy 18 2 2 2" xfId="19477" xr:uid="{B39D2AB2-AA6D-488D-AAFE-1EDF98CF633F}"/>
    <cellStyle name="Date, mmm-yy 18 2 2 2 2" xfId="26624" xr:uid="{93712A20-5532-48DD-9269-9F0A065EF6F1}"/>
    <cellStyle name="Date, mmm-yy 18 2 2 3" xfId="26583" xr:uid="{9CE39D71-4A64-4903-952F-6626DEA9BB76}"/>
    <cellStyle name="Date, mmm-yy 18 2 3" xfId="16928" xr:uid="{50F6C6C4-D359-4CFF-B650-EF9611175E1D}"/>
    <cellStyle name="Date, mmm-yy 18 2 3 2" xfId="26934" xr:uid="{D2A37DE9-DA97-4A47-B0D2-7C31F55E0D4A}"/>
    <cellStyle name="Date, mmm-yy 18 2 4" xfId="26741" xr:uid="{9915EDD2-D691-4499-B639-A62142EB75E6}"/>
    <cellStyle name="Date, mmm-yy 18 3" xfId="6854" xr:uid="{E40FBFBB-5C0A-40E7-B406-E3A56791A4E0}"/>
    <cellStyle name="Date, mmm-yy 18 3 2" xfId="17557" xr:uid="{E9A3FBE5-A5F7-4635-9796-EC30130971CD}"/>
    <cellStyle name="Date, mmm-yy 18 3 2 2" xfId="26581" xr:uid="{7CECCC29-71AB-47F2-9FA1-308E8D768822}"/>
    <cellStyle name="Date, mmm-yy 18 3 3" xfId="26768" xr:uid="{A02B2B8F-B4CD-414D-9146-E97D46375232}"/>
    <cellStyle name="Date, mmm-yy 18 4" xfId="14945" xr:uid="{9D9B0F3E-91B2-4209-9796-3204F7E5DF33}"/>
    <cellStyle name="Date, mmm-yy 18 4 2" xfId="26739" xr:uid="{66B3E1FB-02AB-4D05-A48D-76C9A86E6DAD}"/>
    <cellStyle name="Date, mmm-yy 19" xfId="1662" xr:uid="{00000000-0005-0000-0000-0000E6050000}"/>
    <cellStyle name="Date, mmm-yy 19 2" xfId="4092" xr:uid="{00000000-0005-0000-0000-0000E7050000}"/>
    <cellStyle name="Date, mmm-yy 19 2 2" xfId="8846" xr:uid="{A81A2DF7-EE9B-4D00-A453-8789B6A231C7}"/>
    <cellStyle name="Date, mmm-yy 19 2 2 2" xfId="19476" xr:uid="{06FBC2C2-BF44-47DE-82D4-412CF021ECB9}"/>
    <cellStyle name="Date, mmm-yy 19 2 2 2 2" xfId="26617" xr:uid="{BB047349-C4C4-4C7B-8EF1-042BE03A6760}"/>
    <cellStyle name="Date, mmm-yy 19 2 2 3" xfId="26916" xr:uid="{1CB7E39A-E0C4-4B37-BE3E-079D1D743FB0}"/>
    <cellStyle name="Date, mmm-yy 19 2 3" xfId="16927" xr:uid="{41CF5CC8-AA01-4F45-91F4-9D54FAC65B59}"/>
    <cellStyle name="Date, mmm-yy 19 2 3 2" xfId="26840" xr:uid="{AC6982BA-B232-4CB6-913F-C8803E091E5B}"/>
    <cellStyle name="Date, mmm-yy 19 2 4" xfId="26738" xr:uid="{A6590CA3-ADA4-46D0-92E9-D7D3D3020B94}"/>
    <cellStyle name="Date, mmm-yy 19 3" xfId="6855" xr:uid="{2C46DD67-2E01-40A9-B3F6-3753A7AE6066}"/>
    <cellStyle name="Date, mmm-yy 19 3 2" xfId="17558" xr:uid="{445B26E2-D038-4863-B4DF-4C04E8CD259E}"/>
    <cellStyle name="Date, mmm-yy 19 3 2 2" xfId="26609" xr:uid="{199379B4-9723-424B-BBB1-E08640FA7C2B}"/>
    <cellStyle name="Date, mmm-yy 19 3 3" xfId="26808" xr:uid="{A2F2283A-D3D2-42CE-B01E-75F5BBAA92BE}"/>
    <cellStyle name="Date, mmm-yy 19 4" xfId="14946" xr:uid="{76F2C7A6-8F0B-4A7B-8B7E-7BB3D04263C7}"/>
    <cellStyle name="Date, mmm-yy 19 4 2" xfId="26975" xr:uid="{33C310B4-F26B-48BB-A11B-57B33A61251A}"/>
    <cellStyle name="Date, mmm-yy 2" xfId="1663" xr:uid="{00000000-0005-0000-0000-0000E8050000}"/>
    <cellStyle name="Date, mmm-yy 2 2" xfId="4091" xr:uid="{00000000-0005-0000-0000-0000E9050000}"/>
    <cellStyle name="Date, mmm-yy 2 2 2" xfId="8845" xr:uid="{B5A82697-2CA5-47CE-ACD4-601A1C762C2E}"/>
    <cellStyle name="Date, mmm-yy 2 2 2 2" xfId="19475" xr:uid="{BAE035D7-8F16-49DC-B857-8659594EA7FC}"/>
    <cellStyle name="Date, mmm-yy 2 2 2 2 2" xfId="4844" xr:uid="{6E9261FB-7A23-492A-BCCE-CEA7DD0DB67B}"/>
    <cellStyle name="Date, mmm-yy 2 2 2 3" xfId="26976" xr:uid="{BC77F773-AA6F-4E39-AA2D-7660DF6DC48D}"/>
    <cellStyle name="Date, mmm-yy 2 2 3" xfId="16926" xr:uid="{CF7A445A-911C-41FB-8478-CC0D95F0F291}"/>
    <cellStyle name="Date, mmm-yy 2 2 3 2" xfId="27016" xr:uid="{019CC4FD-6468-46FA-86B4-1C8D56340DB2}"/>
    <cellStyle name="Date, mmm-yy 2 2 4" xfId="26600" xr:uid="{91D1566E-6E47-4455-9019-8330FDD1E734}"/>
    <cellStyle name="Date, mmm-yy 2 3" xfId="6856" xr:uid="{0E6A56EA-504B-4A42-B99C-0F4B53DA5D3F}"/>
    <cellStyle name="Date, mmm-yy 2 3 2" xfId="17559" xr:uid="{DD9B551A-C916-42AC-83BE-87CDCCA52089}"/>
    <cellStyle name="Date, mmm-yy 2 3 2 2" xfId="27033" xr:uid="{0CA982DD-F77B-4FA4-B390-9C1C504C5435}"/>
    <cellStyle name="Date, mmm-yy 2 3 3" xfId="26868" xr:uid="{F5B88E44-F84F-4714-B7F1-A927EEE38677}"/>
    <cellStyle name="Date, mmm-yy 2 4" xfId="14947" xr:uid="{A4849378-2B6C-4D31-81F4-F6952D30AE8C}"/>
    <cellStyle name="Date, mmm-yy 2 4 2" xfId="26575" xr:uid="{044A4E33-9B25-4FAE-A7F7-8BFA066DC7E4}"/>
    <cellStyle name="Date, mmm-yy 20" xfId="1664" xr:uid="{00000000-0005-0000-0000-0000EA050000}"/>
    <cellStyle name="Date, mmm-yy 20 2" xfId="4090" xr:uid="{00000000-0005-0000-0000-0000EB050000}"/>
    <cellStyle name="Date, mmm-yy 20 2 2" xfId="8844" xr:uid="{EBE79586-1A5F-4BD7-AC1F-CFB03E837B60}"/>
    <cellStyle name="Date, mmm-yy 20 2 2 2" xfId="19474" xr:uid="{7CE32DE6-8CBC-42E9-87BC-AA57D811353A}"/>
    <cellStyle name="Date, mmm-yy 20 2 2 2 2" xfId="26999" xr:uid="{6D6643DA-4E34-4437-B98F-743123A9DF8D}"/>
    <cellStyle name="Date, mmm-yy 20 2 2 3" xfId="26697" xr:uid="{B1A80B40-0F42-453D-9774-5FD71E12D05F}"/>
    <cellStyle name="Date, mmm-yy 20 2 3" xfId="16925" xr:uid="{438B9029-AB38-4801-9EBF-9886A755FEB5}"/>
    <cellStyle name="Date, mmm-yy 20 2 3 2" xfId="26607" xr:uid="{44AB48A4-BE1C-419E-B0DA-23BB0F4D3D4A}"/>
    <cellStyle name="Date, mmm-yy 20 2 4" xfId="26712" xr:uid="{82642355-6608-4EB2-9639-3F10FD861E18}"/>
    <cellStyle name="Date, mmm-yy 20 3" xfId="6857" xr:uid="{08C05B96-08A3-4F0D-A6A6-47C39F353468}"/>
    <cellStyle name="Date, mmm-yy 20 3 2" xfId="17560" xr:uid="{9646F086-16A4-4D15-91EE-A388DF683496}"/>
    <cellStyle name="Date, mmm-yy 20 3 2 2" xfId="26732" xr:uid="{B322C53D-1641-46C5-A7C7-3C00170FC7AD}"/>
    <cellStyle name="Date, mmm-yy 20 3 3" xfId="26827" xr:uid="{0972AF4D-8710-4428-B93B-BDE0F3FE7E29}"/>
    <cellStyle name="Date, mmm-yy 20 4" xfId="14948" xr:uid="{6F694B10-5EDD-491D-9CC6-F1C068B72AAC}"/>
    <cellStyle name="Date, mmm-yy 20 4 2" xfId="26819" xr:uid="{F3A963B2-61EE-4F90-BACF-E05E82DE66B5}"/>
    <cellStyle name="Date, mmm-yy 21" xfId="1665" xr:uid="{00000000-0005-0000-0000-0000EC050000}"/>
    <cellStyle name="Date, mmm-yy 21 2" xfId="4089" xr:uid="{00000000-0005-0000-0000-0000ED050000}"/>
    <cellStyle name="Date, mmm-yy 21 2 2" xfId="8843" xr:uid="{21ADED02-545A-45DD-B164-D834502FFD9B}"/>
    <cellStyle name="Date, mmm-yy 21 2 2 2" xfId="19473" xr:uid="{BE4E6481-68A0-4D19-943D-B4AD5072B1EC}"/>
    <cellStyle name="Date, mmm-yy 21 2 2 2 2" xfId="26978" xr:uid="{AFA699FD-CDC4-478B-BDBC-BEB92B2BA61B}"/>
    <cellStyle name="Date, mmm-yy 21 2 2 3" xfId="26795" xr:uid="{5D032F7B-25FA-49FD-9DB6-44E7BF0A06D4}"/>
    <cellStyle name="Date, mmm-yy 21 2 3" xfId="16924" xr:uid="{415F3510-E922-4201-A450-2786D2D708D4}"/>
    <cellStyle name="Date, mmm-yy 21 2 3 2" xfId="4945" xr:uid="{B2748FF7-A678-4D24-94FE-7453C1CC704D}"/>
    <cellStyle name="Date, mmm-yy 21 2 4" xfId="26871" xr:uid="{B489BB3B-2334-483A-9C37-26D028607674}"/>
    <cellStyle name="Date, mmm-yy 21 3" xfId="6858" xr:uid="{BCA0FC6F-9709-4E7A-AA06-D35A979FCFFC}"/>
    <cellStyle name="Date, mmm-yy 21 3 2" xfId="17561" xr:uid="{8C4B6E2F-D11B-4086-BBC3-1020FE20AC0D}"/>
    <cellStyle name="Date, mmm-yy 21 3 2 2" xfId="26925" xr:uid="{EA32B810-3A72-4A3D-A2A7-EB4DAAD3EA38}"/>
    <cellStyle name="Date, mmm-yy 21 3 3" xfId="26995" xr:uid="{4CDDD327-E787-4C6D-A469-3509C91008A6}"/>
    <cellStyle name="Date, mmm-yy 21 4" xfId="14949" xr:uid="{37BE6A81-06D9-4478-B21D-E207B8B91351}"/>
    <cellStyle name="Date, mmm-yy 21 4 2" xfId="26599" xr:uid="{0CBA8C77-709F-4B0B-824E-8D82C76FDE21}"/>
    <cellStyle name="Date, mmm-yy 22" xfId="1666" xr:uid="{00000000-0005-0000-0000-0000EE050000}"/>
    <cellStyle name="Date, mmm-yy 22 2" xfId="4088" xr:uid="{00000000-0005-0000-0000-0000EF050000}"/>
    <cellStyle name="Date, mmm-yy 22 2 2" xfId="8842" xr:uid="{4B6E90C0-ECCA-44BC-9B10-0468EFB513E1}"/>
    <cellStyle name="Date, mmm-yy 22 2 2 2" xfId="19472" xr:uid="{FBE4601F-07FA-4091-B30F-76064E444322}"/>
    <cellStyle name="Date, mmm-yy 22 2 2 2 2" xfId="27015" xr:uid="{8990CBDF-D0E7-43F2-8BF8-AD8CB648FEB2}"/>
    <cellStyle name="Date, mmm-yy 22 2 2 3" xfId="26984" xr:uid="{9FCA3336-81DD-4E6F-8E63-C7AB0906020C}"/>
    <cellStyle name="Date, mmm-yy 22 2 3" xfId="16923" xr:uid="{F2A2F724-4F2C-4CC1-9331-0D1C0DC00234}"/>
    <cellStyle name="Date, mmm-yy 22 2 3 2" xfId="26770" xr:uid="{696B36C9-51CC-454C-AAB7-94DA0EF7891A}"/>
    <cellStyle name="Date, mmm-yy 22 2 4" xfId="26833" xr:uid="{A1534A97-2792-417B-9823-B83DDB39ECA9}"/>
    <cellStyle name="Date, mmm-yy 22 3" xfId="6859" xr:uid="{21C3E9DB-CE6E-4EA2-92B9-B4AF0E62A5CB}"/>
    <cellStyle name="Date, mmm-yy 22 3 2" xfId="17562" xr:uid="{2389FE09-9F66-471C-9097-DBD0A62EBC4C}"/>
    <cellStyle name="Date, mmm-yy 22 3 2 2" xfId="27001" xr:uid="{06F0C1B8-0800-40AA-B281-5C741AD762FF}"/>
    <cellStyle name="Date, mmm-yy 22 3 3" xfId="26912" xr:uid="{7EFC39F8-263F-4AE7-BE2A-CE0585D29A03}"/>
    <cellStyle name="Date, mmm-yy 22 4" xfId="14950" xr:uid="{D7A86766-530E-4CC0-A92D-96E6EAA435FD}"/>
    <cellStyle name="Date, mmm-yy 22 4 2" xfId="26710" xr:uid="{257D7BBF-0D01-4D09-84E1-5E45DC68B0F3}"/>
    <cellStyle name="Date, mmm-yy 23" xfId="1667" xr:uid="{00000000-0005-0000-0000-0000F0050000}"/>
    <cellStyle name="Date, mmm-yy 23 2" xfId="4087" xr:uid="{00000000-0005-0000-0000-0000F1050000}"/>
    <cellStyle name="Date, mmm-yy 23 2 2" xfId="8841" xr:uid="{82436A8B-7625-42AE-AAD9-50AB24D488CE}"/>
    <cellStyle name="Date, mmm-yy 23 2 2 2" xfId="19471" xr:uid="{D6006E90-22A6-4115-BCF5-455935622887}"/>
    <cellStyle name="Date, mmm-yy 23 2 2 2 2" xfId="26806" xr:uid="{E302F3C7-AE00-4E9D-8067-21FDDC334E84}"/>
    <cellStyle name="Date, mmm-yy 23 2 2 3" xfId="26965" xr:uid="{9151E8A8-D5BA-402D-8B4A-516088DBA085}"/>
    <cellStyle name="Date, mmm-yy 23 2 3" xfId="16922" xr:uid="{4891171D-D21A-40DC-9216-F9AB326082F7}"/>
    <cellStyle name="Date, mmm-yy 23 2 3 2" xfId="26980" xr:uid="{7469463B-79D3-4EB0-8BC9-3B81A1F3585E}"/>
    <cellStyle name="Date, mmm-yy 23 2 4" xfId="26672" xr:uid="{46B704E0-3A57-4F12-916E-844FCA4E8AC3}"/>
    <cellStyle name="Date, mmm-yy 23 3" xfId="6860" xr:uid="{1CC86842-6BE7-4A79-B461-CB0D6ADD33D7}"/>
    <cellStyle name="Date, mmm-yy 23 3 2" xfId="17563" xr:uid="{09A8D494-EFAB-4924-8676-3AA2A057F638}"/>
    <cellStyle name="Date, mmm-yy 23 3 2 2" xfId="4927" xr:uid="{07471FC2-0B36-4A7F-89BF-46749463850B}"/>
    <cellStyle name="Date, mmm-yy 23 3 3" xfId="26670" xr:uid="{A442C948-EF5A-46C1-8773-27BA01886A2C}"/>
    <cellStyle name="Date, mmm-yy 23 4" xfId="14951" xr:uid="{94A9716C-3FBC-4316-9F3B-276D0DA991D9}"/>
    <cellStyle name="Date, mmm-yy 23 4 2" xfId="26602" xr:uid="{F68542FA-5728-49B8-B178-97CE48FC6289}"/>
    <cellStyle name="Date, mmm-yy 24" xfId="1668" xr:uid="{00000000-0005-0000-0000-0000F2050000}"/>
    <cellStyle name="Date, mmm-yy 24 2" xfId="4139" xr:uid="{00000000-0005-0000-0000-0000F3050000}"/>
    <cellStyle name="Date, mmm-yy 24 2 2" xfId="8890" xr:uid="{E371C073-CC3B-4DA0-9B89-0B27D294849A}"/>
    <cellStyle name="Date, mmm-yy 24 2 2 2" xfId="19520" xr:uid="{AECF8175-C951-4AAA-9F8C-94A87B8CCF4B}"/>
    <cellStyle name="Date, mmm-yy 24 2 2 2 2" xfId="27004" xr:uid="{5D9F1ADC-E233-457A-8B64-FDA96689C49B}"/>
    <cellStyle name="Date, mmm-yy 24 2 2 3" xfId="26973" xr:uid="{E315A69F-AF76-4266-B4F6-7FF7EA835CCB}"/>
    <cellStyle name="Date, mmm-yy 24 2 3" xfId="16971" xr:uid="{AC6E5EF2-15FD-4F15-8C54-967FB6F6F2E6}"/>
    <cellStyle name="Date, mmm-yy 24 2 3 2" xfId="26764" xr:uid="{A54A6C31-42E7-450D-BA11-6CFDDECB9A1B}"/>
    <cellStyle name="Date, mmm-yy 24 2 4" xfId="4932" xr:uid="{1B3232B6-F29D-48B5-8E47-E787660D182E}"/>
    <cellStyle name="Date, mmm-yy 24 3" xfId="6861" xr:uid="{945F7CCD-8FFC-4860-B1BF-5AE1F619C84D}"/>
    <cellStyle name="Date, mmm-yy 24 3 2" xfId="17564" xr:uid="{8811ED10-9D6A-403C-A035-5586F6CD789D}"/>
    <cellStyle name="Date, mmm-yy 24 3 2 2" xfId="26709" xr:uid="{5FB7D57A-15B5-4436-8FB2-D847292EF518}"/>
    <cellStyle name="Date, mmm-yy 24 3 3" xfId="26852" xr:uid="{B1FBA8DB-DB49-44E0-9AED-BA090C6C8425}"/>
    <cellStyle name="Date, mmm-yy 24 4" xfId="14952" xr:uid="{6E95E316-F161-4EB5-AB86-3A9D09EE0AB3}"/>
    <cellStyle name="Date, mmm-yy 24 4 2" xfId="26942" xr:uid="{361E5AD3-44BD-455C-810B-65D9F21780E8}"/>
    <cellStyle name="Date, mmm-yy 25" xfId="1669" xr:uid="{00000000-0005-0000-0000-0000F4050000}"/>
    <cellStyle name="Date, mmm-yy 25 2" xfId="4138" xr:uid="{00000000-0005-0000-0000-0000F5050000}"/>
    <cellStyle name="Date, mmm-yy 25 2 2" xfId="8889" xr:uid="{8B725639-BE8E-4AA5-BA2F-AE772E0C42FC}"/>
    <cellStyle name="Date, mmm-yy 25 2 2 2" xfId="19519" xr:uid="{75C6C989-A916-42ED-817D-AD816FC6E792}"/>
    <cellStyle name="Date, mmm-yy 25 2 2 2 2" xfId="26591" xr:uid="{BEFCC6E8-B09D-4D71-A15D-BA9E5059C48A}"/>
    <cellStyle name="Date, mmm-yy 25 2 2 3" xfId="26880" xr:uid="{6AB98303-056D-4A23-B274-5A98F0AF5862}"/>
    <cellStyle name="Date, mmm-yy 25 2 3" xfId="16970" xr:uid="{11BB9524-6C48-49A3-B5A8-EA0D6CDAC2AC}"/>
    <cellStyle name="Date, mmm-yy 25 2 3 2" xfId="26812" xr:uid="{2CB3DFFD-5155-4A54-944D-418D899E1702}"/>
    <cellStyle name="Date, mmm-yy 25 2 4" xfId="26751" xr:uid="{7DD92158-BC43-423F-B299-24577850C5DE}"/>
    <cellStyle name="Date, mmm-yy 25 3" xfId="6862" xr:uid="{7A22EB8D-0A26-409A-B004-350A45E54664}"/>
    <cellStyle name="Date, mmm-yy 25 3 2" xfId="17565" xr:uid="{46F405E6-C849-444F-9318-3BF089110C15}"/>
    <cellStyle name="Date, mmm-yy 25 3 2 2" xfId="27013" xr:uid="{D4902FFD-C8EA-4E79-A60D-251013A744D1}"/>
    <cellStyle name="Date, mmm-yy 25 3 3" xfId="26881" xr:uid="{DAD985C3-4CA6-44AB-B5B1-0D640EB44D62}"/>
    <cellStyle name="Date, mmm-yy 25 4" xfId="14953" xr:uid="{02BDDA66-0F8C-4471-914F-25B1D5F60596}"/>
    <cellStyle name="Date, mmm-yy 25 4 2" xfId="26704" xr:uid="{919AB918-83EA-48D2-BE10-75A586070FCF}"/>
    <cellStyle name="Date, mmm-yy 26" xfId="1670" xr:uid="{00000000-0005-0000-0000-0000F6050000}"/>
    <cellStyle name="Date, mmm-yy 26 2" xfId="4137" xr:uid="{00000000-0005-0000-0000-0000F7050000}"/>
    <cellStyle name="Date, mmm-yy 26 2 2" xfId="8888" xr:uid="{BE2E6E2A-C624-4D70-B689-0BD2E8709B62}"/>
    <cellStyle name="Date, mmm-yy 26 2 2 2" xfId="19518" xr:uid="{B9A68D16-6A8E-4F14-B566-C2164E97A663}"/>
    <cellStyle name="Date, mmm-yy 26 2 2 2 2" xfId="26748" xr:uid="{BD4E57A3-96A9-45B6-9EF9-4DFA94229AE2}"/>
    <cellStyle name="Date, mmm-yy 26 2 2 3" xfId="26725" xr:uid="{762C091C-CFC4-4C86-A3E9-A7DF69E8BF67}"/>
    <cellStyle name="Date, mmm-yy 26 2 3" xfId="16969" xr:uid="{4EF066A5-A233-439C-AEBE-1DC8F451E613}"/>
    <cellStyle name="Date, mmm-yy 26 2 3 2" xfId="4894" xr:uid="{C64AA745-D69C-44CB-9260-7F54EB4A71FF}"/>
    <cellStyle name="Date, mmm-yy 26 2 4" xfId="26847" xr:uid="{E2B0C874-F95E-4E69-BE01-D0EABCA447A6}"/>
    <cellStyle name="Date, mmm-yy 26 3" xfId="6863" xr:uid="{BD64EFB9-6D19-447B-B4F2-829C87BE6B06}"/>
    <cellStyle name="Date, mmm-yy 26 3 2" xfId="17566" xr:uid="{3126F999-80DE-4078-A5AA-9507769D89BF}"/>
    <cellStyle name="Date, mmm-yy 26 3 2 2" xfId="26604" xr:uid="{CAFE0CF3-DB92-4241-924E-35C3B3CD3404}"/>
    <cellStyle name="Date, mmm-yy 26 3 3" xfId="26817" xr:uid="{AC4281EA-3E4F-47BE-9E21-3DCFA6B2D50A}"/>
    <cellStyle name="Date, mmm-yy 26 4" xfId="14954" xr:uid="{E211F44D-FBF4-481D-A094-6C47B32D3853}"/>
    <cellStyle name="Date, mmm-yy 26 4 2" xfId="26612" xr:uid="{078C954C-733E-4B00-B938-9FB084A53639}"/>
    <cellStyle name="Date, mmm-yy 27" xfId="1671" xr:uid="{00000000-0005-0000-0000-0000F8050000}"/>
    <cellStyle name="Date, mmm-yy 27 2" xfId="4136" xr:uid="{00000000-0005-0000-0000-0000F9050000}"/>
    <cellStyle name="Date, mmm-yy 27 2 2" xfId="8887" xr:uid="{24C72996-F951-45F3-9D50-415388195130}"/>
    <cellStyle name="Date, mmm-yy 27 2 2 2" xfId="19517" xr:uid="{FFABD953-EA9B-4FB1-84C0-F102BC740571}"/>
    <cellStyle name="Date, mmm-yy 27 2 2 2 2" xfId="26838" xr:uid="{AEC4C643-4103-46DF-887A-072FE3268B08}"/>
    <cellStyle name="Date, mmm-yy 27 2 2 3" xfId="4923" xr:uid="{70965B1A-1E3B-4CCD-B852-1A51EF1CFEE2}"/>
    <cellStyle name="Date, mmm-yy 27 2 3" xfId="16968" xr:uid="{5FB4D6FE-01D9-420B-8340-9F042A5DD597}"/>
    <cellStyle name="Date, mmm-yy 27 2 3 2" xfId="26726" xr:uid="{B5ED2E18-441B-4ECA-84B6-376B5C96485A}"/>
    <cellStyle name="Date, mmm-yy 27 2 4" xfId="26974" xr:uid="{3118668F-8657-4DDC-8E52-8D261111C258}"/>
    <cellStyle name="Date, mmm-yy 27 3" xfId="6864" xr:uid="{2B0602E3-203F-4320-B78D-72C39BC503AF}"/>
    <cellStyle name="Date, mmm-yy 27 3 2" xfId="17567" xr:uid="{E3BF0168-94C1-46A5-8AD7-6CF115D1141A}"/>
    <cellStyle name="Date, mmm-yy 27 3 2 2" xfId="26745" xr:uid="{C7B821F0-FFD2-400F-A10D-D2ECF35D5E47}"/>
    <cellStyle name="Date, mmm-yy 27 3 3" xfId="5041" xr:uid="{65DDAE36-DFC4-4566-9468-0754E5D90CFD}"/>
    <cellStyle name="Date, mmm-yy 27 4" xfId="14955" xr:uid="{FD9F587D-C806-4E0F-B1EC-410ECF36DC90}"/>
    <cellStyle name="Date, mmm-yy 27 4 2" xfId="4949" xr:uid="{9F86F65D-F393-4ABE-B4C0-D008EAC92B23}"/>
    <cellStyle name="Date, mmm-yy 28" xfId="1672" xr:uid="{00000000-0005-0000-0000-0000FA050000}"/>
    <cellStyle name="Date, mmm-yy 28 2" xfId="4135" xr:uid="{00000000-0005-0000-0000-0000FB050000}"/>
    <cellStyle name="Date, mmm-yy 28 2 2" xfId="8886" xr:uid="{997A2B77-267F-4960-A4D5-84E7BFF95491}"/>
    <cellStyle name="Date, mmm-yy 28 2 2 2" xfId="19516" xr:uid="{281561DE-20CE-4279-9222-F6E8B80C0537}"/>
    <cellStyle name="Date, mmm-yy 28 2 2 2 2" xfId="26911" xr:uid="{663CF9F2-24D0-43F9-9197-180F0B6F670A}"/>
    <cellStyle name="Date, mmm-yy 28 2 2 3" xfId="26576" xr:uid="{4C971A55-A12D-47E0-B874-B1140E3A8860}"/>
    <cellStyle name="Date, mmm-yy 28 2 3" xfId="16967" xr:uid="{12CA243C-2752-40BC-8634-BD92563D416D}"/>
    <cellStyle name="Date, mmm-yy 28 2 3 2" xfId="4897" xr:uid="{11C8238B-AE9F-476A-8C9F-DFF3803A3723}"/>
    <cellStyle name="Date, mmm-yy 28 2 4" xfId="5043" xr:uid="{29397412-A4D3-478A-BF2F-8A3FB4B3EBE7}"/>
    <cellStyle name="Date, mmm-yy 28 3" xfId="6865" xr:uid="{55C323C5-BED9-425E-8185-B9685346068F}"/>
    <cellStyle name="Date, mmm-yy 28 3 2" xfId="17568" xr:uid="{C92F049E-1374-4C50-A5D4-53A841AE6A27}"/>
    <cellStyle name="Date, mmm-yy 28 3 2 2" xfId="26580" xr:uid="{BFA71D9F-76B2-4DDC-86BA-C66DCA3E15B4}"/>
    <cellStyle name="Date, mmm-yy 28 3 3" xfId="26594" xr:uid="{C1ABF875-9F83-4B3F-9693-54B2E6A36013}"/>
    <cellStyle name="Date, mmm-yy 28 4" xfId="14956" xr:uid="{096B9D68-B10A-4CBE-BE6A-78E53FACDED1}"/>
    <cellStyle name="Date, mmm-yy 28 4 2" xfId="26929" xr:uid="{8D33F672-744A-4C99-9368-C670EF5AF16D}"/>
    <cellStyle name="Date, mmm-yy 29" xfId="1673" xr:uid="{00000000-0005-0000-0000-0000FC050000}"/>
    <cellStyle name="Date, mmm-yy 29 2" xfId="4134" xr:uid="{00000000-0005-0000-0000-0000FD050000}"/>
    <cellStyle name="Date, mmm-yy 29 2 2" xfId="8885" xr:uid="{3657DF27-3825-416C-B2F0-BF83A9739082}"/>
    <cellStyle name="Date, mmm-yy 29 2 2 2" xfId="19515" xr:uid="{AE967F5A-3180-456B-92E1-B16E4DD1AE5B}"/>
    <cellStyle name="Date, mmm-yy 29 2 2 2 2" xfId="4940" xr:uid="{E5092601-8B4D-4987-9A31-6E6CD51890FC}"/>
    <cellStyle name="Date, mmm-yy 29 2 2 3" xfId="26928" xr:uid="{2F3B8EA0-DD5E-485C-B3C1-635A9B092E0B}"/>
    <cellStyle name="Date, mmm-yy 29 2 3" xfId="16966" xr:uid="{C452EB7F-FFE2-4B02-B9A1-EF833945800F}"/>
    <cellStyle name="Date, mmm-yy 29 2 3 2" xfId="4845" xr:uid="{5EFB744B-DA0B-401B-96CA-DA2873F5F656}"/>
    <cellStyle name="Date, mmm-yy 29 2 4" xfId="26886" xr:uid="{35FD53E9-B5D4-4CF1-8DA1-054170CDAC22}"/>
    <cellStyle name="Date, mmm-yy 29 3" xfId="6866" xr:uid="{2B857EF3-2BBB-474A-B12C-C3CB67A57D71}"/>
    <cellStyle name="Date, mmm-yy 29 3 2" xfId="17569" xr:uid="{A2D0BC5C-9B3C-40E2-A213-FD121D0BA4E1}"/>
    <cellStyle name="Date, mmm-yy 29 3 2 2" xfId="26830" xr:uid="{AA466430-EFCD-489B-A847-D55E0172C0BE}"/>
    <cellStyle name="Date, mmm-yy 29 3 3" xfId="4830" xr:uid="{7D810B20-A8DE-4368-94B4-6C1E6467DA6E}"/>
    <cellStyle name="Date, mmm-yy 29 4" xfId="14957" xr:uid="{78625979-50FF-4313-B166-795AAD5B25F9}"/>
    <cellStyle name="Date, mmm-yy 29 4 2" xfId="26962" xr:uid="{C1D1A60A-F982-4B85-94EE-6ACC5FE0075B}"/>
    <cellStyle name="Date, mmm-yy 3" xfId="1674" xr:uid="{00000000-0005-0000-0000-0000FE050000}"/>
    <cellStyle name="Date, mmm-yy 3 2" xfId="4133" xr:uid="{00000000-0005-0000-0000-0000FF050000}"/>
    <cellStyle name="Date, mmm-yy 3 2 2" xfId="8884" xr:uid="{CD57E58E-1759-4424-92A8-FB42E858AD8F}"/>
    <cellStyle name="Date, mmm-yy 3 2 2 2" xfId="19514" xr:uid="{8331D733-A53E-439E-9E5D-E19D3A693FAF}"/>
    <cellStyle name="Date, mmm-yy 3 2 2 2 2" xfId="26801" xr:uid="{3B99052F-B652-4491-AD38-6822FC0FA135}"/>
    <cellStyle name="Date, mmm-yy 3 2 2 3" xfId="26870" xr:uid="{732022B2-BDD0-470A-BA79-612B63326486}"/>
    <cellStyle name="Date, mmm-yy 3 2 3" xfId="16965" xr:uid="{50C73143-7415-4770-B8CE-716B9722B3C9}"/>
    <cellStyle name="Date, mmm-yy 3 2 3 2" xfId="4922" xr:uid="{3872D620-E607-4585-9BAC-522679E9C8CA}"/>
    <cellStyle name="Date, mmm-yy 3 2 4" xfId="26807" xr:uid="{A280687D-2D4C-43D0-9CCA-4B46297414F3}"/>
    <cellStyle name="Date, mmm-yy 3 3" xfId="6867" xr:uid="{979E8CA9-DDBB-4B57-81AB-B16DD28E6479}"/>
    <cellStyle name="Date, mmm-yy 3 3 2" xfId="17570" xr:uid="{2C057858-2C21-4583-BAA0-AB47D9B0F573}"/>
    <cellStyle name="Date, mmm-yy 3 3 2 2" xfId="26728" xr:uid="{95289761-0A25-4E6C-9B61-82D5089C3E3F}"/>
    <cellStyle name="Date, mmm-yy 3 3 3" xfId="26654" xr:uid="{14654ACD-3CFD-432E-8264-BD1F2C30562A}"/>
    <cellStyle name="Date, mmm-yy 3 4" xfId="14958" xr:uid="{968A06C5-5D93-4139-A69D-B0C0D6E74933}"/>
    <cellStyle name="Date, mmm-yy 3 4 2" xfId="27017" xr:uid="{8D3AA7DD-806C-4E92-B595-0E868575B8C7}"/>
    <cellStyle name="Date, mmm-yy 30" xfId="1675" xr:uid="{00000000-0005-0000-0000-000000060000}"/>
    <cellStyle name="Date, mmm-yy 30 2" xfId="4132" xr:uid="{00000000-0005-0000-0000-000001060000}"/>
    <cellStyle name="Date, mmm-yy 30 2 2" xfId="8883" xr:uid="{8F7E5743-1504-499C-BEA8-00E507F81600}"/>
    <cellStyle name="Date, mmm-yy 30 2 2 2" xfId="19513" xr:uid="{9275379F-D311-46E6-B654-6B71B7A956E6}"/>
    <cellStyle name="Date, mmm-yy 30 2 2 2 2" xfId="26743" xr:uid="{622E6AA3-DF69-418A-B3A4-195B36D0722A}"/>
    <cellStyle name="Date, mmm-yy 30 2 2 3" xfId="26758" xr:uid="{84C23C9B-AFFE-46CE-9BB3-58A6F2EDA21C}"/>
    <cellStyle name="Date, mmm-yy 30 2 3" xfId="16964" xr:uid="{AD52361A-6111-4DF7-B678-AD38D5375E75}"/>
    <cellStyle name="Date, mmm-yy 30 2 3 2" xfId="26936" xr:uid="{7FF2AF8F-6E3F-47D1-844B-F4D77D8B7602}"/>
    <cellStyle name="Date, mmm-yy 30 2 4" xfId="26722" xr:uid="{C04195F8-C00C-4479-8A3C-C583C522E0D8}"/>
    <cellStyle name="Date, mmm-yy 30 3" xfId="6868" xr:uid="{2E43EF3C-7A7C-4690-BC21-89A13D073A92}"/>
    <cellStyle name="Date, mmm-yy 30 3 2" xfId="17571" xr:uid="{516E5623-9C5C-4E52-94D1-4294A8BC0173}"/>
    <cellStyle name="Date, mmm-yy 30 3 2 2" xfId="4937" xr:uid="{D35E80E8-EE62-4428-B3B6-31E57F28CC86}"/>
    <cellStyle name="Date, mmm-yy 30 3 3" xfId="26679" xr:uid="{370B96CB-4223-4F28-AACC-70FA5AF6A743}"/>
    <cellStyle name="Date, mmm-yy 30 4" xfId="14959" xr:uid="{70385879-9658-4E3D-BA92-B2ACDBF190A5}"/>
    <cellStyle name="Date, mmm-yy 30 4 2" xfId="26857" xr:uid="{FF0725AA-2C3C-48ED-BBB6-CD57E7F2935C}"/>
    <cellStyle name="Date, mmm-yy 31" xfId="1676" xr:uid="{00000000-0005-0000-0000-000002060000}"/>
    <cellStyle name="Date, mmm-yy 31 2" xfId="4131" xr:uid="{00000000-0005-0000-0000-000003060000}"/>
    <cellStyle name="Date, mmm-yy 31 2 2" xfId="8882" xr:uid="{E420A4A6-8DBE-4176-813A-152E8B2F2F73}"/>
    <cellStyle name="Date, mmm-yy 31 2 2 2" xfId="19512" xr:uid="{BD3EAF9E-80C8-4979-BAA9-0F4AABE4B60C}"/>
    <cellStyle name="Date, mmm-yy 31 2 2 2 2" xfId="26757" xr:uid="{B0D5C34A-17E3-4995-A75E-8F1B55E4F62D}"/>
    <cellStyle name="Date, mmm-yy 31 2 2 3" xfId="26853" xr:uid="{A3D9E93D-BCF3-47D7-99C0-2A746E4DC8D0}"/>
    <cellStyle name="Date, mmm-yy 31 2 3" xfId="16963" xr:uid="{5DBE1BFD-D76C-485B-BFD9-210B486848A9}"/>
    <cellStyle name="Date, mmm-yy 31 2 3 2" xfId="26613" xr:uid="{AAE4F7D0-6106-4AFD-A5AD-77F387457269}"/>
    <cellStyle name="Date, mmm-yy 31 2 4" xfId="26855" xr:uid="{CEFEEF01-AD54-48D6-8FDE-97FC3BEB0141}"/>
    <cellStyle name="Date, mmm-yy 31 3" xfId="6869" xr:uid="{F516CF72-B822-45A4-950A-C636775E16D3}"/>
    <cellStyle name="Date, mmm-yy 31 3 2" xfId="17572" xr:uid="{6C02A117-D269-4BD8-B5D2-505218C92DE6}"/>
    <cellStyle name="Date, mmm-yy 31 3 2 2" xfId="26894" xr:uid="{A1671E4E-1F79-496A-AA3A-5D913D03F2BF}"/>
    <cellStyle name="Date, mmm-yy 31 3 3" xfId="26786" xr:uid="{05A6786F-9EF2-46BF-868F-2C54654C7AED}"/>
    <cellStyle name="Date, mmm-yy 31 4" xfId="14960" xr:uid="{3140B581-8FD2-4965-8A17-BCE53C0387CD}"/>
    <cellStyle name="Date, mmm-yy 31 4 2" xfId="4833" xr:uid="{EC3495BA-8B32-4493-85E1-ECBC48DBE658}"/>
    <cellStyle name="Date, mmm-yy 32" xfId="1677" xr:uid="{00000000-0005-0000-0000-000004060000}"/>
    <cellStyle name="Date, mmm-yy 32 2" xfId="4130" xr:uid="{00000000-0005-0000-0000-000005060000}"/>
    <cellStyle name="Date, mmm-yy 32 2 2" xfId="8881" xr:uid="{DA371316-40A5-4234-8FFE-E1777E24624D}"/>
    <cellStyle name="Date, mmm-yy 32 2 2 2" xfId="19511" xr:uid="{095AE05B-E871-4819-A423-C051BF19CFD9}"/>
    <cellStyle name="Date, mmm-yy 32 2 2 2 2" xfId="26608" xr:uid="{87DC1368-CFEC-4CA1-97E3-4E5942024AA8}"/>
    <cellStyle name="Date, mmm-yy 32 2 2 3" xfId="26884" xr:uid="{32D1A5AA-B250-43FC-9B61-D312E46D3091}"/>
    <cellStyle name="Date, mmm-yy 32 2 3" xfId="16962" xr:uid="{B4FA6544-84C0-4B60-9CDD-4AE480D1A10E}"/>
    <cellStyle name="Date, mmm-yy 32 2 3 2" xfId="26605" xr:uid="{E8C9367C-ABA7-4CE0-A459-09628A3598BB}"/>
    <cellStyle name="Date, mmm-yy 32 2 4" xfId="4941" xr:uid="{3C5EA146-5A0E-4584-A8E1-9786D62D48DE}"/>
    <cellStyle name="Date, mmm-yy 32 3" xfId="6870" xr:uid="{D285AC03-D884-4C04-85F0-C92457F479FD}"/>
    <cellStyle name="Date, mmm-yy 32 3 2" xfId="17573" xr:uid="{7642265B-8AE8-4907-873A-0D376C051EC3}"/>
    <cellStyle name="Date, mmm-yy 32 3 2 2" xfId="26877" xr:uid="{BDE18B70-3DD0-4E73-A93A-BA7B2FF49700}"/>
    <cellStyle name="Date, mmm-yy 32 3 3" xfId="27009" xr:uid="{1A6EA027-4754-4CC4-B5DE-59DEB202A4DC}"/>
    <cellStyle name="Date, mmm-yy 32 4" xfId="14961" xr:uid="{EB996DA6-6460-4E1A-B45E-324478A372AB}"/>
    <cellStyle name="Date, mmm-yy 32 4 2" xfId="26982" xr:uid="{F9A94CD7-5544-4BDE-A174-32A3D76D2AF2}"/>
    <cellStyle name="Date, mmm-yy 33" xfId="1678" xr:uid="{00000000-0005-0000-0000-000006060000}"/>
    <cellStyle name="Date, mmm-yy 33 2" xfId="4129" xr:uid="{00000000-0005-0000-0000-000007060000}"/>
    <cellStyle name="Date, mmm-yy 33 2 2" xfId="8880" xr:uid="{E8AF7C88-E493-45A1-BA4A-EAA63AFE5242}"/>
    <cellStyle name="Date, mmm-yy 33 2 2 2" xfId="19510" xr:uid="{1DF3B25A-068A-40DD-9DFC-30E6D932DFFC}"/>
    <cellStyle name="Date, mmm-yy 33 2 2 2 2" xfId="26766" xr:uid="{49015488-B250-4491-8710-28952D1CFAE4}"/>
    <cellStyle name="Date, mmm-yy 33 2 2 3" xfId="26883" xr:uid="{1E4E2177-4BAA-4FCB-A828-B40C4B5556C9}"/>
    <cellStyle name="Date, mmm-yy 33 2 3" xfId="16961" xr:uid="{E7F95EFA-C76E-4F45-9FBD-82141226726F}"/>
    <cellStyle name="Date, mmm-yy 33 2 3 2" xfId="4946" xr:uid="{C5150316-FAA7-4C75-A80B-2B95446AB964}"/>
    <cellStyle name="Date, mmm-yy 33 2 4" xfId="27031" xr:uid="{1F9F2F29-23FB-4A3E-9037-B20780AC5DD4}"/>
    <cellStyle name="Date, mmm-yy 33 3" xfId="6871" xr:uid="{1C6A184E-E7A1-4B88-A06C-F9DF5614BD49}"/>
    <cellStyle name="Date, mmm-yy 33 3 2" xfId="17574" xr:uid="{E7CC95F4-8B08-4A8F-97DE-CB78A6C32F04}"/>
    <cellStyle name="Date, mmm-yy 33 3 2 2" xfId="4839" xr:uid="{B777D332-921D-48AD-8FC6-0C49253A36F7}"/>
    <cellStyle name="Date, mmm-yy 33 3 3" xfId="26619" xr:uid="{24C4D895-C665-47C9-8EA6-FD611E725121}"/>
    <cellStyle name="Date, mmm-yy 33 4" xfId="14962" xr:uid="{31757F72-24EC-4409-B725-5885121B39E6}"/>
    <cellStyle name="Date, mmm-yy 33 4 2" xfId="4926" xr:uid="{5A58665A-B263-42A8-96FD-38F26C8BE720}"/>
    <cellStyle name="Date, mmm-yy 34" xfId="1679" xr:uid="{00000000-0005-0000-0000-000008060000}"/>
    <cellStyle name="Date, mmm-yy 34 2" xfId="4128" xr:uid="{00000000-0005-0000-0000-000009060000}"/>
    <cellStyle name="Date, mmm-yy 34 2 2" xfId="8879" xr:uid="{7E34E744-7EBF-45B2-B1D6-C56D30B9558E}"/>
    <cellStyle name="Date, mmm-yy 34 2 2 2" xfId="19509" xr:uid="{E214162A-61DE-4F9E-93C3-F09126ECCDA4}"/>
    <cellStyle name="Date, mmm-yy 34 2 2 2 2" xfId="26945" xr:uid="{98BF66DE-B834-4046-AC17-5080481328A9}"/>
    <cellStyle name="Date, mmm-yy 34 2 2 3" xfId="27030" xr:uid="{0CD75153-3BFE-43B2-8711-B84D9DE890AA}"/>
    <cellStyle name="Date, mmm-yy 34 2 3" xfId="16960" xr:uid="{A9162D6B-09F2-4484-9D63-5FB9B028CAAC}"/>
    <cellStyle name="Date, mmm-yy 34 2 3 2" xfId="26629" xr:uid="{8D544953-50E2-4B34-8DBE-B8A66743D934}"/>
    <cellStyle name="Date, mmm-yy 34 2 4" xfId="26901" xr:uid="{595E4CA5-A87D-453F-AC3E-DD17290E16BF}"/>
    <cellStyle name="Date, mmm-yy 34 3" xfId="6872" xr:uid="{E13C0DBE-E0A4-4D3F-B0EA-D7B14B23CA86}"/>
    <cellStyle name="Date, mmm-yy 34 3 2" xfId="17575" xr:uid="{74E69647-805F-4CFC-B20B-C9B5AF4D6C22}"/>
    <cellStyle name="Date, mmm-yy 34 3 2 2" xfId="27010" xr:uid="{F198080A-C03F-49E8-A8B6-68E3776FA8D3}"/>
    <cellStyle name="Date, mmm-yy 34 3 3" xfId="27020" xr:uid="{3935F98C-DEA0-443E-A4E7-0755BFE7E665}"/>
    <cellStyle name="Date, mmm-yy 34 4" xfId="14963" xr:uid="{2453392A-A8E5-4571-B1F3-4A05829DB562}"/>
    <cellStyle name="Date, mmm-yy 34 4 2" xfId="4829" xr:uid="{39665F42-84F4-48C4-9DDD-2F1A4D660527}"/>
    <cellStyle name="Date, mmm-yy 35" xfId="1680" xr:uid="{00000000-0005-0000-0000-00000A060000}"/>
    <cellStyle name="Date, mmm-yy 35 2" xfId="4127" xr:uid="{00000000-0005-0000-0000-00000B060000}"/>
    <cellStyle name="Date, mmm-yy 35 2 2" xfId="8878" xr:uid="{611761FA-6C92-49B3-B200-B473C8F6480E}"/>
    <cellStyle name="Date, mmm-yy 35 2 2 2" xfId="19508" xr:uid="{25AEAF7D-9CD2-4F0F-AC9C-135CCCB7E999}"/>
    <cellStyle name="Date, mmm-yy 35 2 2 2 2" xfId="26593" xr:uid="{35A7FD86-93C2-4D1E-86F0-259595D6F5DB}"/>
    <cellStyle name="Date, mmm-yy 35 2 2 3" xfId="26777" xr:uid="{3C8D2546-BC3F-40B7-9FD8-B73575A53906}"/>
    <cellStyle name="Date, mmm-yy 35 2 3" xfId="16959" xr:uid="{7F38E4A1-F8A7-4582-99BD-F6A636C9B8FA}"/>
    <cellStyle name="Date, mmm-yy 35 2 3 2" xfId="26992" xr:uid="{3AC4F39E-5668-4BF2-A43C-C7C988FEF2B2}"/>
    <cellStyle name="Date, mmm-yy 35 2 4" xfId="26782" xr:uid="{5770376E-9EB2-41F0-8F6F-F74C262D1FB8}"/>
    <cellStyle name="Date, mmm-yy 35 3" xfId="6873" xr:uid="{CF14BA7D-F5DC-43D2-920D-270F08D3BEC4}"/>
    <cellStyle name="Date, mmm-yy 35 3 2" xfId="17576" xr:uid="{2046310E-BC70-435B-AFF1-AC0EFE715B1A}"/>
    <cellStyle name="Date, mmm-yy 35 3 2 2" xfId="26952" xr:uid="{3BC4B2DA-0CCA-4F73-83A8-3EB97D3991F8}"/>
    <cellStyle name="Date, mmm-yy 35 3 3" xfId="26746" xr:uid="{56928C7D-F13C-4655-ADB1-5D9394D04D36}"/>
    <cellStyle name="Date, mmm-yy 35 4" xfId="14964" xr:uid="{0B001C2F-7165-4618-93A7-E5172F678871}"/>
    <cellStyle name="Date, mmm-yy 35 4 2" xfId="4838" xr:uid="{564406CA-0E81-41FC-97E3-4FF551B38C88}"/>
    <cellStyle name="Date, mmm-yy 36" xfId="1681" xr:uid="{00000000-0005-0000-0000-00000C060000}"/>
    <cellStyle name="Date, mmm-yy 36 2" xfId="4126" xr:uid="{00000000-0005-0000-0000-00000D060000}"/>
    <cellStyle name="Date, mmm-yy 36 2 2" xfId="8877" xr:uid="{C5ED59E9-CD34-4263-90E9-889E89A7DEB8}"/>
    <cellStyle name="Date, mmm-yy 36 2 2 2" xfId="19507" xr:uid="{7F2FAE4D-35BC-4C86-AA6C-94F24EADB615}"/>
    <cellStyle name="Date, mmm-yy 36 2 2 2 2" xfId="26638" xr:uid="{3429A1BB-21E9-440C-A761-F1C5194EF9BF}"/>
    <cellStyle name="Date, mmm-yy 36 2 2 3" xfId="27023" xr:uid="{5ACBBAD5-457C-436E-AB28-28ED0EFD8916}"/>
    <cellStyle name="Date, mmm-yy 36 2 3" xfId="16958" xr:uid="{086B3997-68F2-4223-B5D8-F45A544A8FF5}"/>
    <cellStyle name="Date, mmm-yy 36 2 3 2" xfId="27019" xr:uid="{E7E003D5-8937-4228-821A-3AD4FA124868}"/>
    <cellStyle name="Date, mmm-yy 36 2 4" xfId="26637" xr:uid="{9D50EDD5-114F-42C7-895A-0CA86EE25624}"/>
    <cellStyle name="Date, mmm-yy 36 3" xfId="6874" xr:uid="{D3FDF7FB-EB31-46E3-BCF4-6A37453F5E09}"/>
    <cellStyle name="Date, mmm-yy 36 3 2" xfId="17577" xr:uid="{52292E15-1F2E-4C84-A3FE-BC572A5B49DD}"/>
    <cellStyle name="Date, mmm-yy 36 3 2 2" xfId="26906" xr:uid="{431AE713-D786-40F4-B616-24DB42ECE188}"/>
    <cellStyle name="Date, mmm-yy 36 3 3" xfId="26821" xr:uid="{6BA7B89A-4C07-4716-80E0-F21B9CACEB4E}"/>
    <cellStyle name="Date, mmm-yy 36 4" xfId="14965" xr:uid="{73CFF9A8-7AD9-4506-A9C2-B6D22F08C86C}"/>
    <cellStyle name="Date, mmm-yy 36 4 2" xfId="26986" xr:uid="{0CD3410B-FB34-483B-B775-0CABC74671A7}"/>
    <cellStyle name="Date, mmm-yy 37" xfId="1682" xr:uid="{00000000-0005-0000-0000-00000E060000}"/>
    <cellStyle name="Date, mmm-yy 37 2" xfId="4125" xr:uid="{00000000-0005-0000-0000-00000F060000}"/>
    <cellStyle name="Date, mmm-yy 37 2 2" xfId="8876" xr:uid="{6C6108B6-1477-4475-9A74-13B8C7757AFC}"/>
    <cellStyle name="Date, mmm-yy 37 2 2 2" xfId="19506" xr:uid="{0DFC3C3B-5DB0-4EBC-976F-17A812F94D6D}"/>
    <cellStyle name="Date, mmm-yy 37 2 2 2 2" xfId="26736" xr:uid="{6A816B01-E4BA-44E7-BA7F-6777E2EA2119}"/>
    <cellStyle name="Date, mmm-yy 37 2 2 3" xfId="26899" xr:uid="{434C9B5F-8D00-47CC-B40C-6C456017029E}"/>
    <cellStyle name="Date, mmm-yy 37 2 3" xfId="16957" xr:uid="{476F39DF-3576-4BF1-B7A1-3AB6D04BFCDC}"/>
    <cellStyle name="Date, mmm-yy 37 2 3 2" xfId="26844" xr:uid="{5849A472-756C-4439-BA83-87250C786732}"/>
    <cellStyle name="Date, mmm-yy 37 2 4" xfId="26585" xr:uid="{37EA7C74-B7A2-4C66-91D1-E17A88A94286}"/>
    <cellStyle name="Date, mmm-yy 37 3" xfId="6875" xr:uid="{C3511D1C-2C36-4156-8104-B5932639ECCD}"/>
    <cellStyle name="Date, mmm-yy 37 3 2" xfId="17578" xr:uid="{A5085DD1-97AC-46A9-8A38-018749A0B668}"/>
    <cellStyle name="Date, mmm-yy 37 3 2 2" xfId="26811" xr:uid="{E7A862A6-8658-4C13-86FC-9D03FDEED5AF}"/>
    <cellStyle name="Date, mmm-yy 37 3 3" xfId="26657" xr:uid="{2621E99A-EAB6-4133-B0C7-05DAC737F45C}"/>
    <cellStyle name="Date, mmm-yy 37 4" xfId="14966" xr:uid="{FDC017F7-77B5-4C90-A74A-5FB297C07347}"/>
    <cellStyle name="Date, mmm-yy 37 4 2" xfId="26653" xr:uid="{E22721FD-AE33-45E5-A6AA-DBE48B1EC9EE}"/>
    <cellStyle name="Date, mmm-yy 38" xfId="1683" xr:uid="{00000000-0005-0000-0000-000010060000}"/>
    <cellStyle name="Date, mmm-yy 38 2" xfId="4124" xr:uid="{00000000-0005-0000-0000-000011060000}"/>
    <cellStyle name="Date, mmm-yy 38 2 2" xfId="8875" xr:uid="{5A993947-DB42-4A47-A056-1EF4EAFDCA81}"/>
    <cellStyle name="Date, mmm-yy 38 2 2 2" xfId="19505" xr:uid="{F0726306-FE3E-4491-8C4F-1946010340B9}"/>
    <cellStyle name="Date, mmm-yy 38 2 2 2 2" xfId="4938" xr:uid="{9479170A-39CB-49F8-89A7-F1FF531945AF}"/>
    <cellStyle name="Date, mmm-yy 38 2 2 3" xfId="26842" xr:uid="{CF3D92CB-1277-4852-87F9-4BEFC092D5AB}"/>
    <cellStyle name="Date, mmm-yy 38 2 3" xfId="16956" xr:uid="{CBDE6B32-9E27-43A3-9C9A-8543DBB4B5F2}"/>
    <cellStyle name="Date, mmm-yy 38 2 3 2" xfId="26569" xr:uid="{6ECB7A93-D3EE-45ED-AFDB-C2B715F03560}"/>
    <cellStyle name="Date, mmm-yy 38 2 4" xfId="27011" xr:uid="{71FA4E66-C9C2-4BBA-878F-A12B077FBE34}"/>
    <cellStyle name="Date, mmm-yy 38 3" xfId="6876" xr:uid="{FEDE9A53-C69C-4A8C-A6F9-C02C11124C8D}"/>
    <cellStyle name="Date, mmm-yy 38 3 2" xfId="17579" xr:uid="{E44EA174-5D1D-42AD-903A-9E1870B3B3B8}"/>
    <cellStyle name="Date, mmm-yy 38 3 2 2" xfId="26920" xr:uid="{B27A8728-4658-4CEB-9C6F-2B94E18DBBDA}"/>
    <cellStyle name="Date, mmm-yy 38 3 3" xfId="26579" xr:uid="{EF7C8ADA-260C-4217-B55C-DCE094298412}"/>
    <cellStyle name="Date, mmm-yy 38 4" xfId="14967" xr:uid="{1847B063-B1C8-4E7D-95F3-92D5FA72DD3E}"/>
    <cellStyle name="Date, mmm-yy 38 4 2" xfId="4827" xr:uid="{45014939-91BD-490B-86B0-7C715EF75E2E}"/>
    <cellStyle name="Date, mmm-yy 4" xfId="1684" xr:uid="{00000000-0005-0000-0000-000012060000}"/>
    <cellStyle name="Date, mmm-yy 4 2" xfId="4123" xr:uid="{00000000-0005-0000-0000-000013060000}"/>
    <cellStyle name="Date, mmm-yy 4 2 2" xfId="8874" xr:uid="{E48B7CC1-E96D-4249-A194-9D47CC6FC7D9}"/>
    <cellStyle name="Date, mmm-yy 4 2 2 2" xfId="19504" xr:uid="{FE1629CF-42CC-4D14-A4B9-47B7B6C12A26}"/>
    <cellStyle name="Date, mmm-yy 4 2 2 2 2" xfId="26610" xr:uid="{FECFFE8D-BB02-4FED-97D4-6BC4B09712CD}"/>
    <cellStyle name="Date, mmm-yy 4 2 2 3" xfId="27034" xr:uid="{288BB836-D716-4148-8F78-1588ACD27474}"/>
    <cellStyle name="Date, mmm-yy 4 2 3" xfId="16955" xr:uid="{C9BC41C8-6228-4DE1-86FD-7634B77F148C}"/>
    <cellStyle name="Date, mmm-yy 4 2 3 2" xfId="26785" xr:uid="{85BED558-E7DE-4129-97E3-A2ECE3FD1A71}"/>
    <cellStyle name="Date, mmm-yy 4 2 4" xfId="26627" xr:uid="{269CC078-7DAE-4D83-B3C8-0CBBB80BA578}"/>
    <cellStyle name="Date, mmm-yy 4 3" xfId="6877" xr:uid="{44D81B33-0BF2-4A6B-8098-40E31DFFD71F}"/>
    <cellStyle name="Date, mmm-yy 4 3 2" xfId="17580" xr:uid="{C16B2491-75B2-43CF-8CD0-1026911A2DF2}"/>
    <cellStyle name="Date, mmm-yy 4 3 2 2" xfId="26991" xr:uid="{F9537B1F-F01C-485C-BA7C-E3FBD1DC1FC6}"/>
    <cellStyle name="Date, mmm-yy 4 3 3" xfId="26628" xr:uid="{8449022D-932E-46BA-997C-6AEFF5D9038A}"/>
    <cellStyle name="Date, mmm-yy 4 4" xfId="14968" xr:uid="{127987DB-59E1-460A-AF93-4BCED40630A3}"/>
    <cellStyle name="Date, mmm-yy 4 4 2" xfId="26706" xr:uid="{2E9664C7-BC4E-4E93-A833-3902C882D1FB}"/>
    <cellStyle name="Date, mmm-yy 5" xfId="1685" xr:uid="{00000000-0005-0000-0000-000014060000}"/>
    <cellStyle name="Date, mmm-yy 5 2" xfId="4122" xr:uid="{00000000-0005-0000-0000-000015060000}"/>
    <cellStyle name="Date, mmm-yy 5 2 2" xfId="8873" xr:uid="{EAEC5E76-B377-4656-A9F6-327E5AB82285}"/>
    <cellStyle name="Date, mmm-yy 5 2 2 2" xfId="19503" xr:uid="{AA2BDB12-9388-42ED-A676-438BA766ACBD}"/>
    <cellStyle name="Date, mmm-yy 5 2 2 2 2" xfId="26716" xr:uid="{05E4B0C8-2D5C-46F0-80C9-5A86E6DA4667}"/>
    <cellStyle name="Date, mmm-yy 5 2 2 3" xfId="26640" xr:uid="{E29740E8-0469-41AC-8E2D-2DA9DD50CEE5}"/>
    <cellStyle name="Date, mmm-yy 5 2 3" xfId="16954" xr:uid="{BF442FC3-43B4-4B4C-AC1D-3574E8750798}"/>
    <cellStyle name="Date, mmm-yy 5 2 3 2" xfId="26835" xr:uid="{FF9387AB-2E2A-459C-BBFB-2181C3F40067}"/>
    <cellStyle name="Date, mmm-yy 5 2 4" xfId="26698" xr:uid="{D268775D-04AD-476D-9AF6-CA672A790FC8}"/>
    <cellStyle name="Date, mmm-yy 5 3" xfId="6878" xr:uid="{9B3B4977-6375-4A30-B264-4BBC6796CB19}"/>
    <cellStyle name="Date, mmm-yy 5 3 2" xfId="17581" xr:uid="{181BF512-D93A-4347-ABE7-ACBA7A146E1A}"/>
    <cellStyle name="Date, mmm-yy 5 3 2 2" xfId="26810" xr:uid="{FC4D0FF4-E954-4AFC-B61E-1AEB150D2016}"/>
    <cellStyle name="Date, mmm-yy 5 3 3" xfId="26957" xr:uid="{BF5E633A-DFF0-4C8E-8842-498E3EBB4777}"/>
    <cellStyle name="Date, mmm-yy 5 4" xfId="14969" xr:uid="{E6B28CF5-4A3B-410F-83A9-0F3468AA82ED}"/>
    <cellStyle name="Date, mmm-yy 5 4 2" xfId="26684" xr:uid="{2D879878-F2BB-4857-ABB4-BEBC56543969}"/>
    <cellStyle name="Date, mmm-yy 6" xfId="1686" xr:uid="{00000000-0005-0000-0000-000016060000}"/>
    <cellStyle name="Date, mmm-yy 6 2" xfId="4121" xr:uid="{00000000-0005-0000-0000-000017060000}"/>
    <cellStyle name="Date, mmm-yy 6 2 2" xfId="8872" xr:uid="{27448426-4D6C-478F-9EDA-D52AC658796D}"/>
    <cellStyle name="Date, mmm-yy 6 2 2 2" xfId="19502" xr:uid="{7A717352-C8B8-4E26-95CD-B7A31C33B462}"/>
    <cellStyle name="Date, mmm-yy 6 2 2 2 2" xfId="26587" xr:uid="{59D459E7-0646-48F5-8BB9-72E8CCE8D37F}"/>
    <cellStyle name="Date, mmm-yy 6 2 2 3" xfId="26761" xr:uid="{0D018ECA-5153-48F1-BBFF-C2DC0702210E}"/>
    <cellStyle name="Date, mmm-yy 6 2 3" xfId="16953" xr:uid="{5B9188A2-AD84-40C5-B215-4EB037731CC0}"/>
    <cellStyle name="Date, mmm-yy 6 2 3 2" xfId="26747" xr:uid="{6EC59647-0A14-435B-8791-4CE19FD420FB}"/>
    <cellStyle name="Date, mmm-yy 6 2 4" xfId="26730" xr:uid="{64A79EF5-5BD3-4002-A579-9D874327299D}"/>
    <cellStyle name="Date, mmm-yy 6 3" xfId="6879" xr:uid="{4D2FD546-27E4-4701-858D-6A7F8251E265}"/>
    <cellStyle name="Date, mmm-yy 6 3 2" xfId="17582" xr:uid="{447D3094-FD23-485C-A86A-AD2077C3ACC9}"/>
    <cellStyle name="Date, mmm-yy 6 3 2 2" xfId="26601" xr:uid="{2C6F5D72-F2BC-4975-BB00-256400F1EB2A}"/>
    <cellStyle name="Date, mmm-yy 6 3 3" xfId="26943" xr:uid="{69CED1AC-8798-4F9D-9034-63340E897895}"/>
    <cellStyle name="Date, mmm-yy 6 4" xfId="14970" xr:uid="{E4A454CD-506F-47E9-9FF5-AA37A80D39C7}"/>
    <cellStyle name="Date, mmm-yy 6 4 2" xfId="26683" xr:uid="{608364E0-3D6D-478A-A2DC-5AE6B5DD621C}"/>
    <cellStyle name="Date, mmm-yy 7" xfId="1687" xr:uid="{00000000-0005-0000-0000-000018060000}"/>
    <cellStyle name="Date, mmm-yy 7 2" xfId="4120" xr:uid="{00000000-0005-0000-0000-000019060000}"/>
    <cellStyle name="Date, mmm-yy 7 2 2" xfId="8871" xr:uid="{9D7E95FD-9C12-4F7F-8447-6A790FCA0780}"/>
    <cellStyle name="Date, mmm-yy 7 2 2 2" xfId="19501" xr:uid="{84F201E1-E572-4BC7-806C-D8E2AD936CD4}"/>
    <cellStyle name="Date, mmm-yy 7 2 2 2 2" xfId="26989" xr:uid="{BA02FD33-EFE0-47AA-B3B2-F8C4308D9B50}"/>
    <cellStyle name="Date, mmm-yy 7 2 2 3" xfId="26947" xr:uid="{A389C9D1-8FC9-41BA-ADDC-18EE5283EB8E}"/>
    <cellStyle name="Date, mmm-yy 7 2 3" xfId="16952" xr:uid="{032BFF2A-24E3-401D-8EB2-0B20A207FF30}"/>
    <cellStyle name="Date, mmm-yy 7 2 3 2" xfId="26675" xr:uid="{5CE79CC6-CF15-490E-A6D0-1B7DEDBF49D1}"/>
    <cellStyle name="Date, mmm-yy 7 2 4" xfId="26658" xr:uid="{58C7B101-BC05-4ACA-9B71-35065FFCB0E9}"/>
    <cellStyle name="Date, mmm-yy 7 3" xfId="6880" xr:uid="{25BB50FA-9E8F-4633-9746-BCEEAC192DE0}"/>
    <cellStyle name="Date, mmm-yy 7 3 2" xfId="17583" xr:uid="{FA1D6402-9F7A-46AE-84F2-2533354158DF}"/>
    <cellStyle name="Date, mmm-yy 7 3 2 2" xfId="26864" xr:uid="{5547E47A-4A80-4101-A6C4-564A6E340620}"/>
    <cellStyle name="Date, mmm-yy 7 3 3" xfId="26866" xr:uid="{F8198CE6-ADA0-45FF-A0E1-5AEE4EEC95A2}"/>
    <cellStyle name="Date, mmm-yy 7 4" xfId="14971" xr:uid="{15147B0B-795D-44CA-B926-53258282CD24}"/>
    <cellStyle name="Date, mmm-yy 7 4 2" xfId="27008" xr:uid="{211C4E49-6756-490A-95BB-A0F6218EA663}"/>
    <cellStyle name="Date, mmm-yy 8" xfId="1688" xr:uid="{00000000-0005-0000-0000-00001A060000}"/>
    <cellStyle name="Date, mmm-yy 8 2" xfId="4119" xr:uid="{00000000-0005-0000-0000-00001B060000}"/>
    <cellStyle name="Date, mmm-yy 8 2 2" xfId="8870" xr:uid="{4CB10638-71DD-40E1-AE63-3A828A0C52DD}"/>
    <cellStyle name="Date, mmm-yy 8 2 2 2" xfId="19500" xr:uid="{A610FC56-F5CB-4670-AF7C-8B4B7E5F6BA0}"/>
    <cellStyle name="Date, mmm-yy 8 2 2 2 2" xfId="26818" xr:uid="{A4969984-5C76-4414-85A8-F245C29F04B1}"/>
    <cellStyle name="Date, mmm-yy 8 2 2 3" xfId="6267" xr:uid="{359CC9F3-4EE4-4A00-B633-D9728EB52755}"/>
    <cellStyle name="Date, mmm-yy 8 2 3" xfId="16951" xr:uid="{764470D3-01CE-4229-B18B-E24476A8C235}"/>
    <cellStyle name="Date, mmm-yy 8 2 3 2" xfId="26930" xr:uid="{3C03140E-AC7A-4B14-BDA5-E97CF0478096}"/>
    <cellStyle name="Date, mmm-yy 8 2 4" xfId="26829" xr:uid="{B79180CC-4052-4C90-84FD-8C81987178D1}"/>
    <cellStyle name="Date, mmm-yy 8 3" xfId="6881" xr:uid="{7B8DD83C-0DD5-4BC4-8D80-FA0E12356861}"/>
    <cellStyle name="Date, mmm-yy 8 3 2" xfId="17584" xr:uid="{248AB3C3-A770-41D9-B23A-C50A72A37B31}"/>
    <cellStyle name="Date, mmm-yy 8 3 2 2" xfId="26676" xr:uid="{E04E8202-94F4-4B71-9533-33306E8D5F73}"/>
    <cellStyle name="Date, mmm-yy 8 3 3" xfId="26685" xr:uid="{0BFE4F6B-6FC4-4C98-A440-039017CFE38B}"/>
    <cellStyle name="Date, mmm-yy 8 4" xfId="14972" xr:uid="{A200BF5E-15A6-4DB7-984B-9CBA9E050154}"/>
    <cellStyle name="Date, mmm-yy 8 4 2" xfId="26926" xr:uid="{017AADB9-446D-489E-A8EF-C52173766A6B}"/>
    <cellStyle name="Date, mmm-yy 9" xfId="1689" xr:uid="{00000000-0005-0000-0000-00001C060000}"/>
    <cellStyle name="Date, mmm-yy 9 2" xfId="4118" xr:uid="{00000000-0005-0000-0000-00001D060000}"/>
    <cellStyle name="Date, mmm-yy 9 2 2" xfId="8869" xr:uid="{6AA567A7-B7AA-460C-A057-5EA374B7B725}"/>
    <cellStyle name="Date, mmm-yy 9 2 2 2" xfId="19499" xr:uid="{5BC52B3B-D86C-4073-A8C2-B2F09E4E5D75}"/>
    <cellStyle name="Date, mmm-yy 9 2 2 2 2" xfId="26762" xr:uid="{385DC2DC-820B-4324-A266-24647DC0B24A}"/>
    <cellStyle name="Date, mmm-yy 9 2 2 3" xfId="4935" xr:uid="{643B965E-C57F-4120-890C-F99D40C7FC28}"/>
    <cellStyle name="Date, mmm-yy 9 2 3" xfId="16950" xr:uid="{9DD0A181-6ADD-4B5A-BA92-BE02CB22EBE1}"/>
    <cellStyle name="Date, mmm-yy 9 2 3 2" xfId="4895" xr:uid="{8AC0740C-E962-47AA-855B-20B2A4B8C275}"/>
    <cellStyle name="Date, mmm-yy 9 2 4" xfId="26714" xr:uid="{D4523F0B-D079-4EB6-910F-C9A304C1FDA5}"/>
    <cellStyle name="Date, mmm-yy 9 3" xfId="6882" xr:uid="{2AF4CC81-068D-4142-AE06-AE66DDCD7FC8}"/>
    <cellStyle name="Date, mmm-yy 9 3 2" xfId="17585" xr:uid="{D5C4DF8D-A3C2-4D52-972A-76424B78D761}"/>
    <cellStyle name="Date, mmm-yy 9 3 2 2" xfId="26778" xr:uid="{61133674-C867-43FD-B239-D5A83E1FEC2F}"/>
    <cellStyle name="Date, mmm-yy 9 3 3" xfId="26783" xr:uid="{EFD08236-EB20-4379-A261-22170DCE30BA}"/>
    <cellStyle name="Date, mmm-yy 9 4" xfId="14973" xr:uid="{8B75ACEE-678D-4CF8-A07E-13468ED84B03}"/>
    <cellStyle name="Date, mmm-yy 9 4 2" xfId="26784" xr:uid="{FD3C851E-04E4-4B25-9507-1401EACE123E}"/>
    <cellStyle name="Date_ACC - Book072008" xfId="1690" xr:uid="{00000000-0005-0000-0000-00001E060000}"/>
    <cellStyle name="Date2" xfId="405" xr:uid="{00000000-0005-0000-0000-00001F060000}"/>
    <cellStyle name="Date2h" xfId="406" xr:uid="{00000000-0005-0000-0000-000020060000}"/>
    <cellStyle name="DC_OBSERVACAO" xfId="407" xr:uid="{00000000-0005-0000-0000-000021060000}"/>
    <cellStyle name="dd/mm" xfId="408" xr:uid="{00000000-0005-0000-0000-000022060000}"/>
    <cellStyle name="dd/mm/aa" xfId="409" xr:uid="{00000000-0005-0000-0000-000023060000}"/>
    <cellStyle name="dd/mm_Base_CE_TI_0411" xfId="410" xr:uid="{00000000-0005-0000-0000-000024060000}"/>
    <cellStyle name="dd/mmm/aa" xfId="411" xr:uid="{00000000-0005-0000-0000-000025060000}"/>
    <cellStyle name="Diseño" xfId="412" xr:uid="{00000000-0005-0000-0000-000026060000}"/>
    <cellStyle name="dollars" xfId="413" xr:uid="{00000000-0005-0000-0000-000027060000}"/>
    <cellStyle name="Dotted Line" xfId="414" xr:uid="{00000000-0005-0000-0000-000028060000}"/>
    <cellStyle name="Dotted Line 10" xfId="1691" xr:uid="{00000000-0005-0000-0000-000029060000}"/>
    <cellStyle name="Dotted Line 11" xfId="1692" xr:uid="{00000000-0005-0000-0000-00002A060000}"/>
    <cellStyle name="Dotted Line 12" xfId="1693" xr:uid="{00000000-0005-0000-0000-00002B060000}"/>
    <cellStyle name="Dotted Line 13" xfId="1694" xr:uid="{00000000-0005-0000-0000-00002C060000}"/>
    <cellStyle name="Dotted Line 14" xfId="1695" xr:uid="{00000000-0005-0000-0000-00002D060000}"/>
    <cellStyle name="Dotted Line 15" xfId="1696" xr:uid="{00000000-0005-0000-0000-00002E060000}"/>
    <cellStyle name="Dotted Line 16" xfId="1697" xr:uid="{00000000-0005-0000-0000-00002F060000}"/>
    <cellStyle name="Dotted Line 2" xfId="1698" xr:uid="{00000000-0005-0000-0000-000030060000}"/>
    <cellStyle name="Dotted Line 2 2" xfId="1699" xr:uid="{00000000-0005-0000-0000-000031060000}"/>
    <cellStyle name="Dotted Line 2 3" xfId="1700" xr:uid="{00000000-0005-0000-0000-000032060000}"/>
    <cellStyle name="Dotted Line 2 4" xfId="1701" xr:uid="{00000000-0005-0000-0000-000033060000}"/>
    <cellStyle name="Dotted Line 2_Input Vendasmodeloitau_v2" xfId="1702" xr:uid="{00000000-0005-0000-0000-000034060000}"/>
    <cellStyle name="Dotted Line 3" xfId="1703" xr:uid="{00000000-0005-0000-0000-000035060000}"/>
    <cellStyle name="Dotted Line 4" xfId="1704" xr:uid="{00000000-0005-0000-0000-000036060000}"/>
    <cellStyle name="Dotted Line 5" xfId="1705" xr:uid="{00000000-0005-0000-0000-000037060000}"/>
    <cellStyle name="Dotted Line 6" xfId="1706" xr:uid="{00000000-0005-0000-0000-000038060000}"/>
    <cellStyle name="Dotted Line 7" xfId="1707" xr:uid="{00000000-0005-0000-0000-000039060000}"/>
    <cellStyle name="Dotted Line 8" xfId="1708" xr:uid="{00000000-0005-0000-0000-00003A060000}"/>
    <cellStyle name="Dotted Line 9" xfId="1709" xr:uid="{00000000-0005-0000-0000-00003B060000}"/>
    <cellStyle name="Dotted Line_graficos" xfId="1710" xr:uid="{00000000-0005-0000-0000-00003C060000}"/>
    <cellStyle name="Emphasis 1" xfId="415" xr:uid="{00000000-0005-0000-0000-00003D060000}"/>
    <cellStyle name="Emphasis 2" xfId="416" xr:uid="{00000000-0005-0000-0000-00003E060000}"/>
    <cellStyle name="Emphasis 3" xfId="417" xr:uid="{00000000-0005-0000-0000-00003F060000}"/>
    <cellStyle name="En miles" xfId="418" xr:uid="{00000000-0005-0000-0000-000040060000}"/>
    <cellStyle name="En millones" xfId="419" xr:uid="{00000000-0005-0000-0000-000041060000}"/>
    <cellStyle name="Ênfase1" xfId="68" builtinId="29" customBuiltin="1"/>
    <cellStyle name="Ênfase1 2" xfId="3320" xr:uid="{00000000-0005-0000-0000-000043060000}"/>
    <cellStyle name="Ênfase1 2 2" xfId="4761" xr:uid="{00000000-0005-0000-0000-000044060000}"/>
    <cellStyle name="Ênfase1 3" xfId="4735" xr:uid="{00000000-0005-0000-0000-000045060000}"/>
    <cellStyle name="Ênfase1 4" xfId="10662" xr:uid="{1849AAE4-6A9B-48F5-83EF-0D2F9981956B}"/>
    <cellStyle name="Ênfase2" xfId="72" builtinId="33" customBuiltin="1"/>
    <cellStyle name="Ênfase2 2" xfId="3324" xr:uid="{00000000-0005-0000-0000-000047060000}"/>
    <cellStyle name="Ênfase2 3" xfId="10666" xr:uid="{7B390826-97F1-4FB5-89C5-0B26F5BBC353}"/>
    <cellStyle name="Ênfase3" xfId="76" builtinId="37" customBuiltin="1"/>
    <cellStyle name="Ênfase3 2" xfId="3328" xr:uid="{00000000-0005-0000-0000-000049060000}"/>
    <cellStyle name="Ênfase3 3" xfId="10670" xr:uid="{FBF41DF2-CDE6-4CBF-BE88-05029EE5089F}"/>
    <cellStyle name="Ênfase4" xfId="80" builtinId="41" customBuiltin="1"/>
    <cellStyle name="Ênfase4 2" xfId="3332" xr:uid="{00000000-0005-0000-0000-00004B060000}"/>
    <cellStyle name="Ênfase4 2 2" xfId="4768" xr:uid="{00000000-0005-0000-0000-00004C060000}"/>
    <cellStyle name="Ênfase4 3" xfId="4736" xr:uid="{00000000-0005-0000-0000-00004D060000}"/>
    <cellStyle name="Ênfase4 4" xfId="10674" xr:uid="{E701853B-C1DC-40EC-BC65-7D1748A814DA}"/>
    <cellStyle name="Ênfase5" xfId="84" builtinId="45" customBuiltin="1"/>
    <cellStyle name="Ênfase5 2" xfId="3336" xr:uid="{00000000-0005-0000-0000-00004F060000}"/>
    <cellStyle name="Ênfase5 3" xfId="10678" xr:uid="{AE48D856-5383-4FA0-83CC-7B9259E09696}"/>
    <cellStyle name="Ênfase6" xfId="88" builtinId="49" customBuiltin="1"/>
    <cellStyle name="Ênfase6 2" xfId="3340" xr:uid="{00000000-0005-0000-0000-000051060000}"/>
    <cellStyle name="Ênfase6 2 2" xfId="4774" xr:uid="{00000000-0005-0000-0000-000052060000}"/>
    <cellStyle name="Ênfase6 3" xfId="4737" xr:uid="{00000000-0005-0000-0000-000053060000}"/>
    <cellStyle name="Ênfase6 4" xfId="10682" xr:uid="{FECB953F-F53D-42E3-9986-0E1A5CBB3CDC}"/>
    <cellStyle name="Enter Currency (0)" xfId="420" xr:uid="{00000000-0005-0000-0000-000054060000}"/>
    <cellStyle name="Enter Currency (2)" xfId="421" xr:uid="{00000000-0005-0000-0000-000055060000}"/>
    <cellStyle name="Enter Currency (2) 10" xfId="1711" xr:uid="{00000000-0005-0000-0000-000056060000}"/>
    <cellStyle name="Enter Currency (2) 11" xfId="1712" xr:uid="{00000000-0005-0000-0000-000057060000}"/>
    <cellStyle name="Enter Currency (2) 12" xfId="1713" xr:uid="{00000000-0005-0000-0000-000058060000}"/>
    <cellStyle name="Enter Currency (2) 13" xfId="1714" xr:uid="{00000000-0005-0000-0000-000059060000}"/>
    <cellStyle name="Enter Currency (2) 14" xfId="1715" xr:uid="{00000000-0005-0000-0000-00005A060000}"/>
    <cellStyle name="Enter Currency (2) 15" xfId="1716" xr:uid="{00000000-0005-0000-0000-00005B060000}"/>
    <cellStyle name="Enter Currency (2) 16" xfId="1717" xr:uid="{00000000-0005-0000-0000-00005C060000}"/>
    <cellStyle name="Enter Currency (2) 2" xfId="1718" xr:uid="{00000000-0005-0000-0000-00005D060000}"/>
    <cellStyle name="Enter Currency (2) 2 2" xfId="1719" xr:uid="{00000000-0005-0000-0000-00005E060000}"/>
    <cellStyle name="Enter Currency (2) 2 3" xfId="1720" xr:uid="{00000000-0005-0000-0000-00005F060000}"/>
    <cellStyle name="Enter Currency (2) 2 4" xfId="1721" xr:uid="{00000000-0005-0000-0000-000060060000}"/>
    <cellStyle name="Enter Currency (2) 3" xfId="1722" xr:uid="{00000000-0005-0000-0000-000061060000}"/>
    <cellStyle name="Enter Currency (2) 4" xfId="1723" xr:uid="{00000000-0005-0000-0000-000062060000}"/>
    <cellStyle name="Enter Currency (2) 5" xfId="1724" xr:uid="{00000000-0005-0000-0000-000063060000}"/>
    <cellStyle name="Enter Currency (2) 6" xfId="1725" xr:uid="{00000000-0005-0000-0000-000064060000}"/>
    <cellStyle name="Enter Currency (2) 7" xfId="1726" xr:uid="{00000000-0005-0000-0000-000065060000}"/>
    <cellStyle name="Enter Currency (2) 8" xfId="1727" xr:uid="{00000000-0005-0000-0000-000066060000}"/>
    <cellStyle name="Enter Currency (2) 9" xfId="1728" xr:uid="{00000000-0005-0000-0000-000067060000}"/>
    <cellStyle name="Enter Currency (2)_graficos" xfId="1729" xr:uid="{00000000-0005-0000-0000-000068060000}"/>
    <cellStyle name="Enter Units (0)" xfId="422" xr:uid="{00000000-0005-0000-0000-000069060000}"/>
    <cellStyle name="Enter Units (1)" xfId="423" xr:uid="{00000000-0005-0000-0000-00006A060000}"/>
    <cellStyle name="Enter Units (1) 10" xfId="1730" xr:uid="{00000000-0005-0000-0000-00006B060000}"/>
    <cellStyle name="Enter Units (1) 11" xfId="1731" xr:uid="{00000000-0005-0000-0000-00006C060000}"/>
    <cellStyle name="Enter Units (1) 12" xfId="1732" xr:uid="{00000000-0005-0000-0000-00006D060000}"/>
    <cellStyle name="Enter Units (1) 13" xfId="1733" xr:uid="{00000000-0005-0000-0000-00006E060000}"/>
    <cellStyle name="Enter Units (1) 14" xfId="1734" xr:uid="{00000000-0005-0000-0000-00006F060000}"/>
    <cellStyle name="Enter Units (1) 15" xfId="1735" xr:uid="{00000000-0005-0000-0000-000070060000}"/>
    <cellStyle name="Enter Units (1) 16" xfId="1736" xr:uid="{00000000-0005-0000-0000-000071060000}"/>
    <cellStyle name="Enter Units (1) 2" xfId="1737" xr:uid="{00000000-0005-0000-0000-000072060000}"/>
    <cellStyle name="Enter Units (1) 2 2" xfId="1738" xr:uid="{00000000-0005-0000-0000-000073060000}"/>
    <cellStyle name="Enter Units (1) 2 3" xfId="1739" xr:uid="{00000000-0005-0000-0000-000074060000}"/>
    <cellStyle name="Enter Units (1) 2 4" xfId="1740" xr:uid="{00000000-0005-0000-0000-000075060000}"/>
    <cellStyle name="Enter Units (1) 3" xfId="1741" xr:uid="{00000000-0005-0000-0000-000076060000}"/>
    <cellStyle name="Enter Units (1) 4" xfId="1742" xr:uid="{00000000-0005-0000-0000-000077060000}"/>
    <cellStyle name="Enter Units (1) 5" xfId="1743" xr:uid="{00000000-0005-0000-0000-000078060000}"/>
    <cellStyle name="Enter Units (1) 6" xfId="1744" xr:uid="{00000000-0005-0000-0000-000079060000}"/>
    <cellStyle name="Enter Units (1) 7" xfId="1745" xr:uid="{00000000-0005-0000-0000-00007A060000}"/>
    <cellStyle name="Enter Units (1) 8" xfId="1746" xr:uid="{00000000-0005-0000-0000-00007B060000}"/>
    <cellStyle name="Enter Units (1) 9" xfId="1747" xr:uid="{00000000-0005-0000-0000-00007C060000}"/>
    <cellStyle name="Enter Units (1)_graficos" xfId="1748" xr:uid="{00000000-0005-0000-0000-00007D060000}"/>
    <cellStyle name="Enter Units (2)" xfId="424" xr:uid="{00000000-0005-0000-0000-00007E060000}"/>
    <cellStyle name="Enter Units (2) 10" xfId="1749" xr:uid="{00000000-0005-0000-0000-00007F060000}"/>
    <cellStyle name="Enter Units (2) 11" xfId="1750" xr:uid="{00000000-0005-0000-0000-000080060000}"/>
    <cellStyle name="Enter Units (2) 12" xfId="1751" xr:uid="{00000000-0005-0000-0000-000081060000}"/>
    <cellStyle name="Enter Units (2) 13" xfId="1752" xr:uid="{00000000-0005-0000-0000-000082060000}"/>
    <cellStyle name="Enter Units (2) 14" xfId="1753" xr:uid="{00000000-0005-0000-0000-000083060000}"/>
    <cellStyle name="Enter Units (2) 15" xfId="1754" xr:uid="{00000000-0005-0000-0000-000084060000}"/>
    <cellStyle name="Enter Units (2) 16" xfId="1755" xr:uid="{00000000-0005-0000-0000-000085060000}"/>
    <cellStyle name="Enter Units (2) 2" xfId="1756" xr:uid="{00000000-0005-0000-0000-000086060000}"/>
    <cellStyle name="Enter Units (2) 2 2" xfId="1757" xr:uid="{00000000-0005-0000-0000-000087060000}"/>
    <cellStyle name="Enter Units (2) 2 3" xfId="1758" xr:uid="{00000000-0005-0000-0000-000088060000}"/>
    <cellStyle name="Enter Units (2) 2 4" xfId="1759" xr:uid="{00000000-0005-0000-0000-000089060000}"/>
    <cellStyle name="Enter Units (2) 3" xfId="1760" xr:uid="{00000000-0005-0000-0000-00008A060000}"/>
    <cellStyle name="Enter Units (2) 4" xfId="1761" xr:uid="{00000000-0005-0000-0000-00008B060000}"/>
    <cellStyle name="Enter Units (2) 5" xfId="1762" xr:uid="{00000000-0005-0000-0000-00008C060000}"/>
    <cellStyle name="Enter Units (2) 6" xfId="1763" xr:uid="{00000000-0005-0000-0000-00008D060000}"/>
    <cellStyle name="Enter Units (2) 7" xfId="1764" xr:uid="{00000000-0005-0000-0000-00008E060000}"/>
    <cellStyle name="Enter Units (2) 8" xfId="1765" xr:uid="{00000000-0005-0000-0000-00008F060000}"/>
    <cellStyle name="Enter Units (2) 9" xfId="1766" xr:uid="{00000000-0005-0000-0000-000090060000}"/>
    <cellStyle name="Enter Units (2)_graficos" xfId="1767" xr:uid="{00000000-0005-0000-0000-000091060000}"/>
    <cellStyle name="Entered" xfId="425" xr:uid="{00000000-0005-0000-0000-000092060000}"/>
    <cellStyle name="Entrada" xfId="60" builtinId="20" customBuiltin="1"/>
    <cellStyle name="Entrada 2" xfId="3311" xr:uid="{00000000-0005-0000-0000-000094060000}"/>
    <cellStyle name="Entrada 3" xfId="10654" xr:uid="{D3B1BEB4-BAF3-44AF-9C67-793E14FB5FC8}"/>
    <cellStyle name="Estilo 1" xfId="426" xr:uid="{00000000-0005-0000-0000-000095060000}"/>
    <cellStyle name="Estilo 1 2" xfId="1768" xr:uid="{00000000-0005-0000-0000-000096060000}"/>
    <cellStyle name="Estilo 1 3" xfId="1769" xr:uid="{00000000-0005-0000-0000-000097060000}"/>
    <cellStyle name="Estilo 1 4" xfId="1770" xr:uid="{00000000-0005-0000-0000-000098060000}"/>
    <cellStyle name="Estilo 1 5" xfId="1771" xr:uid="{00000000-0005-0000-0000-000099060000}"/>
    <cellStyle name="Estilo 1 6" xfId="1772" xr:uid="{00000000-0005-0000-0000-00009A060000}"/>
    <cellStyle name="Estilo 1 7" xfId="1773" xr:uid="{00000000-0005-0000-0000-00009B060000}"/>
    <cellStyle name="Estilo 1 8" xfId="1774" xr:uid="{00000000-0005-0000-0000-00009C060000}"/>
    <cellStyle name="Estilo 1_Desp  Orçamento - 2 010 - V1 (3)" xfId="1775" xr:uid="{00000000-0005-0000-0000-00009D060000}"/>
    <cellStyle name="Estilo 2" xfId="427" xr:uid="{00000000-0005-0000-0000-00009E060000}"/>
    <cellStyle name="Estilo 2 10" xfId="1776" xr:uid="{00000000-0005-0000-0000-00009F060000}"/>
    <cellStyle name="Estilo 2 11" xfId="1777" xr:uid="{00000000-0005-0000-0000-0000A0060000}"/>
    <cellStyle name="Estilo 2 12" xfId="1778" xr:uid="{00000000-0005-0000-0000-0000A1060000}"/>
    <cellStyle name="Estilo 2 13" xfId="1779" xr:uid="{00000000-0005-0000-0000-0000A2060000}"/>
    <cellStyle name="Estilo 2 14" xfId="1780" xr:uid="{00000000-0005-0000-0000-0000A3060000}"/>
    <cellStyle name="Estilo 2 15" xfId="1781" xr:uid="{00000000-0005-0000-0000-0000A4060000}"/>
    <cellStyle name="Estilo 2 16" xfId="1782" xr:uid="{00000000-0005-0000-0000-0000A5060000}"/>
    <cellStyle name="Estilo 2 2" xfId="1783" xr:uid="{00000000-0005-0000-0000-0000A6060000}"/>
    <cellStyle name="Estilo 2 2 2" xfId="1784" xr:uid="{00000000-0005-0000-0000-0000A7060000}"/>
    <cellStyle name="Estilo 2 2 3" xfId="1785" xr:uid="{00000000-0005-0000-0000-0000A8060000}"/>
    <cellStyle name="Estilo 2 2 4" xfId="1786" xr:uid="{00000000-0005-0000-0000-0000A9060000}"/>
    <cellStyle name="Estilo 2 3" xfId="1787" xr:uid="{00000000-0005-0000-0000-0000AA060000}"/>
    <cellStyle name="Estilo 2 4" xfId="1788" xr:uid="{00000000-0005-0000-0000-0000AB060000}"/>
    <cellStyle name="Estilo 2 5" xfId="1789" xr:uid="{00000000-0005-0000-0000-0000AC060000}"/>
    <cellStyle name="Estilo 2 6" xfId="1790" xr:uid="{00000000-0005-0000-0000-0000AD060000}"/>
    <cellStyle name="Estilo 2 7" xfId="1791" xr:uid="{00000000-0005-0000-0000-0000AE060000}"/>
    <cellStyle name="Estilo 2 8" xfId="1792" xr:uid="{00000000-0005-0000-0000-0000AF060000}"/>
    <cellStyle name="Estilo 2 9" xfId="1793" xr:uid="{00000000-0005-0000-0000-0000B0060000}"/>
    <cellStyle name="Estilo 2_graficos" xfId="1794" xr:uid="{00000000-0005-0000-0000-0000B1060000}"/>
    <cellStyle name="esttiiiiilloooooo" xfId="1795" xr:uid="{00000000-0005-0000-0000-0000B2060000}"/>
    <cellStyle name="Euro" xfId="4" xr:uid="{00000000-0005-0000-0000-0000B3060000}"/>
    <cellStyle name="Euro 10" xfId="1796" xr:uid="{00000000-0005-0000-0000-0000B4060000}"/>
    <cellStyle name="Euro 11" xfId="1797" xr:uid="{00000000-0005-0000-0000-0000B5060000}"/>
    <cellStyle name="Euro 12" xfId="1798" xr:uid="{00000000-0005-0000-0000-0000B6060000}"/>
    <cellStyle name="Euro 13" xfId="1799" xr:uid="{00000000-0005-0000-0000-0000B7060000}"/>
    <cellStyle name="Euro 14" xfId="1800" xr:uid="{00000000-0005-0000-0000-0000B8060000}"/>
    <cellStyle name="Euro 15" xfId="1801" xr:uid="{00000000-0005-0000-0000-0000B9060000}"/>
    <cellStyle name="Euro 16" xfId="1802" xr:uid="{00000000-0005-0000-0000-0000BA060000}"/>
    <cellStyle name="Euro 17" xfId="428" xr:uid="{00000000-0005-0000-0000-0000BB060000}"/>
    <cellStyle name="Euro 18" xfId="100" xr:uid="{00000000-0005-0000-0000-0000BC060000}"/>
    <cellStyle name="Euro 2" xfId="429" xr:uid="{00000000-0005-0000-0000-0000BD060000}"/>
    <cellStyle name="Euro 2 2" xfId="1803" xr:uid="{00000000-0005-0000-0000-0000BE060000}"/>
    <cellStyle name="Euro 2 3" xfId="1804" xr:uid="{00000000-0005-0000-0000-0000BF060000}"/>
    <cellStyle name="Euro 2 4" xfId="1805" xr:uid="{00000000-0005-0000-0000-0000C0060000}"/>
    <cellStyle name="Euro 2 5" xfId="4780" xr:uid="{00000000-0005-0000-0000-0000C1060000}"/>
    <cellStyle name="Euro 3" xfId="1806" xr:uid="{00000000-0005-0000-0000-0000C2060000}"/>
    <cellStyle name="Euro 4" xfId="1807" xr:uid="{00000000-0005-0000-0000-0000C3060000}"/>
    <cellStyle name="Euro 5" xfId="1808" xr:uid="{00000000-0005-0000-0000-0000C4060000}"/>
    <cellStyle name="Euro 6" xfId="1809" xr:uid="{00000000-0005-0000-0000-0000C5060000}"/>
    <cellStyle name="Euro 7" xfId="1810" xr:uid="{00000000-0005-0000-0000-0000C6060000}"/>
    <cellStyle name="Euro 8" xfId="1811" xr:uid="{00000000-0005-0000-0000-0000C7060000}"/>
    <cellStyle name="Euro 9" xfId="1812" xr:uid="{00000000-0005-0000-0000-0000C8060000}"/>
    <cellStyle name="Euro_Desp  Orçamento - 2 010 - V1 (3)" xfId="1813" xr:uid="{00000000-0005-0000-0000-0000C9060000}"/>
    <cellStyle name="Excel Built-in Percent" xfId="26565" xr:uid="{2B341B4F-2741-4D27-872A-BE485B963EDC}"/>
    <cellStyle name="Excel.Chart" xfId="430" xr:uid="{00000000-0005-0000-0000-0000CA060000}"/>
    <cellStyle name="Excel.Chart 2" xfId="2781" xr:uid="{00000000-0005-0000-0000-0000CB060000}"/>
    <cellStyle name="Excel.Chart 2 10" xfId="15714" xr:uid="{764C4277-CAF0-4711-B7E3-452C97A6B23A}"/>
    <cellStyle name="Excel.Chart 2 10 2" xfId="37490" xr:uid="{DD238F3A-15B7-4349-BD87-2A716F7C9214}"/>
    <cellStyle name="Excel.Chart 2 11" xfId="26055" xr:uid="{AA89FD2F-05A5-416D-80F2-AF64378C73BC}"/>
    <cellStyle name="Excel.Chart 2 11 2" xfId="47639" xr:uid="{4D13B1D0-28A7-4A7A-9ED9-C83D235C0302}"/>
    <cellStyle name="Excel.Chart 2 12" xfId="5047" xr:uid="{E90651E7-C0C2-47D1-AB7F-8ECF5D19F7BE}"/>
    <cellStyle name="Excel.Chart 2 13" xfId="27200" xr:uid="{2E0BB898-D1A1-4879-9F74-D269B4A4A00E}"/>
    <cellStyle name="Excel.Chart 2 2" xfId="3143" xr:uid="{00000000-0005-0000-0000-0000CC060000}"/>
    <cellStyle name="Excel.Chart 2 2 10" xfId="5399" xr:uid="{F9CBE05D-BC9D-4B7E-BD01-523217D4AA58}"/>
    <cellStyle name="Excel.Chart 2 2 11" xfId="27552" xr:uid="{1BFAD096-5CF8-4F0B-A045-7B12AA7D30B2}"/>
    <cellStyle name="Excel.Chart 2 2 2" xfId="3876" xr:uid="{00000000-0005-0000-0000-0000CD060000}"/>
    <cellStyle name="Excel.Chart 2 2 2 2" xfId="8669" xr:uid="{9F48DA7D-3A42-40ED-9EED-73BF4274B01A}"/>
    <cellStyle name="Excel.Chart 2 2 2 2 2" xfId="13643" xr:uid="{BA1560AC-C7D5-4A4A-89CF-C39277F38626}"/>
    <cellStyle name="Excel.Chart 2 2 2 2 2 2" xfId="24212" xr:uid="{46FEAF0B-AD5C-4743-A028-8CA5A763D6A7}"/>
    <cellStyle name="Excel.Chart 2 2 2 2 2 2 2" xfId="45832" xr:uid="{D3838E6D-82F6-4CA2-BAA6-B975943664C8}"/>
    <cellStyle name="Excel.Chart 2 2 2 2 2 3" xfId="35545" xr:uid="{80A7451F-C58D-4C61-A6B7-788C13EA7650}"/>
    <cellStyle name="Excel.Chart 2 2 2 2 3" xfId="19299" xr:uid="{8CDE2C8D-8C40-47EC-8AEA-5A77E812C532}"/>
    <cellStyle name="Excel.Chart 2 2 2 2 3 2" xfId="40957" xr:uid="{4DBB74D6-7FE9-4D94-AC40-37FAF61B713F}"/>
    <cellStyle name="Excel.Chart 2 2 2 2 4" xfId="30669" xr:uid="{1CF16467-0753-4F92-A0D4-647C68E88F7E}"/>
    <cellStyle name="Excel.Chart 2 2 2 3" xfId="11204" xr:uid="{B71729EF-6FC0-49A7-B250-E286CC606BFB}"/>
    <cellStyle name="Excel.Chart 2 2 2 3 2" xfId="21775" xr:uid="{D2021485-A29E-4339-BEE4-58DC1A9298AD}"/>
    <cellStyle name="Excel.Chart 2 2 2 3 2 2" xfId="43395" xr:uid="{EFC00541-5AEC-4794-A666-AFF4B8CEB35D}"/>
    <cellStyle name="Excel.Chart 2 2 2 3 3" xfId="33108" xr:uid="{8C0BF8D0-84AE-4BFF-8088-B14DA55FA0A6}"/>
    <cellStyle name="Excel.Chart 2 2 2 4" xfId="16751" xr:uid="{344480A8-159F-4DE6-A4C8-F79BD36283D8}"/>
    <cellStyle name="Excel.Chart 2 2 2 4 2" xfId="38520" xr:uid="{DC9794B7-BA01-4F91-8A62-E97FC10F5396}"/>
    <cellStyle name="Excel.Chart 2 2 2 5" xfId="6077" xr:uid="{DDAAFED1-8A25-4B57-BEBA-F72F879157D3}"/>
    <cellStyle name="Excel.Chart 2 2 2 6" xfId="28230" xr:uid="{6D9AADD0-6AA8-46D7-B55A-C31FAA701D84}"/>
    <cellStyle name="Excel.Chart 2 2 3" xfId="4540" xr:uid="{00000000-0005-0000-0000-0000CE060000}"/>
    <cellStyle name="Excel.Chart 2 2 3 2" xfId="9248" xr:uid="{9B45E60D-50A0-42E7-ACD0-F97CE1F50230}"/>
    <cellStyle name="Excel.Chart 2 2 3 2 2" xfId="14185" xr:uid="{FAA696C8-D228-4854-AAA3-77F8B4DABDFA}"/>
    <cellStyle name="Excel.Chart 2 2 3 2 2 2" xfId="24754" xr:uid="{FBC2E350-1000-4909-A3DC-C531F60BE03E}"/>
    <cellStyle name="Excel.Chart 2 2 3 2 2 2 2" xfId="46374" xr:uid="{152A739C-C0C8-482D-BFD6-B4114F77D5F0}"/>
    <cellStyle name="Excel.Chart 2 2 3 2 2 3" xfId="36087" xr:uid="{2FCA0E00-61CB-4FDD-AF9E-4DE76D06F53C}"/>
    <cellStyle name="Excel.Chart 2 2 3 2 3" xfId="19878" xr:uid="{D4C0F44D-F275-4A99-8135-F09F6D0CC401}"/>
    <cellStyle name="Excel.Chart 2 2 3 2 3 2" xfId="41499" xr:uid="{4BF0DF14-2DEB-4844-83E3-43AB8F730157}"/>
    <cellStyle name="Excel.Chart 2 2 3 2 4" xfId="31211" xr:uid="{FA5CE797-24BD-4882-ABFE-E2D3CEA27749}"/>
    <cellStyle name="Excel.Chart 2 2 3 3" xfId="11747" xr:uid="{E894EA22-FC18-4598-B4E6-C864D994D79D}"/>
    <cellStyle name="Excel.Chart 2 2 3 3 2" xfId="22316" xr:uid="{2EA54B17-E0D0-46B8-B192-2ACFEFAEE376}"/>
    <cellStyle name="Excel.Chart 2 2 3 3 2 2" xfId="43936" xr:uid="{159EDE01-CF33-44F9-9965-912B2D0D9C9E}"/>
    <cellStyle name="Excel.Chart 2 2 3 3 3" xfId="33649" xr:uid="{5670EA0F-7625-4FAF-ABBD-794953BC7012}"/>
    <cellStyle name="Excel.Chart 2 2 3 4" xfId="17329" xr:uid="{F7E56D74-9702-4F5E-B7B5-31E09A61F5B2}"/>
    <cellStyle name="Excel.Chart 2 2 3 4 2" xfId="39061" xr:uid="{2EDDCA7E-F4B0-4D40-A026-A7FEBC2545A6}"/>
    <cellStyle name="Excel.Chart 2 2 3 5" xfId="6620" xr:uid="{E0A5B339-FA86-4520-B1F2-49A89AB908F5}"/>
    <cellStyle name="Excel.Chart 2 2 3 6" xfId="28771" xr:uid="{DBD5FC5C-59D7-4DFC-8E3E-648AD9B1D9B6}"/>
    <cellStyle name="Excel.Chart 2 2 4" xfId="7306" xr:uid="{4092D9F7-1F76-4834-99C5-6D42D6632A1E}"/>
    <cellStyle name="Excel.Chart 2 2 4 2" xfId="9786" xr:uid="{03A95A2F-1115-453C-AFD3-3C04B10ACC7B}"/>
    <cellStyle name="Excel.Chart 2 2 4 2 2" xfId="14721" xr:uid="{842E57D5-6856-438D-BF31-5F215DE06090}"/>
    <cellStyle name="Excel.Chart 2 2 4 2 2 2" xfId="25290" xr:uid="{B3B03A7F-1FC7-4BC2-8ABD-D4C117618545}"/>
    <cellStyle name="Excel.Chart 2 2 4 2 2 2 2" xfId="46910" xr:uid="{6BA3DDB0-A8D3-485B-A777-E8C4E3F15959}"/>
    <cellStyle name="Excel.Chart 2 2 4 2 2 3" xfId="36623" xr:uid="{AD9F1D11-6BF4-470D-89D2-1000230A4FD4}"/>
    <cellStyle name="Excel.Chart 2 2 4 2 3" xfId="20415" xr:uid="{663D7007-CC4A-4C53-8BA8-6B6E5F456A42}"/>
    <cellStyle name="Excel.Chart 2 2 4 2 3 2" xfId="42035" xr:uid="{3B21DE1A-67DB-4365-90FF-3E6E2615621F}"/>
    <cellStyle name="Excel.Chart 2 2 4 2 4" xfId="31747" xr:uid="{5C8ADA1E-C35D-4886-A44F-1F1DAF599942}"/>
    <cellStyle name="Excel.Chart 2 2 4 3" xfId="12283" xr:uid="{D8B83A0E-6CD7-48D8-AE7C-BA9D37E1EC39}"/>
    <cellStyle name="Excel.Chart 2 2 4 3 2" xfId="22852" xr:uid="{544D201F-251B-4D41-8F06-DA226F87C299}"/>
    <cellStyle name="Excel.Chart 2 2 4 3 2 2" xfId="44472" xr:uid="{627B8B40-2A27-4412-A70E-3818D3CD4ECA}"/>
    <cellStyle name="Excel.Chart 2 2 4 3 3" xfId="34185" xr:uid="{3EF175C7-D6B2-45C4-B3CE-A1F0DB0C9252}"/>
    <cellStyle name="Excel.Chart 2 2 4 4" xfId="17939" xr:uid="{A03C35B8-DA3F-4646-958E-1CFE4ADFF360}"/>
    <cellStyle name="Excel.Chart 2 2 4 4 2" xfId="39597" xr:uid="{02784AEB-3AF0-4954-8321-BF112A1F7D1D}"/>
    <cellStyle name="Excel.Chart 2 2 4 5" xfId="29308" xr:uid="{55675C94-15B4-4B30-BC6A-926E434C2C4C}"/>
    <cellStyle name="Excel.Chart 2 2 5" xfId="7990" xr:uid="{D866CC91-5C3D-4EFE-BD61-0F09B03637D9}"/>
    <cellStyle name="Excel.Chart 2 2 5 2" xfId="12964" xr:uid="{F7C8D9A5-6597-48C5-B689-5CFB4CC75502}"/>
    <cellStyle name="Excel.Chart 2 2 5 2 2" xfId="23533" xr:uid="{F75B3001-2AB2-49CB-B85F-5099311975E9}"/>
    <cellStyle name="Excel.Chart 2 2 5 2 2 2" xfId="45153" xr:uid="{AFC35675-B807-4ECF-8508-FDFC8B7ED8B2}"/>
    <cellStyle name="Excel.Chart 2 2 5 2 3" xfId="34866" xr:uid="{4B1990C9-6734-46C8-BEE8-2D0DE2A34756}"/>
    <cellStyle name="Excel.Chart 2 2 5 3" xfId="18620" xr:uid="{65C4404F-4B45-4E5A-B0A2-132FB079B060}"/>
    <cellStyle name="Excel.Chart 2 2 5 3 2" xfId="40278" xr:uid="{FFDB4059-BE37-427A-82FB-78F71C0F56E1}"/>
    <cellStyle name="Excel.Chart 2 2 5 4" xfId="29990" xr:uid="{8DAA47A4-CD18-489C-90F3-B1338FA0B910}"/>
    <cellStyle name="Excel.Chart 2 2 6" xfId="10487" xr:uid="{DFDF6079-97BD-422E-96C9-690D220B752F}"/>
    <cellStyle name="Excel.Chart 2 2 6 2" xfId="21097" xr:uid="{F756356A-7786-4BA2-A361-428D995409EC}"/>
    <cellStyle name="Excel.Chart 2 2 6 2 2" xfId="42717" xr:uid="{E8C66F35-7549-42CC-B73F-19E23A05DA7B}"/>
    <cellStyle name="Excel.Chart 2 2 6 3" xfId="32430" xr:uid="{046F61B5-D7F2-4517-8AD8-3BF305A8729D}"/>
    <cellStyle name="Excel.Chart 2 2 7" xfId="15327" xr:uid="{05D3D93E-6C45-418C-985F-44AB6ECBEA44}"/>
    <cellStyle name="Excel.Chart 2 2 7 2" xfId="25821" xr:uid="{8CFC06FD-D118-44B0-A6FD-0B9552D3FAD4}"/>
    <cellStyle name="Excel.Chart 2 2 7 2 2" xfId="47441" xr:uid="{483CD8E9-FFDD-4B56-915B-853277FE0C05}"/>
    <cellStyle name="Excel.Chart 2 2 7 3" xfId="37154" xr:uid="{057E8B1B-73ED-4EBF-AB56-2C10480AD64C}"/>
    <cellStyle name="Excel.Chart 2 2 8" xfId="16066" xr:uid="{02B49107-0407-435B-B624-1D4BBCF4C875}"/>
    <cellStyle name="Excel.Chart 2 2 8 2" xfId="37842" xr:uid="{2E664C8B-AEB1-4346-A8DE-B0D3D47CC608}"/>
    <cellStyle name="Excel.Chart 2 2 9" xfId="26407" xr:uid="{E1F3E286-8DD4-480D-A00D-110B54D67D62}"/>
    <cellStyle name="Excel.Chart 2 2 9 2" xfId="47991" xr:uid="{576C939D-5944-41FD-93AA-CC79958850F3}"/>
    <cellStyle name="Excel.Chart 2 3" xfId="2965" xr:uid="{00000000-0005-0000-0000-0000CF060000}"/>
    <cellStyle name="Excel.Chart 2 3 10" xfId="5223" xr:uid="{9A3CC2BD-6FC8-4D45-9246-5A6AA9548FA3}"/>
    <cellStyle name="Excel.Chart 2 3 11" xfId="27376" xr:uid="{FF3C9043-B7C1-4EA7-82B9-F41559D7DA69}"/>
    <cellStyle name="Excel.Chart 2 3 2" xfId="3700" xr:uid="{00000000-0005-0000-0000-0000D0060000}"/>
    <cellStyle name="Excel.Chart 2 3 2 2" xfId="8493" xr:uid="{D0FF5E72-1120-4534-ABF6-DA6B1D7A9446}"/>
    <cellStyle name="Excel.Chart 2 3 2 2 2" xfId="13467" xr:uid="{69AB2397-BC8D-46DE-BC1E-23C3830E11FD}"/>
    <cellStyle name="Excel.Chart 2 3 2 2 2 2" xfId="24036" xr:uid="{6CBC26AD-4DAC-4166-9BCB-55B598213004}"/>
    <cellStyle name="Excel.Chart 2 3 2 2 2 2 2" xfId="45656" xr:uid="{2A83A240-1188-4E9F-A1AB-AF2CE428EB28}"/>
    <cellStyle name="Excel.Chart 2 3 2 2 2 3" xfId="35369" xr:uid="{EA796B82-CF72-4FFC-BB46-1FD7A91A7555}"/>
    <cellStyle name="Excel.Chart 2 3 2 2 3" xfId="19123" xr:uid="{5EBD67AF-AA60-4C1C-95D2-B5EC777D93ED}"/>
    <cellStyle name="Excel.Chart 2 3 2 2 3 2" xfId="40781" xr:uid="{9626F47E-7C81-431F-9E0B-12FDAC844272}"/>
    <cellStyle name="Excel.Chart 2 3 2 2 4" xfId="30493" xr:uid="{BBE07B93-C5B4-4851-AD4C-2F3D168ABFE9}"/>
    <cellStyle name="Excel.Chart 2 3 2 3" xfId="11028" xr:uid="{98CA4DDC-DF1F-4806-A572-322757FD79D3}"/>
    <cellStyle name="Excel.Chart 2 3 2 3 2" xfId="21599" xr:uid="{EA927F89-54B3-41E7-A99D-0EA090183709}"/>
    <cellStyle name="Excel.Chart 2 3 2 3 2 2" xfId="43219" xr:uid="{713FCE88-7517-4B06-BB38-4EA343330312}"/>
    <cellStyle name="Excel.Chart 2 3 2 3 3" xfId="32932" xr:uid="{C915CCBA-74D7-4178-AC73-D4CCE04DBF18}"/>
    <cellStyle name="Excel.Chart 2 3 2 4" xfId="16575" xr:uid="{D8A4B9DC-5DA6-4343-9DF1-387DB2A8AF58}"/>
    <cellStyle name="Excel.Chart 2 3 2 4 2" xfId="38344" xr:uid="{B70E9F74-C5E2-458D-A995-A5A2951D7FBC}"/>
    <cellStyle name="Excel.Chart 2 3 2 5" xfId="5901" xr:uid="{AB0E4E47-053E-436B-916C-91D24FB0DFD1}"/>
    <cellStyle name="Excel.Chart 2 3 2 6" xfId="28054" xr:uid="{E407F0EC-A808-4158-AA07-6B9EEED6E2A5}"/>
    <cellStyle name="Excel.Chart 2 3 3" xfId="4364" xr:uid="{00000000-0005-0000-0000-0000D1060000}"/>
    <cellStyle name="Excel.Chart 2 3 3 2" xfId="9072" xr:uid="{46D56AFB-6008-41E3-840E-51EC6E843AEB}"/>
    <cellStyle name="Excel.Chart 2 3 3 2 2" xfId="14009" xr:uid="{142FEEC3-941D-44D9-9139-427768AB525B}"/>
    <cellStyle name="Excel.Chart 2 3 3 2 2 2" xfId="24578" xr:uid="{63363C91-E0E2-4552-A4D1-C439DA4CAD8C}"/>
    <cellStyle name="Excel.Chart 2 3 3 2 2 2 2" xfId="46198" xr:uid="{B17A0CFD-975D-4FA9-A76C-19E370A8A10C}"/>
    <cellStyle name="Excel.Chart 2 3 3 2 2 3" xfId="35911" xr:uid="{8D8A20B2-9477-458A-8FED-02B30F914F1C}"/>
    <cellStyle name="Excel.Chart 2 3 3 2 3" xfId="19702" xr:uid="{4E9C583A-2747-4C63-B76B-B3B47C49DBD6}"/>
    <cellStyle name="Excel.Chart 2 3 3 2 3 2" xfId="41323" xr:uid="{31549C80-0C09-42B5-B8ED-64845CB967F4}"/>
    <cellStyle name="Excel.Chart 2 3 3 2 4" xfId="31035" xr:uid="{15C2B91C-B957-408A-9856-002816AD37B4}"/>
    <cellStyle name="Excel.Chart 2 3 3 3" xfId="11571" xr:uid="{620F4F5F-0746-4C2F-B69D-8A1E8EB95E64}"/>
    <cellStyle name="Excel.Chart 2 3 3 3 2" xfId="22140" xr:uid="{C13056DD-D685-4BAF-8B2D-9D1007885126}"/>
    <cellStyle name="Excel.Chart 2 3 3 3 2 2" xfId="43760" xr:uid="{D0D92D98-2C05-46CF-89F5-7416C9E8B86A}"/>
    <cellStyle name="Excel.Chart 2 3 3 3 3" xfId="33473" xr:uid="{EC5B263D-CC49-4AB0-84BB-9C6CFB775C9E}"/>
    <cellStyle name="Excel.Chart 2 3 3 4" xfId="17153" xr:uid="{523E6CB3-854C-4443-B663-5CFB1BCEAC37}"/>
    <cellStyle name="Excel.Chart 2 3 3 4 2" xfId="38885" xr:uid="{9EB95942-A23D-4DAF-9F8B-FE1A38289668}"/>
    <cellStyle name="Excel.Chart 2 3 3 5" xfId="6444" xr:uid="{18A3906F-17B9-4D2C-8C74-E847D6257707}"/>
    <cellStyle name="Excel.Chart 2 3 3 6" xfId="28595" xr:uid="{B2C2E15A-E904-490E-BE7A-CBC3BA7CB986}"/>
    <cellStyle name="Excel.Chart 2 3 4" xfId="7130" xr:uid="{CA7F4B5E-8050-47F8-BFFB-F4164B2415B3}"/>
    <cellStyle name="Excel.Chart 2 3 4 2" xfId="9610" xr:uid="{CC45FFCF-5622-453E-8217-CD8C881BBC2A}"/>
    <cellStyle name="Excel.Chart 2 3 4 2 2" xfId="14545" xr:uid="{8AB45DBD-9F90-451C-B9E9-884B3FF63E5D}"/>
    <cellStyle name="Excel.Chart 2 3 4 2 2 2" xfId="25114" xr:uid="{21635470-65E9-4660-A38D-39B876923ED8}"/>
    <cellStyle name="Excel.Chart 2 3 4 2 2 2 2" xfId="46734" xr:uid="{BDF5C588-7EDC-4879-B2A0-1C4D65249420}"/>
    <cellStyle name="Excel.Chart 2 3 4 2 2 3" xfId="36447" xr:uid="{4BEE90D5-08C2-4B94-98C9-9DB2D83DB674}"/>
    <cellStyle name="Excel.Chart 2 3 4 2 3" xfId="20239" xr:uid="{C2C3D8A3-5DA0-4539-B526-4FB26089679F}"/>
    <cellStyle name="Excel.Chart 2 3 4 2 3 2" xfId="41859" xr:uid="{07E58201-0BE2-4DF4-A156-BA3F925EA83C}"/>
    <cellStyle name="Excel.Chart 2 3 4 2 4" xfId="31571" xr:uid="{2C69242A-9DD3-49CD-8BF1-8AF950BF9C1F}"/>
    <cellStyle name="Excel.Chart 2 3 4 3" xfId="12107" xr:uid="{8EA6CCEF-F73D-4553-B132-115922E0856D}"/>
    <cellStyle name="Excel.Chart 2 3 4 3 2" xfId="22676" xr:uid="{4DF1EC70-0FE8-4B5A-B26A-728276B0524C}"/>
    <cellStyle name="Excel.Chart 2 3 4 3 2 2" xfId="44296" xr:uid="{E3C2C028-87F1-4906-AFE4-023E265620BB}"/>
    <cellStyle name="Excel.Chart 2 3 4 3 3" xfId="34009" xr:uid="{CFDD287A-9006-4E1F-9A5F-93191DF32D6D}"/>
    <cellStyle name="Excel.Chart 2 3 4 4" xfId="17763" xr:uid="{A6281C55-B7C1-44A2-801B-9DF19E536137}"/>
    <cellStyle name="Excel.Chart 2 3 4 4 2" xfId="39421" xr:uid="{7CC612A9-8F24-4B72-871D-A6859E5BE092}"/>
    <cellStyle name="Excel.Chart 2 3 4 5" xfId="29132" xr:uid="{8AB50185-BCE9-4773-A7CC-5FBEC6D55BC6}"/>
    <cellStyle name="Excel.Chart 2 3 5" xfId="7814" xr:uid="{8DFA81DF-8FFD-4847-9410-BF50B50CDAAD}"/>
    <cellStyle name="Excel.Chart 2 3 5 2" xfId="12788" xr:uid="{AA9C5838-F314-4EA3-AF2D-AA486F7966DB}"/>
    <cellStyle name="Excel.Chart 2 3 5 2 2" xfId="23357" xr:uid="{0255AAE0-1A19-4C4D-9A15-E59911CF60A7}"/>
    <cellStyle name="Excel.Chart 2 3 5 2 2 2" xfId="44977" xr:uid="{43D152E2-9FC4-433F-9EEC-0493BAA077D0}"/>
    <cellStyle name="Excel.Chart 2 3 5 2 3" xfId="34690" xr:uid="{DCCE4043-6F54-42D6-BC72-8BFA3680A972}"/>
    <cellStyle name="Excel.Chart 2 3 5 3" xfId="18444" xr:uid="{C65D3EB6-7F1B-4233-985B-1EFA1DC5B7D6}"/>
    <cellStyle name="Excel.Chart 2 3 5 3 2" xfId="40102" xr:uid="{E5E527E7-0309-40AD-B7F5-CD7090374B43}"/>
    <cellStyle name="Excel.Chart 2 3 5 4" xfId="29814" xr:uid="{1BBA5A12-90EB-4DDB-AEB4-0B88BCA67B96}"/>
    <cellStyle name="Excel.Chart 2 3 6" xfId="10311" xr:uid="{0FAC5D63-C7DF-4D6D-85C7-5EA8F05DE56E}"/>
    <cellStyle name="Excel.Chart 2 3 6 2" xfId="20921" xr:uid="{654C290B-5564-4625-B30D-30E766797F07}"/>
    <cellStyle name="Excel.Chart 2 3 6 2 2" xfId="42541" xr:uid="{0A390A81-47CE-469B-B6F2-AB19C2E58E31}"/>
    <cellStyle name="Excel.Chart 2 3 6 3" xfId="32254" xr:uid="{13E651BC-289E-438B-AED8-7E6B491E8FE9}"/>
    <cellStyle name="Excel.Chart 2 3 7" xfId="15151" xr:uid="{9E893362-68A7-4DC2-9FEA-0562099FFE7E}"/>
    <cellStyle name="Excel.Chart 2 3 7 2" xfId="25645" xr:uid="{7FB36E0B-2FC6-413B-9C17-D7FEB97FF73E}"/>
    <cellStyle name="Excel.Chart 2 3 7 2 2" xfId="47265" xr:uid="{75542F3F-0D52-4A5A-9E5E-59DEDA9C3CDC}"/>
    <cellStyle name="Excel.Chart 2 3 7 3" xfId="36978" xr:uid="{BB31309A-6141-4BF8-9DE6-196351FECD1B}"/>
    <cellStyle name="Excel.Chart 2 3 8" xfId="15890" xr:uid="{362314FC-4D52-4D57-AF0B-D38D51E1CF74}"/>
    <cellStyle name="Excel.Chart 2 3 8 2" xfId="37666" xr:uid="{914FA241-AA33-490B-833A-2E85AE7C59B7}"/>
    <cellStyle name="Excel.Chart 2 3 9" xfId="26231" xr:uid="{017605D5-77AC-48E6-94AC-5EA2B8A46B84}"/>
    <cellStyle name="Excel.Chart 2 3 9 2" xfId="47815" xr:uid="{77ECDBF2-2574-4543-9471-7D15E6D3ECB0}"/>
    <cellStyle name="Excel.Chart 2 4" xfId="3524" xr:uid="{00000000-0005-0000-0000-0000D2060000}"/>
    <cellStyle name="Excel.Chart 2 4 2" xfId="8317" xr:uid="{D641FC88-5E73-4EB7-B908-85291445917F}"/>
    <cellStyle name="Excel.Chart 2 4 2 2" xfId="13291" xr:uid="{9C9ED002-DA18-4724-BFCE-E8234529A4F9}"/>
    <cellStyle name="Excel.Chart 2 4 2 2 2" xfId="23860" xr:uid="{D367DD59-4222-4621-9213-412D4C896C71}"/>
    <cellStyle name="Excel.Chart 2 4 2 2 2 2" xfId="45480" xr:uid="{E1BDB12E-9EF1-4F12-8300-6278C308B256}"/>
    <cellStyle name="Excel.Chart 2 4 2 2 3" xfId="35193" xr:uid="{B6C7D0E5-1C3C-4B2B-AFE6-6F49DBB70B9C}"/>
    <cellStyle name="Excel.Chart 2 4 2 3" xfId="18947" xr:uid="{05C5DCF0-4461-42BD-ABE8-F8D6912683D3}"/>
    <cellStyle name="Excel.Chart 2 4 2 3 2" xfId="40605" xr:uid="{BA97B1A3-A480-45AC-947D-94C63DA91EE5}"/>
    <cellStyle name="Excel.Chart 2 4 2 4" xfId="30317" xr:uid="{58700903-CABF-4E0E-AAD4-110D8D90DADF}"/>
    <cellStyle name="Excel.Chart 2 4 3" xfId="10852" xr:uid="{8CBA6D05-DADF-463F-8825-523052B1976F}"/>
    <cellStyle name="Excel.Chart 2 4 3 2" xfId="21423" xr:uid="{7B69330E-9389-4025-98B0-17598F506003}"/>
    <cellStyle name="Excel.Chart 2 4 3 2 2" xfId="43043" xr:uid="{7A5B46BB-91C2-4A37-B472-F4F189405181}"/>
    <cellStyle name="Excel.Chart 2 4 3 3" xfId="32756" xr:uid="{1E2A5627-3D79-4073-AD14-A0DAAE0BD02C}"/>
    <cellStyle name="Excel.Chart 2 4 4" xfId="16399" xr:uid="{997C6C02-F420-47F7-92D0-2DA2CD692EC1}"/>
    <cellStyle name="Excel.Chart 2 4 4 2" xfId="38168" xr:uid="{DF0284B7-3C64-434B-A910-8E2940CB9767}"/>
    <cellStyle name="Excel.Chart 2 4 5" xfId="5725" xr:uid="{E29E7D39-68B8-4F58-B9E5-B918B0245ADF}"/>
    <cellStyle name="Excel.Chart 2 4 6" xfId="27878" xr:uid="{077A90B7-A9CF-4D94-A965-1909F0E9EC41}"/>
    <cellStyle name="Excel.Chart 2 5" xfId="4187" xr:uid="{00000000-0005-0000-0000-0000D3060000}"/>
    <cellStyle name="Excel.Chart 2 5 2" xfId="8896" xr:uid="{EAD64404-7D2B-425F-8E66-01C7C35F88B7}"/>
    <cellStyle name="Excel.Chart 2 5 2 2" xfId="13833" xr:uid="{CC45DEFB-FC68-4C0F-BA9F-E1167C48DFFB}"/>
    <cellStyle name="Excel.Chart 2 5 2 2 2" xfId="24402" xr:uid="{3FE14BC4-BBF1-473E-83C9-E865D0B04229}"/>
    <cellStyle name="Excel.Chart 2 5 2 2 2 2" xfId="46022" xr:uid="{39755BC9-433C-454F-B759-94D184F88BAB}"/>
    <cellStyle name="Excel.Chart 2 5 2 2 3" xfId="35735" xr:uid="{38D47501-EF42-42E6-A7CC-082414C2BD0E}"/>
    <cellStyle name="Excel.Chart 2 5 2 3" xfId="19526" xr:uid="{5C95D8FE-0075-4035-A946-FF7AD0E9A5C0}"/>
    <cellStyle name="Excel.Chart 2 5 2 3 2" xfId="41147" xr:uid="{B5A882DB-9947-462E-9E41-0164AA4D8607}"/>
    <cellStyle name="Excel.Chart 2 5 2 4" xfId="30859" xr:uid="{27EB2D67-0735-4384-AB74-AF0BB03DC5CF}"/>
    <cellStyle name="Excel.Chart 2 5 3" xfId="11395" xr:uid="{BB004D28-E978-4A22-A13F-EBA239A37614}"/>
    <cellStyle name="Excel.Chart 2 5 3 2" xfId="21964" xr:uid="{0C7DB57F-D77C-424F-B1A5-35449CF6A416}"/>
    <cellStyle name="Excel.Chart 2 5 3 2 2" xfId="43584" xr:uid="{FBDD60E8-9DE2-4A53-B932-C006957C53C6}"/>
    <cellStyle name="Excel.Chart 2 5 3 3" xfId="33297" xr:uid="{7881224C-4AA5-4135-9CE5-984E9E37618A}"/>
    <cellStyle name="Excel.Chart 2 5 4" xfId="16977" xr:uid="{4E0D4645-953A-496F-9C47-24D82A000A01}"/>
    <cellStyle name="Excel.Chart 2 5 4 2" xfId="38709" xr:uid="{B02B2F55-68DC-4F32-8F75-5A6EF12AD09D}"/>
    <cellStyle name="Excel.Chart 2 5 5" xfId="6268" xr:uid="{1A020D66-8DA2-4B48-B7DE-8DCDD1BC4A10}"/>
    <cellStyle name="Excel.Chart 2 5 6" xfId="28419" xr:uid="{EED17040-6D23-4457-B3F8-3E5540641719}"/>
    <cellStyle name="Excel.Chart 2 6" xfId="6953" xr:uid="{3CADCB8E-EEE4-41A3-BC6D-AEDA1A105847}"/>
    <cellStyle name="Excel.Chart 2 6 2" xfId="9434" xr:uid="{AA37CD81-BF34-4B38-9B41-F3752EBD8E09}"/>
    <cellStyle name="Excel.Chart 2 6 2 2" xfId="14369" xr:uid="{2B0CDEB8-1C2F-4705-AD8A-8D510851B586}"/>
    <cellStyle name="Excel.Chart 2 6 2 2 2" xfId="24938" xr:uid="{9635EF6A-99FB-480A-BAA8-0219927FB038}"/>
    <cellStyle name="Excel.Chart 2 6 2 2 2 2" xfId="46558" xr:uid="{969866E5-8CB5-4948-8B89-F1A28A8770C3}"/>
    <cellStyle name="Excel.Chart 2 6 2 2 3" xfId="36271" xr:uid="{99E29136-1046-40B2-8AFB-AFFB3AADD388}"/>
    <cellStyle name="Excel.Chart 2 6 2 3" xfId="20063" xr:uid="{A861F30F-E189-49D1-9AD1-B01907F48283}"/>
    <cellStyle name="Excel.Chart 2 6 2 3 2" xfId="41683" xr:uid="{ADE9FB8A-9BA1-42BF-8A59-6ADF3F332C4D}"/>
    <cellStyle name="Excel.Chart 2 6 2 4" xfId="31395" xr:uid="{4E8ED633-20D5-40B4-9E32-8C5B1201CB26}"/>
    <cellStyle name="Excel.Chart 2 6 3" xfId="11931" xr:uid="{A2B1F7ED-8039-4AFB-9A45-E35E97A1C971}"/>
    <cellStyle name="Excel.Chart 2 6 3 2" xfId="22500" xr:uid="{E522AC95-A1B5-4D39-937E-40697BE4C508}"/>
    <cellStyle name="Excel.Chart 2 6 3 2 2" xfId="44120" xr:uid="{EEFE5771-A195-4667-AEF9-81C59E7289F6}"/>
    <cellStyle name="Excel.Chart 2 6 3 3" xfId="33833" xr:uid="{F26B1338-A485-4C4C-B308-C06C65611261}"/>
    <cellStyle name="Excel.Chart 2 6 4" xfId="17586" xr:uid="{4905B1A3-E3E7-4FEA-810F-BC7156DECFFF}"/>
    <cellStyle name="Excel.Chart 2 6 4 2" xfId="39245" xr:uid="{CCD468C1-1A9C-4338-BCDB-17ADA8A51EB6}"/>
    <cellStyle name="Excel.Chart 2 6 5" xfId="28956" xr:uid="{E8AF7269-81A7-4E3A-8893-3CAECE04B076}"/>
    <cellStyle name="Excel.Chart 2 7" xfId="7638" xr:uid="{8C150F38-03E3-469E-B6BC-2A326290C88B}"/>
    <cellStyle name="Excel.Chart 2 7 2" xfId="12612" xr:uid="{BCDDE04E-3F29-4F1B-85B8-9A1F414038BE}"/>
    <cellStyle name="Excel.Chart 2 7 2 2" xfId="23181" xr:uid="{3E3A8BF0-BE4C-4E50-90FF-5CDCC4621644}"/>
    <cellStyle name="Excel.Chart 2 7 2 2 2" xfId="44801" xr:uid="{AA2EB3DC-32D1-4BAA-AFD4-28D897665CBB}"/>
    <cellStyle name="Excel.Chart 2 7 2 3" xfId="34514" xr:uid="{297B989B-B827-496A-9A1C-17B0AD1E32AE}"/>
    <cellStyle name="Excel.Chart 2 7 3" xfId="18268" xr:uid="{448375AE-32AF-4183-AA6B-62752CAA4B0E}"/>
    <cellStyle name="Excel.Chart 2 7 3 2" xfId="39926" xr:uid="{3ED73B15-0D0D-4196-8001-43E1961DBEF8}"/>
    <cellStyle name="Excel.Chart 2 7 4" xfId="29638" xr:uid="{907F7B32-541A-40EE-AAD1-FF5340D6921F}"/>
    <cellStyle name="Excel.Chart 2 8" xfId="10135" xr:uid="{709897CF-E675-45F5-B8D0-6229E6D0313B}"/>
    <cellStyle name="Excel.Chart 2 8 2" xfId="20745" xr:uid="{C8E5AB03-74CA-47CB-BFE8-E12C72B6F68E}"/>
    <cellStyle name="Excel.Chart 2 8 2 2" xfId="42365" xr:uid="{08AE7D13-402A-443E-B537-61ED1164ACB9}"/>
    <cellStyle name="Excel.Chart 2 8 3" xfId="32078" xr:uid="{87F8FD5C-D983-423F-8EE4-DC60FD3D4CB5}"/>
    <cellStyle name="Excel.Chart 2 9" xfId="14974" xr:uid="{0D71C240-ACAD-4599-B999-FD63B926F46E}"/>
    <cellStyle name="Excel.Chart 2 9 2" xfId="25469" xr:uid="{2F95C620-5383-4AD3-8901-7163943BBB46}"/>
    <cellStyle name="Excel.Chart 2 9 2 2" xfId="47089" xr:uid="{C0F82AB7-74F8-4CC3-B084-7C856833BD28}"/>
    <cellStyle name="Excel.Chart 2 9 3" xfId="36802" xr:uid="{9293D36F-3338-49A3-B542-7EF6CCD3CDA8}"/>
    <cellStyle name="Excel.Chart 3" xfId="3361" xr:uid="{00000000-0005-0000-0000-0000D4060000}"/>
    <cellStyle name="Excel.Chart 3 2" xfId="8163" xr:uid="{27875F5D-EEC6-4866-BFBE-50D1F61F8ECC}"/>
    <cellStyle name="Excel.Chart 3 2 2" xfId="13137" xr:uid="{593207A8-04FA-4D45-8C91-4C52D2EA38A7}"/>
    <cellStyle name="Excel.Chart 3 2 2 2" xfId="23706" xr:uid="{91AB8C32-DAC5-48AD-A6F0-B6406B522D85}"/>
    <cellStyle name="Excel.Chart 3 2 2 2 2" xfId="45326" xr:uid="{10E9E720-2FBE-4E61-AF97-9CBD10540FB9}"/>
    <cellStyle name="Excel.Chart 3 2 2 3" xfId="35039" xr:uid="{0CD90171-E516-4820-8E26-5DD04FE0CDDE}"/>
    <cellStyle name="Excel.Chart 3 2 3" xfId="18793" xr:uid="{A93C771F-092C-4ED9-BF6D-8DA599640FCC}"/>
    <cellStyle name="Excel.Chart 3 2 3 2" xfId="40451" xr:uid="{AE2F74BC-ADC9-43DD-84C0-4C348DD4382C}"/>
    <cellStyle name="Excel.Chart 3 2 4" xfId="30163" xr:uid="{44752D74-5AC5-4302-99BE-E48B184A7614}"/>
    <cellStyle name="Excel.Chart 3 3" xfId="10698" xr:uid="{26E39D64-59D0-452E-B3BF-7666FCC74FEE}"/>
    <cellStyle name="Excel.Chart 3 3 2" xfId="21269" xr:uid="{D080BF7D-6A9B-487C-B620-18D2B45478F3}"/>
    <cellStyle name="Excel.Chart 3 3 2 2" xfId="42889" xr:uid="{31A17884-11F3-4A2E-B60D-0B761F4CB6F1}"/>
    <cellStyle name="Excel.Chart 3 3 3" xfId="32602" xr:uid="{F9E826AD-09FA-4098-9725-829784A2F9C5}"/>
    <cellStyle name="Excel.Chart 3 4" xfId="16245" xr:uid="{70D4E3BE-C814-40B5-8370-66326B321445}"/>
    <cellStyle name="Excel.Chart 3 4 2" xfId="38014" xr:uid="{82642657-6749-4C78-ABD0-F1FE4506C08A}"/>
    <cellStyle name="Excel.Chart 3 5" xfId="5571" xr:uid="{C1D094C6-4EB6-447F-A160-9B6B38B62034}"/>
    <cellStyle name="Excel.Chart 3 6" xfId="27724" xr:uid="{A1880D36-51F5-4570-93CF-C2EFCCADED6A}"/>
    <cellStyle name="Excel.Chart 4" xfId="7483" xr:uid="{3DE674E6-2F91-42F1-85B7-09EEF5D71F04}"/>
    <cellStyle name="Excel.Chart 4 2" xfId="12459" xr:uid="{B8A14358-DC5C-4412-81D6-5C62A2CA04A1}"/>
    <cellStyle name="Excel.Chart 4 2 2" xfId="23028" xr:uid="{D50B3129-FD26-471E-BA30-D0C95A0AC7F3}"/>
    <cellStyle name="Excel.Chart 4 2 2 2" xfId="44648" xr:uid="{82639739-85E2-4480-9794-7B526315E4EA}"/>
    <cellStyle name="Excel.Chart 4 2 3" xfId="34361" xr:uid="{656A4F62-B710-43CE-9267-401E9EB4AEEC}"/>
    <cellStyle name="Excel.Chart 4 3" xfId="18115" xr:uid="{D4260536-4523-41B8-BA25-BF4337036FFD}"/>
    <cellStyle name="Excel.Chart 4 3 2" xfId="39773" xr:uid="{6E44D2CA-D0D7-41CA-A1BA-75A98DBBADFF}"/>
    <cellStyle name="Excel.Chart 4 4" xfId="29484" xr:uid="{938879F6-6FC6-4946-BF28-E3E67201F7B4}"/>
    <cellStyle name="Excel.Chart 5" xfId="9978" xr:uid="{EEEEB72C-E1BD-4ADA-A01B-DA56A0C1EA3F}"/>
    <cellStyle name="Excel.Chart 5 2" xfId="20592" xr:uid="{637E9BD6-24E0-4258-A18B-72A8F367D802}"/>
    <cellStyle name="Excel.Chart 5 2 2" xfId="42212" xr:uid="{13FD9E3B-CE5B-4A14-8C47-9BA8AB196101}"/>
    <cellStyle name="Excel.Chart 5 3" xfId="31924" xr:uid="{9508B9D7-1184-4A95-B3ED-617B27EE3B16}"/>
    <cellStyle name="Excel.Chart 6" xfId="15550" xr:uid="{A4BE06D5-08EA-444D-92B0-CE33AFD01ED9}"/>
    <cellStyle name="Excel.Chart 6 2" xfId="37337" xr:uid="{0CB86CAB-7B1A-45F6-8109-89918515453D}"/>
    <cellStyle name="Excel.Chart 7" xfId="4835" xr:uid="{ACB7B51C-9A55-4C30-BA5F-A722BE15A4F8}"/>
    <cellStyle name="Excel.Chart 8" xfId="27045" xr:uid="{817860BA-8478-4F4F-8CA7-74A712D3BD9E}"/>
    <cellStyle name="Explanatory Text" xfId="431" xr:uid="{00000000-0005-0000-0000-0000D5060000}"/>
    <cellStyle name="Finanční0" xfId="434" xr:uid="{00000000-0005-0000-0000-0000D6060000}"/>
    <cellStyle name="Fixed" xfId="435" xr:uid="{00000000-0005-0000-0000-0000D7060000}"/>
    <cellStyle name="Fixed [0]" xfId="436" xr:uid="{00000000-0005-0000-0000-0000D8060000}"/>
    <cellStyle name="Fixo" xfId="437" xr:uid="{00000000-0005-0000-0000-0000D9060000}"/>
    <cellStyle name="fo]_x000d__x000a_UserName=Murat Zelef_x000d__x000a_UserCompany=Bumerang_x000d__x000a__x000d__x000a_[File Paths]_x000d__x000a_WorkingDirectory=C:\EQUIS\DLWIN_x000d__x000a_DownLoader=C" xfId="438" xr:uid="{00000000-0005-0000-0000-0000DA060000}"/>
    <cellStyle name="fo]_x000d__x000a_UserName=Murat Zelef_x000d__x000a_UserCompany=Bumerang_x000d__x000a__x000d__x000a_[File Paths]_x000d__x000a_WorkingDirectory=C:\EQUIS\DLWIN_x000d__x000a_DownLoader=C 2" xfId="439" xr:uid="{00000000-0005-0000-0000-0000DB060000}"/>
    <cellStyle name="fo]_x000d__x000a_UserName=Murat Zelef_x000d__x000a_UserCompany=Bumerang_x000d__x000a__x000d__x000a_[File Paths]_x000d__x000a_WorkingDirectory=C:\EQUIS\DLWIN_x000d__x000a_DownLoader=C_Pasta2" xfId="440" xr:uid="{00000000-0005-0000-0000-0000DC060000}"/>
    <cellStyle name="Footnote" xfId="441" xr:uid="{00000000-0005-0000-0000-0000DD060000}"/>
    <cellStyle name="Fraction Change" xfId="442" xr:uid="{00000000-0005-0000-0000-0000DE060000}"/>
    <cellStyle name="Fraction Change 10" xfId="1814" xr:uid="{00000000-0005-0000-0000-0000DF060000}"/>
    <cellStyle name="Fraction Change 11" xfId="1815" xr:uid="{00000000-0005-0000-0000-0000E0060000}"/>
    <cellStyle name="Fraction Change 12" xfId="1816" xr:uid="{00000000-0005-0000-0000-0000E1060000}"/>
    <cellStyle name="Fraction Change 13" xfId="1817" xr:uid="{00000000-0005-0000-0000-0000E2060000}"/>
    <cellStyle name="Fraction Change 14" xfId="1818" xr:uid="{00000000-0005-0000-0000-0000E3060000}"/>
    <cellStyle name="Fraction Change 15" xfId="1819" xr:uid="{00000000-0005-0000-0000-0000E4060000}"/>
    <cellStyle name="Fraction Change 16" xfId="1820" xr:uid="{00000000-0005-0000-0000-0000E5060000}"/>
    <cellStyle name="Fraction Change 2" xfId="1821" xr:uid="{00000000-0005-0000-0000-0000E6060000}"/>
    <cellStyle name="Fraction Change 2 2" xfId="1822" xr:uid="{00000000-0005-0000-0000-0000E7060000}"/>
    <cellStyle name="Fraction Change 2 3" xfId="1823" xr:uid="{00000000-0005-0000-0000-0000E8060000}"/>
    <cellStyle name="Fraction Change 2 4" xfId="1824" xr:uid="{00000000-0005-0000-0000-0000E9060000}"/>
    <cellStyle name="Fraction Change 3" xfId="1825" xr:uid="{00000000-0005-0000-0000-0000EA060000}"/>
    <cellStyle name="Fraction Change 4" xfId="1826" xr:uid="{00000000-0005-0000-0000-0000EB060000}"/>
    <cellStyle name="Fraction Change 5" xfId="1827" xr:uid="{00000000-0005-0000-0000-0000EC060000}"/>
    <cellStyle name="Fraction Change 6" xfId="1828" xr:uid="{00000000-0005-0000-0000-0000ED060000}"/>
    <cellStyle name="Fraction Change 7" xfId="1829" xr:uid="{00000000-0005-0000-0000-0000EE060000}"/>
    <cellStyle name="Fraction Change 8" xfId="1830" xr:uid="{00000000-0005-0000-0000-0000EF060000}"/>
    <cellStyle name="Fraction Change 9" xfId="1831" xr:uid="{00000000-0005-0000-0000-0000F0060000}"/>
    <cellStyle name="Fractions" xfId="443" xr:uid="{00000000-0005-0000-0000-0000F1060000}"/>
    <cellStyle name="Good" xfId="444" xr:uid="{00000000-0005-0000-0000-0000F2060000}"/>
    <cellStyle name="Grey" xfId="445" xr:uid="{00000000-0005-0000-0000-0000F3060000}"/>
    <cellStyle name="Grey 2" xfId="1832" xr:uid="{00000000-0005-0000-0000-0000F4060000}"/>
    <cellStyle name="Grey_graficos" xfId="1833" xr:uid="{00000000-0005-0000-0000-0000F5060000}"/>
    <cellStyle name="Growth Rates/Margins" xfId="446" xr:uid="{00000000-0005-0000-0000-0000F6060000}"/>
    <cellStyle name="Hard Percent" xfId="447" xr:uid="{00000000-0005-0000-0000-0000F7060000}"/>
    <cellStyle name="Hard Percent 10" xfId="1834" xr:uid="{00000000-0005-0000-0000-0000F8060000}"/>
    <cellStyle name="Hard Percent 11" xfId="1835" xr:uid="{00000000-0005-0000-0000-0000F9060000}"/>
    <cellStyle name="Hard Percent 12" xfId="1836" xr:uid="{00000000-0005-0000-0000-0000FA060000}"/>
    <cellStyle name="Hard Percent 13" xfId="1837" xr:uid="{00000000-0005-0000-0000-0000FB060000}"/>
    <cellStyle name="Hard Percent 14" xfId="1838" xr:uid="{00000000-0005-0000-0000-0000FC060000}"/>
    <cellStyle name="Hard Percent 15" xfId="1839" xr:uid="{00000000-0005-0000-0000-0000FD060000}"/>
    <cellStyle name="Hard Percent 16" xfId="1840" xr:uid="{00000000-0005-0000-0000-0000FE060000}"/>
    <cellStyle name="Hard Percent 2" xfId="1841" xr:uid="{00000000-0005-0000-0000-0000FF060000}"/>
    <cellStyle name="Hard Percent 2 2" xfId="1842" xr:uid="{00000000-0005-0000-0000-000000070000}"/>
    <cellStyle name="Hard Percent 2 3" xfId="1843" xr:uid="{00000000-0005-0000-0000-000001070000}"/>
    <cellStyle name="Hard Percent 2 4" xfId="1844" xr:uid="{00000000-0005-0000-0000-000002070000}"/>
    <cellStyle name="Hard Percent 3" xfId="1845" xr:uid="{00000000-0005-0000-0000-000003070000}"/>
    <cellStyle name="Hard Percent 4" xfId="1846" xr:uid="{00000000-0005-0000-0000-000004070000}"/>
    <cellStyle name="Hard Percent 5" xfId="1847" xr:uid="{00000000-0005-0000-0000-000005070000}"/>
    <cellStyle name="Hard Percent 6" xfId="1848" xr:uid="{00000000-0005-0000-0000-000006070000}"/>
    <cellStyle name="Hard Percent 7" xfId="1849" xr:uid="{00000000-0005-0000-0000-000007070000}"/>
    <cellStyle name="Hard Percent 8" xfId="1850" xr:uid="{00000000-0005-0000-0000-000008070000}"/>
    <cellStyle name="Hard Percent 9" xfId="1851" xr:uid="{00000000-0005-0000-0000-000009070000}"/>
    <cellStyle name="Header" xfId="448" xr:uid="{00000000-0005-0000-0000-00000A070000}"/>
    <cellStyle name="Header1" xfId="449" xr:uid="{00000000-0005-0000-0000-00000B070000}"/>
    <cellStyle name="Header2" xfId="450" xr:uid="{00000000-0005-0000-0000-00000C070000}"/>
    <cellStyle name="Header2 10" xfId="1852" xr:uid="{00000000-0005-0000-0000-00000D070000}"/>
    <cellStyle name="Header2 10 2" xfId="6883" xr:uid="{EF026142-A55B-45DF-BA92-E0CAAE857325}"/>
    <cellStyle name="Header2 10 2 2" xfId="26650" xr:uid="{79D196A5-6D62-4070-BD11-3092609DECC0}"/>
    <cellStyle name="Header2 11" xfId="1853" xr:uid="{00000000-0005-0000-0000-00000E070000}"/>
    <cellStyle name="Header2 11 2" xfId="6884" xr:uid="{F86CE0F7-F372-497F-88F4-DCA63A132177}"/>
    <cellStyle name="Header2 11 2 2" xfId="26935" xr:uid="{95A32F78-151B-4AC5-8874-269881397015}"/>
    <cellStyle name="Header2 12" xfId="1854" xr:uid="{00000000-0005-0000-0000-00000F070000}"/>
    <cellStyle name="Header2 12 2" xfId="6885" xr:uid="{AEFC2CCC-DC6F-4F78-BAE5-3A499527198E}"/>
    <cellStyle name="Header2 12 2 2" xfId="26667" xr:uid="{6924947D-2AD8-4320-B1FE-DC840EFE4BAA}"/>
    <cellStyle name="Header2 13" xfId="1855" xr:uid="{00000000-0005-0000-0000-000010070000}"/>
    <cellStyle name="Header2 13 2" xfId="6886" xr:uid="{AF489E66-BE2E-4A56-9B68-B9AFF263946B}"/>
    <cellStyle name="Header2 13 2 2" xfId="26859" xr:uid="{9AA0970C-A4BB-4029-AC1B-F9A473D1825F}"/>
    <cellStyle name="Header2 14" xfId="1856" xr:uid="{00000000-0005-0000-0000-000011070000}"/>
    <cellStyle name="Header2 14 2" xfId="6887" xr:uid="{6C2D5F61-0F84-4DDE-97AE-673B28352E5C}"/>
    <cellStyle name="Header2 14 2 2" xfId="4954" xr:uid="{20BFE9C5-6F30-4A38-9169-F6D13941C626}"/>
    <cellStyle name="Header2 15" xfId="1857" xr:uid="{00000000-0005-0000-0000-000012070000}"/>
    <cellStyle name="Header2 15 2" xfId="6888" xr:uid="{1B2DAD63-AF3B-4EB1-AF82-B402B03A610B}"/>
    <cellStyle name="Header2 15 2 2" xfId="26727" xr:uid="{EC408841-C8DF-4661-BCC8-C11A64E56BEC}"/>
    <cellStyle name="Header2 16" xfId="1858" xr:uid="{00000000-0005-0000-0000-000013070000}"/>
    <cellStyle name="Header2 16 2" xfId="6889" xr:uid="{F8F15C22-12A6-4BC3-AFA5-D70C09A255C9}"/>
    <cellStyle name="Header2 16 2 2" xfId="26681" xr:uid="{77FF99AD-D348-4CB3-B0DC-D8655036C978}"/>
    <cellStyle name="Header2 17" xfId="1859" xr:uid="{00000000-0005-0000-0000-000014070000}"/>
    <cellStyle name="Header2 17 2" xfId="6890" xr:uid="{B40A0A16-42D7-4EDA-8624-D536E0AB5C05}"/>
    <cellStyle name="Header2 17 2 2" xfId="26987" xr:uid="{623BABFF-AB3E-4DBF-88F4-398447DC20D3}"/>
    <cellStyle name="Header2 18" xfId="1860" xr:uid="{00000000-0005-0000-0000-000015070000}"/>
    <cellStyle name="Header2 18 2" xfId="6891" xr:uid="{C52C48B0-6C0C-46F0-8BA6-94153A55523C}"/>
    <cellStyle name="Header2 18 2 2" xfId="26797" xr:uid="{A4DD0D27-E5CA-4556-85B0-E62808B1DD75}"/>
    <cellStyle name="Header2 19" xfId="1861" xr:uid="{00000000-0005-0000-0000-000016070000}"/>
    <cellStyle name="Header2 19 2" xfId="6892" xr:uid="{B656516D-D70C-4664-8662-36DCBC4CD91B}"/>
    <cellStyle name="Header2 19 2 2" xfId="26780" xr:uid="{B53FCD76-C1DF-4CA7-B6E8-9263F267D557}"/>
    <cellStyle name="Header2 2" xfId="1862" xr:uid="{00000000-0005-0000-0000-000017070000}"/>
    <cellStyle name="Header2 2 2" xfId="6893" xr:uid="{C6599930-8627-4DDA-B9D2-45A9B6FB6D62}"/>
    <cellStyle name="Header2 2 2 2" xfId="4947" xr:uid="{FBD6E6D0-1153-4198-BE9F-817AC439AEF1}"/>
    <cellStyle name="Header2 20" xfId="1863" xr:uid="{00000000-0005-0000-0000-000018070000}"/>
    <cellStyle name="Header2 20 2" xfId="6894" xr:uid="{7DD9C036-5BB6-4F04-A7FF-642AAFC48FB8}"/>
    <cellStyle name="Header2 20 2 2" xfId="26615" xr:uid="{EE3B31C2-24DE-4CF4-AC96-39ED1E6A0BF9}"/>
    <cellStyle name="Header2 21" xfId="1864" xr:uid="{00000000-0005-0000-0000-000019070000}"/>
    <cellStyle name="Header2 21 2" xfId="6895" xr:uid="{9D07CA27-FB44-4A9A-9B48-87B2CBA228A7}"/>
    <cellStyle name="Header2 21 2 2" xfId="26948" xr:uid="{4D939E4D-3283-45B8-8BAA-C234742906CB}"/>
    <cellStyle name="Header2 22" xfId="1865" xr:uid="{00000000-0005-0000-0000-00001A070000}"/>
    <cellStyle name="Header2 22 2" xfId="6896" xr:uid="{F61C6A76-C47A-4211-BBA8-1844426A4274}"/>
    <cellStyle name="Header2 22 2 2" xfId="26813" xr:uid="{B07A47C4-C386-4B96-8AFF-DBCC54D9B52F}"/>
    <cellStyle name="Header2 23" xfId="1866" xr:uid="{00000000-0005-0000-0000-00001B070000}"/>
    <cellStyle name="Header2 23 2" xfId="6897" xr:uid="{BE58B320-B8DB-4881-9A24-B4B5BFBE9E6C}"/>
    <cellStyle name="Header2 23 2 2" xfId="26635" xr:uid="{CD75E99A-D860-4FF6-BB9E-64064DEB24C2}"/>
    <cellStyle name="Header2 24" xfId="1867" xr:uid="{00000000-0005-0000-0000-00001C070000}"/>
    <cellStyle name="Header2 24 2" xfId="6898" xr:uid="{5FD348FF-A406-4560-82F2-816128285672}"/>
    <cellStyle name="Header2 24 2 2" xfId="26918" xr:uid="{9670523F-CA32-4998-B55E-5F361520ECE1}"/>
    <cellStyle name="Header2 25" xfId="1868" xr:uid="{00000000-0005-0000-0000-00001D070000}"/>
    <cellStyle name="Header2 25 2" xfId="6899" xr:uid="{E3398B68-6B21-4319-B3CC-59CCD4EDD288}"/>
    <cellStyle name="Header2 25 2 2" xfId="26598" xr:uid="{7526FF54-3D49-45B1-ACE6-079BFFE61445}"/>
    <cellStyle name="Header2 26" xfId="1869" xr:uid="{00000000-0005-0000-0000-00001E070000}"/>
    <cellStyle name="Header2 26 2" xfId="6900" xr:uid="{ADD83987-9988-4F9A-A973-953282C3BC98}"/>
    <cellStyle name="Header2 26 2 2" xfId="26760" xr:uid="{006E6715-4708-4263-BE33-AE05A9844B06}"/>
    <cellStyle name="Header2 27" xfId="1870" xr:uid="{00000000-0005-0000-0000-00001F070000}"/>
    <cellStyle name="Header2 27 2" xfId="6901" xr:uid="{C2C39D63-C117-4EE5-8689-ED49CB4E8987}"/>
    <cellStyle name="Header2 27 2 2" xfId="26632" xr:uid="{92448B19-426D-4E0E-B2CD-9DDB6C7FBCDD}"/>
    <cellStyle name="Header2 28" xfId="1871" xr:uid="{00000000-0005-0000-0000-000020070000}"/>
    <cellStyle name="Header2 28 2" xfId="6902" xr:uid="{79DB2E91-B3EB-41A8-A98F-EBCF823D974F}"/>
    <cellStyle name="Header2 28 2 2" xfId="5042" xr:uid="{2095719E-B091-4790-B25C-093E43B85087}"/>
    <cellStyle name="Header2 29" xfId="1872" xr:uid="{00000000-0005-0000-0000-000021070000}"/>
    <cellStyle name="Header2 29 2" xfId="6903" xr:uid="{10006391-22F4-481A-94F8-ACA81A45A8F0}"/>
    <cellStyle name="Header2 29 2 2" xfId="26673" xr:uid="{6970EDA3-D74B-4181-854E-DCFDF644CDA2}"/>
    <cellStyle name="Header2 3" xfId="1873" xr:uid="{00000000-0005-0000-0000-000022070000}"/>
    <cellStyle name="Header2 3 2" xfId="6904" xr:uid="{2B024370-27B1-4A28-8115-CEBF580799F8}"/>
    <cellStyle name="Header2 3 2 2" xfId="26621" xr:uid="{6538A9B5-C739-466B-824F-2F489568D8A6}"/>
    <cellStyle name="Header2 30" xfId="1874" xr:uid="{00000000-0005-0000-0000-000023070000}"/>
    <cellStyle name="Header2 30 2" xfId="6905" xr:uid="{10CAE635-77AC-43EC-A634-FB8A6EA98D6E}"/>
    <cellStyle name="Header2 30 2 2" xfId="26804" xr:uid="{74C0130B-E18A-483D-AE85-6A7E940C98B9}"/>
    <cellStyle name="Header2 31" xfId="1875" xr:uid="{00000000-0005-0000-0000-000024070000}"/>
    <cellStyle name="Header2 31 2" xfId="6906" xr:uid="{5F1A3D36-E305-4CA2-AAA8-F321A54E6D3C}"/>
    <cellStyle name="Header2 31 2 2" xfId="27007" xr:uid="{ABCB6562-6F48-46AD-9409-5B3D820CDD0D}"/>
    <cellStyle name="Header2 32" xfId="1876" xr:uid="{00000000-0005-0000-0000-000025070000}"/>
    <cellStyle name="Header2 32 2" xfId="6907" xr:uid="{5A70B74F-C40A-449B-929E-14B2B0628B48}"/>
    <cellStyle name="Header2 32 2 2" xfId="26771" xr:uid="{8BCF7C68-F80C-48E1-BD55-73B3D627A5A8}"/>
    <cellStyle name="Header2 33" xfId="1877" xr:uid="{00000000-0005-0000-0000-000026070000}"/>
    <cellStyle name="Header2 33 2" xfId="6908" xr:uid="{E87A8B59-0AB7-46AE-81F1-848CD7BD7F68}"/>
    <cellStyle name="Header2 33 2 2" xfId="26898" xr:uid="{0CE5ECE3-8AED-4B39-B816-D8FDFBE1E6EC}"/>
    <cellStyle name="Header2 34" xfId="1878" xr:uid="{00000000-0005-0000-0000-000027070000}"/>
    <cellStyle name="Header2 34 2" xfId="6909" xr:uid="{2A88E52F-0128-433B-AF40-63EB2F5C1DE7}"/>
    <cellStyle name="Header2 34 2 2" xfId="26971" xr:uid="{9815AED4-650F-4129-BDCB-EC6A0CB1AFC9}"/>
    <cellStyle name="Header2 35" xfId="1879" xr:uid="{00000000-0005-0000-0000-000028070000}"/>
    <cellStyle name="Header2 35 2" xfId="6910" xr:uid="{329D8D12-0D81-4613-BE7E-5AE1726FAC4D}"/>
    <cellStyle name="Header2 35 2 2" xfId="4942" xr:uid="{260DE8F3-CC41-43B1-B086-8EF86FDA8EE5}"/>
    <cellStyle name="Header2 36" xfId="1880" xr:uid="{00000000-0005-0000-0000-000029070000}"/>
    <cellStyle name="Header2 36 2" xfId="6911" xr:uid="{CB1EB1B9-5BE7-4AE1-9705-EF1CF6C4E0EE}"/>
    <cellStyle name="Header2 36 2 2" xfId="26993" xr:uid="{58CF28A8-6CED-4251-91AC-21AFF5A4B4DC}"/>
    <cellStyle name="Header2 4" xfId="1881" xr:uid="{00000000-0005-0000-0000-00002A070000}"/>
    <cellStyle name="Header2 4 2" xfId="6912" xr:uid="{C1F6FD4B-E103-4B51-BFAA-9A6BB0F97ACB}"/>
    <cellStyle name="Header2 4 2 2" xfId="26917" xr:uid="{398CFF39-F561-4AF0-A519-D60F31E6D378}"/>
    <cellStyle name="Header2 5" xfId="1882" xr:uid="{00000000-0005-0000-0000-00002B070000}"/>
    <cellStyle name="Header2 5 2" xfId="6913" xr:uid="{A2905104-C563-43FE-A265-B4871C169E88}"/>
    <cellStyle name="Header2 5 2 2" xfId="26711" xr:uid="{D09BD185-83C2-43A4-9B6C-BC318709FE7C}"/>
    <cellStyle name="Header2 6" xfId="1883" xr:uid="{00000000-0005-0000-0000-00002C070000}"/>
    <cellStyle name="Header2 6 2" xfId="6914" xr:uid="{BAD8862F-B8E6-446E-8231-6D71D341FA31}"/>
    <cellStyle name="Header2 6 2 2" xfId="26734" xr:uid="{1E787B20-53FF-4E39-B858-1C3FF1EDDA2E}"/>
    <cellStyle name="Header2 7" xfId="1884" xr:uid="{00000000-0005-0000-0000-00002D070000}"/>
    <cellStyle name="Header2 7 2" xfId="6915" xr:uid="{B92F0D2E-9EF0-4F43-ADAE-C0CD8977C524}"/>
    <cellStyle name="Header2 7 2 2" xfId="26699" xr:uid="{BF95D8A0-995F-4F46-A08C-79277DE0EA43}"/>
    <cellStyle name="Header2 8" xfId="1885" xr:uid="{00000000-0005-0000-0000-00002E070000}"/>
    <cellStyle name="Header2 8 2" xfId="6916" xr:uid="{A9704D3A-41CF-4134-808E-FF06E3A6D60B}"/>
    <cellStyle name="Header2 8 2 2" xfId="26889" xr:uid="{0AFF26C9-574E-4647-BDC7-AA3DA2A9BA28}"/>
    <cellStyle name="Header2 9" xfId="1886" xr:uid="{00000000-0005-0000-0000-00002F070000}"/>
    <cellStyle name="Header2 9 2" xfId="6917" xr:uid="{F8ED403F-24C8-44CB-AF6D-164AF5F9C7BF}"/>
    <cellStyle name="Header2 9 2 2" xfId="26968" xr:uid="{35CC35B5-F7D4-437F-9A66-9C48EF1BE80A}"/>
    <cellStyle name="Heading" xfId="5" xr:uid="{00000000-0005-0000-0000-000030070000}"/>
    <cellStyle name="Heading 1" xfId="452" xr:uid="{00000000-0005-0000-0000-000031070000}"/>
    <cellStyle name="Heading 10" xfId="26680" xr:uid="{5AA9EE9B-4413-4559-A8FD-380C14DD6B07}"/>
    <cellStyle name="Heading 2" xfId="453" xr:uid="{00000000-0005-0000-0000-000032070000}"/>
    <cellStyle name="Heading 2 10" xfId="1887" xr:uid="{00000000-0005-0000-0000-000033070000}"/>
    <cellStyle name="Heading 2 11" xfId="1888" xr:uid="{00000000-0005-0000-0000-000034070000}"/>
    <cellStyle name="Heading 2 12" xfId="1889" xr:uid="{00000000-0005-0000-0000-000035070000}"/>
    <cellStyle name="Heading 2 13" xfId="1890" xr:uid="{00000000-0005-0000-0000-000036070000}"/>
    <cellStyle name="Heading 2 14" xfId="1891" xr:uid="{00000000-0005-0000-0000-000037070000}"/>
    <cellStyle name="Heading 2 15" xfId="1892" xr:uid="{00000000-0005-0000-0000-000038070000}"/>
    <cellStyle name="Heading 2 16" xfId="1893" xr:uid="{00000000-0005-0000-0000-000039070000}"/>
    <cellStyle name="Heading 2 17" xfId="1894" xr:uid="{00000000-0005-0000-0000-00003A070000}"/>
    <cellStyle name="Heading 2 18" xfId="1895" xr:uid="{00000000-0005-0000-0000-00003B070000}"/>
    <cellStyle name="Heading 2 19" xfId="1896" xr:uid="{00000000-0005-0000-0000-00003C070000}"/>
    <cellStyle name="Heading 2 2" xfId="1897" xr:uid="{00000000-0005-0000-0000-00003D070000}"/>
    <cellStyle name="Heading 2 20" xfId="1898" xr:uid="{00000000-0005-0000-0000-00003E070000}"/>
    <cellStyle name="Heading 2 21" xfId="1899" xr:uid="{00000000-0005-0000-0000-00003F070000}"/>
    <cellStyle name="Heading 2 22" xfId="4781" xr:uid="{00000000-0005-0000-0000-000040070000}"/>
    <cellStyle name="Heading 2 3" xfId="1900" xr:uid="{00000000-0005-0000-0000-000041070000}"/>
    <cellStyle name="Heading 2 4" xfId="1901" xr:uid="{00000000-0005-0000-0000-000042070000}"/>
    <cellStyle name="Heading 2 5" xfId="1902" xr:uid="{00000000-0005-0000-0000-000043070000}"/>
    <cellStyle name="Heading 2 6" xfId="1903" xr:uid="{00000000-0005-0000-0000-000044070000}"/>
    <cellStyle name="Heading 2 7" xfId="1904" xr:uid="{00000000-0005-0000-0000-000045070000}"/>
    <cellStyle name="Heading 2 8" xfId="1905" xr:uid="{00000000-0005-0000-0000-000046070000}"/>
    <cellStyle name="Heading 2 9" xfId="1906" xr:uid="{00000000-0005-0000-0000-000047070000}"/>
    <cellStyle name="Heading 2_Resumo_Distribuição_1709" xfId="1907" xr:uid="{00000000-0005-0000-0000-000048070000}"/>
    <cellStyle name="Heading 3" xfId="454" xr:uid="{00000000-0005-0000-0000-000049070000}"/>
    <cellStyle name="Heading 4" xfId="455" xr:uid="{00000000-0005-0000-0000-00004A070000}"/>
    <cellStyle name="Heading 5" xfId="4711" xr:uid="{00000000-0005-0000-0000-00004B070000}"/>
    <cellStyle name="Heading 6" xfId="4738" xr:uid="{00000000-0005-0000-0000-00004C070000}"/>
    <cellStyle name="Heading 7" xfId="451" xr:uid="{00000000-0005-0000-0000-00004D070000}"/>
    <cellStyle name="Heading 8" xfId="4837" xr:uid="{23E947E2-749B-43DB-BDBC-4DA2DA3FDE4C}"/>
    <cellStyle name="Heading 9" xfId="4955" xr:uid="{5AE792DA-88C6-4904-88A7-88D058A7D0F8}"/>
    <cellStyle name="Heading1" xfId="1908" xr:uid="{00000000-0005-0000-0000-00004E070000}"/>
    <cellStyle name="Heading2" xfId="1909" xr:uid="{00000000-0005-0000-0000-00004F070000}"/>
    <cellStyle name="HEADINGS" xfId="456" xr:uid="{00000000-0005-0000-0000-000050070000}"/>
    <cellStyle name="HEADINGSTOP" xfId="457" xr:uid="{00000000-0005-0000-0000-000051070000}"/>
    <cellStyle name="HIGHLIGHT" xfId="1910" xr:uid="{00000000-0005-0000-0000-000052070000}"/>
    <cellStyle name="Hiperlink 2" xfId="4795" xr:uid="{00000000-0005-0000-0000-000053070000}"/>
    <cellStyle name="Hiperlink 3" xfId="4739" xr:uid="{00000000-0005-0000-0000-000054070000}"/>
    <cellStyle name="Hiperlink 4" xfId="9962" xr:uid="{326F7999-FC4D-41C7-ADB2-71DF54583FB3}"/>
    <cellStyle name="Hipervínculo_infomacroec 0103 ACS" xfId="458" xr:uid="{00000000-0005-0000-0000-000055070000}"/>
    <cellStyle name="Historicals" xfId="459" xr:uid="{00000000-0005-0000-0000-000056070000}"/>
    <cellStyle name="Historicals 2" xfId="2782" xr:uid="{00000000-0005-0000-0000-000057070000}"/>
    <cellStyle name="Historicals 2 2" xfId="4701" xr:uid="{00000000-0005-0000-0000-000058070000}"/>
    <cellStyle name="Historicals 2 2 2" xfId="9406" xr:uid="{145AA701-D40A-4CCE-8AF3-AFE3EC555F56}"/>
    <cellStyle name="Historicals 2 2 2 2" xfId="20036" xr:uid="{25ADB439-6F96-4848-97E8-74D73B1BF244}"/>
    <cellStyle name="Historicals 2 2 2 2 2" xfId="26616" xr:uid="{BDEFC4AA-9F81-4A75-A5FA-11633AD9D79E}"/>
    <cellStyle name="Historicals 2 2 2 3" xfId="26620" xr:uid="{154438F1-64CE-41D6-9DD0-D2E9931CE28E}"/>
    <cellStyle name="Historicals 2 2 3" xfId="17487" xr:uid="{3CE08972-7AA3-4743-9C0E-2B86B8CE819D}"/>
    <cellStyle name="Historicals 2 2 3 2" xfId="26666" xr:uid="{74CB7774-E872-4CDD-882A-97839B2B1E53}"/>
    <cellStyle name="Historicals 2 2 4" xfId="26693" xr:uid="{E27AEDE8-58C4-48FC-A602-61B6CFB84D83}"/>
    <cellStyle name="Historicals 2 3" xfId="6954" xr:uid="{9056771C-3D6F-46D2-9432-6B5F7EE0A3EA}"/>
    <cellStyle name="Historicals 2 3 2" xfId="17587" xr:uid="{C65B6A82-2BB3-4E95-ADC0-1CC142FA7379}"/>
    <cellStyle name="Historicals 2 3 2 2" xfId="26896" xr:uid="{F63CBD06-EB8E-455C-A08B-BA4FB98DABFF}"/>
    <cellStyle name="Historicals 2 3 3" xfId="26719" xr:uid="{D91CD26A-42CA-4842-8892-B30AF70E38C0}"/>
    <cellStyle name="Historicals 2 4" xfId="14975" xr:uid="{594F60DC-9DDB-42E2-9A45-19F6122C0370}"/>
    <cellStyle name="Historicals 2 4 2" xfId="26644" xr:uid="{3B3F9CAA-F844-4FF1-B8FF-064E8FD22CCE}"/>
    <cellStyle name="Hyperlink 2" xfId="460" xr:uid="{00000000-0005-0000-0000-000059070000}"/>
    <cellStyle name="Hyperlink 3" xfId="1911" xr:uid="{00000000-0005-0000-0000-00005A070000}"/>
    <cellStyle name="IBM Cognos - Column Name" xfId="1912" xr:uid="{00000000-0005-0000-0000-00005B070000}"/>
    <cellStyle name="IBM Cognos - Group Name" xfId="1913" xr:uid="{00000000-0005-0000-0000-00005C070000}"/>
    <cellStyle name="IBM Cognos - List Name" xfId="1914" xr:uid="{00000000-0005-0000-0000-00005D070000}"/>
    <cellStyle name="IBM Cognos - Measure" xfId="1915" xr:uid="{00000000-0005-0000-0000-00005E070000}"/>
    <cellStyle name="IBM Cognos - Measure Name" xfId="1916" xr:uid="{00000000-0005-0000-0000-00005F070000}"/>
    <cellStyle name="IBM Cognos - Row Name" xfId="1917" xr:uid="{00000000-0005-0000-0000-000060070000}"/>
    <cellStyle name="IBM Cognos - Summary Column" xfId="1918" xr:uid="{00000000-0005-0000-0000-000061070000}"/>
    <cellStyle name="IBM Cognos - Summary Column Name" xfId="1919" xr:uid="{00000000-0005-0000-0000-000062070000}"/>
    <cellStyle name="IBM Cognos - Summary Row" xfId="1920" xr:uid="{00000000-0005-0000-0000-000063070000}"/>
    <cellStyle name="IBM Cognos - Summary Row Name" xfId="1921" xr:uid="{00000000-0005-0000-0000-000064070000}"/>
    <cellStyle name="Incorreto 2" xfId="3309" xr:uid="{00000000-0005-0000-0000-000066070000}"/>
    <cellStyle name="Incorreto 2 2" xfId="4755" xr:uid="{00000000-0005-0000-0000-000067070000}"/>
    <cellStyle name="Incorreto 3" xfId="4740" xr:uid="{00000000-0005-0000-0000-000068070000}"/>
    <cellStyle name="Indefinido" xfId="6" xr:uid="{00000000-0005-0000-0000-000069070000}"/>
    <cellStyle name="Indefinido 2" xfId="4712" xr:uid="{00000000-0005-0000-0000-00006A070000}"/>
    <cellStyle name="Indefinido 3" xfId="461" xr:uid="{00000000-0005-0000-0000-00006B070000}"/>
    <cellStyle name="Indent" xfId="7" xr:uid="{00000000-0005-0000-0000-00006C070000}"/>
    <cellStyle name="Input" xfId="462" xr:uid="{00000000-0005-0000-0000-00006D070000}"/>
    <cellStyle name="Input [yellow]" xfId="463" xr:uid="{00000000-0005-0000-0000-00006E070000}"/>
    <cellStyle name="Input [yellow] 10" xfId="1922" xr:uid="{00000000-0005-0000-0000-00006F070000}"/>
    <cellStyle name="Input [yellow] 11" xfId="1923" xr:uid="{00000000-0005-0000-0000-000070070000}"/>
    <cellStyle name="Input [yellow] 12" xfId="1924" xr:uid="{00000000-0005-0000-0000-000071070000}"/>
    <cellStyle name="Input [yellow] 13" xfId="1925" xr:uid="{00000000-0005-0000-0000-000072070000}"/>
    <cellStyle name="Input [yellow] 14" xfId="1926" xr:uid="{00000000-0005-0000-0000-000073070000}"/>
    <cellStyle name="Input [yellow] 15" xfId="1927" xr:uid="{00000000-0005-0000-0000-000074070000}"/>
    <cellStyle name="Input [yellow] 16" xfId="1928" xr:uid="{00000000-0005-0000-0000-000075070000}"/>
    <cellStyle name="Input [yellow] 17" xfId="1929" xr:uid="{00000000-0005-0000-0000-000076070000}"/>
    <cellStyle name="Input [yellow] 18" xfId="1930" xr:uid="{00000000-0005-0000-0000-000077070000}"/>
    <cellStyle name="Input [yellow] 19" xfId="1931" xr:uid="{00000000-0005-0000-0000-000078070000}"/>
    <cellStyle name="Input [yellow] 2" xfId="1932" xr:uid="{00000000-0005-0000-0000-000079070000}"/>
    <cellStyle name="Input [yellow] 20" xfId="1933" xr:uid="{00000000-0005-0000-0000-00007A070000}"/>
    <cellStyle name="Input [yellow] 21" xfId="1934" xr:uid="{00000000-0005-0000-0000-00007B070000}"/>
    <cellStyle name="Input [yellow] 22" xfId="1935" xr:uid="{00000000-0005-0000-0000-00007C070000}"/>
    <cellStyle name="Input [yellow] 23" xfId="1936" xr:uid="{00000000-0005-0000-0000-00007D070000}"/>
    <cellStyle name="Input [yellow] 24" xfId="1937" xr:uid="{00000000-0005-0000-0000-00007E070000}"/>
    <cellStyle name="Input [yellow] 25" xfId="1938" xr:uid="{00000000-0005-0000-0000-00007F070000}"/>
    <cellStyle name="Input [yellow] 26" xfId="1939" xr:uid="{00000000-0005-0000-0000-000080070000}"/>
    <cellStyle name="Input [yellow] 27" xfId="1940" xr:uid="{00000000-0005-0000-0000-000081070000}"/>
    <cellStyle name="Input [yellow] 28" xfId="1941" xr:uid="{00000000-0005-0000-0000-000082070000}"/>
    <cellStyle name="Input [yellow] 29" xfId="1942" xr:uid="{00000000-0005-0000-0000-000083070000}"/>
    <cellStyle name="Input [yellow] 3" xfId="1943" xr:uid="{00000000-0005-0000-0000-000084070000}"/>
    <cellStyle name="Input [yellow] 30" xfId="1944" xr:uid="{00000000-0005-0000-0000-000085070000}"/>
    <cellStyle name="Input [yellow] 31" xfId="1945" xr:uid="{00000000-0005-0000-0000-000086070000}"/>
    <cellStyle name="Input [yellow] 32" xfId="1946" xr:uid="{00000000-0005-0000-0000-000087070000}"/>
    <cellStyle name="Input [yellow] 33" xfId="1947" xr:uid="{00000000-0005-0000-0000-000088070000}"/>
    <cellStyle name="Input [yellow] 34" xfId="1948" xr:uid="{00000000-0005-0000-0000-000089070000}"/>
    <cellStyle name="Input [yellow] 35" xfId="1949" xr:uid="{00000000-0005-0000-0000-00008A070000}"/>
    <cellStyle name="Input [yellow] 4" xfId="1950" xr:uid="{00000000-0005-0000-0000-00008B070000}"/>
    <cellStyle name="Input [yellow] 5" xfId="1951" xr:uid="{00000000-0005-0000-0000-00008C070000}"/>
    <cellStyle name="Input [yellow] 6" xfId="1952" xr:uid="{00000000-0005-0000-0000-00008D070000}"/>
    <cellStyle name="Input [yellow] 7" xfId="1953" xr:uid="{00000000-0005-0000-0000-00008E070000}"/>
    <cellStyle name="Input [yellow] 8" xfId="1954" xr:uid="{00000000-0005-0000-0000-00008F070000}"/>
    <cellStyle name="Input [yellow] 9" xfId="1955" xr:uid="{00000000-0005-0000-0000-000090070000}"/>
    <cellStyle name="Input [yellow]_graficos" xfId="1956" xr:uid="{00000000-0005-0000-0000-000091070000}"/>
    <cellStyle name="Input 10" xfId="9979" xr:uid="{3A7390A6-64C6-4104-981A-E9413FA1046A}"/>
    <cellStyle name="Input 10 2" xfId="26994" xr:uid="{BD840196-5446-49BA-B4A7-4F6FD7F0CA03}"/>
    <cellStyle name="Input 11" xfId="11394" xr:uid="{668DC7F9-08D9-4061-AEA4-A55D82461336}"/>
    <cellStyle name="Input 11 2" xfId="26733" xr:uid="{AD5981B2-5D76-41F9-86AE-5787B05D747F}"/>
    <cellStyle name="Input 12" xfId="14882" xr:uid="{327408DC-8B56-495D-BC7C-F9330961795F}"/>
    <cellStyle name="Input 12 2" xfId="26631" xr:uid="{42757455-4437-4B72-98C7-6CB203FB0DE7}"/>
    <cellStyle name="Input 13" xfId="15551" xr:uid="{95061F0C-506F-4547-AB6D-DBA1E90EED7E}"/>
    <cellStyle name="Input 13 2" xfId="4930" xr:uid="{54BF0203-905E-49DD-89E5-3E40285AA0F6}"/>
    <cellStyle name="Input 14" xfId="15626" xr:uid="{06ADFEBD-167F-46A6-A44E-68236869D970}"/>
    <cellStyle name="Input 14 2" xfId="26701" xr:uid="{7D0AE0F7-27DF-47A0-BB48-5990ED5CFC17}"/>
    <cellStyle name="Input 15" xfId="25989" xr:uid="{286FA9CE-535A-4B12-874A-1F23F899534B}"/>
    <cellStyle name="Input 15 2" xfId="26787" xr:uid="{4CF504C6-9768-48F4-B8A9-A11A9EE33B57}"/>
    <cellStyle name="Input 16" xfId="26033" xr:uid="{EA97218D-C6EA-4560-B8AC-6E9C713C9A6C}"/>
    <cellStyle name="Input 16 2" xfId="26781" xr:uid="{52400845-25A7-41D1-B0FF-01AA77A0859C}"/>
    <cellStyle name="Input 17" xfId="26035" xr:uid="{E10C315C-DC0B-4AA7-B3F6-706DA177CE67}"/>
    <cellStyle name="Input 17 2" xfId="4929" xr:uid="{2FB0C355-EE5C-478B-A15D-1E045777298D}"/>
    <cellStyle name="Input 18" xfId="27046" xr:uid="{477B9C8B-3185-45E0-B95C-2F38149112F4}"/>
    <cellStyle name="Input 2" xfId="2783" xr:uid="{00000000-0005-0000-0000-000092070000}"/>
    <cellStyle name="Input 2 2" xfId="4702" xr:uid="{00000000-0005-0000-0000-000093070000}"/>
    <cellStyle name="Input 2 2 2" xfId="26876" xr:uid="{2A68D2D1-5547-4CA8-A941-38F1AB257939}"/>
    <cellStyle name="Input 3" xfId="3124" xr:uid="{00000000-0005-0000-0000-000094070000}"/>
    <cellStyle name="Input 3 2" xfId="4706" xr:uid="{00000000-0005-0000-0000-000095070000}"/>
    <cellStyle name="Input 3 2 2" xfId="26893" xr:uid="{6FD8E36F-53F6-4078-8AF0-26A89E637735}"/>
    <cellStyle name="Input 4" xfId="2946" xr:uid="{00000000-0005-0000-0000-000096070000}"/>
    <cellStyle name="Input 4 2" xfId="4703" xr:uid="{00000000-0005-0000-0000-000097070000}"/>
    <cellStyle name="Input 4 2 2" xfId="26969" xr:uid="{7103953F-AFFD-4787-9529-F8B50A267BD6}"/>
    <cellStyle name="Input 5" xfId="4098" xr:uid="{00000000-0005-0000-0000-000098070000}"/>
    <cellStyle name="Input 5 2" xfId="26903" xr:uid="{85BCFCF9-10F0-4DA8-8C09-F4B187250AD2}"/>
    <cellStyle name="Input 6" xfId="4177" xr:uid="{00000000-0005-0000-0000-000099070000}"/>
    <cellStyle name="Input 6 2" xfId="27002" xr:uid="{957F51DC-17CF-42F6-81A0-15EEEF09BD41}"/>
    <cellStyle name="Input 7" xfId="4086" xr:uid="{00000000-0005-0000-0000-00009A070000}"/>
    <cellStyle name="Input 7 2" xfId="26674" xr:uid="{513F647F-3159-4E56-8B72-6A58DA002810}"/>
    <cellStyle name="Input 8" xfId="6789" xr:uid="{B1833FF4-160D-43DA-9D8B-B132B73CE3E1}"/>
    <cellStyle name="Input 8 2" xfId="26577" xr:uid="{D5DC012A-533D-4CB0-958F-CC250A2FAD91}"/>
    <cellStyle name="Input 9" xfId="7484" xr:uid="{91035109-BB48-416F-9646-AC6A4E3099B6}"/>
    <cellStyle name="Input 9 2" xfId="26983" xr:uid="{FDDA5C82-3201-4589-8094-1238AE420D7B}"/>
    <cellStyle name="Input Box" xfId="464" xr:uid="{00000000-0005-0000-0000-00009B070000}"/>
    <cellStyle name="Input Currency" xfId="465" xr:uid="{00000000-0005-0000-0000-00009C070000}"/>
    <cellStyle name="Input Date" xfId="466" xr:uid="{00000000-0005-0000-0000-00009D070000}"/>
    <cellStyle name="Input Fixed [0]" xfId="467" xr:uid="{00000000-0005-0000-0000-00009E070000}"/>
    <cellStyle name="Input Normal" xfId="468" xr:uid="{00000000-0005-0000-0000-00009F070000}"/>
    <cellStyle name="Input Percent" xfId="469" xr:uid="{00000000-0005-0000-0000-0000A0070000}"/>
    <cellStyle name="Input Percent [2]" xfId="470" xr:uid="{00000000-0005-0000-0000-0000A1070000}"/>
    <cellStyle name="Input Percent_~2144771" xfId="471" xr:uid="{00000000-0005-0000-0000-0000A2070000}"/>
    <cellStyle name="Input Titles" xfId="472" xr:uid="{00000000-0005-0000-0000-0000A3070000}"/>
    <cellStyle name="Input_P&amp;L_Unicard_Correntistas" xfId="1957" xr:uid="{00000000-0005-0000-0000-0000A4070000}"/>
    <cellStyle name="Ipiranga" xfId="1958" xr:uid="{00000000-0005-0000-0000-0000A5070000}"/>
    <cellStyle name="Item I" xfId="8" xr:uid="{00000000-0005-0000-0000-0000A6070000}"/>
    <cellStyle name="jpm standard" xfId="473" xr:uid="{00000000-0005-0000-0000-0000A7070000}"/>
    <cellStyle name="Komma [0]_laroux" xfId="474" xr:uid="{00000000-0005-0000-0000-0000A8070000}"/>
    <cellStyle name="Komma_laroux" xfId="475" xr:uid="{00000000-0005-0000-0000-0000A9070000}"/>
    <cellStyle name="Link Currency (0)" xfId="476" xr:uid="{00000000-0005-0000-0000-0000AA070000}"/>
    <cellStyle name="Link Currency (2)" xfId="477" xr:uid="{00000000-0005-0000-0000-0000AB070000}"/>
    <cellStyle name="Link Currency (2) 10" xfId="1959" xr:uid="{00000000-0005-0000-0000-0000AC070000}"/>
    <cellStyle name="Link Currency (2) 11" xfId="1960" xr:uid="{00000000-0005-0000-0000-0000AD070000}"/>
    <cellStyle name="Link Currency (2) 12" xfId="1961" xr:uid="{00000000-0005-0000-0000-0000AE070000}"/>
    <cellStyle name="Link Currency (2) 13" xfId="1962" xr:uid="{00000000-0005-0000-0000-0000AF070000}"/>
    <cellStyle name="Link Currency (2) 14" xfId="1963" xr:uid="{00000000-0005-0000-0000-0000B0070000}"/>
    <cellStyle name="Link Currency (2) 15" xfId="1964" xr:uid="{00000000-0005-0000-0000-0000B1070000}"/>
    <cellStyle name="Link Currency (2) 16" xfId="1965" xr:uid="{00000000-0005-0000-0000-0000B2070000}"/>
    <cellStyle name="Link Currency (2) 2" xfId="1966" xr:uid="{00000000-0005-0000-0000-0000B3070000}"/>
    <cellStyle name="Link Currency (2) 2 2" xfId="1967" xr:uid="{00000000-0005-0000-0000-0000B4070000}"/>
    <cellStyle name="Link Currency (2) 2 3" xfId="1968" xr:uid="{00000000-0005-0000-0000-0000B5070000}"/>
    <cellStyle name="Link Currency (2) 2 4" xfId="1969" xr:uid="{00000000-0005-0000-0000-0000B6070000}"/>
    <cellStyle name="Link Currency (2) 3" xfId="1970" xr:uid="{00000000-0005-0000-0000-0000B7070000}"/>
    <cellStyle name="Link Currency (2) 4" xfId="1971" xr:uid="{00000000-0005-0000-0000-0000B8070000}"/>
    <cellStyle name="Link Currency (2) 5" xfId="1972" xr:uid="{00000000-0005-0000-0000-0000B9070000}"/>
    <cellStyle name="Link Currency (2) 6" xfId="1973" xr:uid="{00000000-0005-0000-0000-0000BA070000}"/>
    <cellStyle name="Link Currency (2) 7" xfId="1974" xr:uid="{00000000-0005-0000-0000-0000BB070000}"/>
    <cellStyle name="Link Currency (2) 8" xfId="1975" xr:uid="{00000000-0005-0000-0000-0000BC070000}"/>
    <cellStyle name="Link Currency (2) 9" xfId="1976" xr:uid="{00000000-0005-0000-0000-0000BD070000}"/>
    <cellStyle name="Link Currency (2)_graficos" xfId="1977" xr:uid="{00000000-0005-0000-0000-0000BE070000}"/>
    <cellStyle name="Link Units (0)" xfId="478" xr:uid="{00000000-0005-0000-0000-0000BF070000}"/>
    <cellStyle name="Link Units (1)" xfId="479" xr:uid="{00000000-0005-0000-0000-0000C0070000}"/>
    <cellStyle name="Link Units (1) 10" xfId="1978" xr:uid="{00000000-0005-0000-0000-0000C1070000}"/>
    <cellStyle name="Link Units (1) 11" xfId="1979" xr:uid="{00000000-0005-0000-0000-0000C2070000}"/>
    <cellStyle name="Link Units (1) 12" xfId="1980" xr:uid="{00000000-0005-0000-0000-0000C3070000}"/>
    <cellStyle name="Link Units (1) 13" xfId="1981" xr:uid="{00000000-0005-0000-0000-0000C4070000}"/>
    <cellStyle name="Link Units (1) 14" xfId="1982" xr:uid="{00000000-0005-0000-0000-0000C5070000}"/>
    <cellStyle name="Link Units (1) 15" xfId="1983" xr:uid="{00000000-0005-0000-0000-0000C6070000}"/>
    <cellStyle name="Link Units (1) 16" xfId="1984" xr:uid="{00000000-0005-0000-0000-0000C7070000}"/>
    <cellStyle name="Link Units (1) 2" xfId="1985" xr:uid="{00000000-0005-0000-0000-0000C8070000}"/>
    <cellStyle name="Link Units (1) 2 2" xfId="1986" xr:uid="{00000000-0005-0000-0000-0000C9070000}"/>
    <cellStyle name="Link Units (1) 2 3" xfId="1987" xr:uid="{00000000-0005-0000-0000-0000CA070000}"/>
    <cellStyle name="Link Units (1) 2 4" xfId="1988" xr:uid="{00000000-0005-0000-0000-0000CB070000}"/>
    <cellStyle name="Link Units (1) 3" xfId="1989" xr:uid="{00000000-0005-0000-0000-0000CC070000}"/>
    <cellStyle name="Link Units (1) 4" xfId="1990" xr:uid="{00000000-0005-0000-0000-0000CD070000}"/>
    <cellStyle name="Link Units (1) 5" xfId="1991" xr:uid="{00000000-0005-0000-0000-0000CE070000}"/>
    <cellStyle name="Link Units (1) 6" xfId="1992" xr:uid="{00000000-0005-0000-0000-0000CF070000}"/>
    <cellStyle name="Link Units (1) 7" xfId="1993" xr:uid="{00000000-0005-0000-0000-0000D0070000}"/>
    <cellStyle name="Link Units (1) 8" xfId="1994" xr:uid="{00000000-0005-0000-0000-0000D1070000}"/>
    <cellStyle name="Link Units (1) 9" xfId="1995" xr:uid="{00000000-0005-0000-0000-0000D2070000}"/>
    <cellStyle name="Link Units (1)_graficos" xfId="1996" xr:uid="{00000000-0005-0000-0000-0000D3070000}"/>
    <cellStyle name="Link Units (2)" xfId="480" xr:uid="{00000000-0005-0000-0000-0000D4070000}"/>
    <cellStyle name="Link Units (2) 10" xfId="1997" xr:uid="{00000000-0005-0000-0000-0000D5070000}"/>
    <cellStyle name="Link Units (2) 11" xfId="1998" xr:uid="{00000000-0005-0000-0000-0000D6070000}"/>
    <cellStyle name="Link Units (2) 12" xfId="1999" xr:uid="{00000000-0005-0000-0000-0000D7070000}"/>
    <cellStyle name="Link Units (2) 13" xfId="2000" xr:uid="{00000000-0005-0000-0000-0000D8070000}"/>
    <cellStyle name="Link Units (2) 14" xfId="2001" xr:uid="{00000000-0005-0000-0000-0000D9070000}"/>
    <cellStyle name="Link Units (2) 15" xfId="2002" xr:uid="{00000000-0005-0000-0000-0000DA070000}"/>
    <cellStyle name="Link Units (2) 16" xfId="2003" xr:uid="{00000000-0005-0000-0000-0000DB070000}"/>
    <cellStyle name="Link Units (2) 2" xfId="2004" xr:uid="{00000000-0005-0000-0000-0000DC070000}"/>
    <cellStyle name="Link Units (2) 2 2" xfId="2005" xr:uid="{00000000-0005-0000-0000-0000DD070000}"/>
    <cellStyle name="Link Units (2) 2 3" xfId="2006" xr:uid="{00000000-0005-0000-0000-0000DE070000}"/>
    <cellStyle name="Link Units (2) 2 4" xfId="2007" xr:uid="{00000000-0005-0000-0000-0000DF070000}"/>
    <cellStyle name="Link Units (2) 3" xfId="2008" xr:uid="{00000000-0005-0000-0000-0000E0070000}"/>
    <cellStyle name="Link Units (2) 4" xfId="2009" xr:uid="{00000000-0005-0000-0000-0000E1070000}"/>
    <cellStyle name="Link Units (2) 5" xfId="2010" xr:uid="{00000000-0005-0000-0000-0000E2070000}"/>
    <cellStyle name="Link Units (2) 6" xfId="2011" xr:uid="{00000000-0005-0000-0000-0000E3070000}"/>
    <cellStyle name="Link Units (2) 7" xfId="2012" xr:uid="{00000000-0005-0000-0000-0000E4070000}"/>
    <cellStyle name="Link Units (2) 8" xfId="2013" xr:uid="{00000000-0005-0000-0000-0000E5070000}"/>
    <cellStyle name="Link Units (2) 9" xfId="2014" xr:uid="{00000000-0005-0000-0000-0000E6070000}"/>
    <cellStyle name="Link Units (2)_graficos" xfId="2015" xr:uid="{00000000-0005-0000-0000-0000E7070000}"/>
    <cellStyle name="Linked Cell" xfId="481" xr:uid="{00000000-0005-0000-0000-0000E8070000}"/>
    <cellStyle name="Linked Cell 2" xfId="482" xr:uid="{00000000-0005-0000-0000-0000E9070000}"/>
    <cellStyle name="M" xfId="9" xr:uid="{00000000-0005-0000-0000-0000EA070000}"/>
    <cellStyle name="Millares [0]_ Graf 5.4" xfId="483" xr:uid="{00000000-0005-0000-0000-0000EB070000}"/>
    <cellStyle name="Millares [2]" xfId="484" xr:uid="{00000000-0005-0000-0000-0000EC070000}"/>
    <cellStyle name="Millares_ Graf 5.4" xfId="485" xr:uid="{00000000-0005-0000-0000-0000ED070000}"/>
    <cellStyle name="Milliers [0]_AR1194" xfId="486" xr:uid="{00000000-0005-0000-0000-0000EE070000}"/>
    <cellStyle name="Milliers_AR1194" xfId="487" xr:uid="{00000000-0005-0000-0000-0000EF070000}"/>
    <cellStyle name="mmm/aa" xfId="488" xr:uid="{00000000-0005-0000-0000-0000F0070000}"/>
    <cellStyle name="Model" xfId="489" xr:uid="{00000000-0005-0000-0000-0000F1070000}"/>
    <cellStyle name="Moeda [0] 2" xfId="490" xr:uid="{00000000-0005-0000-0000-0000F2070000}"/>
    <cellStyle name="Moeda [0] 3" xfId="491" xr:uid="{00000000-0005-0000-0000-0000F3070000}"/>
    <cellStyle name="Moeda 10" xfId="2016" xr:uid="{00000000-0005-0000-0000-0000F4070000}"/>
    <cellStyle name="Moeda 11" xfId="2017" xr:uid="{00000000-0005-0000-0000-0000F5070000}"/>
    <cellStyle name="Moeda 12" xfId="2018" xr:uid="{00000000-0005-0000-0000-0000F6070000}"/>
    <cellStyle name="Moeda 13" xfId="2019" xr:uid="{00000000-0005-0000-0000-0000F7070000}"/>
    <cellStyle name="Moeda 14" xfId="2020" xr:uid="{00000000-0005-0000-0000-0000F8070000}"/>
    <cellStyle name="Moeda 15" xfId="2021" xr:uid="{00000000-0005-0000-0000-0000F9070000}"/>
    <cellStyle name="Moeda 16" xfId="2022" xr:uid="{00000000-0005-0000-0000-0000FA070000}"/>
    <cellStyle name="Moeda 17" xfId="2023" xr:uid="{00000000-0005-0000-0000-0000FB070000}"/>
    <cellStyle name="Moeda 18" xfId="4066" xr:uid="{00000000-0005-0000-0000-0000FC070000}"/>
    <cellStyle name="Moeda 18 2" xfId="11371" xr:uid="{099D54B3-61D2-42F1-B687-DEBF13058AC3}"/>
    <cellStyle name="Moeda 19" xfId="15526" xr:uid="{6447E37B-A2B1-485E-99FB-D7BA37A11DE1}"/>
    <cellStyle name="Moeda 2" xfId="492" xr:uid="{00000000-0005-0000-0000-0000FD070000}"/>
    <cellStyle name="Moeda 2 2" xfId="4063" xr:uid="{00000000-0005-0000-0000-0000FE070000}"/>
    <cellStyle name="Moeda 2 2 2" xfId="4074" xr:uid="{00000000-0005-0000-0000-0000FF070000}"/>
    <cellStyle name="Moeda 2 2 3" xfId="15513" xr:uid="{5808775F-B6D2-4C61-B822-5523297CEA02}"/>
    <cellStyle name="Moeda 2 2 3 2" xfId="25986" xr:uid="{04F5F0CE-43E2-4489-830E-54CF249678CF}"/>
    <cellStyle name="Moeda 2 2 3 2 2" xfId="47606" xr:uid="{D4484129-A59F-4407-B0A7-2FDFDC5EA35D}"/>
    <cellStyle name="Moeda 2 2 3 3" xfId="37319" xr:uid="{177A89A0-E3E7-49EA-8AE0-869F5216B1BD}"/>
    <cellStyle name="Moeda 2 2 4" xfId="26026" xr:uid="{9D039685-CE66-4875-9396-4F7883244993}"/>
    <cellStyle name="Moeda 2 2 4 2" xfId="47618" xr:uid="{E81063FC-3AEC-4718-B0EA-CF91E6E90926}"/>
    <cellStyle name="Moeda 2 2 5" xfId="48157" xr:uid="{E77CB337-0E8A-4474-84B1-E1B6DD2B5C67}"/>
    <cellStyle name="Moeda 2 3" xfId="4067" xr:uid="{00000000-0005-0000-0000-000000080000}"/>
    <cellStyle name="Moeda 2 3 2" xfId="48159" xr:uid="{92BFEAE3-99F8-48FB-ACBF-FFCAC665CC7B}"/>
    <cellStyle name="Moeda 2 4" xfId="9957" xr:uid="{5A771BF2-F59B-4FF5-8622-7D485053CF52}"/>
    <cellStyle name="Moeda 2 4 2" xfId="20579" xr:uid="{7C9C5C55-AAAF-498D-9162-A3F8E87C4652}"/>
    <cellStyle name="Moeda 2 4 2 2" xfId="42199" xr:uid="{CA42BFC9-2524-483B-8991-0FE31F0922EE}"/>
    <cellStyle name="Moeda 2 4 3" xfId="31911" xr:uid="{F471F4C9-2BF5-4A72-8349-CDEF28FE858E}"/>
    <cellStyle name="Moeda 2 5" xfId="15498" xr:uid="{8B8F489F-7B9D-48EC-B621-522134B309C1}"/>
    <cellStyle name="Moeda 2 6" xfId="15507" xr:uid="{C8CE12E1-90E9-4004-9321-4970EC099BE3}"/>
    <cellStyle name="Moeda 2 6 2" xfId="25981" xr:uid="{DF8DEA93-848F-4855-BDD7-B08551F31C16}"/>
    <cellStyle name="Moeda 2 6 2 2" xfId="47601" xr:uid="{C136C9DE-8B2A-4C86-ACE9-8795C7F80DE7}"/>
    <cellStyle name="Moeda 2 6 3" xfId="37314" xr:uid="{86E96789-4AD4-4E5D-AAC2-3FC311C18456}"/>
    <cellStyle name="Moeda 2 7" xfId="26011" xr:uid="{F6B1012B-D1C4-4B42-96A2-425A4F87D505}"/>
    <cellStyle name="Moeda 2 7 2" xfId="47612" xr:uid="{855C7D30-5B5A-4520-899F-D55B2A968166}"/>
    <cellStyle name="Moeda 2 8" xfId="48155" xr:uid="{5797907D-5B91-4D56-B590-43A8C4663B16}"/>
    <cellStyle name="Moeda 20" xfId="15521" xr:uid="{110C086B-C301-44BC-ABC4-1E6E2F33D173}"/>
    <cellStyle name="Moeda 21" xfId="15523" xr:uid="{37E3C395-2F99-4D63-B6A4-73AC9CF0D606}"/>
    <cellStyle name="Moeda 22" xfId="15533" xr:uid="{B9474BC7-7F33-4782-A5D9-867E79DA5615}"/>
    <cellStyle name="Moeda 23" xfId="15524" xr:uid="{B1B23BDC-EFAF-4B42-8118-266DDF8C82DA}"/>
    <cellStyle name="Moeda 24" xfId="15525" xr:uid="{6D270971-C557-45A2-A772-C985A21B2FF2}"/>
    <cellStyle name="Moeda 25" xfId="15538" xr:uid="{22173A00-9F85-4A4E-B5CB-539FD1B6FEA5}"/>
    <cellStyle name="Moeda 26" xfId="15534" xr:uid="{20A5A1C1-3CF6-4BB4-A079-527F389B1DB4}"/>
    <cellStyle name="Moeda 27" xfId="15530" xr:uid="{19ADD986-FF2E-4A97-B0DB-4D1B1FF59FA2}"/>
    <cellStyle name="Moeda 28" xfId="15620" xr:uid="{06430133-A20F-44CB-B544-6591F4ED0472}"/>
    <cellStyle name="Moeda 29" xfId="25992" xr:uid="{11B96ACE-136A-4AE3-A8C0-CDE73C742D82}"/>
    <cellStyle name="Moeda 3" xfId="2024" xr:uid="{00000000-0005-0000-0000-000001080000}"/>
    <cellStyle name="Moeda 3 2" xfId="4054" xr:uid="{00000000-0005-0000-0000-000002080000}"/>
    <cellStyle name="Moeda 30" xfId="25993" xr:uid="{39B117B8-96F6-4AAE-89F5-F6A17FFE8C12}"/>
    <cellStyle name="Moeda 31" xfId="15599" xr:uid="{A191CD0C-45A5-4DB9-B0C0-DD8F2B69AB87}"/>
    <cellStyle name="Moeda 32" xfId="15623" xr:uid="{0C5EBACB-7569-4120-A072-BE9B8DF64EA4}"/>
    <cellStyle name="Moeda 33" xfId="15621" xr:uid="{C2814477-2383-4042-889B-5D8D7C1C3290}"/>
    <cellStyle name="Moeda 34" xfId="26016" xr:uid="{E591A951-53E4-49C7-9FC6-9FA253C2A35D}"/>
    <cellStyle name="Moeda 35" xfId="26567" xr:uid="{4B73E1AA-66DF-4D4B-99C5-6D4A1CB6B448}"/>
    <cellStyle name="Moeda 35 2" xfId="48150" xr:uid="{01F1F8F0-65F8-4395-8A50-84E7BB2ADA4D}"/>
    <cellStyle name="Moeda 36" xfId="26568" xr:uid="{9024AD37-9FA1-463E-BCBD-D0D11C7AFFDC}"/>
    <cellStyle name="Moeda 36 2" xfId="48151" xr:uid="{BD3F80D0-11AE-4CC4-BD0D-A2DE128281CC}"/>
    <cellStyle name="Moeda 4" xfId="2025" xr:uid="{00000000-0005-0000-0000-000003080000}"/>
    <cellStyle name="Moeda 4 2" xfId="4065" xr:uid="{00000000-0005-0000-0000-000004080000}"/>
    <cellStyle name="Moeda 5" xfId="2026" xr:uid="{00000000-0005-0000-0000-000005080000}"/>
    <cellStyle name="Moeda 6" xfId="2027" xr:uid="{00000000-0005-0000-0000-000006080000}"/>
    <cellStyle name="Moeda 7" xfId="2028" xr:uid="{00000000-0005-0000-0000-000007080000}"/>
    <cellStyle name="Moeda 8" xfId="2029" xr:uid="{00000000-0005-0000-0000-000008080000}"/>
    <cellStyle name="Moeda 9" xfId="2030" xr:uid="{00000000-0005-0000-0000-000009080000}"/>
    <cellStyle name="Moneda [0]_ Graf 5.4" xfId="493" xr:uid="{00000000-0005-0000-0000-00000A080000}"/>
    <cellStyle name="Moneda_(BYS)Dist. % mensual" xfId="494" xr:uid="{00000000-0005-0000-0000-00000B080000}"/>
    <cellStyle name="Monétaire [0]_AR1194" xfId="495" xr:uid="{00000000-0005-0000-0000-00000C080000}"/>
    <cellStyle name="Monétaire_AR1194" xfId="496" xr:uid="{00000000-0005-0000-0000-00000D080000}"/>
    <cellStyle name="Morgan" xfId="497" xr:uid="{00000000-0005-0000-0000-00000E080000}"/>
    <cellStyle name="morgan % form" xfId="498" xr:uid="{00000000-0005-0000-0000-00000F080000}"/>
    <cellStyle name="Morgan assump" xfId="499" xr:uid="{00000000-0005-0000-0000-000010080000}"/>
    <cellStyle name="Morgan assumptions" xfId="500" xr:uid="{00000000-0005-0000-0000-000011080000}"/>
    <cellStyle name="Morgan assumptions 2" xfId="2784" xr:uid="{00000000-0005-0000-0000-000012080000}"/>
    <cellStyle name="Morgan assumptions 2 10" xfId="15715" xr:uid="{5FD0B6D5-A35B-434E-8BAB-72492FBD6892}"/>
    <cellStyle name="Morgan assumptions 2 10 2" xfId="37491" xr:uid="{BB1A4E58-5944-47C9-866F-F26B1A2A3A59}"/>
    <cellStyle name="Morgan assumptions 2 11" xfId="26056" xr:uid="{5E0E9A59-8537-4184-9E30-493CF15711C0}"/>
    <cellStyle name="Morgan assumptions 2 11 2" xfId="47640" xr:uid="{B9F25FCC-B6E9-44F2-BA39-A30362DAF4CE}"/>
    <cellStyle name="Morgan assumptions 2 12" xfId="5048" xr:uid="{58A8B9FE-038E-421B-B485-114054AE93A3}"/>
    <cellStyle name="Morgan assumptions 2 13" xfId="27201" xr:uid="{E21D004D-B8D6-4D05-B640-E4FB7491709E}"/>
    <cellStyle name="Morgan assumptions 2 2" xfId="3144" xr:uid="{00000000-0005-0000-0000-000013080000}"/>
    <cellStyle name="Morgan assumptions 2 2 10" xfId="5400" xr:uid="{0AA8D3AC-71FB-4A66-8638-CCA2F7686CC1}"/>
    <cellStyle name="Morgan assumptions 2 2 11" xfId="27553" xr:uid="{35D64246-F7EA-4B4E-9879-502953999831}"/>
    <cellStyle name="Morgan assumptions 2 2 2" xfId="3877" xr:uid="{00000000-0005-0000-0000-000014080000}"/>
    <cellStyle name="Morgan assumptions 2 2 2 2" xfId="8670" xr:uid="{60084089-4D99-4A83-AF9E-4C8215418232}"/>
    <cellStyle name="Morgan assumptions 2 2 2 2 2" xfId="13644" xr:uid="{0730A30E-A690-44D9-A848-904D24F72A4A}"/>
    <cellStyle name="Morgan assumptions 2 2 2 2 2 2" xfId="24213" xr:uid="{59490267-FEEA-4F8B-9665-E996336FB8E2}"/>
    <cellStyle name="Morgan assumptions 2 2 2 2 2 2 2" xfId="45833" xr:uid="{83CB90A6-4770-4716-8187-A3C45ADD95A2}"/>
    <cellStyle name="Morgan assumptions 2 2 2 2 2 3" xfId="35546" xr:uid="{6976CF62-EDB9-4A05-A7A9-3C912F54BEC0}"/>
    <cellStyle name="Morgan assumptions 2 2 2 2 3" xfId="19300" xr:uid="{3CAFE511-537F-45FF-937E-006FF8F2440A}"/>
    <cellStyle name="Morgan assumptions 2 2 2 2 3 2" xfId="40958" xr:uid="{1DA66091-990C-4C1C-B61C-E20F678E6105}"/>
    <cellStyle name="Morgan assumptions 2 2 2 2 4" xfId="30670" xr:uid="{514CAE48-EF75-4A04-8C0D-0EBB6F4C6FC7}"/>
    <cellStyle name="Morgan assumptions 2 2 2 3" xfId="11205" xr:uid="{F0C52B4C-D087-4A0D-8ABB-4A0E48405F9D}"/>
    <cellStyle name="Morgan assumptions 2 2 2 3 2" xfId="21776" xr:uid="{3715FF8E-FF90-485D-84F8-16F06F5CBD23}"/>
    <cellStyle name="Morgan assumptions 2 2 2 3 2 2" xfId="43396" xr:uid="{A519DC82-D4CE-4099-9CC0-94CDEFFC8E83}"/>
    <cellStyle name="Morgan assumptions 2 2 2 3 3" xfId="33109" xr:uid="{EBF84BFB-18A1-4AB1-8066-7DFECD07A221}"/>
    <cellStyle name="Morgan assumptions 2 2 2 4" xfId="16752" xr:uid="{898CDAF9-3186-40E4-8A4B-0B4F75E886CA}"/>
    <cellStyle name="Morgan assumptions 2 2 2 4 2" xfId="38521" xr:uid="{2354A6AA-4303-4A9F-86A2-10801FEF2987}"/>
    <cellStyle name="Morgan assumptions 2 2 2 5" xfId="6078" xr:uid="{4BC04257-7CE3-43E9-B524-E9364D1DD4D5}"/>
    <cellStyle name="Morgan assumptions 2 2 2 6" xfId="28231" xr:uid="{3E622FE8-BE1E-47A7-9998-0D4D0A1AF57C}"/>
    <cellStyle name="Morgan assumptions 2 2 3" xfId="4541" xr:uid="{00000000-0005-0000-0000-000015080000}"/>
    <cellStyle name="Morgan assumptions 2 2 3 2" xfId="9249" xr:uid="{2968B05B-6DA4-4199-AEE9-B2199B44A913}"/>
    <cellStyle name="Morgan assumptions 2 2 3 2 2" xfId="14186" xr:uid="{C25BBA21-F4BA-426A-A9CB-0FB2D7BC2637}"/>
    <cellStyle name="Morgan assumptions 2 2 3 2 2 2" xfId="24755" xr:uid="{71D19960-739A-4D58-9D03-127F22FB11F8}"/>
    <cellStyle name="Morgan assumptions 2 2 3 2 2 2 2" xfId="46375" xr:uid="{2BBF2295-B377-4C3F-A5A1-9AE01466FB10}"/>
    <cellStyle name="Morgan assumptions 2 2 3 2 2 3" xfId="36088" xr:uid="{EDCBE857-7155-4F8C-A9F9-9D688CEF06A4}"/>
    <cellStyle name="Morgan assumptions 2 2 3 2 3" xfId="19879" xr:uid="{61F2D36B-CB5B-4C0C-9C7D-C0B632A5113A}"/>
    <cellStyle name="Morgan assumptions 2 2 3 2 3 2" xfId="41500" xr:uid="{0C79BA0C-C786-4B20-9361-B067B2E73E16}"/>
    <cellStyle name="Morgan assumptions 2 2 3 2 4" xfId="31212" xr:uid="{4EC0A7CF-9284-4BD8-8CF5-245EF72F85C9}"/>
    <cellStyle name="Morgan assumptions 2 2 3 3" xfId="11748" xr:uid="{F439A0A0-445F-4045-8407-7381541A0C1D}"/>
    <cellStyle name="Morgan assumptions 2 2 3 3 2" xfId="22317" xr:uid="{43B14849-A838-4410-BBF9-1BD4AED22E06}"/>
    <cellStyle name="Morgan assumptions 2 2 3 3 2 2" xfId="43937" xr:uid="{012152AD-19B0-413A-B147-C4E5B7EE4EF2}"/>
    <cellStyle name="Morgan assumptions 2 2 3 3 3" xfId="33650" xr:uid="{056ABE9B-BF62-4FF3-98DF-5E78AE4723FD}"/>
    <cellStyle name="Morgan assumptions 2 2 3 4" xfId="17330" xr:uid="{A3B2514A-2E86-4CF0-9AED-4CA60C865C05}"/>
    <cellStyle name="Morgan assumptions 2 2 3 4 2" xfId="39062" xr:uid="{9EE7A764-47F5-479D-88CF-4D5CE8BBC09F}"/>
    <cellStyle name="Morgan assumptions 2 2 3 5" xfId="6621" xr:uid="{B7244378-C223-44FD-AAE7-976ACE5593D6}"/>
    <cellStyle name="Morgan assumptions 2 2 3 6" xfId="28772" xr:uid="{E0750B64-BFB2-4ABE-AA1B-E7A22CB05A0D}"/>
    <cellStyle name="Morgan assumptions 2 2 4" xfId="7307" xr:uid="{A7400703-23E7-4AD0-8F3A-74AA56261E4D}"/>
    <cellStyle name="Morgan assumptions 2 2 4 2" xfId="9787" xr:uid="{7F1B1A89-36A5-4365-B998-4AEE22F6C748}"/>
    <cellStyle name="Morgan assumptions 2 2 4 2 2" xfId="14722" xr:uid="{260E0A82-EAB2-4BD6-B738-5EE3D2B29ECC}"/>
    <cellStyle name="Morgan assumptions 2 2 4 2 2 2" xfId="25291" xr:uid="{066A3E45-7371-43CD-9E89-2901C1683BD3}"/>
    <cellStyle name="Morgan assumptions 2 2 4 2 2 2 2" xfId="46911" xr:uid="{C600AC54-CCA5-4C26-ACB2-9A361F442EC6}"/>
    <cellStyle name="Morgan assumptions 2 2 4 2 2 3" xfId="36624" xr:uid="{003BE341-19FA-47BE-919C-BD6BC010DD43}"/>
    <cellStyle name="Morgan assumptions 2 2 4 2 3" xfId="20416" xr:uid="{1C4C4D00-C9BE-4347-82FD-7F1FC46B0610}"/>
    <cellStyle name="Morgan assumptions 2 2 4 2 3 2" xfId="42036" xr:uid="{8BFF40B0-8D01-495D-80E8-B54D1565FAC4}"/>
    <cellStyle name="Morgan assumptions 2 2 4 2 4" xfId="31748" xr:uid="{79801BBE-A31F-4309-BBFC-F732626D5ECD}"/>
    <cellStyle name="Morgan assumptions 2 2 4 3" xfId="12284" xr:uid="{34BE3B2C-84ED-47EF-9335-4AF04E01CB25}"/>
    <cellStyle name="Morgan assumptions 2 2 4 3 2" xfId="22853" xr:uid="{E8787356-A050-4FD2-A7DC-C69495633D32}"/>
    <cellStyle name="Morgan assumptions 2 2 4 3 2 2" xfId="44473" xr:uid="{74FA54AB-273C-4269-9619-2CF0CFE91D71}"/>
    <cellStyle name="Morgan assumptions 2 2 4 3 3" xfId="34186" xr:uid="{D4ADB0D3-AA0C-4222-A2DC-9A2EE2BB3BE6}"/>
    <cellStyle name="Morgan assumptions 2 2 4 4" xfId="17940" xr:uid="{C7535F59-8E23-4BA5-B4FF-CE1E1E506C02}"/>
    <cellStyle name="Morgan assumptions 2 2 4 4 2" xfId="39598" xr:uid="{9DF7D50E-FE19-4539-A0A3-AEE048FA3A2B}"/>
    <cellStyle name="Morgan assumptions 2 2 4 5" xfId="29309" xr:uid="{AEED560C-5039-43BB-A9A0-C2EAA63A0052}"/>
    <cellStyle name="Morgan assumptions 2 2 5" xfId="7991" xr:uid="{4EC25A38-8061-4E08-96EA-3CA732AD6842}"/>
    <cellStyle name="Morgan assumptions 2 2 5 2" xfId="12965" xr:uid="{0179D91B-6FBA-417E-A8FC-63A259A885C4}"/>
    <cellStyle name="Morgan assumptions 2 2 5 2 2" xfId="23534" xr:uid="{0B693F14-530E-44B8-B14C-812325C3E9D7}"/>
    <cellStyle name="Morgan assumptions 2 2 5 2 2 2" xfId="45154" xr:uid="{20167073-3933-43F5-BB30-1143B2DC8F40}"/>
    <cellStyle name="Morgan assumptions 2 2 5 2 3" xfId="34867" xr:uid="{33A1B476-441C-4875-8986-D924FB09704B}"/>
    <cellStyle name="Morgan assumptions 2 2 5 3" xfId="18621" xr:uid="{7EB72609-7606-4325-95AC-CC950D8B2E48}"/>
    <cellStyle name="Morgan assumptions 2 2 5 3 2" xfId="40279" xr:uid="{532AA16C-636C-46CC-99EB-B7C602E00E5D}"/>
    <cellStyle name="Morgan assumptions 2 2 5 4" xfId="29991" xr:uid="{94DEF7FE-E57D-4D4D-8B8A-42E1CAA2BA56}"/>
    <cellStyle name="Morgan assumptions 2 2 6" xfId="10488" xr:uid="{39F6F16D-53B8-4207-A316-F22D75DC9DEA}"/>
    <cellStyle name="Morgan assumptions 2 2 6 2" xfId="21098" xr:uid="{90312E91-7F43-41A9-B137-AEC95215B86D}"/>
    <cellStyle name="Morgan assumptions 2 2 6 2 2" xfId="42718" xr:uid="{AC9199F6-3138-4A07-AF7A-D131E7B68794}"/>
    <cellStyle name="Morgan assumptions 2 2 6 3" xfId="32431" xr:uid="{B8FB1199-CC29-48C5-B17E-86086FDE06BE}"/>
    <cellStyle name="Morgan assumptions 2 2 7" xfId="15328" xr:uid="{A23F48B8-32DA-4636-8404-9A28CB816795}"/>
    <cellStyle name="Morgan assumptions 2 2 7 2" xfId="25822" xr:uid="{ACDBBC40-1E4F-4667-AC6B-575B8B54A634}"/>
    <cellStyle name="Morgan assumptions 2 2 7 2 2" xfId="47442" xr:uid="{74A6DC2F-4A9E-479E-8FEF-53A8ADF4EB90}"/>
    <cellStyle name="Morgan assumptions 2 2 7 3" xfId="37155" xr:uid="{1007FF4B-8A8F-467A-BE1A-6399D943595E}"/>
    <cellStyle name="Morgan assumptions 2 2 8" xfId="16067" xr:uid="{2CE9BA61-6FAD-489B-811C-545DC215C590}"/>
    <cellStyle name="Morgan assumptions 2 2 8 2" xfId="37843" xr:uid="{5F53D500-D10A-4823-AD19-2794BA55364B}"/>
    <cellStyle name="Morgan assumptions 2 2 9" xfId="26408" xr:uid="{41EF0213-0D2B-494F-B3E2-6286990652FF}"/>
    <cellStyle name="Morgan assumptions 2 2 9 2" xfId="47992" xr:uid="{453ADE57-45DF-45BC-BAE7-4F89284D68A1}"/>
    <cellStyle name="Morgan assumptions 2 3" xfId="2966" xr:uid="{00000000-0005-0000-0000-000016080000}"/>
    <cellStyle name="Morgan assumptions 2 3 10" xfId="5224" xr:uid="{06A123D6-76B4-43A4-B809-ACB13180C525}"/>
    <cellStyle name="Morgan assumptions 2 3 11" xfId="27377" xr:uid="{0CB8855F-1922-43CC-8021-B9B09AB553CA}"/>
    <cellStyle name="Morgan assumptions 2 3 2" xfId="3701" xr:uid="{00000000-0005-0000-0000-000017080000}"/>
    <cellStyle name="Morgan assumptions 2 3 2 2" xfId="8494" xr:uid="{4250637D-1803-46BF-9978-E805BFB3AE46}"/>
    <cellStyle name="Morgan assumptions 2 3 2 2 2" xfId="13468" xr:uid="{824507CA-FFD4-4392-8691-05AF504D8D39}"/>
    <cellStyle name="Morgan assumptions 2 3 2 2 2 2" xfId="24037" xr:uid="{1D54C0DD-85B0-4C64-839B-30786C948E06}"/>
    <cellStyle name="Morgan assumptions 2 3 2 2 2 2 2" xfId="45657" xr:uid="{D41B9425-05B4-491F-AC4C-DE0C34C5622E}"/>
    <cellStyle name="Morgan assumptions 2 3 2 2 2 3" xfId="35370" xr:uid="{E3F5574C-95D8-4616-88B8-B3D464D9016D}"/>
    <cellStyle name="Morgan assumptions 2 3 2 2 3" xfId="19124" xr:uid="{2FD19E10-C2D8-49F5-8FDB-929C918C716C}"/>
    <cellStyle name="Morgan assumptions 2 3 2 2 3 2" xfId="40782" xr:uid="{7E1357CC-7280-4A9F-AD76-2F35D97EE0BD}"/>
    <cellStyle name="Morgan assumptions 2 3 2 2 4" xfId="30494" xr:uid="{EF13705C-CA3A-426D-9225-9273B6116D17}"/>
    <cellStyle name="Morgan assumptions 2 3 2 3" xfId="11029" xr:uid="{55D8F7BF-B490-476E-9DB5-833EBA89CDFF}"/>
    <cellStyle name="Morgan assumptions 2 3 2 3 2" xfId="21600" xr:uid="{344F8EAD-26AB-48F2-83A7-696D8700EAD2}"/>
    <cellStyle name="Morgan assumptions 2 3 2 3 2 2" xfId="43220" xr:uid="{17D73607-C522-4487-A056-53DD7EE0D8CE}"/>
    <cellStyle name="Morgan assumptions 2 3 2 3 3" xfId="32933" xr:uid="{BA8C45AA-B941-4032-8D81-DB6B4F87AEB9}"/>
    <cellStyle name="Morgan assumptions 2 3 2 4" xfId="16576" xr:uid="{DBC75A0D-48F3-442C-A26F-D583D2C8064E}"/>
    <cellStyle name="Morgan assumptions 2 3 2 4 2" xfId="38345" xr:uid="{BCAFD24B-EF0A-4209-A9C5-3292390D011A}"/>
    <cellStyle name="Morgan assumptions 2 3 2 5" xfId="5902" xr:uid="{F337DFAB-A1AA-4E70-B18A-8AE281F891E1}"/>
    <cellStyle name="Morgan assumptions 2 3 2 6" xfId="28055" xr:uid="{1DBFBE91-FF59-4703-8389-BEB824CF5840}"/>
    <cellStyle name="Morgan assumptions 2 3 3" xfId="4365" xr:uid="{00000000-0005-0000-0000-000018080000}"/>
    <cellStyle name="Morgan assumptions 2 3 3 2" xfId="9073" xr:uid="{9095F2C5-BD83-466E-9A58-B439986ADB5C}"/>
    <cellStyle name="Morgan assumptions 2 3 3 2 2" xfId="14010" xr:uid="{2BC3F1AD-CFCE-43B6-9049-BED23307294F}"/>
    <cellStyle name="Morgan assumptions 2 3 3 2 2 2" xfId="24579" xr:uid="{740B8458-0A3B-41C1-B60E-868BBD77144D}"/>
    <cellStyle name="Morgan assumptions 2 3 3 2 2 2 2" xfId="46199" xr:uid="{7B71B88E-F7B9-4881-81BA-F5230E059386}"/>
    <cellStyle name="Morgan assumptions 2 3 3 2 2 3" xfId="35912" xr:uid="{7B24FABC-53D2-4CC7-AF18-0DD239FEA164}"/>
    <cellStyle name="Morgan assumptions 2 3 3 2 3" xfId="19703" xr:uid="{DD07A3A7-4CBA-4693-BA55-310B57A359BA}"/>
    <cellStyle name="Morgan assumptions 2 3 3 2 3 2" xfId="41324" xr:uid="{432F12B0-4D30-44D7-BEDF-CDD544AB67AB}"/>
    <cellStyle name="Morgan assumptions 2 3 3 2 4" xfId="31036" xr:uid="{1FD83ADB-49B4-4A04-B811-3732B1E5C78A}"/>
    <cellStyle name="Morgan assumptions 2 3 3 3" xfId="11572" xr:uid="{FF8A8464-8E79-4698-9813-E29B5130318D}"/>
    <cellStyle name="Morgan assumptions 2 3 3 3 2" xfId="22141" xr:uid="{81E81AE9-94BC-417C-843F-84465C14E476}"/>
    <cellStyle name="Morgan assumptions 2 3 3 3 2 2" xfId="43761" xr:uid="{D3D21558-490D-4BFD-A0AB-C4BE5039F095}"/>
    <cellStyle name="Morgan assumptions 2 3 3 3 3" xfId="33474" xr:uid="{12D8773B-7F41-430E-8A00-80F28530A82D}"/>
    <cellStyle name="Morgan assumptions 2 3 3 4" xfId="17154" xr:uid="{43FA9FA4-7590-4757-8582-373B3B6842BE}"/>
    <cellStyle name="Morgan assumptions 2 3 3 4 2" xfId="38886" xr:uid="{1748D798-0079-4B08-8C1A-0476F5FBA8F6}"/>
    <cellStyle name="Morgan assumptions 2 3 3 5" xfId="6445" xr:uid="{01002229-5629-4E65-B7DC-5966CA30AC02}"/>
    <cellStyle name="Morgan assumptions 2 3 3 6" xfId="28596" xr:uid="{6031F260-0B1D-4CB1-A4C4-E2C297FCAF79}"/>
    <cellStyle name="Morgan assumptions 2 3 4" xfId="7131" xr:uid="{00C9D2BE-985B-4612-B381-3CF01FB54BEB}"/>
    <cellStyle name="Morgan assumptions 2 3 4 2" xfId="9611" xr:uid="{84A31FE8-3049-4794-B221-2363CF1ADA2A}"/>
    <cellStyle name="Morgan assumptions 2 3 4 2 2" xfId="14546" xr:uid="{F4E7F542-AC80-4A48-B482-A54CE54C9E5D}"/>
    <cellStyle name="Morgan assumptions 2 3 4 2 2 2" xfId="25115" xr:uid="{B4C9A710-420E-4BE8-A7AE-6E645B217D91}"/>
    <cellStyle name="Morgan assumptions 2 3 4 2 2 2 2" xfId="46735" xr:uid="{93ABE151-77FD-4279-81A7-60FA07E90B0B}"/>
    <cellStyle name="Morgan assumptions 2 3 4 2 2 3" xfId="36448" xr:uid="{CA6D49D8-6EC2-41EB-AEB4-42606B5B43E7}"/>
    <cellStyle name="Morgan assumptions 2 3 4 2 3" xfId="20240" xr:uid="{044B6608-7D9B-4574-9D88-DF74B17C607E}"/>
    <cellStyle name="Morgan assumptions 2 3 4 2 3 2" xfId="41860" xr:uid="{75B882EA-DEF7-464D-BDEA-7883FA401747}"/>
    <cellStyle name="Morgan assumptions 2 3 4 2 4" xfId="31572" xr:uid="{61C90CB7-C9D7-45C6-8C8D-00F92286D8D6}"/>
    <cellStyle name="Morgan assumptions 2 3 4 3" xfId="12108" xr:uid="{8DEF69FC-6AD0-4496-9933-812CA0516920}"/>
    <cellStyle name="Morgan assumptions 2 3 4 3 2" xfId="22677" xr:uid="{DAF78C2F-94A2-46EE-975E-FB09EABF07FF}"/>
    <cellStyle name="Morgan assumptions 2 3 4 3 2 2" xfId="44297" xr:uid="{62A21044-AAED-46A0-AB01-4824558C1493}"/>
    <cellStyle name="Morgan assumptions 2 3 4 3 3" xfId="34010" xr:uid="{A25EE2D1-6D4A-404B-9930-ECCD8A47FF02}"/>
    <cellStyle name="Morgan assumptions 2 3 4 4" xfId="17764" xr:uid="{C707E794-A598-4224-B69C-40ACC8C341A9}"/>
    <cellStyle name="Morgan assumptions 2 3 4 4 2" xfId="39422" xr:uid="{B1F0F311-C304-483A-A706-D6F3E9F1E2FA}"/>
    <cellStyle name="Morgan assumptions 2 3 4 5" xfId="29133" xr:uid="{622CD6A8-9555-4F74-85EC-D050AD74E223}"/>
    <cellStyle name="Morgan assumptions 2 3 5" xfId="7815" xr:uid="{1A75A3A2-ED3F-4EE0-8A1A-6711A2356B75}"/>
    <cellStyle name="Morgan assumptions 2 3 5 2" xfId="12789" xr:uid="{ADE3DCA6-D256-4E7A-B7FB-DFC5C1F84CAE}"/>
    <cellStyle name="Morgan assumptions 2 3 5 2 2" xfId="23358" xr:uid="{A4D578BB-C024-45FA-9234-961F826B2E61}"/>
    <cellStyle name="Morgan assumptions 2 3 5 2 2 2" xfId="44978" xr:uid="{D7D0BDF1-DCC7-4E98-B1DF-8E9A0F7F7E77}"/>
    <cellStyle name="Morgan assumptions 2 3 5 2 3" xfId="34691" xr:uid="{63BF4D26-32E6-4CB7-ACB1-0076F43735B6}"/>
    <cellStyle name="Morgan assumptions 2 3 5 3" xfId="18445" xr:uid="{B9B348BB-033A-4CD8-9458-F4D2C14D4D48}"/>
    <cellStyle name="Morgan assumptions 2 3 5 3 2" xfId="40103" xr:uid="{02C1F725-761C-492D-A3D7-50C90C56BEE3}"/>
    <cellStyle name="Morgan assumptions 2 3 5 4" xfId="29815" xr:uid="{0A2D27AF-7A2C-4FAF-95B1-EF944B47423C}"/>
    <cellStyle name="Morgan assumptions 2 3 6" xfId="10312" xr:uid="{BBB4587C-7CCC-4599-9D4D-D77B04E0B5BF}"/>
    <cellStyle name="Morgan assumptions 2 3 6 2" xfId="20922" xr:uid="{26BDA06F-B213-4730-83E2-B1BE47D9F0F6}"/>
    <cellStyle name="Morgan assumptions 2 3 6 2 2" xfId="42542" xr:uid="{CA84BF68-0B6B-4B6D-BBDC-B38DE95EBC2A}"/>
    <cellStyle name="Morgan assumptions 2 3 6 3" xfId="32255" xr:uid="{1788217B-26E3-4E90-9035-3FDFD71563B5}"/>
    <cellStyle name="Morgan assumptions 2 3 7" xfId="15152" xr:uid="{E2BB80D8-A877-43D6-B6B4-43D9B8D77C86}"/>
    <cellStyle name="Morgan assumptions 2 3 7 2" xfId="25646" xr:uid="{C9212C8C-89C7-48E9-8B16-E86F6BE81799}"/>
    <cellStyle name="Morgan assumptions 2 3 7 2 2" xfId="47266" xr:uid="{B0D94500-021D-4688-BDBC-ECAF21A407EF}"/>
    <cellStyle name="Morgan assumptions 2 3 7 3" xfId="36979" xr:uid="{4CAADABF-DC0F-442A-983C-9124464B9906}"/>
    <cellStyle name="Morgan assumptions 2 3 8" xfId="15891" xr:uid="{950D36AA-DCB9-4FEE-B173-E132E0BB2139}"/>
    <cellStyle name="Morgan assumptions 2 3 8 2" xfId="37667" xr:uid="{019D371A-9110-493F-8C5F-E92AB145FAF9}"/>
    <cellStyle name="Morgan assumptions 2 3 9" xfId="26232" xr:uid="{2A6EF953-DA99-4941-BD96-4CA834ECEE9C}"/>
    <cellStyle name="Morgan assumptions 2 3 9 2" xfId="47816" xr:uid="{2B531F14-AE2D-45C3-B68D-19723BC824F9}"/>
    <cellStyle name="Morgan assumptions 2 4" xfId="3525" xr:uid="{00000000-0005-0000-0000-000019080000}"/>
    <cellStyle name="Morgan assumptions 2 4 2" xfId="8318" xr:uid="{F67FEE09-DC23-48A7-96C2-5315A8BC3492}"/>
    <cellStyle name="Morgan assumptions 2 4 2 2" xfId="13292" xr:uid="{9F5B0B91-39DE-44B0-BD1A-5543FF6D1A7C}"/>
    <cellStyle name="Morgan assumptions 2 4 2 2 2" xfId="23861" xr:uid="{8E3517E1-C37F-4B39-A256-9B95A3E3952A}"/>
    <cellStyle name="Morgan assumptions 2 4 2 2 2 2" xfId="45481" xr:uid="{2E4A414F-BC15-4CF9-8768-7B437FB2A8D5}"/>
    <cellStyle name="Morgan assumptions 2 4 2 2 3" xfId="35194" xr:uid="{B3BCA294-6491-42F7-A8C2-E090A7DF9A93}"/>
    <cellStyle name="Morgan assumptions 2 4 2 3" xfId="18948" xr:uid="{AE6831F5-2425-42D4-8380-8477B9D0E87B}"/>
    <cellStyle name="Morgan assumptions 2 4 2 3 2" xfId="40606" xr:uid="{16E5FC9D-1AA5-45AC-AE1D-7F444B331660}"/>
    <cellStyle name="Morgan assumptions 2 4 2 4" xfId="30318" xr:uid="{ABDF051F-CAC9-4975-A93E-8B6BCF8E9BCB}"/>
    <cellStyle name="Morgan assumptions 2 4 3" xfId="10853" xr:uid="{04446D84-7875-4C59-AF99-59DD1C61ED6F}"/>
    <cellStyle name="Morgan assumptions 2 4 3 2" xfId="21424" xr:uid="{A5928798-C647-4B52-B7D3-A745C9AA46F0}"/>
    <cellStyle name="Morgan assumptions 2 4 3 2 2" xfId="43044" xr:uid="{D6153D0B-65CD-44A0-BD7F-EDBE94D76EEA}"/>
    <cellStyle name="Morgan assumptions 2 4 3 3" xfId="32757" xr:uid="{31CBC56C-7E4F-46A7-B7B5-BEBF9864B759}"/>
    <cellStyle name="Morgan assumptions 2 4 4" xfId="16400" xr:uid="{F470BB05-AAA0-4845-ABE0-79CB848A6639}"/>
    <cellStyle name="Morgan assumptions 2 4 4 2" xfId="38169" xr:uid="{B5D468A2-4E56-4F05-85F3-0D4D413156D1}"/>
    <cellStyle name="Morgan assumptions 2 4 5" xfId="5726" xr:uid="{41102BFF-71DD-4DE6-8696-36496BE2AE4B}"/>
    <cellStyle name="Morgan assumptions 2 4 6" xfId="27879" xr:uid="{B4D7858A-9C57-4C5F-BCCD-78F885F790E4}"/>
    <cellStyle name="Morgan assumptions 2 5" xfId="4189" xr:uid="{00000000-0005-0000-0000-00001A080000}"/>
    <cellStyle name="Morgan assumptions 2 5 2" xfId="8897" xr:uid="{EC3B52C0-5498-454E-B61A-87178ECA3221}"/>
    <cellStyle name="Morgan assumptions 2 5 2 2" xfId="13834" xr:uid="{1250123E-9355-4B49-9460-0A07E9A0C26A}"/>
    <cellStyle name="Morgan assumptions 2 5 2 2 2" xfId="24403" xr:uid="{1317FDC0-D0F2-4D58-B4E0-DC12B1217F99}"/>
    <cellStyle name="Morgan assumptions 2 5 2 2 2 2" xfId="46023" xr:uid="{9C8948B5-9F5B-4E3E-8B5E-2FC737B75063}"/>
    <cellStyle name="Morgan assumptions 2 5 2 2 3" xfId="35736" xr:uid="{43BBA155-7F04-4B53-B72B-DA4EB0BBD48E}"/>
    <cellStyle name="Morgan assumptions 2 5 2 3" xfId="19527" xr:uid="{FF6A2A13-7145-413E-B811-A65C360EDB18}"/>
    <cellStyle name="Morgan assumptions 2 5 2 3 2" xfId="41148" xr:uid="{380D9118-3CB7-4D88-96E0-22237A69E5A3}"/>
    <cellStyle name="Morgan assumptions 2 5 2 4" xfId="30860" xr:uid="{EF4EDDE6-5A33-4B29-A45A-7124A2F61DAA}"/>
    <cellStyle name="Morgan assumptions 2 5 3" xfId="11396" xr:uid="{C2BC4034-EE67-4B77-AD53-664B8F253007}"/>
    <cellStyle name="Morgan assumptions 2 5 3 2" xfId="21965" xr:uid="{1CE74C6B-7E97-495F-8D80-6901CF2C31C6}"/>
    <cellStyle name="Morgan assumptions 2 5 3 2 2" xfId="43585" xr:uid="{BB280FBF-0F5E-4C2D-8C40-186193734543}"/>
    <cellStyle name="Morgan assumptions 2 5 3 3" xfId="33298" xr:uid="{6A432645-FE58-4EA6-8C0A-4FF6E7FB754E}"/>
    <cellStyle name="Morgan assumptions 2 5 4" xfId="16978" xr:uid="{F02BD884-6719-440D-8FC2-5C68F796EE9F}"/>
    <cellStyle name="Morgan assumptions 2 5 4 2" xfId="38710" xr:uid="{DE2C83E6-B828-4502-A461-35536BE51B98}"/>
    <cellStyle name="Morgan assumptions 2 5 5" xfId="6269" xr:uid="{E3B65706-573C-47A5-B935-FB22C621F11F}"/>
    <cellStyle name="Morgan assumptions 2 5 6" xfId="28420" xr:uid="{8D740AD3-683F-4B20-BAFA-C757E1A9B7C9}"/>
    <cellStyle name="Morgan assumptions 2 6" xfId="6955" xr:uid="{C5ED4244-378F-4C0A-B297-0B1B2659E050}"/>
    <cellStyle name="Morgan assumptions 2 6 2" xfId="9435" xr:uid="{94B5E527-D663-40EC-BDEA-8F9FD9018B5F}"/>
    <cellStyle name="Morgan assumptions 2 6 2 2" xfId="14370" xr:uid="{A2286119-A5D6-4EFE-83B5-F1C56892CBD9}"/>
    <cellStyle name="Morgan assumptions 2 6 2 2 2" xfId="24939" xr:uid="{D92CEC77-AD39-46AA-8ADF-BFB7A3EFC7BE}"/>
    <cellStyle name="Morgan assumptions 2 6 2 2 2 2" xfId="46559" xr:uid="{1A4AC50D-4084-4D4D-AAD8-699E5FB77A71}"/>
    <cellStyle name="Morgan assumptions 2 6 2 2 3" xfId="36272" xr:uid="{5CD95B17-2B9D-482A-811D-0D2659AAB515}"/>
    <cellStyle name="Morgan assumptions 2 6 2 3" xfId="20064" xr:uid="{DA4A0C05-35D2-4E94-80F8-E0691CACD0DA}"/>
    <cellStyle name="Morgan assumptions 2 6 2 3 2" xfId="41684" xr:uid="{C5475366-5ACE-4EDE-9808-39A43FB76328}"/>
    <cellStyle name="Morgan assumptions 2 6 2 4" xfId="31396" xr:uid="{94A99EBE-73B8-445D-953F-1F4E31FA0181}"/>
    <cellStyle name="Morgan assumptions 2 6 3" xfId="11932" xr:uid="{786645F9-E06B-486A-929F-AA308A122DF2}"/>
    <cellStyle name="Morgan assumptions 2 6 3 2" xfId="22501" xr:uid="{B5BF38FF-D570-48D3-A8AB-20F635CBB96D}"/>
    <cellStyle name="Morgan assumptions 2 6 3 2 2" xfId="44121" xr:uid="{5D23AA5A-ECB5-4976-9D1E-C6A5D1B6B7F2}"/>
    <cellStyle name="Morgan assumptions 2 6 3 3" xfId="33834" xr:uid="{ED60D7EC-A537-4A8C-80C5-0DEA43BA383F}"/>
    <cellStyle name="Morgan assumptions 2 6 4" xfId="17588" xr:uid="{7E5BCBBB-8832-4153-8BA0-35996B5E49DC}"/>
    <cellStyle name="Morgan assumptions 2 6 4 2" xfId="39246" xr:uid="{6D3A17CB-D0DE-4940-BCF5-CA648B1CBE60}"/>
    <cellStyle name="Morgan assumptions 2 6 5" xfId="28957" xr:uid="{F88C31FE-79DE-4DE6-ADF4-49A7DCA07C6B}"/>
    <cellStyle name="Morgan assumptions 2 7" xfId="7639" xr:uid="{AB5BD00C-CD76-4E1C-BB2F-8CCD3B89260A}"/>
    <cellStyle name="Morgan assumptions 2 7 2" xfId="12613" xr:uid="{6191288C-3491-473A-B147-21AF07F8363A}"/>
    <cellStyle name="Morgan assumptions 2 7 2 2" xfId="23182" xr:uid="{99F87C60-B101-478C-9950-86F5744B6D98}"/>
    <cellStyle name="Morgan assumptions 2 7 2 2 2" xfId="44802" xr:uid="{3FC76DFB-D4B9-41AC-AD82-B33ECB4C3E33}"/>
    <cellStyle name="Morgan assumptions 2 7 2 3" xfId="34515" xr:uid="{0C90772D-4F4B-4595-8B85-B0F5C8800686}"/>
    <cellStyle name="Morgan assumptions 2 7 3" xfId="18269" xr:uid="{F2E55B7B-98DD-47CD-AF43-8C19B15A1102}"/>
    <cellStyle name="Morgan assumptions 2 7 3 2" xfId="39927" xr:uid="{FC1DB733-4722-4012-A5A4-B6B43B2CFDC4}"/>
    <cellStyle name="Morgan assumptions 2 7 4" xfId="29639" xr:uid="{1F9E416D-195F-4D88-AD69-747A58C8A4DD}"/>
    <cellStyle name="Morgan assumptions 2 8" xfId="10136" xr:uid="{77ECFFDB-B240-4956-B808-A3C2BE8E2E31}"/>
    <cellStyle name="Morgan assumptions 2 8 2" xfId="20746" xr:uid="{B1FAADF1-8CBD-41BC-8121-F77AF22F6A03}"/>
    <cellStyle name="Morgan assumptions 2 8 2 2" xfId="42366" xr:uid="{8203DD51-FE82-47D2-81E1-129CF6FBF993}"/>
    <cellStyle name="Morgan assumptions 2 8 3" xfId="32079" xr:uid="{6E24A4DC-C935-4F1D-971F-C9C273414055}"/>
    <cellStyle name="Morgan assumptions 2 9" xfId="14976" xr:uid="{32344AF0-18AF-46F5-A94F-1E9B8314BCF9}"/>
    <cellStyle name="Morgan assumptions 2 9 2" xfId="25470" xr:uid="{F8D297C1-EEB6-404F-A4B2-1EAEBAA64B0C}"/>
    <cellStyle name="Morgan assumptions 2 9 2 2" xfId="47090" xr:uid="{A3906787-499E-4B09-A8E8-F4A2FCBAB6BF}"/>
    <cellStyle name="Morgan assumptions 2 9 3" xfId="36803" xr:uid="{6E54709D-FC78-4B2F-BB0D-BBA1626532FA}"/>
    <cellStyle name="Morgan assumptions 3" xfId="3362" xr:uid="{00000000-0005-0000-0000-00001B080000}"/>
    <cellStyle name="Morgan assumptions 3 2" xfId="8164" xr:uid="{3D7108C8-31FC-4980-8420-845B5071B194}"/>
    <cellStyle name="Morgan assumptions 3 2 2" xfId="13138" xr:uid="{212D6DE7-6CAF-4B5F-985E-8A469DE6FA30}"/>
    <cellStyle name="Morgan assumptions 3 2 2 2" xfId="23707" xr:uid="{0AFD546B-51AA-40BB-B999-1D57C9CBBCCE}"/>
    <cellStyle name="Morgan assumptions 3 2 2 2 2" xfId="45327" xr:uid="{19546CC9-5A08-44F6-A05A-9CBD0F838DA9}"/>
    <cellStyle name="Morgan assumptions 3 2 2 3" xfId="35040" xr:uid="{10863FD4-E73F-4236-A080-AAE03DB37451}"/>
    <cellStyle name="Morgan assumptions 3 2 3" xfId="18794" xr:uid="{DCB26FAC-7115-439D-A6D0-266D5B6D1F56}"/>
    <cellStyle name="Morgan assumptions 3 2 3 2" xfId="40452" xr:uid="{9807325B-17DB-4A51-BB99-8FEBE6EC7133}"/>
    <cellStyle name="Morgan assumptions 3 2 4" xfId="30164" xr:uid="{8D263CE8-B9E1-45C9-9003-84EA80D8A701}"/>
    <cellStyle name="Morgan assumptions 3 3" xfId="10699" xr:uid="{5BA51853-9644-490A-9BE0-1BBC584758F5}"/>
    <cellStyle name="Morgan assumptions 3 3 2" xfId="21270" xr:uid="{88865BA1-E74D-4139-9F1B-F3AEB5EE341F}"/>
    <cellStyle name="Morgan assumptions 3 3 2 2" xfId="42890" xr:uid="{248B46AD-2C81-47C0-9498-F7BF502A9003}"/>
    <cellStyle name="Morgan assumptions 3 3 3" xfId="32603" xr:uid="{8F287173-E3A8-4BD5-A9E8-4F635186DFFC}"/>
    <cellStyle name="Morgan assumptions 3 4" xfId="16246" xr:uid="{A8CE2A67-17B2-4EA2-8B97-7B9A514C96FC}"/>
    <cellStyle name="Morgan assumptions 3 4 2" xfId="38015" xr:uid="{AFCDB6C5-F48B-4F8A-90D6-831F96580661}"/>
    <cellStyle name="Morgan assumptions 3 5" xfId="5572" xr:uid="{D77C8AF2-6D67-401D-8441-4049EDA6F44D}"/>
    <cellStyle name="Morgan assumptions 3 6" xfId="27725" xr:uid="{D4F7C467-9852-4F88-8261-77BECEDCA525}"/>
    <cellStyle name="Morgan assumptions 4" xfId="7485" xr:uid="{3C02FB83-5A3E-4A94-BE09-9B2D8D4A73FF}"/>
    <cellStyle name="Morgan assumptions 4 2" xfId="12460" xr:uid="{7A21B5E8-2892-4AF7-A278-D57A4D084A81}"/>
    <cellStyle name="Morgan assumptions 4 2 2" xfId="23029" xr:uid="{5A951132-665A-4816-895D-B3F78CB3A3B5}"/>
    <cellStyle name="Morgan assumptions 4 2 2 2" xfId="44649" xr:uid="{F7EA80E9-47BD-43AB-8EC4-8F4BF430E514}"/>
    <cellStyle name="Morgan assumptions 4 2 3" xfId="34362" xr:uid="{11129691-869F-4353-A0FA-2916944BC865}"/>
    <cellStyle name="Morgan assumptions 4 3" xfId="18116" xr:uid="{ACAF2B2E-E929-4DED-8756-3298B797BA4A}"/>
    <cellStyle name="Morgan assumptions 4 3 2" xfId="39774" xr:uid="{D1B1629D-ADA9-4029-8464-658348E05439}"/>
    <cellStyle name="Morgan assumptions 4 4" xfId="29485" xr:uid="{F1252344-2FFF-4649-9260-5F3372F434B3}"/>
    <cellStyle name="Morgan assumptions 5" xfId="9980" xr:uid="{965BFB3A-AAD4-4E42-A48B-7CB19F694546}"/>
    <cellStyle name="Morgan assumptions 5 2" xfId="20593" xr:uid="{3010F94B-C6CA-44BE-B165-1A00788DD05B}"/>
    <cellStyle name="Morgan assumptions 5 2 2" xfId="42213" xr:uid="{5B9D1C8F-E48B-415F-B6C4-7102B4E33322}"/>
    <cellStyle name="Morgan assumptions 5 3" xfId="31925" xr:uid="{6A157A00-5B08-4D9A-BC47-C305809B094D}"/>
    <cellStyle name="Morgan assumptions 6" xfId="15552" xr:uid="{DF1939D0-07E7-4EA3-8A62-0D0E8B87DC88}"/>
    <cellStyle name="Morgan assumptions 6 2" xfId="37338" xr:uid="{A552A69F-2297-4518-BAEE-7391C03B122D}"/>
    <cellStyle name="Morgan assumptions 7" xfId="4840" xr:uid="{87027FFA-598C-4066-A6A6-FC09C2904E9B}"/>
    <cellStyle name="Morgan assumptions 8" xfId="27047" xr:uid="{83E68870-1B08-47D6-80A6-62E4277F1526}"/>
    <cellStyle name="Morgan formula" xfId="501" xr:uid="{00000000-0005-0000-0000-00001C080000}"/>
    <cellStyle name="Morgan formula 2" xfId="2785" xr:uid="{00000000-0005-0000-0000-00001D080000}"/>
    <cellStyle name="Morgan formula 2 10" xfId="15716" xr:uid="{D13834FD-E328-445D-ACA4-B648B149EFD1}"/>
    <cellStyle name="Morgan formula 2 10 2" xfId="37492" xr:uid="{AA7E2A13-8BEC-4DBE-A742-1F81953C2791}"/>
    <cellStyle name="Morgan formula 2 11" xfId="26057" xr:uid="{C21E6905-A64C-45AA-8D6B-9FACE983B04F}"/>
    <cellStyle name="Morgan formula 2 11 2" xfId="47641" xr:uid="{8CC0C52C-E163-44C1-B163-75ACE219C396}"/>
    <cellStyle name="Morgan formula 2 12" xfId="5049" xr:uid="{D48452DC-EC3D-490D-B680-71A95B8899EF}"/>
    <cellStyle name="Morgan formula 2 13" xfId="27202" xr:uid="{E29430C9-AC7E-432E-B804-8B3B1A31ED2D}"/>
    <cellStyle name="Morgan formula 2 2" xfId="3145" xr:uid="{00000000-0005-0000-0000-00001E080000}"/>
    <cellStyle name="Morgan formula 2 2 10" xfId="5401" xr:uid="{5BF3B785-BE5E-40D4-B23B-54ED357F7616}"/>
    <cellStyle name="Morgan formula 2 2 11" xfId="27554" xr:uid="{BD8C6A0E-7ECA-44EF-88BE-E487F09F1E72}"/>
    <cellStyle name="Morgan formula 2 2 2" xfId="3878" xr:uid="{00000000-0005-0000-0000-00001F080000}"/>
    <cellStyle name="Morgan formula 2 2 2 2" xfId="8671" xr:uid="{ED986B67-384B-41AF-8230-F71671458C83}"/>
    <cellStyle name="Morgan formula 2 2 2 2 2" xfId="13645" xr:uid="{B810D734-4FF1-4195-B3F5-7B65BCD87ADC}"/>
    <cellStyle name="Morgan formula 2 2 2 2 2 2" xfId="24214" xr:uid="{189E877E-77D7-4DEE-ABAA-555CDD899269}"/>
    <cellStyle name="Morgan formula 2 2 2 2 2 2 2" xfId="45834" xr:uid="{652580E3-58A5-45E5-B690-A9F0C0D55791}"/>
    <cellStyle name="Morgan formula 2 2 2 2 2 3" xfId="35547" xr:uid="{348E1EA9-5089-4EEC-9866-15CEC671A9B7}"/>
    <cellStyle name="Morgan formula 2 2 2 2 3" xfId="19301" xr:uid="{6D7D1FCA-5519-433F-94E7-87CF160C8BD7}"/>
    <cellStyle name="Morgan formula 2 2 2 2 3 2" xfId="40959" xr:uid="{86651458-F157-49D8-BF59-ECD1FE9E56E5}"/>
    <cellStyle name="Morgan formula 2 2 2 2 4" xfId="30671" xr:uid="{C2BC5D2E-9FCB-4548-A4C2-05AE777744BE}"/>
    <cellStyle name="Morgan formula 2 2 2 3" xfId="11206" xr:uid="{AAB91C9C-54A7-419B-A574-423CFB0D9C9B}"/>
    <cellStyle name="Morgan formula 2 2 2 3 2" xfId="21777" xr:uid="{6392A758-05E0-47E0-BC9E-FEC84587BCC3}"/>
    <cellStyle name="Morgan formula 2 2 2 3 2 2" xfId="43397" xr:uid="{695C7BAA-02A9-4331-AC7C-6A181F0D4CA2}"/>
    <cellStyle name="Morgan formula 2 2 2 3 3" xfId="33110" xr:uid="{AA5D2E34-75C8-430C-9DD4-7D40133D90FF}"/>
    <cellStyle name="Morgan formula 2 2 2 4" xfId="16753" xr:uid="{92554402-A679-4849-9CF6-97FBDBFE13C4}"/>
    <cellStyle name="Morgan formula 2 2 2 4 2" xfId="38522" xr:uid="{3487BDFB-A7F5-42BC-8980-04B7E83FE9D9}"/>
    <cellStyle name="Morgan formula 2 2 2 5" xfId="6079" xr:uid="{069305BD-CB15-43DD-9B5E-48E4423D4FEB}"/>
    <cellStyle name="Morgan formula 2 2 2 6" xfId="28232" xr:uid="{37101C8F-7E28-4A35-9B22-0F176688EA96}"/>
    <cellStyle name="Morgan formula 2 2 3" xfId="4542" xr:uid="{00000000-0005-0000-0000-000020080000}"/>
    <cellStyle name="Morgan formula 2 2 3 2" xfId="9250" xr:uid="{A48338BC-E02D-4C7F-B769-5715CA0639A9}"/>
    <cellStyle name="Morgan formula 2 2 3 2 2" xfId="14187" xr:uid="{AF9D7984-BE71-4CA9-81E9-3BE8F8C2CE6D}"/>
    <cellStyle name="Morgan formula 2 2 3 2 2 2" xfId="24756" xr:uid="{BC78AF72-EF2F-4424-931D-049DC0C00345}"/>
    <cellStyle name="Morgan formula 2 2 3 2 2 2 2" xfId="46376" xr:uid="{A101C1CD-C0E2-4EB5-8D6A-C1105B96BAC6}"/>
    <cellStyle name="Morgan formula 2 2 3 2 2 3" xfId="36089" xr:uid="{03269D57-0BC0-4A7D-B56B-371157D1B654}"/>
    <cellStyle name="Morgan formula 2 2 3 2 3" xfId="19880" xr:uid="{025AADCF-7F24-47D1-ABF4-86C32566DB59}"/>
    <cellStyle name="Morgan formula 2 2 3 2 3 2" xfId="41501" xr:uid="{AED3F437-4AE5-4A16-B7CC-45258BA5ACC7}"/>
    <cellStyle name="Morgan formula 2 2 3 2 4" xfId="31213" xr:uid="{58EBC5B6-E3D5-46A3-BF0D-D9D3F65A3E60}"/>
    <cellStyle name="Morgan formula 2 2 3 3" xfId="11749" xr:uid="{7F560FC3-9708-4460-B7ED-4A6B840473D4}"/>
    <cellStyle name="Morgan formula 2 2 3 3 2" xfId="22318" xr:uid="{5A6B6F77-64AB-48AD-9D4E-4DEFD560C1CB}"/>
    <cellStyle name="Morgan formula 2 2 3 3 2 2" xfId="43938" xr:uid="{4E7D37EE-A311-4ACC-A446-B8F022F394BB}"/>
    <cellStyle name="Morgan formula 2 2 3 3 3" xfId="33651" xr:uid="{55979631-8846-4334-AD93-46AE0F83BCD3}"/>
    <cellStyle name="Morgan formula 2 2 3 4" xfId="17331" xr:uid="{70744F58-F024-4274-B287-485A7BEDDD58}"/>
    <cellStyle name="Morgan formula 2 2 3 4 2" xfId="39063" xr:uid="{0473F36D-5848-4851-9AA5-24F2BF440916}"/>
    <cellStyle name="Morgan formula 2 2 3 5" xfId="6622" xr:uid="{4F3764B0-6CA0-4980-B1FB-276F68808135}"/>
    <cellStyle name="Morgan formula 2 2 3 6" xfId="28773" xr:uid="{2D1BE754-35F7-499A-BD50-BFAC055B925B}"/>
    <cellStyle name="Morgan formula 2 2 4" xfId="7308" xr:uid="{A60BE761-4576-401B-B143-7932C199C330}"/>
    <cellStyle name="Morgan formula 2 2 4 2" xfId="9788" xr:uid="{1DEA34E4-E176-47E9-8859-C99605502A75}"/>
    <cellStyle name="Morgan formula 2 2 4 2 2" xfId="14723" xr:uid="{FD4AE51D-6338-4209-996E-AD6ADA86C27A}"/>
    <cellStyle name="Morgan formula 2 2 4 2 2 2" xfId="25292" xr:uid="{6ED11B6E-E60A-44D7-9018-0066939EE2CA}"/>
    <cellStyle name="Morgan formula 2 2 4 2 2 2 2" xfId="46912" xr:uid="{46327B97-C941-41A8-8AFD-F2A38B90280A}"/>
    <cellStyle name="Morgan formula 2 2 4 2 2 3" xfId="36625" xr:uid="{5FC03C63-0C2A-4B82-BE3D-DC179A635356}"/>
    <cellStyle name="Morgan formula 2 2 4 2 3" xfId="20417" xr:uid="{8736354A-0F36-44AB-93B8-C624C178BB14}"/>
    <cellStyle name="Morgan formula 2 2 4 2 3 2" xfId="42037" xr:uid="{4AC0330D-E5AE-424F-8971-29ED762462D8}"/>
    <cellStyle name="Morgan formula 2 2 4 2 4" xfId="31749" xr:uid="{577B3743-7141-42B8-A772-571F229F48F9}"/>
    <cellStyle name="Morgan formula 2 2 4 3" xfId="12285" xr:uid="{A7824383-7D27-476E-BFF7-7B0CCC293F73}"/>
    <cellStyle name="Morgan formula 2 2 4 3 2" xfId="22854" xr:uid="{E47B3127-90DC-4E52-949E-78CBDC64A68B}"/>
    <cellStyle name="Morgan formula 2 2 4 3 2 2" xfId="44474" xr:uid="{92EC0AFB-10E5-45A7-B1F1-75BD35C242A3}"/>
    <cellStyle name="Morgan formula 2 2 4 3 3" xfId="34187" xr:uid="{09D62C4C-283F-4BFD-9F00-25CA5BC8C276}"/>
    <cellStyle name="Morgan formula 2 2 4 4" xfId="17941" xr:uid="{098A2D83-D5AF-4AA8-A7CE-E4DFCED8E6AA}"/>
    <cellStyle name="Morgan formula 2 2 4 4 2" xfId="39599" xr:uid="{862719B8-2722-42ED-9DD4-A303E90EC95C}"/>
    <cellStyle name="Morgan formula 2 2 4 5" xfId="29310" xr:uid="{2CEA92C0-0BFB-4D58-BA69-E377974102A4}"/>
    <cellStyle name="Morgan formula 2 2 5" xfId="7992" xr:uid="{D315259F-9DAE-4432-9309-6C67501E2DB4}"/>
    <cellStyle name="Morgan formula 2 2 5 2" xfId="12966" xr:uid="{DE43D040-DB3F-4B3A-9558-D718582000EB}"/>
    <cellStyle name="Morgan formula 2 2 5 2 2" xfId="23535" xr:uid="{4AFD8773-F5CC-49C5-ABDB-C8BF6E7EED00}"/>
    <cellStyle name="Morgan formula 2 2 5 2 2 2" xfId="45155" xr:uid="{841AD549-46C3-4D05-BA10-686F9F0A2573}"/>
    <cellStyle name="Morgan formula 2 2 5 2 3" xfId="34868" xr:uid="{30F2C046-7DDC-4895-BBEB-C38CFAD964BA}"/>
    <cellStyle name="Morgan formula 2 2 5 3" xfId="18622" xr:uid="{F0708CFF-E7C0-49E3-8746-D4D31AB9A165}"/>
    <cellStyle name="Morgan formula 2 2 5 3 2" xfId="40280" xr:uid="{F9D0A85C-8E2E-4277-AE9D-DED2AE8DFAB4}"/>
    <cellStyle name="Morgan formula 2 2 5 4" xfId="29992" xr:uid="{8FC5EDBE-29CA-4C13-9504-A304B5F3D6C9}"/>
    <cellStyle name="Morgan formula 2 2 6" xfId="10489" xr:uid="{6E1767A6-C5BD-45A4-9D57-25201A7BD07D}"/>
    <cellStyle name="Morgan formula 2 2 6 2" xfId="21099" xr:uid="{DE71411D-E3C6-467D-8318-FAC51A60D03B}"/>
    <cellStyle name="Morgan formula 2 2 6 2 2" xfId="42719" xr:uid="{19D5C379-DB83-473A-AB82-B89F58EEB685}"/>
    <cellStyle name="Morgan formula 2 2 6 3" xfId="32432" xr:uid="{0A9B30B3-83F8-40A0-AAFA-912FF49E9C78}"/>
    <cellStyle name="Morgan formula 2 2 7" xfId="15329" xr:uid="{6DC3BEB3-BE6C-406D-B83B-1F1D9EA2243D}"/>
    <cellStyle name="Morgan formula 2 2 7 2" xfId="25823" xr:uid="{3E0ED2F8-0825-45B7-9B31-CAC3662A9D39}"/>
    <cellStyle name="Morgan formula 2 2 7 2 2" xfId="47443" xr:uid="{2D5CD6F4-0182-41B9-A5F6-6BDAE8553262}"/>
    <cellStyle name="Morgan formula 2 2 7 3" xfId="37156" xr:uid="{44ED944B-C67F-43CF-80D2-48E5C364A28C}"/>
    <cellStyle name="Morgan formula 2 2 8" xfId="16068" xr:uid="{274A29A2-E9C9-4BB0-8050-5EA7D50440CE}"/>
    <cellStyle name="Morgan formula 2 2 8 2" xfId="37844" xr:uid="{879BE5DE-26D5-46C8-923C-33A4248156E7}"/>
    <cellStyle name="Morgan formula 2 2 9" xfId="26409" xr:uid="{CDCBAB42-F164-428D-8460-1B4EAF689D2B}"/>
    <cellStyle name="Morgan formula 2 2 9 2" xfId="47993" xr:uid="{F15DDDA3-BDD8-4178-A2F9-1F4CB548AAB8}"/>
    <cellStyle name="Morgan formula 2 3" xfId="2967" xr:uid="{00000000-0005-0000-0000-000021080000}"/>
    <cellStyle name="Morgan formula 2 3 10" xfId="5225" xr:uid="{E9EA33F7-189D-444E-AE0E-5412379A8112}"/>
    <cellStyle name="Morgan formula 2 3 11" xfId="27378" xr:uid="{D6AD9774-D01B-42EB-B06D-B1F50D1A0ECD}"/>
    <cellStyle name="Morgan formula 2 3 2" xfId="3702" xr:uid="{00000000-0005-0000-0000-000022080000}"/>
    <cellStyle name="Morgan formula 2 3 2 2" xfId="8495" xr:uid="{92727763-0F27-40E5-B0C5-72E860949DF9}"/>
    <cellStyle name="Morgan formula 2 3 2 2 2" xfId="13469" xr:uid="{91DA6BBE-0E75-4A83-B17F-5528D8A84EDB}"/>
    <cellStyle name="Morgan formula 2 3 2 2 2 2" xfId="24038" xr:uid="{F7416095-D47D-4F59-AE48-7B8C9BCD9F7F}"/>
    <cellStyle name="Morgan formula 2 3 2 2 2 2 2" xfId="45658" xr:uid="{B0938716-F27E-4823-8290-5493DBFCAB5C}"/>
    <cellStyle name="Morgan formula 2 3 2 2 2 3" xfId="35371" xr:uid="{ABA774A1-E892-409A-81CC-410ADDA9D31C}"/>
    <cellStyle name="Morgan formula 2 3 2 2 3" xfId="19125" xr:uid="{B6E47306-17D3-4969-9224-D51FE299190A}"/>
    <cellStyle name="Morgan formula 2 3 2 2 3 2" xfId="40783" xr:uid="{34374551-434A-468F-89F3-7525A5FE96DD}"/>
    <cellStyle name="Morgan formula 2 3 2 2 4" xfId="30495" xr:uid="{F7B36714-7931-4373-AB53-2A7AC7C0B61B}"/>
    <cellStyle name="Morgan formula 2 3 2 3" xfId="11030" xr:uid="{F760C695-0EA1-43BC-8023-E0DAE7AD1743}"/>
    <cellStyle name="Morgan formula 2 3 2 3 2" xfId="21601" xr:uid="{F2A36DEB-5B48-4074-9494-D610C98C0F22}"/>
    <cellStyle name="Morgan formula 2 3 2 3 2 2" xfId="43221" xr:uid="{80861B31-7B67-454F-B003-618CF59B87FE}"/>
    <cellStyle name="Morgan formula 2 3 2 3 3" xfId="32934" xr:uid="{E1966665-3433-409B-B25A-69876D80F321}"/>
    <cellStyle name="Morgan formula 2 3 2 4" xfId="16577" xr:uid="{87F98550-FEE4-4448-876F-140FCDB1B308}"/>
    <cellStyle name="Morgan formula 2 3 2 4 2" xfId="38346" xr:uid="{A5CCE7A2-0EC5-440E-97AE-B0606C17D601}"/>
    <cellStyle name="Morgan formula 2 3 2 5" xfId="5903" xr:uid="{DD8716C6-2A12-48A8-A4D9-B6019C0239EB}"/>
    <cellStyle name="Morgan formula 2 3 2 6" xfId="28056" xr:uid="{5515441B-6FF3-4001-BE4A-1D029CBA8F63}"/>
    <cellStyle name="Morgan formula 2 3 3" xfId="4366" xr:uid="{00000000-0005-0000-0000-000023080000}"/>
    <cellStyle name="Morgan formula 2 3 3 2" xfId="9074" xr:uid="{025CD2A3-FAB1-4641-B00D-EB5959EFAC1F}"/>
    <cellStyle name="Morgan formula 2 3 3 2 2" xfId="14011" xr:uid="{C01D6895-06AD-4F6B-B82F-0A2657C29F8F}"/>
    <cellStyle name="Morgan formula 2 3 3 2 2 2" xfId="24580" xr:uid="{BAE9220F-D6AF-4439-B8E3-EB131F1F0873}"/>
    <cellStyle name="Morgan formula 2 3 3 2 2 2 2" xfId="46200" xr:uid="{A6A036FD-B92C-43AA-89A2-FF08DBF85FDA}"/>
    <cellStyle name="Morgan formula 2 3 3 2 2 3" xfId="35913" xr:uid="{AB10A9B9-7FD8-4965-986F-568D1DE52FB1}"/>
    <cellStyle name="Morgan formula 2 3 3 2 3" xfId="19704" xr:uid="{5FE8EAB9-6440-43A8-A8A6-FD4DAC337245}"/>
    <cellStyle name="Morgan formula 2 3 3 2 3 2" xfId="41325" xr:uid="{2977D417-0C83-4C85-B0BD-318383FAE4A1}"/>
    <cellStyle name="Morgan formula 2 3 3 2 4" xfId="31037" xr:uid="{3C54D867-4287-4E37-B7A9-23EE884BCDF1}"/>
    <cellStyle name="Morgan formula 2 3 3 3" xfId="11573" xr:uid="{661AF2F3-BDA3-4AC9-9998-BFE138478B76}"/>
    <cellStyle name="Morgan formula 2 3 3 3 2" xfId="22142" xr:uid="{4EDBF9AF-FCDE-4977-8306-CD7C588B1C7F}"/>
    <cellStyle name="Morgan formula 2 3 3 3 2 2" xfId="43762" xr:uid="{C9538D43-75F5-45E4-A8E0-95935A358544}"/>
    <cellStyle name="Morgan formula 2 3 3 3 3" xfId="33475" xr:uid="{15BAB201-51C5-40C2-92B6-8C40EF058A4F}"/>
    <cellStyle name="Morgan formula 2 3 3 4" xfId="17155" xr:uid="{AF74062C-33B5-40B6-9C89-9E61C36F799F}"/>
    <cellStyle name="Morgan formula 2 3 3 4 2" xfId="38887" xr:uid="{2CF0620F-B1A8-4DA4-A274-95B0E6F1EBA9}"/>
    <cellStyle name="Morgan formula 2 3 3 5" xfId="6446" xr:uid="{490C9F19-E3AC-4517-9A5A-560A87685A8F}"/>
    <cellStyle name="Morgan formula 2 3 3 6" xfId="28597" xr:uid="{37F012A2-8B46-4EA3-9B3F-F5D1613AD52B}"/>
    <cellStyle name="Morgan formula 2 3 4" xfId="7132" xr:uid="{E84E0236-47E9-494A-BF5E-68503B1FB34D}"/>
    <cellStyle name="Morgan formula 2 3 4 2" xfId="9612" xr:uid="{49F73999-58C5-4F98-8C12-DC3AEFA174DF}"/>
    <cellStyle name="Morgan formula 2 3 4 2 2" xfId="14547" xr:uid="{FE0F68B0-635A-4941-8B79-B60B372A39DB}"/>
    <cellStyle name="Morgan formula 2 3 4 2 2 2" xfId="25116" xr:uid="{50DD12A1-3A61-4551-9D08-752D470190CE}"/>
    <cellStyle name="Morgan formula 2 3 4 2 2 2 2" xfId="46736" xr:uid="{0D23AF18-FA50-4F5C-8360-2FEFE21C1DDB}"/>
    <cellStyle name="Morgan formula 2 3 4 2 2 3" xfId="36449" xr:uid="{6BC45A9B-8136-4603-A021-51D36C95B1CF}"/>
    <cellStyle name="Morgan formula 2 3 4 2 3" xfId="20241" xr:uid="{8A34EF4F-922B-49B2-8383-90E2C5CABBA8}"/>
    <cellStyle name="Morgan formula 2 3 4 2 3 2" xfId="41861" xr:uid="{DD3BD29B-03DD-4CD5-8C3E-1625C38F678B}"/>
    <cellStyle name="Morgan formula 2 3 4 2 4" xfId="31573" xr:uid="{C9F64DA5-433F-471D-983F-D12BA03E1F1C}"/>
    <cellStyle name="Morgan formula 2 3 4 3" xfId="12109" xr:uid="{3562BCCA-DC5B-49EE-BD64-F548D0813390}"/>
    <cellStyle name="Morgan formula 2 3 4 3 2" xfId="22678" xr:uid="{94F80B7D-FA6C-4FD5-86AC-57F7F3ED6167}"/>
    <cellStyle name="Morgan formula 2 3 4 3 2 2" xfId="44298" xr:uid="{56934723-357C-47C5-9220-BD3B6614B49A}"/>
    <cellStyle name="Morgan formula 2 3 4 3 3" xfId="34011" xr:uid="{15808E1B-5AF0-4ADF-AD98-A0B0538937FB}"/>
    <cellStyle name="Morgan formula 2 3 4 4" xfId="17765" xr:uid="{01BAE822-09F2-43ED-A0EA-D4B3367E0CD2}"/>
    <cellStyle name="Morgan formula 2 3 4 4 2" xfId="39423" xr:uid="{EBCFFB3E-3EE1-49A2-892A-7012C7F786DD}"/>
    <cellStyle name="Morgan formula 2 3 4 5" xfId="29134" xr:uid="{A4AC9B73-CDCE-4C24-9F3B-CFD3D516425C}"/>
    <cellStyle name="Morgan formula 2 3 5" xfId="7816" xr:uid="{F3BFE5C1-9E85-4E92-8194-DCBEE0959C91}"/>
    <cellStyle name="Morgan formula 2 3 5 2" xfId="12790" xr:uid="{18EFEB41-92EF-43D1-AD21-128FBCC07C71}"/>
    <cellStyle name="Morgan formula 2 3 5 2 2" xfId="23359" xr:uid="{A061356A-A9C5-4153-B39F-EFD97C9B7264}"/>
    <cellStyle name="Morgan formula 2 3 5 2 2 2" xfId="44979" xr:uid="{C7E33B03-8227-44E5-A140-83E084CA1A94}"/>
    <cellStyle name="Morgan formula 2 3 5 2 3" xfId="34692" xr:uid="{DA61C0C0-DADF-4A0B-B15A-F7A757608B75}"/>
    <cellStyle name="Morgan formula 2 3 5 3" xfId="18446" xr:uid="{EB5FEC44-73C4-4549-BB15-599EA08EC956}"/>
    <cellStyle name="Morgan formula 2 3 5 3 2" xfId="40104" xr:uid="{E2F3E3B7-414A-4F2E-9558-8AD71EC272E0}"/>
    <cellStyle name="Morgan formula 2 3 5 4" xfId="29816" xr:uid="{C4A2AA4A-C205-4A9B-B932-7DF62907AA82}"/>
    <cellStyle name="Morgan formula 2 3 6" xfId="10313" xr:uid="{280CF258-ABFE-4D48-9885-C91173419549}"/>
    <cellStyle name="Morgan formula 2 3 6 2" xfId="20923" xr:uid="{5AD9D38D-A329-431D-A53C-8C4E91CA0899}"/>
    <cellStyle name="Morgan formula 2 3 6 2 2" xfId="42543" xr:uid="{F45654B3-B607-4D1B-B4E3-DC6848637F96}"/>
    <cellStyle name="Morgan formula 2 3 6 3" xfId="32256" xr:uid="{16A48821-55DF-4F25-A23C-1B680E64CC92}"/>
    <cellStyle name="Morgan formula 2 3 7" xfId="15153" xr:uid="{2231A1D8-7CE4-47A4-9D41-169765831B5B}"/>
    <cellStyle name="Morgan formula 2 3 7 2" xfId="25647" xr:uid="{7DD85BA2-4E42-4A43-8175-0946A4CD755B}"/>
    <cellStyle name="Morgan formula 2 3 7 2 2" xfId="47267" xr:uid="{A3732EC0-C3A4-4D08-A5A5-C80D88AFBEEA}"/>
    <cellStyle name="Morgan formula 2 3 7 3" xfId="36980" xr:uid="{FD987B93-BC6C-4F2B-82F8-09675E904D81}"/>
    <cellStyle name="Morgan formula 2 3 8" xfId="15892" xr:uid="{A247FF04-1287-4C20-9848-B3B18FA47D81}"/>
    <cellStyle name="Morgan formula 2 3 8 2" xfId="37668" xr:uid="{9EAFE4DD-4789-4C19-A71E-26B89C9FB2FB}"/>
    <cellStyle name="Morgan formula 2 3 9" xfId="26233" xr:uid="{AF02901B-3D97-4283-92C8-3A36C23EC6DE}"/>
    <cellStyle name="Morgan formula 2 3 9 2" xfId="47817" xr:uid="{E9EF7276-EA85-4E5D-9307-D37C4768ABEE}"/>
    <cellStyle name="Morgan formula 2 4" xfId="3526" xr:uid="{00000000-0005-0000-0000-000024080000}"/>
    <cellStyle name="Morgan formula 2 4 2" xfId="8319" xr:uid="{1D72A95C-93FE-4BE5-B6CF-7D4B259AF7BA}"/>
    <cellStyle name="Morgan formula 2 4 2 2" xfId="13293" xr:uid="{2D28057F-D452-4446-A215-BC5032223EC9}"/>
    <cellStyle name="Morgan formula 2 4 2 2 2" xfId="23862" xr:uid="{482F058B-D303-4AA7-A4E1-3438DA9F2D62}"/>
    <cellStyle name="Morgan formula 2 4 2 2 2 2" xfId="45482" xr:uid="{EC96D120-2FFE-4BA0-B0BE-DDD5EA892194}"/>
    <cellStyle name="Morgan formula 2 4 2 2 3" xfId="35195" xr:uid="{B994757E-FFB8-4A03-AF69-708E2A766386}"/>
    <cellStyle name="Morgan formula 2 4 2 3" xfId="18949" xr:uid="{34C41A04-4A2F-4DED-8EDB-9E0A6D057143}"/>
    <cellStyle name="Morgan formula 2 4 2 3 2" xfId="40607" xr:uid="{7407F0CD-B5D6-433D-96AC-8F3A5597AD67}"/>
    <cellStyle name="Morgan formula 2 4 2 4" xfId="30319" xr:uid="{9D6E44B5-A819-40DA-85DB-68C8F8463F6F}"/>
    <cellStyle name="Morgan formula 2 4 3" xfId="10854" xr:uid="{74CCFBCC-256F-45D7-BDD4-6CB2DACFC304}"/>
    <cellStyle name="Morgan formula 2 4 3 2" xfId="21425" xr:uid="{21DD85CC-1C58-4C4A-8F9D-6FAECB64F96E}"/>
    <cellStyle name="Morgan formula 2 4 3 2 2" xfId="43045" xr:uid="{6BEB1337-CBCF-46C4-AD4E-27784409C6CE}"/>
    <cellStyle name="Morgan formula 2 4 3 3" xfId="32758" xr:uid="{511C2B86-6C3F-46C4-8425-E7049FCD84D9}"/>
    <cellStyle name="Morgan formula 2 4 4" xfId="16401" xr:uid="{5C05B640-DDDC-495B-AFED-26AACC107580}"/>
    <cellStyle name="Morgan formula 2 4 4 2" xfId="38170" xr:uid="{32DAA9A7-B9F6-4839-A0C9-13C913B911D8}"/>
    <cellStyle name="Morgan formula 2 4 5" xfId="5727" xr:uid="{49A3D504-ABEB-44DD-A6E7-51B3CEA24A27}"/>
    <cellStyle name="Morgan formula 2 4 6" xfId="27880" xr:uid="{7D3ED48C-7C70-4326-AC25-73261109309A}"/>
    <cellStyle name="Morgan formula 2 5" xfId="4190" xr:uid="{00000000-0005-0000-0000-000025080000}"/>
    <cellStyle name="Morgan formula 2 5 2" xfId="8898" xr:uid="{E62A95F1-27F9-41A2-B2FD-983388CBA65F}"/>
    <cellStyle name="Morgan formula 2 5 2 2" xfId="13835" xr:uid="{95024AF1-3FD8-4BBB-9A56-D1B4C81842EF}"/>
    <cellStyle name="Morgan formula 2 5 2 2 2" xfId="24404" xr:uid="{5CABF4A7-F9AD-42B8-AD55-E676C35EAD73}"/>
    <cellStyle name="Morgan formula 2 5 2 2 2 2" xfId="46024" xr:uid="{908F3DF8-5223-4F96-9A50-0546785B2CB6}"/>
    <cellStyle name="Morgan formula 2 5 2 2 3" xfId="35737" xr:uid="{6733A74B-65CE-4D4F-9E18-B0C69C15F67D}"/>
    <cellStyle name="Morgan formula 2 5 2 3" xfId="19528" xr:uid="{52A8A5A4-88A6-4C99-84F0-95C10B4EE2CC}"/>
    <cellStyle name="Morgan formula 2 5 2 3 2" xfId="41149" xr:uid="{E8876EE4-C847-4B42-B7D3-02490D796912}"/>
    <cellStyle name="Morgan formula 2 5 2 4" xfId="30861" xr:uid="{C27FEA4D-955D-4BE9-8AAC-C435B991F14C}"/>
    <cellStyle name="Morgan formula 2 5 3" xfId="11397" xr:uid="{FD6AE9ED-D1D5-4A69-AC28-7E85006F3C79}"/>
    <cellStyle name="Morgan formula 2 5 3 2" xfId="21966" xr:uid="{C5FDAA4C-A220-475D-B786-75306FD8B3AB}"/>
    <cellStyle name="Morgan formula 2 5 3 2 2" xfId="43586" xr:uid="{A030FC74-6C51-43EA-B5FB-F43D352CB8B7}"/>
    <cellStyle name="Morgan formula 2 5 3 3" xfId="33299" xr:uid="{68EEE279-EA32-414E-A0F4-6945E08FDAEC}"/>
    <cellStyle name="Morgan formula 2 5 4" xfId="16979" xr:uid="{4C4E1622-E8A7-492C-AF9A-5A38E0DDCBEF}"/>
    <cellStyle name="Morgan formula 2 5 4 2" xfId="38711" xr:uid="{B4388149-BBC4-495E-9B0C-A5C6C425A291}"/>
    <cellStyle name="Morgan formula 2 5 5" xfId="6270" xr:uid="{0114A0AC-2280-42B1-BAF1-BD8EF9B028BA}"/>
    <cellStyle name="Morgan formula 2 5 6" xfId="28421" xr:uid="{48725C7C-3571-43B3-A93B-AD671FB41E4C}"/>
    <cellStyle name="Morgan formula 2 6" xfId="6956" xr:uid="{FD0D878F-C16B-4599-975D-D1055184757B}"/>
    <cellStyle name="Morgan formula 2 6 2" xfId="9436" xr:uid="{B10BD97D-948B-4201-9CC1-6E1854CD2C9C}"/>
    <cellStyle name="Morgan formula 2 6 2 2" xfId="14371" xr:uid="{C09EA0E1-14BC-47FB-9312-04988A544990}"/>
    <cellStyle name="Morgan formula 2 6 2 2 2" xfId="24940" xr:uid="{2252F255-C9B0-4AFA-8A0E-6D9F027A370F}"/>
    <cellStyle name="Morgan formula 2 6 2 2 2 2" xfId="46560" xr:uid="{34806A35-A093-488D-B6FD-5C9FEA36332B}"/>
    <cellStyle name="Morgan formula 2 6 2 2 3" xfId="36273" xr:uid="{05CD3660-ADE4-421C-B943-43C203AEB5D2}"/>
    <cellStyle name="Morgan formula 2 6 2 3" xfId="20065" xr:uid="{3FB4FD68-A9F9-4B4C-9CA6-591188428A10}"/>
    <cellStyle name="Morgan formula 2 6 2 3 2" xfId="41685" xr:uid="{7E530FAD-F382-4729-B5CD-BD8AF264B057}"/>
    <cellStyle name="Morgan formula 2 6 2 4" xfId="31397" xr:uid="{90D2B155-EEDB-4DD4-881E-9180EB5A28E2}"/>
    <cellStyle name="Morgan formula 2 6 3" xfId="11933" xr:uid="{94679529-1069-4F83-9360-C430007A19D5}"/>
    <cellStyle name="Morgan formula 2 6 3 2" xfId="22502" xr:uid="{E6FE8BCA-FED2-4436-B8C6-9C6C14CFE47D}"/>
    <cellStyle name="Morgan formula 2 6 3 2 2" xfId="44122" xr:uid="{486B8E09-4C7F-4508-9FA2-C1AECF6FBBB0}"/>
    <cellStyle name="Morgan formula 2 6 3 3" xfId="33835" xr:uid="{365640A2-71EF-4505-8216-8ED852946721}"/>
    <cellStyle name="Morgan formula 2 6 4" xfId="17589" xr:uid="{13D6D7CA-DFE0-444B-BB0F-19520B6EEC22}"/>
    <cellStyle name="Morgan formula 2 6 4 2" xfId="39247" xr:uid="{548C5C23-1AAB-4D54-B7A5-4514564E2846}"/>
    <cellStyle name="Morgan formula 2 6 5" xfId="28958" xr:uid="{8FA2EF92-3950-417D-AA35-EA1D77767DEA}"/>
    <cellStyle name="Morgan formula 2 7" xfId="7640" xr:uid="{71A634D1-BB93-4309-927A-56B3D3982255}"/>
    <cellStyle name="Morgan formula 2 7 2" xfId="12614" xr:uid="{08D8CCC0-30CB-4B99-BFA4-4B9D7AB08642}"/>
    <cellStyle name="Morgan formula 2 7 2 2" xfId="23183" xr:uid="{1768B64B-DE5B-4CA7-A177-A629FE059687}"/>
    <cellStyle name="Morgan formula 2 7 2 2 2" xfId="44803" xr:uid="{37B968B7-68AB-42D2-953B-D8E4F47C99B8}"/>
    <cellStyle name="Morgan formula 2 7 2 3" xfId="34516" xr:uid="{6B1C4DC6-9BD2-46C2-BF64-79EE40C07F96}"/>
    <cellStyle name="Morgan formula 2 7 3" xfId="18270" xr:uid="{BD2F0C5D-FF5E-411F-B87B-4045D6A30F60}"/>
    <cellStyle name="Morgan formula 2 7 3 2" xfId="39928" xr:uid="{EFD2269B-CDE7-4AE1-8C90-43E75443B697}"/>
    <cellStyle name="Morgan formula 2 7 4" xfId="29640" xr:uid="{DC258258-9AEC-4009-9F29-8116EE8F651E}"/>
    <cellStyle name="Morgan formula 2 8" xfId="10137" xr:uid="{1508BF2B-44BE-4BC4-8CBB-B7D2F7219DCB}"/>
    <cellStyle name="Morgan formula 2 8 2" xfId="20747" xr:uid="{ED8E9CB1-2E06-4B78-B376-8FFA9088488F}"/>
    <cellStyle name="Morgan formula 2 8 2 2" xfId="42367" xr:uid="{89570F7C-A614-42AF-AE10-76FF2BF55D6C}"/>
    <cellStyle name="Morgan formula 2 8 3" xfId="32080" xr:uid="{7FEFDF96-9FA0-41DD-9901-B342097158FC}"/>
    <cellStyle name="Morgan formula 2 9" xfId="14977" xr:uid="{675E7273-AD2C-46E0-A10C-4099D6621EB4}"/>
    <cellStyle name="Morgan formula 2 9 2" xfId="25471" xr:uid="{01E8D909-B708-4F36-BBF1-DEED19FB0BE0}"/>
    <cellStyle name="Morgan formula 2 9 2 2" xfId="47091" xr:uid="{133B960F-24EB-4FB1-A69D-FC0B506982DC}"/>
    <cellStyle name="Morgan formula 2 9 3" xfId="36804" xr:uid="{CA3386CD-1AD8-417F-AE47-02826908C665}"/>
    <cellStyle name="Morgan formula 3" xfId="3363" xr:uid="{00000000-0005-0000-0000-000026080000}"/>
    <cellStyle name="Morgan formula 3 2" xfId="8165" xr:uid="{AED56E78-7CD5-4038-AC9B-BFC5B3C2604D}"/>
    <cellStyle name="Morgan formula 3 2 2" xfId="13139" xr:uid="{220114E8-FC92-4B2D-A8D7-3354C5BEAAD1}"/>
    <cellStyle name="Morgan formula 3 2 2 2" xfId="23708" xr:uid="{49431125-CF2D-4863-8686-36D04545AEAA}"/>
    <cellStyle name="Morgan formula 3 2 2 2 2" xfId="45328" xr:uid="{0E27931A-549E-44CD-AA75-DFA0D499BE01}"/>
    <cellStyle name="Morgan formula 3 2 2 3" xfId="35041" xr:uid="{449A816F-7BAE-4F06-A15B-C1E8F7F1EA2A}"/>
    <cellStyle name="Morgan formula 3 2 3" xfId="18795" xr:uid="{6E2655B7-52B7-4528-A0A4-9B39D8CCB049}"/>
    <cellStyle name="Morgan formula 3 2 3 2" xfId="40453" xr:uid="{B8358E40-3E3D-4391-AFBD-E00AAEFD0291}"/>
    <cellStyle name="Morgan formula 3 2 4" xfId="30165" xr:uid="{3FBDD2D5-C954-43F5-AAE6-D49196FC2F6C}"/>
    <cellStyle name="Morgan formula 3 3" xfId="10700" xr:uid="{71ADFEE6-8845-4778-8BA6-30009B06D337}"/>
    <cellStyle name="Morgan formula 3 3 2" xfId="21271" xr:uid="{A0A014BE-F550-4EC4-A72B-1EC2BB0569AE}"/>
    <cellStyle name="Morgan formula 3 3 2 2" xfId="42891" xr:uid="{A4880DD2-041A-4241-8EBF-A31332F1EC2C}"/>
    <cellStyle name="Morgan formula 3 3 3" xfId="32604" xr:uid="{ADF321AE-258F-452B-9722-B06949ACBA32}"/>
    <cellStyle name="Morgan formula 3 4" xfId="16247" xr:uid="{E8D47D58-69DD-41FD-B012-0759286943FA}"/>
    <cellStyle name="Morgan formula 3 4 2" xfId="38016" xr:uid="{996643F4-45C5-45E1-8F67-F35AD4A2E08D}"/>
    <cellStyle name="Morgan formula 3 5" xfId="5573" xr:uid="{5A1620B3-B500-4516-999A-6177DD3A3412}"/>
    <cellStyle name="Morgan formula 3 6" xfId="27726" xr:uid="{F453C3B1-5040-44C1-8F4C-2C932A5A4839}"/>
    <cellStyle name="Morgan formula 4" xfId="7486" xr:uid="{E0F05720-DABD-4829-8E68-2251DC8B5BF0}"/>
    <cellStyle name="Morgan formula 4 2" xfId="12461" xr:uid="{699DF7ED-9177-4792-B7ED-9A00DAF2718C}"/>
    <cellStyle name="Morgan formula 4 2 2" xfId="23030" xr:uid="{B497F926-4E19-454C-916B-3D52CFD88ED4}"/>
    <cellStyle name="Morgan formula 4 2 2 2" xfId="44650" xr:uid="{69D1B7B2-3980-4D9B-AE3A-6ADB27FF3A02}"/>
    <cellStyle name="Morgan formula 4 2 3" xfId="34363" xr:uid="{75853120-332B-44B5-AF93-CB9B36EA4991}"/>
    <cellStyle name="Morgan formula 4 3" xfId="18117" xr:uid="{FFE095B0-7C5A-4F89-9AED-F2FC760D20D8}"/>
    <cellStyle name="Morgan formula 4 3 2" xfId="39775" xr:uid="{F93C73EE-70AF-4D05-8E39-668A7FFE1B03}"/>
    <cellStyle name="Morgan formula 4 4" xfId="29486" xr:uid="{40AEA209-3CFD-42FE-B435-DCAB71EE5874}"/>
    <cellStyle name="Morgan formula 5" xfId="9981" xr:uid="{77F01A97-057A-4D20-A835-8509C8ADFCF8}"/>
    <cellStyle name="Morgan formula 5 2" xfId="20594" xr:uid="{92242C06-4309-40B4-AF70-153FD449736D}"/>
    <cellStyle name="Morgan formula 5 2 2" xfId="42214" xr:uid="{01C390B6-FED5-4635-BCF3-AB3D48C46DF2}"/>
    <cellStyle name="Morgan formula 5 3" xfId="31926" xr:uid="{711433EF-9AD1-4149-B425-0D6AF975174F}"/>
    <cellStyle name="Morgan formula 6" xfId="15553" xr:uid="{991AE94F-2D57-410B-8664-6DEEB1D05D6B}"/>
    <cellStyle name="Morgan formula 6 2" xfId="37339" xr:uid="{B4448477-2E23-44B4-B257-F10C15D3B1CD}"/>
    <cellStyle name="Morgan formula 7" xfId="4841" xr:uid="{A6B3CA38-0293-4A41-A4F7-902B6D38C152}"/>
    <cellStyle name="Morgan formula 8" xfId="27048" xr:uid="{135CF305-FAC1-482E-AF7C-3E825CDFE0C2}"/>
    <cellStyle name="morgan formulas" xfId="502" xr:uid="{00000000-0005-0000-0000-000027080000}"/>
    <cellStyle name="Morgan pct assump" xfId="503" xr:uid="{00000000-0005-0000-0000-000028080000}"/>
    <cellStyle name="Morgan percent formula" xfId="504" xr:uid="{00000000-0005-0000-0000-000029080000}"/>
    <cellStyle name="Morgan_Pasta2" xfId="505" xr:uid="{00000000-0005-0000-0000-00002A080000}"/>
    <cellStyle name="Multiple" xfId="506" xr:uid="{00000000-0005-0000-0000-00002B080000}"/>
    <cellStyle name="Multiple 10" xfId="2031" xr:uid="{00000000-0005-0000-0000-00002C080000}"/>
    <cellStyle name="Multiple 11" xfId="2032" xr:uid="{00000000-0005-0000-0000-00002D080000}"/>
    <cellStyle name="Multiple 12" xfId="2033" xr:uid="{00000000-0005-0000-0000-00002E080000}"/>
    <cellStyle name="Multiple 13" xfId="2034" xr:uid="{00000000-0005-0000-0000-00002F080000}"/>
    <cellStyle name="Multiple 14" xfId="2035" xr:uid="{00000000-0005-0000-0000-000030080000}"/>
    <cellStyle name="Multiple 15" xfId="2036" xr:uid="{00000000-0005-0000-0000-000031080000}"/>
    <cellStyle name="Multiple 16" xfId="2037" xr:uid="{00000000-0005-0000-0000-000032080000}"/>
    <cellStyle name="Multiple 2" xfId="2038" xr:uid="{00000000-0005-0000-0000-000033080000}"/>
    <cellStyle name="Multiple 2 2" xfId="2039" xr:uid="{00000000-0005-0000-0000-000034080000}"/>
    <cellStyle name="Multiple 2 3" xfId="2040" xr:uid="{00000000-0005-0000-0000-000035080000}"/>
    <cellStyle name="Multiple 2 4" xfId="2041" xr:uid="{00000000-0005-0000-0000-000036080000}"/>
    <cellStyle name="Multiple 3" xfId="2042" xr:uid="{00000000-0005-0000-0000-000037080000}"/>
    <cellStyle name="Multiple 4" xfId="2043" xr:uid="{00000000-0005-0000-0000-000038080000}"/>
    <cellStyle name="Multiple 5" xfId="2044" xr:uid="{00000000-0005-0000-0000-000039080000}"/>
    <cellStyle name="Multiple 6" xfId="2045" xr:uid="{00000000-0005-0000-0000-00003A080000}"/>
    <cellStyle name="Multiple 7" xfId="2046" xr:uid="{00000000-0005-0000-0000-00003B080000}"/>
    <cellStyle name="Multiple 8" xfId="2047" xr:uid="{00000000-0005-0000-0000-00003C080000}"/>
    <cellStyle name="Multiple 9" xfId="2048" xr:uid="{00000000-0005-0000-0000-00003D080000}"/>
    <cellStyle name="NA is zero" xfId="507" xr:uid="{00000000-0005-0000-0000-00003E080000}"/>
    <cellStyle name="Neutra 2" xfId="3310" xr:uid="{00000000-0005-0000-0000-000040080000}"/>
    <cellStyle name="Neutral" xfId="508" xr:uid="{00000000-0005-0000-0000-000041080000}"/>
    <cellStyle name="Neutro" xfId="59" builtinId="28" customBuiltin="1"/>
    <cellStyle name="Neutro 2" xfId="9950" xr:uid="{FC9223ED-2AC0-4A4D-AD28-DC9D5DD89AAA}"/>
    <cellStyle name="Neutro 3" xfId="10653" xr:uid="{A47804A5-F64A-41D8-B74B-F22E6744791A}"/>
    <cellStyle name="Neutro 4" xfId="15491" xr:uid="{64191714-2C94-489E-8572-ADB852013509}"/>
    <cellStyle name="Neutro 5" xfId="16226" xr:uid="{C44886C3-CB85-4CB3-BD86-340BDA3BCC76}"/>
    <cellStyle name="no dec" xfId="509" xr:uid="{00000000-0005-0000-0000-000042080000}"/>
    <cellStyle name="Normal" xfId="0" builtinId="0"/>
    <cellStyle name="Normal - Style1" xfId="510" xr:uid="{00000000-0005-0000-0000-000044080000}"/>
    <cellStyle name="Normal - Style1 10" xfId="2049" xr:uid="{00000000-0005-0000-0000-000045080000}"/>
    <cellStyle name="Normal - Style1 11" xfId="2050" xr:uid="{00000000-0005-0000-0000-000046080000}"/>
    <cellStyle name="Normal - Style1 12" xfId="2051" xr:uid="{00000000-0005-0000-0000-000047080000}"/>
    <cellStyle name="Normal - Style1 13" xfId="2052" xr:uid="{00000000-0005-0000-0000-000048080000}"/>
    <cellStyle name="Normal - Style1 14" xfId="2053" xr:uid="{00000000-0005-0000-0000-000049080000}"/>
    <cellStyle name="Normal - Style1 15" xfId="2054" xr:uid="{00000000-0005-0000-0000-00004A080000}"/>
    <cellStyle name="Normal - Style1 16" xfId="2055" xr:uid="{00000000-0005-0000-0000-00004B080000}"/>
    <cellStyle name="Normal - Style1 2" xfId="2056" xr:uid="{00000000-0005-0000-0000-00004C080000}"/>
    <cellStyle name="Normal - Style1 2 2" xfId="2057" xr:uid="{00000000-0005-0000-0000-00004D080000}"/>
    <cellStyle name="Normal - Style1 2 3" xfId="2058" xr:uid="{00000000-0005-0000-0000-00004E080000}"/>
    <cellStyle name="Normal - Style1 2 4" xfId="2059" xr:uid="{00000000-0005-0000-0000-00004F080000}"/>
    <cellStyle name="Normal - Style1 3" xfId="2060" xr:uid="{00000000-0005-0000-0000-000050080000}"/>
    <cellStyle name="Normal - Style1 4" xfId="2061" xr:uid="{00000000-0005-0000-0000-000051080000}"/>
    <cellStyle name="Normal - Style1 5" xfId="2062" xr:uid="{00000000-0005-0000-0000-000052080000}"/>
    <cellStyle name="Normal - Style1 6" xfId="2063" xr:uid="{00000000-0005-0000-0000-000053080000}"/>
    <cellStyle name="Normal - Style1 7" xfId="2064" xr:uid="{00000000-0005-0000-0000-000054080000}"/>
    <cellStyle name="Normal - Style1 8" xfId="2065" xr:uid="{00000000-0005-0000-0000-000055080000}"/>
    <cellStyle name="Normal - Style1 9" xfId="2066" xr:uid="{00000000-0005-0000-0000-000056080000}"/>
    <cellStyle name="Normal - Style1_graficos" xfId="2067" xr:uid="{00000000-0005-0000-0000-000057080000}"/>
    <cellStyle name="Normal [0]" xfId="511" xr:uid="{00000000-0005-0000-0000-000058080000}"/>
    <cellStyle name="Normal [1]" xfId="512" xr:uid="{00000000-0005-0000-0000-000059080000}"/>
    <cellStyle name="Normal [2]" xfId="513" xr:uid="{00000000-0005-0000-0000-00005A080000}"/>
    <cellStyle name="Normal [3]" xfId="514" xr:uid="{00000000-0005-0000-0000-00005B080000}"/>
    <cellStyle name="Normal 10" xfId="101" xr:uid="{00000000-0005-0000-0000-00005C080000}"/>
    <cellStyle name="Normal 10 2" xfId="148" xr:uid="{00000000-0005-0000-0000-00005D080000}"/>
    <cellStyle name="Normal 10 2 2" xfId="4072" xr:uid="{00000000-0005-0000-0000-00005E080000}"/>
    <cellStyle name="Normal 10 3" xfId="515" xr:uid="{00000000-0005-0000-0000-00005F080000}"/>
    <cellStyle name="Normal 10 4" xfId="4059" xr:uid="{00000000-0005-0000-0000-000060080000}"/>
    <cellStyle name="Normal 100" xfId="15487" xr:uid="{A6C4C9F9-D7D2-4651-B9CA-D2F8C5CBADB7}"/>
    <cellStyle name="Normal 101" xfId="15488" xr:uid="{EE9BF981-1FE9-41F9-8610-60446F35F018}"/>
    <cellStyle name="Normal 102" xfId="15489" xr:uid="{8694191F-764D-44DB-9A50-833B956B6771}"/>
    <cellStyle name="Normal 103" xfId="15490" xr:uid="{FD4670F6-BA48-4E38-A8E2-9F5C3DC2A7D6}"/>
    <cellStyle name="Normal 104" xfId="15500" xr:uid="{892C6018-85F0-4873-BD5B-2ECC7BF015C6}"/>
    <cellStyle name="Normal 105" xfId="15504" xr:uid="{C4BD9CF2-6C63-4F7E-824F-BB1FBD276731}"/>
    <cellStyle name="Normal 106" xfId="15515" xr:uid="{6504FCE0-6C17-4E7F-9386-E5794C1621E1}"/>
    <cellStyle name="Normal 107" xfId="15506" xr:uid="{F34B499B-3205-4C97-9DDC-FCD0637183FB}"/>
    <cellStyle name="Normal 108" xfId="15501" xr:uid="{50FCA61D-7861-4CB4-B075-756D12DB9DED}"/>
    <cellStyle name="Normal 109" xfId="15503" xr:uid="{BC82EFEC-D3D6-4027-8248-85D8601A15D7}"/>
    <cellStyle name="Normal 11" xfId="102" xr:uid="{00000000-0005-0000-0000-000061080000}"/>
    <cellStyle name="Normal 11 2" xfId="4080" xr:uid="{00000000-0005-0000-0000-000062080000}"/>
    <cellStyle name="Normal 110" xfId="15516" xr:uid="{C8B809C6-DCEA-4010-874C-CFF65AB1D775}"/>
    <cellStyle name="Normal 111" xfId="15520" xr:uid="{CD9FFDE4-6F2E-4327-A791-745E417F9C88}"/>
    <cellStyle name="Normal 112" xfId="15518" xr:uid="{F43D221D-BF65-475E-B994-6E73E4D4B91D}"/>
    <cellStyle name="Normal 113" xfId="15529" xr:uid="{3427F2F4-E4AD-490D-9A70-85D9919C7DA3}"/>
    <cellStyle name="Normal 114" xfId="15522" xr:uid="{D9A051AA-A1C4-492A-9BBC-5806D6A75A9C}"/>
    <cellStyle name="Normal 115" xfId="15535" xr:uid="{C5E930C4-67E6-4891-9070-52AEC4E17EEE}"/>
    <cellStyle name="Normal 116" xfId="15517" xr:uid="{E589ADF7-5D73-4C01-B6BD-7181A8CDA82A}"/>
    <cellStyle name="Normal 117" xfId="15519" xr:uid="{46F6DA3D-6BB1-4F31-A698-1CA985C98C19}"/>
    <cellStyle name="Normal 118" xfId="15536" xr:uid="{3522C85A-D223-4887-A7FE-80E6654EAA37}"/>
    <cellStyle name="Normal 119" xfId="15601" xr:uid="{7B806CE5-4CEE-474E-9E29-3593C568C00D}"/>
    <cellStyle name="Normal 12" xfId="103" xr:uid="{00000000-0005-0000-0000-000063080000}"/>
    <cellStyle name="Normal 12 2" xfId="517" xr:uid="{00000000-0005-0000-0000-000064080000}"/>
    <cellStyle name="Normal 12 3" xfId="2776" xr:uid="{00000000-0005-0000-0000-000065080000}"/>
    <cellStyle name="Normal 12 4" xfId="516" xr:uid="{00000000-0005-0000-0000-000066080000}"/>
    <cellStyle name="Normal 120" xfId="25994" xr:uid="{BDE29DB4-8F38-4274-BBB9-FEEF74302F33}"/>
    <cellStyle name="Normal 121" xfId="15624" xr:uid="{04A4397D-5808-46C4-8920-0E18CD7A4C9E}"/>
    <cellStyle name="Normal 122" xfId="25990" xr:uid="{BE7D3999-D0FF-40AE-B316-B0A891A0E764}"/>
    <cellStyle name="Normal 123" xfId="25991" xr:uid="{A444335F-5A3D-4D00-9A16-76307E0FCB4B}"/>
    <cellStyle name="Normal 124" xfId="25988" xr:uid="{DC5C885C-7212-4AA4-A3E8-1630674FAFAF}"/>
    <cellStyle name="Normal 125" xfId="25995" xr:uid="{FF3F126F-E2D4-47E5-8036-DC3F4680A3DD}"/>
    <cellStyle name="Normal 126" xfId="25996" xr:uid="{A6EBE71D-FE0A-43CF-8241-D8AA650A178B}"/>
    <cellStyle name="Normal 127" xfId="26004" xr:uid="{BD5723DF-E828-442A-920F-DD8EAD9617A4}"/>
    <cellStyle name="Normal 128" xfId="26003" xr:uid="{8C4871EF-D89C-491B-87BA-20B3EEC99C73}"/>
    <cellStyle name="Normal 129" xfId="26013" xr:uid="{00C3D5F7-E73A-4D5E-9B89-1D9B4ADB8177}"/>
    <cellStyle name="Normal 13" xfId="99" xr:uid="{00000000-0005-0000-0000-000067080000}"/>
    <cellStyle name="Normal 13 2" xfId="2068" xr:uid="{00000000-0005-0000-0000-000068080000}"/>
    <cellStyle name="Normal 13 3" xfId="518" xr:uid="{00000000-0005-0000-0000-000069080000}"/>
    <cellStyle name="Normal 130" xfId="26014" xr:uid="{DCE616C0-715D-4195-90D8-D7F62C457129}"/>
    <cellStyle name="Normal 131" xfId="25998" xr:uid="{7E7D2281-1332-46AF-BAD9-5EB11FAFDB8A}"/>
    <cellStyle name="Normal 132" xfId="26005" xr:uid="{78257952-3CCF-4250-9C60-880B08916A11}"/>
    <cellStyle name="Normal 133" xfId="26006" xr:uid="{6FED2E0D-3D86-45DB-A619-1B7BDD6FC421}"/>
    <cellStyle name="Normal 134" xfId="25997" xr:uid="{49493D7C-B232-4F5E-8F25-E6C64BB6492C}"/>
    <cellStyle name="Normal 135" xfId="26020" xr:uid="{5CC8A378-943B-4212-AF8C-0F47ACF7AEBF}"/>
    <cellStyle name="Normal 136" xfId="26001" xr:uid="{D5256E78-5D8C-4E0A-B887-8815A35474E2}"/>
    <cellStyle name="Normal 137" xfId="26010" xr:uid="{6CDCA974-44F4-4496-80AE-7ED79A26D703}"/>
    <cellStyle name="Normal 138" xfId="26031" xr:uid="{A3E1627C-1209-481D-BD48-070E34174D42}"/>
    <cellStyle name="Normal 139" xfId="26021" xr:uid="{9682198B-809D-40E4-A724-9619241FBF82}"/>
    <cellStyle name="Normal 14" xfId="2069" xr:uid="{00000000-0005-0000-0000-00006A080000}"/>
    <cellStyle name="Normal 14 2" xfId="2070" xr:uid="{00000000-0005-0000-0000-00006B080000}"/>
    <cellStyle name="Normal 14 2 2" xfId="2071" xr:uid="{00000000-0005-0000-0000-00006C080000}"/>
    <cellStyle name="Normal 14 2 2 2" xfId="2072" xr:uid="{00000000-0005-0000-0000-00006D080000}"/>
    <cellStyle name="Normal 140" xfId="26030" xr:uid="{973C3257-66F8-4076-9D0C-CC1490AA1CCA}"/>
    <cellStyle name="Normal 141" xfId="26018" xr:uid="{32D8C00E-BA82-4A0A-B111-CF68EC1DE4D8}"/>
    <cellStyle name="Normal 142" xfId="26002" xr:uid="{3670415B-8F6E-481B-96E6-C74873343266}"/>
    <cellStyle name="Normal 143" xfId="26000" xr:uid="{27842D48-6C47-48ED-96F2-31E9A3EF31C9}"/>
    <cellStyle name="Normal 144" xfId="26022" xr:uid="{3C0C5234-0376-450D-86C7-A32E496E9FCC}"/>
    <cellStyle name="Normal 145" xfId="26029" xr:uid="{F9A1E93C-CB0D-4EED-86D2-B5283D6ECC8F}"/>
    <cellStyle name="Normal 146" xfId="26019" xr:uid="{343550C1-2DF4-4BA0-BC01-ACFF18920065}"/>
    <cellStyle name="Normal 147" xfId="26017" xr:uid="{286CB1D1-3F96-4E79-A83E-CC84C891100A}"/>
    <cellStyle name="Normal 148" xfId="26032" xr:uid="{DD7EEDB3-6CAB-4211-99A7-C6B8C64B0D54}"/>
    <cellStyle name="Normal 149" xfId="48152" xr:uid="{51E78947-8319-4A57-9088-D9C42278220D}"/>
    <cellStyle name="Normal 15" xfId="2073" xr:uid="{00000000-0005-0000-0000-00006E080000}"/>
    <cellStyle name="Normal 15 2" xfId="2074" xr:uid="{00000000-0005-0000-0000-00006F080000}"/>
    <cellStyle name="Normal 154 2" xfId="2075" xr:uid="{00000000-0005-0000-0000-000070080000}"/>
    <cellStyle name="Normal 16" xfId="2076" xr:uid="{00000000-0005-0000-0000-000071080000}"/>
    <cellStyle name="Normal 16 2" xfId="519" xr:uid="{00000000-0005-0000-0000-000072080000}"/>
    <cellStyle name="Normal 17" xfId="2077" xr:uid="{00000000-0005-0000-0000-000073080000}"/>
    <cellStyle name="Normal 18" xfId="2078" xr:uid="{00000000-0005-0000-0000-000074080000}"/>
    <cellStyle name="Normal 19" xfId="2079" xr:uid="{00000000-0005-0000-0000-000075080000}"/>
    <cellStyle name="Normal 2" xfId="10" xr:uid="{00000000-0005-0000-0000-000076080000}"/>
    <cellStyle name="Normal 2 10" xfId="520" xr:uid="{00000000-0005-0000-0000-000077080000}"/>
    <cellStyle name="Normal 2 11" xfId="521" xr:uid="{00000000-0005-0000-0000-000078080000}"/>
    <cellStyle name="Normal 2 12" xfId="522" xr:uid="{00000000-0005-0000-0000-000079080000}"/>
    <cellStyle name="Normal 2 13" xfId="523" xr:uid="{00000000-0005-0000-0000-00007A080000}"/>
    <cellStyle name="Normal 2 14" xfId="524" xr:uid="{00000000-0005-0000-0000-00007B080000}"/>
    <cellStyle name="Normal 2 15" xfId="525" xr:uid="{00000000-0005-0000-0000-00007C080000}"/>
    <cellStyle name="Normal 2 16" xfId="526" xr:uid="{00000000-0005-0000-0000-00007D080000}"/>
    <cellStyle name="Normal 2 17" xfId="527" xr:uid="{00000000-0005-0000-0000-00007E080000}"/>
    <cellStyle name="Normal 2 18" xfId="528" xr:uid="{00000000-0005-0000-0000-00007F080000}"/>
    <cellStyle name="Normal 2 19" xfId="529" xr:uid="{00000000-0005-0000-0000-000080080000}"/>
    <cellStyle name="Normal 2 2" xfId="105" xr:uid="{00000000-0005-0000-0000-000081080000}"/>
    <cellStyle name="Normal 2 2 10" xfId="531" xr:uid="{00000000-0005-0000-0000-000082080000}"/>
    <cellStyle name="Normal 2 2 11" xfId="532" xr:uid="{00000000-0005-0000-0000-000083080000}"/>
    <cellStyle name="Normal 2 2 12" xfId="533" xr:uid="{00000000-0005-0000-0000-000084080000}"/>
    <cellStyle name="Normal 2 2 13" xfId="534" xr:uid="{00000000-0005-0000-0000-000085080000}"/>
    <cellStyle name="Normal 2 2 14" xfId="535" xr:uid="{00000000-0005-0000-0000-000086080000}"/>
    <cellStyle name="Normal 2 2 15" xfId="536" xr:uid="{00000000-0005-0000-0000-000087080000}"/>
    <cellStyle name="Normal 2 2 16" xfId="537" xr:uid="{00000000-0005-0000-0000-000088080000}"/>
    <cellStyle name="Normal 2 2 17" xfId="538" xr:uid="{00000000-0005-0000-0000-000089080000}"/>
    <cellStyle name="Normal 2 2 18" xfId="539" xr:uid="{00000000-0005-0000-0000-00008A080000}"/>
    <cellStyle name="Normal 2 2 19" xfId="540" xr:uid="{00000000-0005-0000-0000-00008B080000}"/>
    <cellStyle name="Normal 2 2 2" xfId="541" xr:uid="{00000000-0005-0000-0000-00008C080000}"/>
    <cellStyle name="Normal 2 2 2 10" xfId="542" xr:uid="{00000000-0005-0000-0000-00008D080000}"/>
    <cellStyle name="Normal 2 2 2 11" xfId="543" xr:uid="{00000000-0005-0000-0000-00008E080000}"/>
    <cellStyle name="Normal 2 2 2 12" xfId="544" xr:uid="{00000000-0005-0000-0000-00008F080000}"/>
    <cellStyle name="Normal 2 2 2 13" xfId="545" xr:uid="{00000000-0005-0000-0000-000090080000}"/>
    <cellStyle name="Normal 2 2 2 13 2" xfId="546" xr:uid="{00000000-0005-0000-0000-000091080000}"/>
    <cellStyle name="Normal 2 2 2 13 2 2" xfId="547" xr:uid="{00000000-0005-0000-0000-000092080000}"/>
    <cellStyle name="Normal 2 2 2 14" xfId="548" xr:uid="{00000000-0005-0000-0000-000093080000}"/>
    <cellStyle name="Normal 2 2 2 2" xfId="549" xr:uid="{00000000-0005-0000-0000-000094080000}"/>
    <cellStyle name="Normal 2 2 2 2 2" xfId="550" xr:uid="{00000000-0005-0000-0000-000095080000}"/>
    <cellStyle name="Normal 2 2 2 2 2 2" xfId="551" xr:uid="{00000000-0005-0000-0000-000096080000}"/>
    <cellStyle name="Normal 2 2 2 2 2 2 2" xfId="552" xr:uid="{00000000-0005-0000-0000-000097080000}"/>
    <cellStyle name="Normal 2 2 2 2 2 2 2 2" xfId="553" xr:uid="{00000000-0005-0000-0000-000098080000}"/>
    <cellStyle name="Normal 2 2 2 2 2 3" xfId="554" xr:uid="{00000000-0005-0000-0000-000099080000}"/>
    <cellStyle name="Normal 2 2 2 2 3" xfId="555" xr:uid="{00000000-0005-0000-0000-00009A080000}"/>
    <cellStyle name="Normal 2 2 2 2 3 2" xfId="556" xr:uid="{00000000-0005-0000-0000-00009B080000}"/>
    <cellStyle name="Normal 2 2 2 3" xfId="557" xr:uid="{00000000-0005-0000-0000-00009C080000}"/>
    <cellStyle name="Normal 2 2 2 4" xfId="558" xr:uid="{00000000-0005-0000-0000-00009D080000}"/>
    <cellStyle name="Normal 2 2 2 5" xfId="559" xr:uid="{00000000-0005-0000-0000-00009E080000}"/>
    <cellStyle name="Normal 2 2 2 6" xfId="560" xr:uid="{00000000-0005-0000-0000-00009F080000}"/>
    <cellStyle name="Normal 2 2 2 7" xfId="561" xr:uid="{00000000-0005-0000-0000-0000A0080000}"/>
    <cellStyle name="Normal 2 2 2 8" xfId="562" xr:uid="{00000000-0005-0000-0000-0000A1080000}"/>
    <cellStyle name="Normal 2 2 2 9" xfId="563" xr:uid="{00000000-0005-0000-0000-0000A2080000}"/>
    <cellStyle name="Normal 2 2 20" xfId="564" xr:uid="{00000000-0005-0000-0000-0000A3080000}"/>
    <cellStyle name="Normal 2 2 21" xfId="565" xr:uid="{00000000-0005-0000-0000-0000A4080000}"/>
    <cellStyle name="Normal 2 2 21 2" xfId="566" xr:uid="{00000000-0005-0000-0000-0000A5080000}"/>
    <cellStyle name="Normal 2 2 21 2 2" xfId="567" xr:uid="{00000000-0005-0000-0000-0000A6080000}"/>
    <cellStyle name="Normal 2 2 22" xfId="568" xr:uid="{00000000-0005-0000-0000-0000A7080000}"/>
    <cellStyle name="Normal 2 2 23" xfId="530" xr:uid="{00000000-0005-0000-0000-0000A8080000}"/>
    <cellStyle name="Normal 2 2 24" xfId="3344" xr:uid="{00000000-0005-0000-0000-0000A9080000}"/>
    <cellStyle name="Normal 2 2 25" xfId="4081" xr:uid="{00000000-0005-0000-0000-0000AA080000}"/>
    <cellStyle name="Normal 2 2 26" xfId="9967" xr:uid="{04FDE293-9A78-4D39-A958-2103F8E586C9}"/>
    <cellStyle name="Normal 2 2 3" xfId="569" xr:uid="{00000000-0005-0000-0000-0000AB080000}"/>
    <cellStyle name="Normal 2 2 4" xfId="570" xr:uid="{00000000-0005-0000-0000-0000AC080000}"/>
    <cellStyle name="Normal 2 2 5" xfId="571" xr:uid="{00000000-0005-0000-0000-0000AD080000}"/>
    <cellStyle name="Normal 2 2 6" xfId="572" xr:uid="{00000000-0005-0000-0000-0000AE080000}"/>
    <cellStyle name="Normal 2 2 7" xfId="573" xr:uid="{00000000-0005-0000-0000-0000AF080000}"/>
    <cellStyle name="Normal 2 2 8" xfId="574" xr:uid="{00000000-0005-0000-0000-0000B0080000}"/>
    <cellStyle name="Normal 2 2 9" xfId="575" xr:uid="{00000000-0005-0000-0000-0000B1080000}"/>
    <cellStyle name="Normal 2 20" xfId="576" xr:uid="{00000000-0005-0000-0000-0000B2080000}"/>
    <cellStyle name="Normal 2 21" xfId="577" xr:uid="{00000000-0005-0000-0000-0000B3080000}"/>
    <cellStyle name="Normal 2 22" xfId="152" xr:uid="{00000000-0005-0000-0000-0000B4080000}"/>
    <cellStyle name="Normal 2 23" xfId="2080" xr:uid="{00000000-0005-0000-0000-0000B5080000}"/>
    <cellStyle name="Normal 2 24" xfId="2081" xr:uid="{00000000-0005-0000-0000-0000B6080000}"/>
    <cellStyle name="Normal 2 25" xfId="2082" xr:uid="{00000000-0005-0000-0000-0000B7080000}"/>
    <cellStyle name="Normal 2 26" xfId="2083" xr:uid="{00000000-0005-0000-0000-0000B8080000}"/>
    <cellStyle name="Normal 2 27" xfId="2084" xr:uid="{00000000-0005-0000-0000-0000B9080000}"/>
    <cellStyle name="Normal 2 28" xfId="2085" xr:uid="{00000000-0005-0000-0000-0000BA080000}"/>
    <cellStyle name="Normal 2 29" xfId="2086" xr:uid="{00000000-0005-0000-0000-0000BB080000}"/>
    <cellStyle name="Normal 2 3" xfId="104" xr:uid="{00000000-0005-0000-0000-0000BC080000}"/>
    <cellStyle name="Normal 2 3 2" xfId="578" xr:uid="{00000000-0005-0000-0000-0000BD080000}"/>
    <cellStyle name="Normal 2 3 3" xfId="15509" xr:uid="{3BB532BC-C823-41F1-B4F2-9101FE402121}"/>
    <cellStyle name="Normal 2 30" xfId="2087" xr:uid="{00000000-0005-0000-0000-0000BE080000}"/>
    <cellStyle name="Normal 2 31" xfId="2088" xr:uid="{00000000-0005-0000-0000-0000BF080000}"/>
    <cellStyle name="Normal 2 32" xfId="2089" xr:uid="{00000000-0005-0000-0000-0000C0080000}"/>
    <cellStyle name="Normal 2 33" xfId="2090" xr:uid="{00000000-0005-0000-0000-0000C1080000}"/>
    <cellStyle name="Normal 2 34" xfId="2091" xr:uid="{00000000-0005-0000-0000-0000C2080000}"/>
    <cellStyle name="Normal 2 35" xfId="2092" xr:uid="{00000000-0005-0000-0000-0000C3080000}"/>
    <cellStyle name="Normal 2 36" xfId="2093" xr:uid="{00000000-0005-0000-0000-0000C4080000}"/>
    <cellStyle name="Normal 2 37" xfId="2094" xr:uid="{00000000-0005-0000-0000-0000C5080000}"/>
    <cellStyle name="Normal 2 38" xfId="2095" xr:uid="{00000000-0005-0000-0000-0000C6080000}"/>
    <cellStyle name="Normal 2 39" xfId="2096" xr:uid="{00000000-0005-0000-0000-0000C7080000}"/>
    <cellStyle name="Normal 2 4" xfId="150" xr:uid="{00000000-0005-0000-0000-0000C8080000}"/>
    <cellStyle name="Normal 2 4 2" xfId="579" xr:uid="{00000000-0005-0000-0000-0000C9080000}"/>
    <cellStyle name="Normal 2 40" xfId="2097" xr:uid="{00000000-0005-0000-0000-0000CA080000}"/>
    <cellStyle name="Normal 2 41" xfId="2098" xr:uid="{00000000-0005-0000-0000-0000CB080000}"/>
    <cellStyle name="Normal 2 42" xfId="2099" xr:uid="{00000000-0005-0000-0000-0000CC080000}"/>
    <cellStyle name="Normal 2 43" xfId="2100" xr:uid="{00000000-0005-0000-0000-0000CD080000}"/>
    <cellStyle name="Normal 2 44" xfId="2101" xr:uid="{00000000-0005-0000-0000-0000CE080000}"/>
    <cellStyle name="Normal 2 45" xfId="2102" xr:uid="{00000000-0005-0000-0000-0000CF080000}"/>
    <cellStyle name="Normal 2 46" xfId="2103" xr:uid="{00000000-0005-0000-0000-0000D0080000}"/>
    <cellStyle name="Normal 2 47" xfId="2104" xr:uid="{00000000-0005-0000-0000-0000D1080000}"/>
    <cellStyle name="Normal 2 48" xfId="3351" xr:uid="{00000000-0005-0000-0000-0000D2080000}"/>
    <cellStyle name="Normal 2 49" xfId="4042" xr:uid="{00000000-0005-0000-0000-0000D3080000}"/>
    <cellStyle name="Normal 2 5" xfId="580" xr:uid="{00000000-0005-0000-0000-0000D4080000}"/>
    <cellStyle name="Normal 2 50" xfId="4055" xr:uid="{00000000-0005-0000-0000-0000D5080000}"/>
    <cellStyle name="Normal 2 51" xfId="96" xr:uid="{00000000-0005-0000-0000-0000D6080000}"/>
    <cellStyle name="Normal 2 51 2" xfId="9415" xr:uid="{1EB5604F-96B6-40C3-9FDD-3BC086812CA3}"/>
    <cellStyle name="Normal 2 51 3" xfId="6792" xr:uid="{42BE74C8-AC09-407B-8107-3BD0AA6DD9B1}"/>
    <cellStyle name="Normal 2 52" xfId="9965" xr:uid="{25A4C07A-C82A-4087-B04B-8A462657D3A8}"/>
    <cellStyle name="Normal 2 53" xfId="15499" xr:uid="{D97881A3-0CDC-4C75-BCDC-645CFE9199EF}"/>
    <cellStyle name="Normal 2 6" xfId="581" xr:uid="{00000000-0005-0000-0000-0000D7080000}"/>
    <cellStyle name="Normal 2 7" xfId="582" xr:uid="{00000000-0005-0000-0000-0000D8080000}"/>
    <cellStyle name="Normal 2 8" xfId="583" xr:uid="{00000000-0005-0000-0000-0000D9080000}"/>
    <cellStyle name="Normal 2 9" xfId="584" xr:uid="{00000000-0005-0000-0000-0000DA080000}"/>
    <cellStyle name="Normal 2_FLEX 2010" xfId="585" xr:uid="{00000000-0005-0000-0000-0000DB080000}"/>
    <cellStyle name="Normal 20" xfId="2105" xr:uid="{00000000-0005-0000-0000-0000DC080000}"/>
    <cellStyle name="Normal 21" xfId="2106" xr:uid="{00000000-0005-0000-0000-0000DD080000}"/>
    <cellStyle name="Normal 22" xfId="2107" xr:uid="{00000000-0005-0000-0000-0000DE080000}"/>
    <cellStyle name="Normal 23" xfId="2108" xr:uid="{00000000-0005-0000-0000-0000DF080000}"/>
    <cellStyle name="Normal 24" xfId="2109" xr:uid="{00000000-0005-0000-0000-0000E0080000}"/>
    <cellStyle name="Normal 25" xfId="2110" xr:uid="{00000000-0005-0000-0000-0000E1080000}"/>
    <cellStyle name="Normal 26" xfId="2111" xr:uid="{00000000-0005-0000-0000-0000E2080000}"/>
    <cellStyle name="Normal 27" xfId="2112" xr:uid="{00000000-0005-0000-0000-0000E3080000}"/>
    <cellStyle name="Normal 28" xfId="2113" xr:uid="{00000000-0005-0000-0000-0000E4080000}"/>
    <cellStyle name="Normal 29" xfId="2114" xr:uid="{00000000-0005-0000-0000-0000E5080000}"/>
    <cellStyle name="Normal 3" xfId="11" xr:uid="{00000000-0005-0000-0000-0000E6080000}"/>
    <cellStyle name="Normal 3 2" xfId="107" xr:uid="{00000000-0005-0000-0000-0000E7080000}"/>
    <cellStyle name="Normal 3 2 2" xfId="108" xr:uid="{00000000-0005-0000-0000-0000E8080000}"/>
    <cellStyle name="Normal 3 2 2 2" xfId="109" xr:uid="{00000000-0005-0000-0000-0000E9080000}"/>
    <cellStyle name="Normal 3 2 2 2 2" xfId="110" xr:uid="{00000000-0005-0000-0000-0000EA080000}"/>
    <cellStyle name="Normal 3 2 2 2 2 2" xfId="2116" xr:uid="{00000000-0005-0000-0000-0000EB080000}"/>
    <cellStyle name="Normal 3 2 2 2 2 3" xfId="2115" xr:uid="{00000000-0005-0000-0000-0000EC080000}"/>
    <cellStyle name="Normal 3 2 2 2 3" xfId="2117" xr:uid="{00000000-0005-0000-0000-0000ED080000}"/>
    <cellStyle name="Normal 3 2 2 2 4" xfId="2118" xr:uid="{00000000-0005-0000-0000-0000EE080000}"/>
    <cellStyle name="Normal 3 2 2 2 5" xfId="2119" xr:uid="{00000000-0005-0000-0000-0000EF080000}"/>
    <cellStyle name="Normal 3 2 2 3" xfId="111" xr:uid="{00000000-0005-0000-0000-0000F0080000}"/>
    <cellStyle name="Normal 3 2 2 4" xfId="2120" xr:uid="{00000000-0005-0000-0000-0000F1080000}"/>
    <cellStyle name="Normal 3 2 2 5" xfId="2121" xr:uid="{00000000-0005-0000-0000-0000F2080000}"/>
    <cellStyle name="Normal 3 2 2 6" xfId="587" xr:uid="{00000000-0005-0000-0000-0000F3080000}"/>
    <cellStyle name="Normal 3 2 3" xfId="112" xr:uid="{00000000-0005-0000-0000-0000F4080000}"/>
    <cellStyle name="Normal 3 2 3 2" xfId="113" xr:uid="{00000000-0005-0000-0000-0000F5080000}"/>
    <cellStyle name="Normal 3 2 3 3" xfId="2122" xr:uid="{00000000-0005-0000-0000-0000F6080000}"/>
    <cellStyle name="Normal 3 2 4" xfId="114" xr:uid="{00000000-0005-0000-0000-0000F7080000}"/>
    <cellStyle name="Normal 3 2 4 2" xfId="2123" xr:uid="{00000000-0005-0000-0000-0000F8080000}"/>
    <cellStyle name="Normal 3 2 5" xfId="2124" xr:uid="{00000000-0005-0000-0000-0000F9080000}"/>
    <cellStyle name="Normal 3 2 6" xfId="2125" xr:uid="{00000000-0005-0000-0000-0000FA080000}"/>
    <cellStyle name="Normal 3 2 7" xfId="2126" xr:uid="{00000000-0005-0000-0000-0000FB080000}"/>
    <cellStyle name="Normal 3 2 8" xfId="586" xr:uid="{00000000-0005-0000-0000-0000FC080000}"/>
    <cellStyle name="Normal 3 3" xfId="115" xr:uid="{00000000-0005-0000-0000-0000FD080000}"/>
    <cellStyle name="Normal 3 3 2" xfId="116" xr:uid="{00000000-0005-0000-0000-0000FE080000}"/>
    <cellStyle name="Normal 3 3 2 2" xfId="117" xr:uid="{00000000-0005-0000-0000-0000FF080000}"/>
    <cellStyle name="Normal 3 3 3" xfId="118" xr:uid="{00000000-0005-0000-0000-000000090000}"/>
    <cellStyle name="Normal 3 4" xfId="119" xr:uid="{00000000-0005-0000-0000-000001090000}"/>
    <cellStyle name="Normal 3 4 2" xfId="120" xr:uid="{00000000-0005-0000-0000-000002090000}"/>
    <cellStyle name="Normal 3 4 2 2" xfId="2128" xr:uid="{00000000-0005-0000-0000-000003090000}"/>
    <cellStyle name="Normal 3 4 2 3" xfId="2129" xr:uid="{00000000-0005-0000-0000-000004090000}"/>
    <cellStyle name="Normal 3 4 2 4" xfId="2130" xr:uid="{00000000-0005-0000-0000-000005090000}"/>
    <cellStyle name="Normal 3 4 2 5" xfId="2131" xr:uid="{00000000-0005-0000-0000-000006090000}"/>
    <cellStyle name="Normal 3 4 2 6" xfId="2127" xr:uid="{00000000-0005-0000-0000-000007090000}"/>
    <cellStyle name="Normal 3 4 3" xfId="2132" xr:uid="{00000000-0005-0000-0000-000008090000}"/>
    <cellStyle name="Normal 3 4 4" xfId="2133" xr:uid="{00000000-0005-0000-0000-000009090000}"/>
    <cellStyle name="Normal 3 4 5" xfId="2134" xr:uid="{00000000-0005-0000-0000-00000A090000}"/>
    <cellStyle name="Normal 3 4 6" xfId="588" xr:uid="{00000000-0005-0000-0000-00000B090000}"/>
    <cellStyle name="Normal 3 5" xfId="121" xr:uid="{00000000-0005-0000-0000-00000C090000}"/>
    <cellStyle name="Normal 3 5 2" xfId="2135" xr:uid="{00000000-0005-0000-0000-00000D090000}"/>
    <cellStyle name="Normal 3 6" xfId="106" xr:uid="{00000000-0005-0000-0000-00000E090000}"/>
    <cellStyle name="Normal 3 7" xfId="2136" xr:uid="{00000000-0005-0000-0000-00000F090000}"/>
    <cellStyle name="Normal 3 8" xfId="2137" xr:uid="{00000000-0005-0000-0000-000010090000}"/>
    <cellStyle name="Normal 3 9" xfId="9960" xr:uid="{EABB0809-45D9-41E7-934F-1CC8BF761F2E}"/>
    <cellStyle name="Normal 3_Cópia de Careira UBB - UNICARD v2" xfId="2138" xr:uid="{00000000-0005-0000-0000-000011090000}"/>
    <cellStyle name="Normal 30" xfId="2139" xr:uid="{00000000-0005-0000-0000-000012090000}"/>
    <cellStyle name="Normal 31" xfId="2140" xr:uid="{00000000-0005-0000-0000-000013090000}"/>
    <cellStyle name="Normal 32" xfId="2141" xr:uid="{00000000-0005-0000-0000-000014090000}"/>
    <cellStyle name="Normal 33" xfId="2142" xr:uid="{00000000-0005-0000-0000-000015090000}"/>
    <cellStyle name="Normal 34" xfId="2143" xr:uid="{00000000-0005-0000-0000-000016090000}"/>
    <cellStyle name="Normal 35" xfId="2144" xr:uid="{00000000-0005-0000-0000-000017090000}"/>
    <cellStyle name="Normal 36" xfId="2145" xr:uid="{00000000-0005-0000-0000-000018090000}"/>
    <cellStyle name="Normal 37" xfId="2146" xr:uid="{00000000-0005-0000-0000-000019090000}"/>
    <cellStyle name="Normal 38" xfId="2147" xr:uid="{00000000-0005-0000-0000-00001A090000}"/>
    <cellStyle name="Normal 39" xfId="2148" xr:uid="{00000000-0005-0000-0000-00001B090000}"/>
    <cellStyle name="Normal 4" xfId="12" xr:uid="{00000000-0005-0000-0000-00001C090000}"/>
    <cellStyle name="Normal 4 10" xfId="590" xr:uid="{00000000-0005-0000-0000-00001D090000}"/>
    <cellStyle name="Normal 4 10 2" xfId="591" xr:uid="{00000000-0005-0000-0000-00001E090000}"/>
    <cellStyle name="Normal 4 10 3" xfId="592" xr:uid="{00000000-0005-0000-0000-00001F090000}"/>
    <cellStyle name="Normal 4 11" xfId="593" xr:uid="{00000000-0005-0000-0000-000020090000}"/>
    <cellStyle name="Normal 4 11 2" xfId="594" xr:uid="{00000000-0005-0000-0000-000021090000}"/>
    <cellStyle name="Normal 4 11 3" xfId="595" xr:uid="{00000000-0005-0000-0000-000022090000}"/>
    <cellStyle name="Normal 4 12" xfId="596" xr:uid="{00000000-0005-0000-0000-000023090000}"/>
    <cellStyle name="Normal 4 12 2" xfId="597" xr:uid="{00000000-0005-0000-0000-000024090000}"/>
    <cellStyle name="Normal 4 12 3" xfId="598" xr:uid="{00000000-0005-0000-0000-000025090000}"/>
    <cellStyle name="Normal 4 13" xfId="599" xr:uid="{00000000-0005-0000-0000-000026090000}"/>
    <cellStyle name="Normal 4 14" xfId="600" xr:uid="{00000000-0005-0000-0000-000027090000}"/>
    <cellStyle name="Normal 4 15" xfId="589" xr:uid="{00000000-0005-0000-0000-000028090000}"/>
    <cellStyle name="Normal 4 16" xfId="4056" xr:uid="{00000000-0005-0000-0000-000029090000}"/>
    <cellStyle name="Normal 4 17" xfId="4796" xr:uid="{00000000-0005-0000-0000-00002A090000}"/>
    <cellStyle name="Normal 4 18" xfId="97" xr:uid="{00000000-0005-0000-0000-00002B090000}"/>
    <cellStyle name="Normal 4 2" xfId="122" xr:uid="{00000000-0005-0000-0000-00002C090000}"/>
    <cellStyle name="Normal 4 2 2" xfId="602" xr:uid="{00000000-0005-0000-0000-00002D090000}"/>
    <cellStyle name="Normal 4 2 2 2" xfId="2149" xr:uid="{00000000-0005-0000-0000-00002E090000}"/>
    <cellStyle name="Normal 4 2 2 2 2" xfId="2150" xr:uid="{00000000-0005-0000-0000-00002F090000}"/>
    <cellStyle name="Normal 4 2 2 2 3" xfId="2151" xr:uid="{00000000-0005-0000-0000-000030090000}"/>
    <cellStyle name="Normal 4 2 2 2 4" xfId="2152" xr:uid="{00000000-0005-0000-0000-000031090000}"/>
    <cellStyle name="Normal 4 2 2 2 5" xfId="2153" xr:uid="{00000000-0005-0000-0000-000032090000}"/>
    <cellStyle name="Normal 4 2 2 3" xfId="2154" xr:uid="{00000000-0005-0000-0000-000033090000}"/>
    <cellStyle name="Normal 4 2 2 4" xfId="2155" xr:uid="{00000000-0005-0000-0000-000034090000}"/>
    <cellStyle name="Normal 4 2 2 5" xfId="2156" xr:uid="{00000000-0005-0000-0000-000035090000}"/>
    <cellStyle name="Normal 4 2 3" xfId="603" xr:uid="{00000000-0005-0000-0000-000036090000}"/>
    <cellStyle name="Normal 4 2 4" xfId="604" xr:uid="{00000000-0005-0000-0000-000037090000}"/>
    <cellStyle name="Normal 4 2 5" xfId="2157" xr:uid="{00000000-0005-0000-0000-000038090000}"/>
    <cellStyle name="Normal 4 2 6" xfId="2158" xr:uid="{00000000-0005-0000-0000-000039090000}"/>
    <cellStyle name="Normal 4 2 7" xfId="2159" xr:uid="{00000000-0005-0000-0000-00003A090000}"/>
    <cellStyle name="Normal 4 2 8" xfId="601" xr:uid="{00000000-0005-0000-0000-00003B090000}"/>
    <cellStyle name="Normal 4 3" xfId="605" xr:uid="{00000000-0005-0000-0000-00003C090000}"/>
    <cellStyle name="Normal 4 3 2" xfId="606" xr:uid="{00000000-0005-0000-0000-00003D090000}"/>
    <cellStyle name="Normal 4 3 3" xfId="607" xr:uid="{00000000-0005-0000-0000-00003E090000}"/>
    <cellStyle name="Normal 4 4" xfId="608" xr:uid="{00000000-0005-0000-0000-00003F090000}"/>
    <cellStyle name="Normal 4 4 2" xfId="609" xr:uid="{00000000-0005-0000-0000-000040090000}"/>
    <cellStyle name="Normal 4 4 2 2" xfId="2160" xr:uid="{00000000-0005-0000-0000-000041090000}"/>
    <cellStyle name="Normal 4 4 2 3" xfId="2161" xr:uid="{00000000-0005-0000-0000-000042090000}"/>
    <cellStyle name="Normal 4 4 2 4" xfId="2162" xr:uid="{00000000-0005-0000-0000-000043090000}"/>
    <cellStyle name="Normal 4 4 2 5" xfId="2163" xr:uid="{00000000-0005-0000-0000-000044090000}"/>
    <cellStyle name="Normal 4 4 3" xfId="610" xr:uid="{00000000-0005-0000-0000-000045090000}"/>
    <cellStyle name="Normal 4 4 4" xfId="2164" xr:uid="{00000000-0005-0000-0000-000046090000}"/>
    <cellStyle name="Normal 4 4 5" xfId="2165" xr:uid="{00000000-0005-0000-0000-000047090000}"/>
    <cellStyle name="Normal 4 5" xfId="611" xr:uid="{00000000-0005-0000-0000-000048090000}"/>
    <cellStyle name="Normal 4 5 2" xfId="612" xr:uid="{00000000-0005-0000-0000-000049090000}"/>
    <cellStyle name="Normal 4 5 3" xfId="613" xr:uid="{00000000-0005-0000-0000-00004A090000}"/>
    <cellStyle name="Normal 4 6" xfId="614" xr:uid="{00000000-0005-0000-0000-00004B090000}"/>
    <cellStyle name="Normal 4 6 2" xfId="615" xr:uid="{00000000-0005-0000-0000-00004C090000}"/>
    <cellStyle name="Normal 4 6 3" xfId="616" xr:uid="{00000000-0005-0000-0000-00004D090000}"/>
    <cellStyle name="Normal 4 7" xfId="617" xr:uid="{00000000-0005-0000-0000-00004E090000}"/>
    <cellStyle name="Normal 4 7 2" xfId="618" xr:uid="{00000000-0005-0000-0000-00004F090000}"/>
    <cellStyle name="Normal 4 7 3" xfId="619" xr:uid="{00000000-0005-0000-0000-000050090000}"/>
    <cellStyle name="Normal 4 8" xfId="620" xr:uid="{00000000-0005-0000-0000-000051090000}"/>
    <cellStyle name="Normal 4 8 2" xfId="621" xr:uid="{00000000-0005-0000-0000-000052090000}"/>
    <cellStyle name="Normal 4 8 3" xfId="622" xr:uid="{00000000-0005-0000-0000-000053090000}"/>
    <cellStyle name="Normal 4 9" xfId="623" xr:uid="{00000000-0005-0000-0000-000054090000}"/>
    <cellStyle name="Normal 4 9 2" xfId="624" xr:uid="{00000000-0005-0000-0000-000055090000}"/>
    <cellStyle name="Normal 4 9 3" xfId="625" xr:uid="{00000000-0005-0000-0000-000056090000}"/>
    <cellStyle name="Normal 4_Cópia de Careira UBB - UNICARD v2" xfId="2166" xr:uid="{00000000-0005-0000-0000-000057090000}"/>
    <cellStyle name="Normal 40" xfId="2167" xr:uid="{00000000-0005-0000-0000-000058090000}"/>
    <cellStyle name="Normal 41" xfId="2168" xr:uid="{00000000-0005-0000-0000-000059090000}"/>
    <cellStyle name="Normal 42" xfId="2169" xr:uid="{00000000-0005-0000-0000-00005A090000}"/>
    <cellStyle name="Normal 43" xfId="2170" xr:uid="{00000000-0005-0000-0000-00005B090000}"/>
    <cellStyle name="Normal 44" xfId="2171" xr:uid="{00000000-0005-0000-0000-00005C090000}"/>
    <cellStyle name="Normal 45" xfId="2172" xr:uid="{00000000-0005-0000-0000-00005D090000}"/>
    <cellStyle name="Normal 46" xfId="2173" xr:uid="{00000000-0005-0000-0000-00005E090000}"/>
    <cellStyle name="Normal 47" xfId="2174" xr:uid="{00000000-0005-0000-0000-00005F090000}"/>
    <cellStyle name="Normal 48" xfId="2175" xr:uid="{00000000-0005-0000-0000-000060090000}"/>
    <cellStyle name="Normal 49" xfId="2176" xr:uid="{00000000-0005-0000-0000-000061090000}"/>
    <cellStyle name="Normal 5" xfId="98" xr:uid="{00000000-0005-0000-0000-000062090000}"/>
    <cellStyle name="Normal 5 10" xfId="626" xr:uid="{00000000-0005-0000-0000-000063090000}"/>
    <cellStyle name="Normal 5 11" xfId="627" xr:uid="{00000000-0005-0000-0000-000064090000}"/>
    <cellStyle name="Normal 5 12" xfId="628" xr:uid="{00000000-0005-0000-0000-000065090000}"/>
    <cellStyle name="Normal 5 13" xfId="629" xr:uid="{00000000-0005-0000-0000-000066090000}"/>
    <cellStyle name="Normal 5 14" xfId="630" xr:uid="{00000000-0005-0000-0000-000067090000}"/>
    <cellStyle name="Normal 5 15" xfId="4060" xr:uid="{00000000-0005-0000-0000-000068090000}"/>
    <cellStyle name="Normal 5 16" xfId="6791" xr:uid="{C932D358-62BC-4845-8AAE-577C12E53A95}"/>
    <cellStyle name="Normal 5 17" xfId="9966" xr:uid="{DC61C346-8D67-49AD-86DD-5AD32F54853D}"/>
    <cellStyle name="Normal 5 2" xfId="124" xr:uid="{00000000-0005-0000-0000-000069090000}"/>
    <cellStyle name="Normal 5 2 2" xfId="125" xr:uid="{00000000-0005-0000-0000-00006A090000}"/>
    <cellStyle name="Normal 5 2 2 2" xfId="126" xr:uid="{00000000-0005-0000-0000-00006B090000}"/>
    <cellStyle name="Normal 5 2 3" xfId="127" xr:uid="{00000000-0005-0000-0000-00006C090000}"/>
    <cellStyle name="Normal 5 3" xfId="128" xr:uid="{00000000-0005-0000-0000-00006D090000}"/>
    <cellStyle name="Normal 5 3 2" xfId="129" xr:uid="{00000000-0005-0000-0000-00006E090000}"/>
    <cellStyle name="Normal 5 3 3" xfId="631" xr:uid="{00000000-0005-0000-0000-00006F090000}"/>
    <cellStyle name="Normal 5 4" xfId="130" xr:uid="{00000000-0005-0000-0000-000070090000}"/>
    <cellStyle name="Normal 5 4 2" xfId="632" xr:uid="{00000000-0005-0000-0000-000071090000}"/>
    <cellStyle name="Normal 5 5" xfId="123" xr:uid="{00000000-0005-0000-0000-000072090000}"/>
    <cellStyle name="Normal 5 5 2" xfId="633" xr:uid="{00000000-0005-0000-0000-000073090000}"/>
    <cellStyle name="Normal 5 6" xfId="634" xr:uid="{00000000-0005-0000-0000-000074090000}"/>
    <cellStyle name="Normal 5 7" xfId="635" xr:uid="{00000000-0005-0000-0000-000075090000}"/>
    <cellStyle name="Normal 5 8" xfId="636" xr:uid="{00000000-0005-0000-0000-000076090000}"/>
    <cellStyle name="Normal 5 9" xfId="637" xr:uid="{00000000-0005-0000-0000-000077090000}"/>
    <cellStyle name="Normal 5_Cópia de Careira UBB - UNICARD v2" xfId="2177" xr:uid="{00000000-0005-0000-0000-000078090000}"/>
    <cellStyle name="Normal 50" xfId="2178" xr:uid="{00000000-0005-0000-0000-000079090000}"/>
    <cellStyle name="Normal 51" xfId="2179" xr:uid="{00000000-0005-0000-0000-00007A090000}"/>
    <cellStyle name="Normal 52" xfId="2180" xr:uid="{00000000-0005-0000-0000-00007B090000}"/>
    <cellStyle name="Normal 53" xfId="2181" xr:uid="{00000000-0005-0000-0000-00007C090000}"/>
    <cellStyle name="Normal 54" xfId="2182" xr:uid="{00000000-0005-0000-0000-00007D090000}"/>
    <cellStyle name="Normal 55" xfId="2183" xr:uid="{00000000-0005-0000-0000-00007E090000}"/>
    <cellStyle name="Normal 56" xfId="2184" xr:uid="{00000000-0005-0000-0000-00007F090000}"/>
    <cellStyle name="Normal 57" xfId="2185" xr:uid="{00000000-0005-0000-0000-000080090000}"/>
    <cellStyle name="Normal 58" xfId="2186" xr:uid="{00000000-0005-0000-0000-000081090000}"/>
    <cellStyle name="Normal 59" xfId="2187" xr:uid="{00000000-0005-0000-0000-000082090000}"/>
    <cellStyle name="Normal 6" xfId="131" xr:uid="{00000000-0005-0000-0000-000083090000}"/>
    <cellStyle name="Normal 6 2" xfId="639" xr:uid="{00000000-0005-0000-0000-000084090000}"/>
    <cellStyle name="Normal 6 2 2" xfId="4075" xr:uid="{00000000-0005-0000-0000-000085090000}"/>
    <cellStyle name="Normal 6 3" xfId="640" xr:uid="{00000000-0005-0000-0000-000086090000}"/>
    <cellStyle name="Normal 6 4" xfId="641" xr:uid="{00000000-0005-0000-0000-000087090000}"/>
    <cellStyle name="Normal 6 5" xfId="638" xr:uid="{00000000-0005-0000-0000-000088090000}"/>
    <cellStyle name="Normal 6 6" xfId="9968" xr:uid="{1C436F7B-3BB9-49AB-9F36-0931223AEE92}"/>
    <cellStyle name="Normal 60" xfId="2188" xr:uid="{00000000-0005-0000-0000-000089090000}"/>
    <cellStyle name="Normal 61" xfId="2189" xr:uid="{00000000-0005-0000-0000-00008A090000}"/>
    <cellStyle name="Normal 62" xfId="2190" xr:uid="{00000000-0005-0000-0000-00008B090000}"/>
    <cellStyle name="Normal 63" xfId="2191" xr:uid="{00000000-0005-0000-0000-00008C090000}"/>
    <cellStyle name="Normal 64" xfId="2192" xr:uid="{00000000-0005-0000-0000-00008D090000}"/>
    <cellStyle name="Normal 65" xfId="2193" xr:uid="{00000000-0005-0000-0000-00008E090000}"/>
    <cellStyle name="Normal 66" xfId="2194" xr:uid="{00000000-0005-0000-0000-00008F090000}"/>
    <cellStyle name="Normal 67" xfId="2937" xr:uid="{00000000-0005-0000-0000-000090090000}"/>
    <cellStyle name="Normal 68" xfId="2938" xr:uid="{00000000-0005-0000-0000-000091090000}"/>
    <cellStyle name="Normal 69" xfId="2939" xr:uid="{00000000-0005-0000-0000-000092090000}"/>
    <cellStyle name="Normal 7" xfId="132" xr:uid="{00000000-0005-0000-0000-000093090000}"/>
    <cellStyle name="Normal 7 2" xfId="133" xr:uid="{00000000-0005-0000-0000-000094090000}"/>
    <cellStyle name="Normal 7 2 2" xfId="134" xr:uid="{00000000-0005-0000-0000-000095090000}"/>
    <cellStyle name="Normal 7 2 3" xfId="4083" xr:uid="{00000000-0005-0000-0000-000096090000}"/>
    <cellStyle name="Normal 7 3" xfId="135" xr:uid="{00000000-0005-0000-0000-000097090000}"/>
    <cellStyle name="Normal 7 4" xfId="4082" xr:uid="{00000000-0005-0000-0000-000098090000}"/>
    <cellStyle name="Normal 7 5" xfId="9969" xr:uid="{B874ECEE-204B-4E4F-BDCA-BB83BAF3899E}"/>
    <cellStyle name="Normal 70" xfId="2941" xr:uid="{00000000-0005-0000-0000-000099090000}"/>
    <cellStyle name="Normal 71" xfId="3302" xr:uid="{00000000-0005-0000-0000-00009A090000}"/>
    <cellStyle name="Normal 72" xfId="3364" xr:uid="{00000000-0005-0000-0000-00009B090000}"/>
    <cellStyle name="Normal 73" xfId="4044" xr:uid="{00000000-0005-0000-0000-00009C090000}"/>
    <cellStyle name="Normal 74" xfId="3352" xr:uid="{00000000-0005-0000-0000-00009D090000}"/>
    <cellStyle name="Normal 75" xfId="4039" xr:uid="{00000000-0005-0000-0000-00009E090000}"/>
    <cellStyle name="Normal 76" xfId="3366" xr:uid="{00000000-0005-0000-0000-00009F090000}"/>
    <cellStyle name="Normal 77" xfId="3433" xr:uid="{00000000-0005-0000-0000-0000A0090000}"/>
    <cellStyle name="Normal 78" xfId="4040" xr:uid="{00000000-0005-0000-0000-0000A1090000}"/>
    <cellStyle name="Normal 79" xfId="4038" xr:uid="{00000000-0005-0000-0000-0000A2090000}"/>
    <cellStyle name="Normal 8" xfId="136" xr:uid="{00000000-0005-0000-0000-0000A3090000}"/>
    <cellStyle name="Normal 8 2" xfId="643" xr:uid="{00000000-0005-0000-0000-0000A4090000}"/>
    <cellStyle name="Normal 8 2 2" xfId="4076" xr:uid="{00000000-0005-0000-0000-0000A5090000}"/>
    <cellStyle name="Normal 8 2 3" xfId="4064" xr:uid="{00000000-0005-0000-0000-0000A6090000}"/>
    <cellStyle name="Normal 8 3" xfId="642" xr:uid="{00000000-0005-0000-0000-0000A7090000}"/>
    <cellStyle name="Normal 8 3 2" xfId="4070" xr:uid="{00000000-0005-0000-0000-0000A8090000}"/>
    <cellStyle name="Normal 8 4" xfId="4058" xr:uid="{00000000-0005-0000-0000-0000A9090000}"/>
    <cellStyle name="Normal 80" xfId="4037" xr:uid="{00000000-0005-0000-0000-0000AA090000}"/>
    <cellStyle name="Normal 81" xfId="4043" xr:uid="{00000000-0005-0000-0000-0000AB090000}"/>
    <cellStyle name="Normal 82" xfId="3365" xr:uid="{00000000-0005-0000-0000-0000AC090000}"/>
    <cellStyle name="Normal 83" xfId="3434" xr:uid="{00000000-0005-0000-0000-0000AD090000}"/>
    <cellStyle name="Normal 84" xfId="4035" xr:uid="{00000000-0005-0000-0000-0000AE090000}"/>
    <cellStyle name="Normal 85" xfId="3436" xr:uid="{00000000-0005-0000-0000-0000AF090000}"/>
    <cellStyle name="Normal 86" xfId="3435" xr:uid="{00000000-0005-0000-0000-0000B0090000}"/>
    <cellStyle name="Normal 87" xfId="4041" xr:uid="{00000000-0005-0000-0000-0000B1090000}"/>
    <cellStyle name="Normal 88" xfId="3411" xr:uid="{00000000-0005-0000-0000-0000B2090000}"/>
    <cellStyle name="Normal 89" xfId="4049" xr:uid="{00000000-0005-0000-0000-0000B3090000}"/>
    <cellStyle name="Normal 9" xfId="137" xr:uid="{00000000-0005-0000-0000-0000B4090000}"/>
    <cellStyle name="Normal 9 2" xfId="138" xr:uid="{00000000-0005-0000-0000-0000B5090000}"/>
    <cellStyle name="Normal 9 2 2" xfId="4077" xr:uid="{00000000-0005-0000-0000-0000B6090000}"/>
    <cellStyle name="Normal 9 3" xfId="644" xr:uid="{00000000-0005-0000-0000-0000B7090000}"/>
    <cellStyle name="Normal 9 3 2" xfId="4071" xr:uid="{00000000-0005-0000-0000-0000B8090000}"/>
    <cellStyle name="Normal 90" xfId="4052" xr:uid="{00000000-0005-0000-0000-0000B9090000}"/>
    <cellStyle name="Normal 91" xfId="7464" xr:uid="{1079F222-6F3E-4CC5-B048-189C01B74A0F}"/>
    <cellStyle name="Normal 92" xfId="9947" xr:uid="{F0A29310-2087-4268-94C1-3E59542C27CC}"/>
    <cellStyle name="Normal 93" xfId="9955" xr:uid="{8405492B-7B84-4190-BC9F-22299EEFDF6E}"/>
    <cellStyle name="Normal 94" xfId="9952" xr:uid="{A124BA7B-E3FF-4D17-A577-35757B7C7E4D}"/>
    <cellStyle name="Normal 95" xfId="9953" xr:uid="{FD797F0D-E3F6-4F9E-A047-FAF44CE98B0D}"/>
    <cellStyle name="Normal 96" xfId="9951" xr:uid="{8A4D3206-5A4F-4242-8783-0F1953889A80}"/>
    <cellStyle name="Normal 97" xfId="10027" xr:uid="{7291183F-D01E-46E3-9288-5DE638EEBC63}"/>
    <cellStyle name="Normal 98" xfId="15485" xr:uid="{4A7DABA6-9AA5-4AD1-847A-011C1463D5CE}"/>
    <cellStyle name="Normal 99" xfId="15486" xr:uid="{C516A802-F7AD-426D-B174-75FF4854F49D}"/>
    <cellStyle name="Normal Bold" xfId="645" xr:uid="{00000000-0005-0000-0000-0000BA090000}"/>
    <cellStyle name="Normal Pct" xfId="646" xr:uid="{00000000-0005-0000-0000-0000BB090000}"/>
    <cellStyle name="NormalBold" xfId="647" xr:uid="{00000000-0005-0000-0000-0000BC090000}"/>
    <cellStyle name="Normale_2001 07-10 June 01_Italy_statistics(eng)" xfId="648" xr:uid="{00000000-0005-0000-0000-0000BD090000}"/>
    <cellStyle name="Normalny_56.Podstawowe dane o woj.(1)" xfId="649" xr:uid="{00000000-0005-0000-0000-0000BE090000}"/>
    <cellStyle name="Nota" xfId="4815" builtinId="10" customBuiltin="1"/>
    <cellStyle name="Nota 2" xfId="2195" xr:uid="{00000000-0005-0000-0000-0000BF090000}"/>
    <cellStyle name="Nota 3" xfId="2196" xr:uid="{00000000-0005-0000-0000-0000C0090000}"/>
    <cellStyle name="Nota 3 2" xfId="4782" xr:uid="{00000000-0005-0000-0000-0000C1090000}"/>
    <cellStyle name="Nota 3 2 2" xfId="4802" xr:uid="{6C4E2FDA-CC0D-40C4-A709-C5DF71527D82}"/>
    <cellStyle name="Nota 3 2 3" xfId="26665" xr:uid="{13064EC6-05DB-47AC-93DD-CFFA35CBBEB7}"/>
    <cellStyle name="Nota 4" xfId="3317" xr:uid="{00000000-0005-0000-0000-0000C2090000}"/>
    <cellStyle name="Nota 4 2" xfId="4808" xr:uid="{99F57D60-5066-4FDB-A1E0-D8B6E578F8B4}"/>
    <cellStyle name="Nota 5" xfId="4741" xr:uid="{00000000-0005-0000-0000-0000C3090000}"/>
    <cellStyle name="Nota 5 2" xfId="6782" xr:uid="{33864E32-F012-4C35-8DCA-42EFE3CCAAD2}"/>
    <cellStyle name="Nota 5 3" xfId="4893" xr:uid="{D4D769BB-DF93-4958-AEB2-A9CB0E86E10E}"/>
    <cellStyle name="Note" xfId="650" xr:uid="{00000000-0005-0000-0000-0000C4090000}"/>
    <cellStyle name="Note 2" xfId="4084" xr:uid="{00000000-0005-0000-0000-0000C5090000}"/>
    <cellStyle name="Note 2 2" xfId="6248" xr:uid="{9716E6D9-B1BA-485D-B7FB-472914459276}"/>
    <cellStyle name="Note 2 3" xfId="26963" xr:uid="{8D926FE3-36AA-4B77-98AC-9520C2141489}"/>
    <cellStyle name="Note 3" xfId="4842" xr:uid="{F5F29973-F713-423E-80CF-008C6AC2549C}"/>
    <cellStyle name="NPPESalesPct" xfId="651" xr:uid="{00000000-0005-0000-0000-0000C6090000}"/>
    <cellStyle name="Nulos" xfId="652" xr:uid="{00000000-0005-0000-0000-0000C7090000}"/>
    <cellStyle name="Número" xfId="13" xr:uid="{00000000-0005-0000-0000-0000C8090000}"/>
    <cellStyle name="Número 2" xfId="4783" xr:uid="{00000000-0005-0000-0000-0000C9090000}"/>
    <cellStyle name="NWI%S" xfId="653" xr:uid="{00000000-0005-0000-0000-0000CA090000}"/>
    <cellStyle name="Ordinary" xfId="654" xr:uid="{00000000-0005-0000-0000-0000CB090000}"/>
    <cellStyle name="Ordinary 10" xfId="2197" xr:uid="{00000000-0005-0000-0000-0000CC090000}"/>
    <cellStyle name="Ordinary 11" xfId="2198" xr:uid="{00000000-0005-0000-0000-0000CD090000}"/>
    <cellStyle name="Ordinary 12" xfId="2199" xr:uid="{00000000-0005-0000-0000-0000CE090000}"/>
    <cellStyle name="Ordinary 13" xfId="2200" xr:uid="{00000000-0005-0000-0000-0000CF090000}"/>
    <cellStyle name="Ordinary 14" xfId="2201" xr:uid="{00000000-0005-0000-0000-0000D0090000}"/>
    <cellStyle name="Ordinary 15" xfId="2202" xr:uid="{00000000-0005-0000-0000-0000D1090000}"/>
    <cellStyle name="Ordinary 16" xfId="2203" xr:uid="{00000000-0005-0000-0000-0000D2090000}"/>
    <cellStyle name="Ordinary 2" xfId="2204" xr:uid="{00000000-0005-0000-0000-0000D3090000}"/>
    <cellStyle name="Ordinary 2 2" xfId="2205" xr:uid="{00000000-0005-0000-0000-0000D4090000}"/>
    <cellStyle name="Ordinary 2 3" xfId="2206" xr:uid="{00000000-0005-0000-0000-0000D5090000}"/>
    <cellStyle name="Ordinary 2 4" xfId="2207" xr:uid="{00000000-0005-0000-0000-0000D6090000}"/>
    <cellStyle name="Ordinary 3" xfId="2208" xr:uid="{00000000-0005-0000-0000-0000D7090000}"/>
    <cellStyle name="Ordinary 4" xfId="2209" xr:uid="{00000000-0005-0000-0000-0000D8090000}"/>
    <cellStyle name="Ordinary 5" xfId="2210" xr:uid="{00000000-0005-0000-0000-0000D9090000}"/>
    <cellStyle name="Ordinary 6" xfId="2211" xr:uid="{00000000-0005-0000-0000-0000DA090000}"/>
    <cellStyle name="Ordinary 7" xfId="2212" xr:uid="{00000000-0005-0000-0000-0000DB090000}"/>
    <cellStyle name="Ordinary 8" xfId="2213" xr:uid="{00000000-0005-0000-0000-0000DC090000}"/>
    <cellStyle name="Ordinary 9" xfId="2214" xr:uid="{00000000-0005-0000-0000-0000DD090000}"/>
    <cellStyle name="Output" xfId="655" xr:uid="{00000000-0005-0000-0000-0000DE090000}"/>
    <cellStyle name="Output 2" xfId="4178" xr:uid="{00000000-0005-0000-0000-0000DF090000}"/>
    <cellStyle name="Output 2 2" xfId="26873" xr:uid="{4E6A601D-EA2D-446B-8246-A742AE3F5B94}"/>
    <cellStyle name="Padrão" xfId="656" xr:uid="{00000000-0005-0000-0000-0000E0090000}"/>
    <cellStyle name="Padrão 2" xfId="2786" xr:uid="{00000000-0005-0000-0000-0000E1090000}"/>
    <cellStyle name="Padrão 2 10" xfId="15717" xr:uid="{7E623F51-3748-4FE4-BCD9-5611F1FF7B46}"/>
    <cellStyle name="Padrão 2 10 2" xfId="37493" xr:uid="{416D8A09-3AD4-4750-8557-7EF391F77A44}"/>
    <cellStyle name="Padrão 2 11" xfId="26058" xr:uid="{DCE9B3DC-FEFD-411B-A55E-36B1139B88DB}"/>
    <cellStyle name="Padrão 2 11 2" xfId="47642" xr:uid="{A2A00B6C-EFAA-4B5B-8FB6-4344F3890615}"/>
    <cellStyle name="Padrão 2 12" xfId="5050" xr:uid="{48609CF0-F75D-4746-9560-639A160E7CFF}"/>
    <cellStyle name="Padrão 2 13" xfId="27203" xr:uid="{DDC95D39-DFDC-4075-B696-527759E83793}"/>
    <cellStyle name="Padrão 2 2" xfId="3146" xr:uid="{00000000-0005-0000-0000-0000E2090000}"/>
    <cellStyle name="Padrão 2 2 10" xfId="5402" xr:uid="{E261F85E-8E95-4B63-86A7-DE94DEBB2094}"/>
    <cellStyle name="Padrão 2 2 11" xfId="27555" xr:uid="{3B9F3F5D-3D86-4A6C-A59A-43572ABADE91}"/>
    <cellStyle name="Padrão 2 2 2" xfId="3879" xr:uid="{00000000-0005-0000-0000-0000E3090000}"/>
    <cellStyle name="Padrão 2 2 2 2" xfId="8672" xr:uid="{75565E92-B406-4B2D-BE3D-2AD39EE58A61}"/>
    <cellStyle name="Padrão 2 2 2 2 2" xfId="13646" xr:uid="{B7871CE6-17D0-4294-A2DE-CC04CA80EDC2}"/>
    <cellStyle name="Padrão 2 2 2 2 2 2" xfId="24215" xr:uid="{56B148A6-7760-4B2F-9321-DA924FC9676D}"/>
    <cellStyle name="Padrão 2 2 2 2 2 2 2" xfId="45835" xr:uid="{DB1B0522-2A5A-4848-9903-8193AE29656D}"/>
    <cellStyle name="Padrão 2 2 2 2 2 3" xfId="35548" xr:uid="{FBA0E83A-09CB-4A37-B51F-DCAB258EBA0B}"/>
    <cellStyle name="Padrão 2 2 2 2 3" xfId="19302" xr:uid="{C436E026-6E15-41F8-AC46-74BA4EBBE4F9}"/>
    <cellStyle name="Padrão 2 2 2 2 3 2" xfId="40960" xr:uid="{9B740341-0466-4378-9398-1C0136D75582}"/>
    <cellStyle name="Padrão 2 2 2 2 4" xfId="30672" xr:uid="{B1E09C66-2626-4656-9105-CAE4DF5B2BF8}"/>
    <cellStyle name="Padrão 2 2 2 3" xfId="11207" xr:uid="{8DFFEE3D-6902-4A3B-BA9F-4C56FF0BCC5E}"/>
    <cellStyle name="Padrão 2 2 2 3 2" xfId="21778" xr:uid="{EF4C0181-5349-4385-812A-7EF83B1D8956}"/>
    <cellStyle name="Padrão 2 2 2 3 2 2" xfId="43398" xr:uid="{58A9A1EA-F64F-469E-95F1-AA8C1C70874C}"/>
    <cellStyle name="Padrão 2 2 2 3 3" xfId="33111" xr:uid="{7B8E5BC2-EF4E-4835-985A-AFD5B89678B2}"/>
    <cellStyle name="Padrão 2 2 2 4" xfId="16754" xr:uid="{D0AB6D61-887D-4C7D-8109-A34B20B3E375}"/>
    <cellStyle name="Padrão 2 2 2 4 2" xfId="38523" xr:uid="{D8DDE9FC-3834-4154-8E43-3BE5D5360875}"/>
    <cellStyle name="Padrão 2 2 2 5" xfId="6080" xr:uid="{0CE05514-DCFD-4E57-822E-6D8C949C0BF9}"/>
    <cellStyle name="Padrão 2 2 2 6" xfId="28233" xr:uid="{7ADBD8EF-9AA4-490E-A4B3-BC16EA10FD38}"/>
    <cellStyle name="Padrão 2 2 3" xfId="4543" xr:uid="{00000000-0005-0000-0000-0000E4090000}"/>
    <cellStyle name="Padrão 2 2 3 2" xfId="9251" xr:uid="{A1F0A936-C046-46DA-B8A8-ED49ED81DB5F}"/>
    <cellStyle name="Padrão 2 2 3 2 2" xfId="14188" xr:uid="{D3BD942D-0CD0-4233-A149-77A244A7128C}"/>
    <cellStyle name="Padrão 2 2 3 2 2 2" xfId="24757" xr:uid="{4AFD2550-AE60-4C37-821F-48DFD84A1565}"/>
    <cellStyle name="Padrão 2 2 3 2 2 2 2" xfId="46377" xr:uid="{08085B06-AA71-4686-A25F-D1BF839880A3}"/>
    <cellStyle name="Padrão 2 2 3 2 2 3" xfId="36090" xr:uid="{7A1BEEAB-7806-4F03-BA11-8B440034A810}"/>
    <cellStyle name="Padrão 2 2 3 2 3" xfId="19881" xr:uid="{E4950730-A2C8-4EB8-B440-5EABABDCE126}"/>
    <cellStyle name="Padrão 2 2 3 2 3 2" xfId="41502" xr:uid="{994A9938-73CA-47F2-B318-BE3F4277D2F3}"/>
    <cellStyle name="Padrão 2 2 3 2 4" xfId="31214" xr:uid="{8A36BCAF-3BA2-43BE-A385-17048E3F45BF}"/>
    <cellStyle name="Padrão 2 2 3 3" xfId="11750" xr:uid="{84D5A195-1C61-47D9-86B3-B6336795118F}"/>
    <cellStyle name="Padrão 2 2 3 3 2" xfId="22319" xr:uid="{2DFFB08E-E5B0-43C0-B661-A77492AD04E7}"/>
    <cellStyle name="Padrão 2 2 3 3 2 2" xfId="43939" xr:uid="{E8D408C9-BE8E-4D47-A39B-6326BD6C8418}"/>
    <cellStyle name="Padrão 2 2 3 3 3" xfId="33652" xr:uid="{630A040F-EFE4-470A-A502-9B3FD495E847}"/>
    <cellStyle name="Padrão 2 2 3 4" xfId="17332" xr:uid="{90DBA424-E7E9-4A26-813B-B2B7C9E7A10F}"/>
    <cellStyle name="Padrão 2 2 3 4 2" xfId="39064" xr:uid="{4AD359E5-635F-4792-8040-A55ACFD866CD}"/>
    <cellStyle name="Padrão 2 2 3 5" xfId="6623" xr:uid="{7B2D593D-E2B6-4420-A7A6-5D40D6AFADCC}"/>
    <cellStyle name="Padrão 2 2 3 6" xfId="28774" xr:uid="{84A62A7B-7B1E-4991-A648-5AA3368EDDD2}"/>
    <cellStyle name="Padrão 2 2 4" xfId="7309" xr:uid="{44741438-57DE-48F0-B1B4-72415B0FEFB6}"/>
    <cellStyle name="Padrão 2 2 4 2" xfId="9789" xr:uid="{C8C4C7EF-92F3-4806-B1E7-59B0ADFC1C06}"/>
    <cellStyle name="Padrão 2 2 4 2 2" xfId="14724" xr:uid="{2F80F748-6B12-40DD-80A2-DEA26F486D4D}"/>
    <cellStyle name="Padrão 2 2 4 2 2 2" xfId="25293" xr:uid="{7CE60550-1D53-4DEE-B022-9B95728E06EC}"/>
    <cellStyle name="Padrão 2 2 4 2 2 2 2" xfId="46913" xr:uid="{81821F13-A3A5-47E7-B9D5-3C10C15B869C}"/>
    <cellStyle name="Padrão 2 2 4 2 2 3" xfId="36626" xr:uid="{2BBADC4C-E30D-4952-9C2D-FC1EF9DF821E}"/>
    <cellStyle name="Padrão 2 2 4 2 3" xfId="20418" xr:uid="{4F90C672-5428-4D15-8072-5A614F049BD1}"/>
    <cellStyle name="Padrão 2 2 4 2 3 2" xfId="42038" xr:uid="{AA27E718-FD78-469C-BB14-0990790500C6}"/>
    <cellStyle name="Padrão 2 2 4 2 4" xfId="31750" xr:uid="{513399D5-10B1-419A-96F9-3692B7D694EE}"/>
    <cellStyle name="Padrão 2 2 4 3" xfId="12286" xr:uid="{6BAAFC59-B765-4084-A46E-ADBE574B5FBB}"/>
    <cellStyle name="Padrão 2 2 4 3 2" xfId="22855" xr:uid="{1A17055A-5443-4F91-801F-4DCFF4E0EBFB}"/>
    <cellStyle name="Padrão 2 2 4 3 2 2" xfId="44475" xr:uid="{3BB64E50-764C-4D6B-B5E2-11B3D7A07E51}"/>
    <cellStyle name="Padrão 2 2 4 3 3" xfId="34188" xr:uid="{C9C46DA3-0F13-4452-887D-7B1340D1D2CB}"/>
    <cellStyle name="Padrão 2 2 4 4" xfId="17942" xr:uid="{20D9F3D8-D862-4C5A-A049-5A124C13B112}"/>
    <cellStyle name="Padrão 2 2 4 4 2" xfId="39600" xr:uid="{1C460743-9EFF-4F18-A65C-AC739980DC3E}"/>
    <cellStyle name="Padrão 2 2 4 5" xfId="29311" xr:uid="{5A55D07E-CF20-4A2E-9F39-9C2F16AB5B80}"/>
    <cellStyle name="Padrão 2 2 5" xfId="7993" xr:uid="{1686453A-04E8-4864-BB7E-1BCEEB3F9A02}"/>
    <cellStyle name="Padrão 2 2 5 2" xfId="12967" xr:uid="{DB1EF0B8-7E4D-41D2-918D-435F11040C54}"/>
    <cellStyle name="Padrão 2 2 5 2 2" xfId="23536" xr:uid="{AC94921C-0321-4700-80F1-4722B49AE7D1}"/>
    <cellStyle name="Padrão 2 2 5 2 2 2" xfId="45156" xr:uid="{5135C203-CC3E-469D-984C-A52CA0285DED}"/>
    <cellStyle name="Padrão 2 2 5 2 3" xfId="34869" xr:uid="{361E4BF2-3171-42AC-8870-CE75975CCF14}"/>
    <cellStyle name="Padrão 2 2 5 3" xfId="18623" xr:uid="{BB726B15-27A2-48A2-9EA8-98125F669013}"/>
    <cellStyle name="Padrão 2 2 5 3 2" xfId="40281" xr:uid="{FE452FED-AA0E-4942-88ED-A0BBF31686ED}"/>
    <cellStyle name="Padrão 2 2 5 4" xfId="29993" xr:uid="{C356A040-73BD-4224-9AA8-C7F4672C9FBC}"/>
    <cellStyle name="Padrão 2 2 6" xfId="10490" xr:uid="{28AFF289-6AE6-48D8-981A-A122314721DE}"/>
    <cellStyle name="Padrão 2 2 6 2" xfId="21100" xr:uid="{9ABA3244-B172-4CD6-980F-3F9D5FDE6BCD}"/>
    <cellStyle name="Padrão 2 2 6 2 2" xfId="42720" xr:uid="{BE34BF19-9C3F-412E-BA4D-AF8BF4B25C8F}"/>
    <cellStyle name="Padrão 2 2 6 3" xfId="32433" xr:uid="{9E565E63-2BA8-442C-9FD8-216C94CB2C9D}"/>
    <cellStyle name="Padrão 2 2 7" xfId="15330" xr:uid="{17E78775-513D-4B31-ADB9-4A4B8661851A}"/>
    <cellStyle name="Padrão 2 2 7 2" xfId="25824" xr:uid="{988527B5-5AFD-4A40-94A3-9FB09156E09F}"/>
    <cellStyle name="Padrão 2 2 7 2 2" xfId="47444" xr:uid="{53936068-103A-43B3-A2DD-D43320784342}"/>
    <cellStyle name="Padrão 2 2 7 3" xfId="37157" xr:uid="{A7BC585C-5921-44F9-A871-4C635D78A7C4}"/>
    <cellStyle name="Padrão 2 2 8" xfId="16069" xr:uid="{DD667324-8D14-42BF-9C24-7ADBB647DE12}"/>
    <cellStyle name="Padrão 2 2 8 2" xfId="37845" xr:uid="{E48F1762-41EC-4E03-AC3D-C125198CE737}"/>
    <cellStyle name="Padrão 2 2 9" xfId="26410" xr:uid="{E2800183-6DE4-47A5-8B36-E56B348D428F}"/>
    <cellStyle name="Padrão 2 2 9 2" xfId="47994" xr:uid="{93C16138-9D98-438E-B716-B84EA483765A}"/>
    <cellStyle name="Padrão 2 3" xfId="2968" xr:uid="{00000000-0005-0000-0000-0000E5090000}"/>
    <cellStyle name="Padrão 2 3 10" xfId="5226" xr:uid="{FDE3EEAF-267C-41D0-8EBC-CB15CA141523}"/>
    <cellStyle name="Padrão 2 3 11" xfId="27379" xr:uid="{BE8C1EC5-87F1-4603-B99C-F76160175BFD}"/>
    <cellStyle name="Padrão 2 3 2" xfId="3703" xr:uid="{00000000-0005-0000-0000-0000E6090000}"/>
    <cellStyle name="Padrão 2 3 2 2" xfId="8496" xr:uid="{1972C8BF-4351-4CB7-BA07-29E25D4E330B}"/>
    <cellStyle name="Padrão 2 3 2 2 2" xfId="13470" xr:uid="{6909B36E-017C-4643-9478-EE68FE3A6A7E}"/>
    <cellStyle name="Padrão 2 3 2 2 2 2" xfId="24039" xr:uid="{AB121862-5019-4E9D-A0BE-110B79821A8E}"/>
    <cellStyle name="Padrão 2 3 2 2 2 2 2" xfId="45659" xr:uid="{D18A94B6-26A2-4196-87E3-BAFAC0827B05}"/>
    <cellStyle name="Padrão 2 3 2 2 2 3" xfId="35372" xr:uid="{71538FDC-00B0-4417-98F7-E6693D4AE1B2}"/>
    <cellStyle name="Padrão 2 3 2 2 3" xfId="19126" xr:uid="{FCE8C30F-6F57-4E34-BDBB-026F20EF458A}"/>
    <cellStyle name="Padrão 2 3 2 2 3 2" xfId="40784" xr:uid="{F9D7CF27-7653-4E31-A13A-79E73357C699}"/>
    <cellStyle name="Padrão 2 3 2 2 4" xfId="30496" xr:uid="{32082F71-2130-4D1A-AFFF-712073173DBF}"/>
    <cellStyle name="Padrão 2 3 2 3" xfId="11031" xr:uid="{EE48C12E-B381-40FA-8D93-C3B9D9F60CDE}"/>
    <cellStyle name="Padrão 2 3 2 3 2" xfId="21602" xr:uid="{97B885B4-E630-4D26-A5AE-DD456593A5BD}"/>
    <cellStyle name="Padrão 2 3 2 3 2 2" xfId="43222" xr:uid="{F24E1269-62CF-4A65-BF96-B4E11E1377F8}"/>
    <cellStyle name="Padrão 2 3 2 3 3" xfId="32935" xr:uid="{D8D83E35-1B14-4047-874D-9F031E7AFFD8}"/>
    <cellStyle name="Padrão 2 3 2 4" xfId="16578" xr:uid="{C23FAA5E-D01B-4DC8-8F11-CC017AFABE47}"/>
    <cellStyle name="Padrão 2 3 2 4 2" xfId="38347" xr:uid="{B3C565E8-9869-4F4B-851C-4B8B706A66E2}"/>
    <cellStyle name="Padrão 2 3 2 5" xfId="5904" xr:uid="{A8AB7329-F0B1-4113-837C-1BEE606CACE1}"/>
    <cellStyle name="Padrão 2 3 2 6" xfId="28057" xr:uid="{807030C7-22F8-4A59-AFEF-CD1421420C17}"/>
    <cellStyle name="Padrão 2 3 3" xfId="4367" xr:uid="{00000000-0005-0000-0000-0000E7090000}"/>
    <cellStyle name="Padrão 2 3 3 2" xfId="9075" xr:uid="{6299E5FB-1D62-4C6C-BB97-273977F6C3F2}"/>
    <cellStyle name="Padrão 2 3 3 2 2" xfId="14012" xr:uid="{F9645FE9-4910-4317-AEF2-C662C5CBC508}"/>
    <cellStyle name="Padrão 2 3 3 2 2 2" xfId="24581" xr:uid="{1CF22AD4-B675-4544-859E-9909737FEB90}"/>
    <cellStyle name="Padrão 2 3 3 2 2 2 2" xfId="46201" xr:uid="{BEA4760C-7337-4A9F-A62A-02C19EEBC5B2}"/>
    <cellStyle name="Padrão 2 3 3 2 2 3" xfId="35914" xr:uid="{1B1358CC-B9D6-4E3B-8562-6EDA68F79D8B}"/>
    <cellStyle name="Padrão 2 3 3 2 3" xfId="19705" xr:uid="{0B373F5B-6B5D-4F9F-BC49-A8F50AF33C04}"/>
    <cellStyle name="Padrão 2 3 3 2 3 2" xfId="41326" xr:uid="{C4635571-EEAA-421C-8F64-C08EEBFF0A1A}"/>
    <cellStyle name="Padrão 2 3 3 2 4" xfId="31038" xr:uid="{E4870CCF-5D61-4F75-8AA9-BFA949E7FAC7}"/>
    <cellStyle name="Padrão 2 3 3 3" xfId="11574" xr:uid="{E5A401F3-E11B-4A49-8969-6E6A88C04D69}"/>
    <cellStyle name="Padrão 2 3 3 3 2" xfId="22143" xr:uid="{F2DC819E-1919-40E5-96F4-84A26C3BB976}"/>
    <cellStyle name="Padrão 2 3 3 3 2 2" xfId="43763" xr:uid="{6DBA9121-8AEE-41BC-8D7C-65355A28C2F1}"/>
    <cellStyle name="Padrão 2 3 3 3 3" xfId="33476" xr:uid="{EC1176F2-684A-4C44-8A5C-5775B5299E80}"/>
    <cellStyle name="Padrão 2 3 3 4" xfId="17156" xr:uid="{858C7CFF-5D8E-406A-97E6-135EF9CEF585}"/>
    <cellStyle name="Padrão 2 3 3 4 2" xfId="38888" xr:uid="{774C0BA5-2068-4FA6-A11F-1CF85E3D1169}"/>
    <cellStyle name="Padrão 2 3 3 5" xfId="6447" xr:uid="{52FCC5DD-7C93-497C-AE19-55941C7DEFA3}"/>
    <cellStyle name="Padrão 2 3 3 6" xfId="28598" xr:uid="{D9A1C8CC-8E4F-4643-928C-1A72FD0E6A3C}"/>
    <cellStyle name="Padrão 2 3 4" xfId="7133" xr:uid="{A8A82982-E511-41E3-B21C-C52F5EC5575E}"/>
    <cellStyle name="Padrão 2 3 4 2" xfId="9613" xr:uid="{BF336D68-B95F-4549-92E0-F4E88AFCCBC5}"/>
    <cellStyle name="Padrão 2 3 4 2 2" xfId="14548" xr:uid="{F4FCC744-F55D-4279-A624-738B45BEC0FD}"/>
    <cellStyle name="Padrão 2 3 4 2 2 2" xfId="25117" xr:uid="{EE04B277-4DAD-499A-9D26-FC236BFB1678}"/>
    <cellStyle name="Padrão 2 3 4 2 2 2 2" xfId="46737" xr:uid="{63C74071-5897-438D-9BD3-9627003A8E33}"/>
    <cellStyle name="Padrão 2 3 4 2 2 3" xfId="36450" xr:uid="{B7ACCF0B-ACA2-4928-9692-4E7D1EB7BE13}"/>
    <cellStyle name="Padrão 2 3 4 2 3" xfId="20242" xr:uid="{AB8DBD66-2044-44D5-8502-937D332CBCF3}"/>
    <cellStyle name="Padrão 2 3 4 2 3 2" xfId="41862" xr:uid="{107DB26B-8CAF-4CC3-B47A-8B74FF1CCA21}"/>
    <cellStyle name="Padrão 2 3 4 2 4" xfId="31574" xr:uid="{4A4D6255-2BEF-4FE1-89BB-9A485F6080E7}"/>
    <cellStyle name="Padrão 2 3 4 3" xfId="12110" xr:uid="{750C526B-03EA-4C92-837A-740AED2873FE}"/>
    <cellStyle name="Padrão 2 3 4 3 2" xfId="22679" xr:uid="{1095E3F4-844E-4CCA-AEA7-63EF3ED56493}"/>
    <cellStyle name="Padrão 2 3 4 3 2 2" xfId="44299" xr:uid="{E43811C6-1CFB-466B-8A09-9E55FA8C719E}"/>
    <cellStyle name="Padrão 2 3 4 3 3" xfId="34012" xr:uid="{A4AC1109-940D-4037-AEF1-8684B547E191}"/>
    <cellStyle name="Padrão 2 3 4 4" xfId="17766" xr:uid="{EE7E4CF9-419F-4A01-931D-6BE5ACD0D492}"/>
    <cellStyle name="Padrão 2 3 4 4 2" xfId="39424" xr:uid="{F8937DE3-8E4C-47DA-849F-44D56769F376}"/>
    <cellStyle name="Padrão 2 3 4 5" xfId="29135" xr:uid="{6E101E5C-62BE-4910-803A-100B6F0374DF}"/>
    <cellStyle name="Padrão 2 3 5" xfId="7817" xr:uid="{7A6FCAE5-EF26-4AFD-B58C-ADE85355205D}"/>
    <cellStyle name="Padrão 2 3 5 2" xfId="12791" xr:uid="{5E7A4203-854C-4F86-97C3-2C25A5D1156F}"/>
    <cellStyle name="Padrão 2 3 5 2 2" xfId="23360" xr:uid="{D9883F37-1C7E-4140-BDFF-D93EFF712153}"/>
    <cellStyle name="Padrão 2 3 5 2 2 2" xfId="44980" xr:uid="{85F57B50-BE39-4E3F-B057-7D987779354D}"/>
    <cellStyle name="Padrão 2 3 5 2 3" xfId="34693" xr:uid="{B6CA560B-91DA-49AB-94F0-EA2F31E8C24D}"/>
    <cellStyle name="Padrão 2 3 5 3" xfId="18447" xr:uid="{5EFC68CB-4ACC-477D-A50E-628A8BBD3B97}"/>
    <cellStyle name="Padrão 2 3 5 3 2" xfId="40105" xr:uid="{F40AF34D-D84D-4370-917D-58D46A7E3237}"/>
    <cellStyle name="Padrão 2 3 5 4" xfId="29817" xr:uid="{06AF8CBD-DA5B-4F7B-9D39-1B127D0743B9}"/>
    <cellStyle name="Padrão 2 3 6" xfId="10314" xr:uid="{C537861E-6BF7-4547-B91C-FF1BAC824E42}"/>
    <cellStyle name="Padrão 2 3 6 2" xfId="20924" xr:uid="{A76CD637-F1D6-4304-A713-8CF4380C1947}"/>
    <cellStyle name="Padrão 2 3 6 2 2" xfId="42544" xr:uid="{37283F2D-3DEA-408A-9B3A-B03352776DC0}"/>
    <cellStyle name="Padrão 2 3 6 3" xfId="32257" xr:uid="{2CE29E92-BA5F-4FCE-A332-D7425BE6FA25}"/>
    <cellStyle name="Padrão 2 3 7" xfId="15154" xr:uid="{0802A6F3-6B52-482F-8F61-47425E996511}"/>
    <cellStyle name="Padrão 2 3 7 2" xfId="25648" xr:uid="{C5C5425A-5C75-454B-841D-E786DB6F57E5}"/>
    <cellStyle name="Padrão 2 3 7 2 2" xfId="47268" xr:uid="{B39B0867-AD67-45CA-8021-477EA2565CC5}"/>
    <cellStyle name="Padrão 2 3 7 3" xfId="36981" xr:uid="{434CC69C-BE03-409D-B445-DB693A473F21}"/>
    <cellStyle name="Padrão 2 3 8" xfId="15893" xr:uid="{638CBC87-256B-4EEA-B070-2F2CD78D248C}"/>
    <cellStyle name="Padrão 2 3 8 2" xfId="37669" xr:uid="{035B356F-9A6C-4BCF-8E6E-BFB75EEA51F8}"/>
    <cellStyle name="Padrão 2 3 9" xfId="26234" xr:uid="{2205C0BF-C3B9-4E48-9D8D-0202A23AB3D4}"/>
    <cellStyle name="Padrão 2 3 9 2" xfId="47818" xr:uid="{44C20F27-4484-4235-9CFF-C88B5FBA6680}"/>
    <cellStyle name="Padrão 2 4" xfId="3527" xr:uid="{00000000-0005-0000-0000-0000E8090000}"/>
    <cellStyle name="Padrão 2 4 2" xfId="8320" xr:uid="{CB9D78BA-D945-4831-BBAE-66BB83A992CF}"/>
    <cellStyle name="Padrão 2 4 2 2" xfId="13294" xr:uid="{D567EA44-D3D0-422C-8F8C-9BD918526A63}"/>
    <cellStyle name="Padrão 2 4 2 2 2" xfId="23863" xr:uid="{BDFFEC59-95B3-4368-9E3A-8C2830B740E8}"/>
    <cellStyle name="Padrão 2 4 2 2 2 2" xfId="45483" xr:uid="{076E3185-A816-4D2B-B1DE-D1D4EB0E2A9E}"/>
    <cellStyle name="Padrão 2 4 2 2 3" xfId="35196" xr:uid="{F1FD1CAA-5E04-4DEC-9000-A9E55E6D8A81}"/>
    <cellStyle name="Padrão 2 4 2 3" xfId="18950" xr:uid="{7E424A39-5DC5-4F59-8CD2-502FAF3867F0}"/>
    <cellStyle name="Padrão 2 4 2 3 2" xfId="40608" xr:uid="{B7A0811F-FEAC-4C16-AD30-00153ECDE5C6}"/>
    <cellStyle name="Padrão 2 4 2 4" xfId="30320" xr:uid="{A56393B1-09E6-44E6-B606-F7A7FF587365}"/>
    <cellStyle name="Padrão 2 4 3" xfId="10855" xr:uid="{D31F67ED-0DD6-4F64-AA44-79A6F2745BEE}"/>
    <cellStyle name="Padrão 2 4 3 2" xfId="21426" xr:uid="{D16AC388-FD00-4E8E-9FAF-C4433B971988}"/>
    <cellStyle name="Padrão 2 4 3 2 2" xfId="43046" xr:uid="{36AA1C6D-BB39-4E40-92A9-18358CED162C}"/>
    <cellStyle name="Padrão 2 4 3 3" xfId="32759" xr:uid="{61AB85EC-497B-454C-8358-D54F499EC0F4}"/>
    <cellStyle name="Padrão 2 4 4" xfId="16402" xr:uid="{95B081E6-DA3B-48B3-8EDC-B57F5811608D}"/>
    <cellStyle name="Padrão 2 4 4 2" xfId="38171" xr:uid="{666BF5E0-B8F4-4B69-B47B-F8983A1136AB}"/>
    <cellStyle name="Padrão 2 4 5" xfId="5728" xr:uid="{30C4D48A-3267-47A4-8BB8-4AE418FBAACD}"/>
    <cellStyle name="Padrão 2 4 6" xfId="27881" xr:uid="{93B5312F-ABE2-4835-A5A6-FAB9A122E834}"/>
    <cellStyle name="Padrão 2 5" xfId="4191" xr:uid="{00000000-0005-0000-0000-0000E9090000}"/>
    <cellStyle name="Padrão 2 5 2" xfId="8899" xr:uid="{08E5C913-37D2-4A6B-939E-12559651A333}"/>
    <cellStyle name="Padrão 2 5 2 2" xfId="13836" xr:uid="{A8DCF3AE-EFD7-4588-AEF3-C0BD5081DA16}"/>
    <cellStyle name="Padrão 2 5 2 2 2" xfId="24405" xr:uid="{9388B3C5-CDD7-4FA4-BF8F-3EE3006D83DF}"/>
    <cellStyle name="Padrão 2 5 2 2 2 2" xfId="46025" xr:uid="{9556AE63-7FF2-4D66-82C9-DA8A5A9F3396}"/>
    <cellStyle name="Padrão 2 5 2 2 3" xfId="35738" xr:uid="{DFFDF224-BAB4-4C7B-8ADE-8942477486C9}"/>
    <cellStyle name="Padrão 2 5 2 3" xfId="19529" xr:uid="{7F9D345C-C6EF-4806-A9D6-9FA8A2944AA3}"/>
    <cellStyle name="Padrão 2 5 2 3 2" xfId="41150" xr:uid="{DE2D06E4-9269-40A9-AD7B-24A094266DC2}"/>
    <cellStyle name="Padrão 2 5 2 4" xfId="30862" xr:uid="{A29FD89F-179C-402B-AACB-8F4FEF3C988B}"/>
    <cellStyle name="Padrão 2 5 3" xfId="11398" xr:uid="{D7397A65-B518-4B63-B420-C33351B8B6EB}"/>
    <cellStyle name="Padrão 2 5 3 2" xfId="21967" xr:uid="{81FFB13B-9D78-4A5E-BBF8-402D9ED2613A}"/>
    <cellStyle name="Padrão 2 5 3 2 2" xfId="43587" xr:uid="{C3DEE88E-8E73-49C3-AD4A-13F26F1E46CC}"/>
    <cellStyle name="Padrão 2 5 3 3" xfId="33300" xr:uid="{D12B7B56-BF86-444C-A0A5-424A73A950B8}"/>
    <cellStyle name="Padrão 2 5 4" xfId="16980" xr:uid="{BF4835ED-C285-4AA9-BC4E-20091E5C67FB}"/>
    <cellStyle name="Padrão 2 5 4 2" xfId="38712" xr:uid="{16F93ABC-3646-4729-BD85-19FFE6E5B2D2}"/>
    <cellStyle name="Padrão 2 5 5" xfId="6271" xr:uid="{9E52F3B5-145B-4B97-B1BB-9A133AA2C109}"/>
    <cellStyle name="Padrão 2 5 6" xfId="28422" xr:uid="{CEE17E91-2241-45A7-B92E-BBF26EC6E836}"/>
    <cellStyle name="Padrão 2 6" xfId="6957" xr:uid="{C9A668F1-98DE-4C68-A6CF-7B32CDD8CB53}"/>
    <cellStyle name="Padrão 2 6 2" xfId="9437" xr:uid="{FABE8DCD-BAEA-42D1-9D36-106ED9142AAF}"/>
    <cellStyle name="Padrão 2 6 2 2" xfId="14372" xr:uid="{69437EFB-107E-4716-9641-28730AEC6803}"/>
    <cellStyle name="Padrão 2 6 2 2 2" xfId="24941" xr:uid="{5C314B6E-E82C-4342-980A-930D068E6500}"/>
    <cellStyle name="Padrão 2 6 2 2 2 2" xfId="46561" xr:uid="{2ACF556D-ED66-4A89-BAAE-C676A78476C1}"/>
    <cellStyle name="Padrão 2 6 2 2 3" xfId="36274" xr:uid="{27299A86-441E-4F1F-A244-BBF48F1F1D17}"/>
    <cellStyle name="Padrão 2 6 2 3" xfId="20066" xr:uid="{97143EB4-FE58-4727-8F15-A1B53D18CAAD}"/>
    <cellStyle name="Padrão 2 6 2 3 2" xfId="41686" xr:uid="{0A013BA4-E5AA-4684-BD5A-8F5D85C178C0}"/>
    <cellStyle name="Padrão 2 6 2 4" xfId="31398" xr:uid="{5DEFFF8C-0B73-4ADB-B543-CBAFEC83BD5C}"/>
    <cellStyle name="Padrão 2 6 3" xfId="11934" xr:uid="{C076848B-0CDE-4B0F-9F8A-8A96C70E9E15}"/>
    <cellStyle name="Padrão 2 6 3 2" xfId="22503" xr:uid="{CB12B83B-DC10-42A9-8036-EA4456EBCD72}"/>
    <cellStyle name="Padrão 2 6 3 2 2" xfId="44123" xr:uid="{5E833E99-D3DA-4CA5-9092-CE202FBB9420}"/>
    <cellStyle name="Padrão 2 6 3 3" xfId="33836" xr:uid="{DA35F142-92FF-40A8-8DBE-4DB68384B139}"/>
    <cellStyle name="Padrão 2 6 4" xfId="17590" xr:uid="{76E0B8C4-10AD-4B36-AE75-5193439BC6E8}"/>
    <cellStyle name="Padrão 2 6 4 2" xfId="39248" xr:uid="{AB73F466-5A99-45F4-8061-004C2A4A56CE}"/>
    <cellStyle name="Padrão 2 6 5" xfId="28959" xr:uid="{4D95A1F2-A7E3-4E8E-B57C-F19430E8B8D3}"/>
    <cellStyle name="Padrão 2 7" xfId="7641" xr:uid="{9423D833-B350-4E8C-81AE-1AB699DA0D2D}"/>
    <cellStyle name="Padrão 2 7 2" xfId="12615" xr:uid="{AED808BC-8B85-4570-A90B-9AA72A05DAFA}"/>
    <cellStyle name="Padrão 2 7 2 2" xfId="23184" xr:uid="{BD4C8006-62DE-4AA6-9DF3-ADF63E0501AA}"/>
    <cellStyle name="Padrão 2 7 2 2 2" xfId="44804" xr:uid="{CC395793-4B2B-49D6-A3B8-82578CEDFD3B}"/>
    <cellStyle name="Padrão 2 7 2 3" xfId="34517" xr:uid="{206BB6E4-0AD3-461D-8AA9-431F05E8526C}"/>
    <cellStyle name="Padrão 2 7 3" xfId="18271" xr:uid="{65878104-4D9C-4363-A4CE-8BDAA6EB16D1}"/>
    <cellStyle name="Padrão 2 7 3 2" xfId="39929" xr:uid="{EE3A3E23-8EC2-4AEB-964C-758245568F10}"/>
    <cellStyle name="Padrão 2 7 4" xfId="29641" xr:uid="{3285D045-00C5-4484-85FB-6CA98576F6E3}"/>
    <cellStyle name="Padrão 2 8" xfId="10138" xr:uid="{3BA995F4-115E-47D4-BBD0-B9F2DB700BAA}"/>
    <cellStyle name="Padrão 2 8 2" xfId="20748" xr:uid="{2B5D5BE1-A675-4A0C-BAB2-F26E6C967CEB}"/>
    <cellStyle name="Padrão 2 8 2 2" xfId="42368" xr:uid="{601DDA2C-9C1B-43A4-AC24-49BC628C14A0}"/>
    <cellStyle name="Padrão 2 8 3" xfId="32081" xr:uid="{208AF118-9CC0-47CC-A904-C9A956B81B18}"/>
    <cellStyle name="Padrão 2 9" xfId="14978" xr:uid="{2D6DCAFD-5A0D-4864-9694-10084A50A69D}"/>
    <cellStyle name="Padrão 2 9 2" xfId="25472" xr:uid="{D75C9575-7234-4448-BA4F-8108C2ED6074}"/>
    <cellStyle name="Padrão 2 9 2 2" xfId="47092" xr:uid="{755826CF-3210-44DB-97A5-C5CD18C6698D}"/>
    <cellStyle name="Padrão 2 9 3" xfId="36805" xr:uid="{F0577B4A-11DD-477F-92FE-6DC004C7D2A6}"/>
    <cellStyle name="Padrão 3" xfId="3367" xr:uid="{00000000-0005-0000-0000-0000EA090000}"/>
    <cellStyle name="Padrão 3 2" xfId="8166" xr:uid="{0C5C977A-EDC8-4A92-B0BA-02AB83AE944E}"/>
    <cellStyle name="Padrão 3 2 2" xfId="13140" xr:uid="{55119D3F-68DD-4E48-A3D5-16720DA3BA27}"/>
    <cellStyle name="Padrão 3 2 2 2" xfId="23709" xr:uid="{95066970-0F9C-4C92-87E7-B79FE86DA0DA}"/>
    <cellStyle name="Padrão 3 2 2 2 2" xfId="45329" xr:uid="{59EDCD5F-D3B6-47B7-96F0-B16F44793301}"/>
    <cellStyle name="Padrão 3 2 2 3" xfId="35042" xr:uid="{6D860247-B263-4F8F-9DC7-F6F127BF9538}"/>
    <cellStyle name="Padrão 3 2 3" xfId="18796" xr:uid="{0A2A9B38-E34C-4439-8C72-2812DFE358C4}"/>
    <cellStyle name="Padrão 3 2 3 2" xfId="40454" xr:uid="{EBB56912-F703-425C-83AC-3D2F7AD365BA}"/>
    <cellStyle name="Padrão 3 2 4" xfId="30166" xr:uid="{927CB37C-CB6C-4054-826C-DB2046E718A5}"/>
    <cellStyle name="Padrão 3 3" xfId="10701" xr:uid="{763F2B10-9C51-4D2B-882F-8DE07D11927C}"/>
    <cellStyle name="Padrão 3 3 2" xfId="21272" xr:uid="{A6CEC268-E821-42FE-9E48-771FE398C28F}"/>
    <cellStyle name="Padrão 3 3 2 2" xfId="42892" xr:uid="{81B352C2-A255-4330-BE1B-0650DB49BB65}"/>
    <cellStyle name="Padrão 3 3 3" xfId="32605" xr:uid="{F1868C7C-7D84-4011-85C5-38A2336B76D5}"/>
    <cellStyle name="Padrão 3 4" xfId="16248" xr:uid="{D5EAC1F9-77B2-4CFC-AAA0-FC4C31ABA70D}"/>
    <cellStyle name="Padrão 3 4 2" xfId="38017" xr:uid="{C3EF5901-B551-4066-866F-55FF65ADC13C}"/>
    <cellStyle name="Padrão 3 5" xfId="5574" xr:uid="{F8E7BDA9-8281-4282-AFD2-86D4BCDE1282}"/>
    <cellStyle name="Padrão 3 6" xfId="27727" xr:uid="{A5CF1FC4-5ED2-494F-AF8B-BE864FD6D74C}"/>
    <cellStyle name="Padrão 4" xfId="7487" xr:uid="{5129264E-E2A1-477F-AB66-74FEA41FC822}"/>
    <cellStyle name="Padrão 4 2" xfId="12462" xr:uid="{29D3BF4F-7F98-41E0-A37B-FB02D3508DE2}"/>
    <cellStyle name="Padrão 4 2 2" xfId="23031" xr:uid="{D3A1AD0D-3D10-4A31-9F90-9BED21CF5CD8}"/>
    <cellStyle name="Padrão 4 2 2 2" xfId="44651" xr:uid="{B982ED0E-AF19-40C3-8711-BAC600396113}"/>
    <cellStyle name="Padrão 4 2 3" xfId="34364" xr:uid="{B9E0E24E-EBED-41DA-B4BD-B9AA9DD34B7D}"/>
    <cellStyle name="Padrão 4 3" xfId="18118" xr:uid="{307844C9-AED9-459A-BF18-DF338B748E89}"/>
    <cellStyle name="Padrão 4 3 2" xfId="39776" xr:uid="{06B458C7-1611-4D8E-BEB9-CB16891B3E2A}"/>
    <cellStyle name="Padrão 4 4" xfId="29487" xr:uid="{3212F6E6-8D82-48E6-BAE2-F8B8C27F0E59}"/>
    <cellStyle name="Padrão 5" xfId="9982" xr:uid="{A440E865-CF8B-4052-ABA1-DE5CD11CEA5D}"/>
    <cellStyle name="Padrão 5 2" xfId="20595" xr:uid="{5A629E91-3E9B-4E23-ADFB-F9D55A2A9AD5}"/>
    <cellStyle name="Padrão 5 2 2" xfId="42215" xr:uid="{C6E81958-8395-4306-91AB-659F9303E320}"/>
    <cellStyle name="Padrão 5 3" xfId="31927" xr:uid="{A4513F4B-1C59-4975-8F9A-0149BAF80FBD}"/>
    <cellStyle name="Padrão 6" xfId="15554" xr:uid="{26196A40-D3D1-4C6F-9C99-B448F66C45D8}"/>
    <cellStyle name="Padrão 6 2" xfId="37340" xr:uid="{B7E067B8-6227-4642-8582-6F7C548D46F0}"/>
    <cellStyle name="Padrão 7" xfId="4843" xr:uid="{42771909-FEBE-47D5-8C15-70D6E21DEA3C}"/>
    <cellStyle name="Padrão 8" xfId="27049" xr:uid="{E4FC08D0-9265-4868-87AD-5C3015CE2FD1}"/>
    <cellStyle name="Page Number" xfId="657" xr:uid="{00000000-0005-0000-0000-0000EB090000}"/>
    <cellStyle name="Page Number 10" xfId="2215" xr:uid="{00000000-0005-0000-0000-0000EC090000}"/>
    <cellStyle name="Page Number 11" xfId="2216" xr:uid="{00000000-0005-0000-0000-0000ED090000}"/>
    <cellStyle name="Page Number 12" xfId="2217" xr:uid="{00000000-0005-0000-0000-0000EE090000}"/>
    <cellStyle name="Page Number 13" xfId="2218" xr:uid="{00000000-0005-0000-0000-0000EF090000}"/>
    <cellStyle name="Page Number 14" xfId="2219" xr:uid="{00000000-0005-0000-0000-0000F0090000}"/>
    <cellStyle name="Page Number 15" xfId="2220" xr:uid="{00000000-0005-0000-0000-0000F1090000}"/>
    <cellStyle name="Page Number 16" xfId="2221" xr:uid="{00000000-0005-0000-0000-0000F2090000}"/>
    <cellStyle name="Page Number 17" xfId="2222" xr:uid="{00000000-0005-0000-0000-0000F3090000}"/>
    <cellStyle name="Page Number 18" xfId="2223" xr:uid="{00000000-0005-0000-0000-0000F4090000}"/>
    <cellStyle name="Page Number 19" xfId="2224" xr:uid="{00000000-0005-0000-0000-0000F5090000}"/>
    <cellStyle name="Page Number 2" xfId="2225" xr:uid="{00000000-0005-0000-0000-0000F6090000}"/>
    <cellStyle name="Page Number 20" xfId="2226" xr:uid="{00000000-0005-0000-0000-0000F7090000}"/>
    <cellStyle name="Page Number 21" xfId="2227" xr:uid="{00000000-0005-0000-0000-0000F8090000}"/>
    <cellStyle name="Page Number 3" xfId="2228" xr:uid="{00000000-0005-0000-0000-0000F9090000}"/>
    <cellStyle name="Page Number 4" xfId="2229" xr:uid="{00000000-0005-0000-0000-0000FA090000}"/>
    <cellStyle name="Page Number 5" xfId="2230" xr:uid="{00000000-0005-0000-0000-0000FB090000}"/>
    <cellStyle name="Page Number 6" xfId="2231" xr:uid="{00000000-0005-0000-0000-0000FC090000}"/>
    <cellStyle name="Page Number 7" xfId="2232" xr:uid="{00000000-0005-0000-0000-0000FD090000}"/>
    <cellStyle name="Page Number 8" xfId="2233" xr:uid="{00000000-0005-0000-0000-0000FE090000}"/>
    <cellStyle name="Page Number 9" xfId="2234" xr:uid="{00000000-0005-0000-0000-0000FF090000}"/>
    <cellStyle name="Page Number_Resumo_Distribuição_1709" xfId="2235" xr:uid="{00000000-0005-0000-0000-0000000A0000}"/>
    <cellStyle name="per.style" xfId="658" xr:uid="{00000000-0005-0000-0000-0000010A0000}"/>
    <cellStyle name="Percent (0)" xfId="14" xr:uid="{00000000-0005-0000-0000-0000020A0000}"/>
    <cellStyle name="Percent (0) 2" xfId="4716" xr:uid="{00000000-0005-0000-0000-0000030A0000}"/>
    <cellStyle name="Percent (0) 3" xfId="659" xr:uid="{00000000-0005-0000-0000-0000040A0000}"/>
    <cellStyle name="Percent [0]" xfId="660" xr:uid="{00000000-0005-0000-0000-0000050A0000}"/>
    <cellStyle name="Percent [0] 10" xfId="2236" xr:uid="{00000000-0005-0000-0000-0000060A0000}"/>
    <cellStyle name="Percent [0] 11" xfId="2237" xr:uid="{00000000-0005-0000-0000-0000070A0000}"/>
    <cellStyle name="Percent [0] 12" xfId="2238" xr:uid="{00000000-0005-0000-0000-0000080A0000}"/>
    <cellStyle name="Percent [0] 13" xfId="2239" xr:uid="{00000000-0005-0000-0000-0000090A0000}"/>
    <cellStyle name="Percent [0] 14" xfId="2240" xr:uid="{00000000-0005-0000-0000-00000A0A0000}"/>
    <cellStyle name="Percent [0] 15" xfId="2241" xr:uid="{00000000-0005-0000-0000-00000B0A0000}"/>
    <cellStyle name="Percent [0] 16" xfId="2242" xr:uid="{00000000-0005-0000-0000-00000C0A0000}"/>
    <cellStyle name="Percent [0] 2" xfId="2243" xr:uid="{00000000-0005-0000-0000-00000D0A0000}"/>
    <cellStyle name="Percent [0] 2 2" xfId="2244" xr:uid="{00000000-0005-0000-0000-00000E0A0000}"/>
    <cellStyle name="Percent [0] 2 3" xfId="2245" xr:uid="{00000000-0005-0000-0000-00000F0A0000}"/>
    <cellStyle name="Percent [0] 2 4" xfId="2246" xr:uid="{00000000-0005-0000-0000-0000100A0000}"/>
    <cellStyle name="Percent [0] 3" xfId="2247" xr:uid="{00000000-0005-0000-0000-0000110A0000}"/>
    <cellStyle name="Percent [0] 4" xfId="2248" xr:uid="{00000000-0005-0000-0000-0000120A0000}"/>
    <cellStyle name="Percent [0] 5" xfId="2249" xr:uid="{00000000-0005-0000-0000-0000130A0000}"/>
    <cellStyle name="Percent [0] 6" xfId="2250" xr:uid="{00000000-0005-0000-0000-0000140A0000}"/>
    <cellStyle name="Percent [0] 7" xfId="2251" xr:uid="{00000000-0005-0000-0000-0000150A0000}"/>
    <cellStyle name="Percent [0] 8" xfId="2252" xr:uid="{00000000-0005-0000-0000-0000160A0000}"/>
    <cellStyle name="Percent [0] 9" xfId="2253" xr:uid="{00000000-0005-0000-0000-0000170A0000}"/>
    <cellStyle name="Percent [00]" xfId="661" xr:uid="{00000000-0005-0000-0000-0000180A0000}"/>
    <cellStyle name="Percent [00] 2" xfId="2254" xr:uid="{00000000-0005-0000-0000-0000190A0000}"/>
    <cellStyle name="Percent [00] 3" xfId="2255" xr:uid="{00000000-0005-0000-0000-00001A0A0000}"/>
    <cellStyle name="Percent [00] 4" xfId="2256" xr:uid="{00000000-0005-0000-0000-00001B0A0000}"/>
    <cellStyle name="Percent [00] 5" xfId="2257" xr:uid="{00000000-0005-0000-0000-00001C0A0000}"/>
    <cellStyle name="Percent [00] 6" xfId="2258" xr:uid="{00000000-0005-0000-0000-00001D0A0000}"/>
    <cellStyle name="Percent [00] 7" xfId="2259" xr:uid="{00000000-0005-0000-0000-00001E0A0000}"/>
    <cellStyle name="Percent [00] 8" xfId="2260" xr:uid="{00000000-0005-0000-0000-00001F0A0000}"/>
    <cellStyle name="Percent [1]" xfId="662" xr:uid="{00000000-0005-0000-0000-0000200A0000}"/>
    <cellStyle name="Percent [2]" xfId="663" xr:uid="{00000000-0005-0000-0000-0000210A0000}"/>
    <cellStyle name="Percent [2] 10" xfId="2261" xr:uid="{00000000-0005-0000-0000-0000220A0000}"/>
    <cellStyle name="Percent [2] 11" xfId="2262" xr:uid="{00000000-0005-0000-0000-0000230A0000}"/>
    <cellStyle name="Percent [2] 12" xfId="2263" xr:uid="{00000000-0005-0000-0000-0000240A0000}"/>
    <cellStyle name="Percent [2] 13" xfId="2264" xr:uid="{00000000-0005-0000-0000-0000250A0000}"/>
    <cellStyle name="Percent [2] 14" xfId="2265" xr:uid="{00000000-0005-0000-0000-0000260A0000}"/>
    <cellStyle name="Percent [2] 15" xfId="2266" xr:uid="{00000000-0005-0000-0000-0000270A0000}"/>
    <cellStyle name="Percent [2] 16" xfId="2267" xr:uid="{00000000-0005-0000-0000-0000280A0000}"/>
    <cellStyle name="Percent [2] 2" xfId="2268" xr:uid="{00000000-0005-0000-0000-0000290A0000}"/>
    <cellStyle name="Percent [2] 2 2" xfId="2269" xr:uid="{00000000-0005-0000-0000-00002A0A0000}"/>
    <cellStyle name="Percent [2] 2 3" xfId="2270" xr:uid="{00000000-0005-0000-0000-00002B0A0000}"/>
    <cellStyle name="Percent [2] 2 4" xfId="2271" xr:uid="{00000000-0005-0000-0000-00002C0A0000}"/>
    <cellStyle name="Percent [2] 3" xfId="2272" xr:uid="{00000000-0005-0000-0000-00002D0A0000}"/>
    <cellStyle name="Percent [2] 4" xfId="2273" xr:uid="{00000000-0005-0000-0000-00002E0A0000}"/>
    <cellStyle name="Percent [2] 5" xfId="2274" xr:uid="{00000000-0005-0000-0000-00002F0A0000}"/>
    <cellStyle name="Percent [2] 6" xfId="2275" xr:uid="{00000000-0005-0000-0000-0000300A0000}"/>
    <cellStyle name="Percent [2] 7" xfId="2276" xr:uid="{00000000-0005-0000-0000-0000310A0000}"/>
    <cellStyle name="Percent [2] 8" xfId="2277" xr:uid="{00000000-0005-0000-0000-0000320A0000}"/>
    <cellStyle name="Percent [2] 9" xfId="2278" xr:uid="{00000000-0005-0000-0000-0000330A0000}"/>
    <cellStyle name="Percent 2 2" xfId="664" xr:uid="{00000000-0005-0000-0000-0000340A0000}"/>
    <cellStyle name="Percent 2 3" xfId="665" xr:uid="{00000000-0005-0000-0000-0000350A0000}"/>
    <cellStyle name="Percent 2 4" xfId="666" xr:uid="{00000000-0005-0000-0000-0000360A0000}"/>
    <cellStyle name="Percent 2 5" xfId="667" xr:uid="{00000000-0005-0000-0000-0000370A0000}"/>
    <cellStyle name="Percent 2 6" xfId="668" xr:uid="{00000000-0005-0000-0000-0000380A0000}"/>
    <cellStyle name="Percent 2 7" xfId="669" xr:uid="{00000000-0005-0000-0000-0000390A0000}"/>
    <cellStyle name="Percent 2 8" xfId="670" xr:uid="{00000000-0005-0000-0000-00003A0A0000}"/>
    <cellStyle name="Percent 9" xfId="671" xr:uid="{00000000-0005-0000-0000-00003B0A0000}"/>
    <cellStyle name="Percent Comma" xfId="672" xr:uid="{00000000-0005-0000-0000-00003C0A0000}"/>
    <cellStyle name="Percent_Acc. dil assumptions" xfId="673" xr:uid="{00000000-0005-0000-0000-00003D0A0000}"/>
    <cellStyle name="PERCENTAGE" xfId="674" xr:uid="{00000000-0005-0000-0000-00003E0A0000}"/>
    <cellStyle name="PercentSales" xfId="675" xr:uid="{00000000-0005-0000-0000-00003F0A0000}"/>
    <cellStyle name="Percentual" xfId="676" xr:uid="{00000000-0005-0000-0000-0000400A0000}"/>
    <cellStyle name="Ponto" xfId="677" xr:uid="{00000000-0005-0000-0000-0000410A0000}"/>
    <cellStyle name="Porcentagem" xfId="49" builtinId="5"/>
    <cellStyle name="Porcentagem 10" xfId="2279" xr:uid="{00000000-0005-0000-0000-0000430A0000}"/>
    <cellStyle name="Porcentagem 11" xfId="2280" xr:uid="{00000000-0005-0000-0000-0000440A0000}"/>
    <cellStyle name="Porcentagem 12" xfId="2281" xr:uid="{00000000-0005-0000-0000-0000450A0000}"/>
    <cellStyle name="Porcentagem 13" xfId="2282" xr:uid="{00000000-0005-0000-0000-0000460A0000}"/>
    <cellStyle name="Porcentagem 14" xfId="2283" xr:uid="{00000000-0005-0000-0000-0000470A0000}"/>
    <cellStyle name="Porcentagem 15" xfId="2284" xr:uid="{00000000-0005-0000-0000-0000480A0000}"/>
    <cellStyle name="Porcentagem 16" xfId="2285" xr:uid="{00000000-0005-0000-0000-0000490A0000}"/>
    <cellStyle name="Porcentagem 17" xfId="3303" xr:uid="{00000000-0005-0000-0000-00004A0A0000}"/>
    <cellStyle name="Porcentagem 18" xfId="2286" xr:uid="{00000000-0005-0000-0000-00004B0A0000}"/>
    <cellStyle name="Porcentagem 19" xfId="3432" xr:uid="{00000000-0005-0000-0000-00004C0A0000}"/>
    <cellStyle name="Porcentagem 2" xfId="15" xr:uid="{00000000-0005-0000-0000-00004D0A0000}"/>
    <cellStyle name="Porcentagem 2 10" xfId="679" xr:uid="{00000000-0005-0000-0000-00004E0A0000}"/>
    <cellStyle name="Porcentagem 2 11" xfId="680" xr:uid="{00000000-0005-0000-0000-00004F0A0000}"/>
    <cellStyle name="Porcentagem 2 12" xfId="2287" xr:uid="{00000000-0005-0000-0000-0000500A0000}"/>
    <cellStyle name="Porcentagem 2 13" xfId="2288" xr:uid="{00000000-0005-0000-0000-0000510A0000}"/>
    <cellStyle name="Porcentagem 2 14" xfId="2289" xr:uid="{00000000-0005-0000-0000-0000520A0000}"/>
    <cellStyle name="Porcentagem 2 15" xfId="2290" xr:uid="{00000000-0005-0000-0000-0000530A0000}"/>
    <cellStyle name="Porcentagem 2 16" xfId="2291" xr:uid="{00000000-0005-0000-0000-0000540A0000}"/>
    <cellStyle name="Porcentagem 2 17" xfId="2292" xr:uid="{00000000-0005-0000-0000-0000550A0000}"/>
    <cellStyle name="Porcentagem 2 18" xfId="2293" xr:uid="{00000000-0005-0000-0000-0000560A0000}"/>
    <cellStyle name="Porcentagem 2 19" xfId="2294" xr:uid="{00000000-0005-0000-0000-0000570A0000}"/>
    <cellStyle name="Porcentagem 2 2" xfId="151" xr:uid="{00000000-0005-0000-0000-0000580A0000}"/>
    <cellStyle name="Porcentagem 2 2 10" xfId="681" xr:uid="{00000000-0005-0000-0000-0000590A0000}"/>
    <cellStyle name="Porcentagem 2 2 2" xfId="682" xr:uid="{00000000-0005-0000-0000-00005A0A0000}"/>
    <cellStyle name="Porcentagem 2 2 2 2" xfId="683" xr:uid="{00000000-0005-0000-0000-00005B0A0000}"/>
    <cellStyle name="Porcentagem 2 2 3" xfId="2295" xr:uid="{00000000-0005-0000-0000-00005C0A0000}"/>
    <cellStyle name="Porcentagem 2 2 4" xfId="2296" xr:uid="{00000000-0005-0000-0000-00005D0A0000}"/>
    <cellStyle name="Porcentagem 2 2 5" xfId="2297" xr:uid="{00000000-0005-0000-0000-00005E0A0000}"/>
    <cellStyle name="Porcentagem 2 2 6" xfId="2298" xr:uid="{00000000-0005-0000-0000-00005F0A0000}"/>
    <cellStyle name="Porcentagem 2 2 7" xfId="2299" xr:uid="{00000000-0005-0000-0000-0000600A0000}"/>
    <cellStyle name="Porcentagem 2 2 8" xfId="2300" xr:uid="{00000000-0005-0000-0000-0000610A0000}"/>
    <cellStyle name="Porcentagem 2 2 9" xfId="2301" xr:uid="{00000000-0005-0000-0000-0000620A0000}"/>
    <cellStyle name="Porcentagem 2 20" xfId="2302" xr:uid="{00000000-0005-0000-0000-0000630A0000}"/>
    <cellStyle name="Porcentagem 2 21" xfId="2303" xr:uid="{00000000-0005-0000-0000-0000640A0000}"/>
    <cellStyle name="Porcentagem 2 22" xfId="2304" xr:uid="{00000000-0005-0000-0000-0000650A0000}"/>
    <cellStyle name="Porcentagem 2 23" xfId="2305" xr:uid="{00000000-0005-0000-0000-0000660A0000}"/>
    <cellStyle name="Porcentagem 2 24" xfId="2306" xr:uid="{00000000-0005-0000-0000-0000670A0000}"/>
    <cellStyle name="Porcentagem 2 25" xfId="2307" xr:uid="{00000000-0005-0000-0000-0000680A0000}"/>
    <cellStyle name="Porcentagem 2 26" xfId="2308" xr:uid="{00000000-0005-0000-0000-0000690A0000}"/>
    <cellStyle name="Porcentagem 2 27" xfId="2309" xr:uid="{00000000-0005-0000-0000-00006A0A0000}"/>
    <cellStyle name="Porcentagem 2 28" xfId="2310" xr:uid="{00000000-0005-0000-0000-00006B0A0000}"/>
    <cellStyle name="Porcentagem 2 29" xfId="2311" xr:uid="{00000000-0005-0000-0000-00006C0A0000}"/>
    <cellStyle name="Porcentagem 2 3" xfId="684" xr:uid="{00000000-0005-0000-0000-00006D0A0000}"/>
    <cellStyle name="Porcentagem 2 3 2" xfId="4068" xr:uid="{00000000-0005-0000-0000-00006E0A0000}"/>
    <cellStyle name="Porcentagem 2 30" xfId="2312" xr:uid="{00000000-0005-0000-0000-00006F0A0000}"/>
    <cellStyle name="Porcentagem 2 31" xfId="2313" xr:uid="{00000000-0005-0000-0000-0000700A0000}"/>
    <cellStyle name="Porcentagem 2 32" xfId="2314" xr:uid="{00000000-0005-0000-0000-0000710A0000}"/>
    <cellStyle name="Porcentagem 2 33" xfId="2315" xr:uid="{00000000-0005-0000-0000-0000720A0000}"/>
    <cellStyle name="Porcentagem 2 34" xfId="2316" xr:uid="{00000000-0005-0000-0000-0000730A0000}"/>
    <cellStyle name="Porcentagem 2 35" xfId="2317" xr:uid="{00000000-0005-0000-0000-0000740A0000}"/>
    <cellStyle name="Porcentagem 2 36" xfId="2318" xr:uid="{00000000-0005-0000-0000-0000750A0000}"/>
    <cellStyle name="Porcentagem 2 37" xfId="2319" xr:uid="{00000000-0005-0000-0000-0000760A0000}"/>
    <cellStyle name="Porcentagem 2 38" xfId="2320" xr:uid="{00000000-0005-0000-0000-0000770A0000}"/>
    <cellStyle name="Porcentagem 2 39" xfId="2321" xr:uid="{00000000-0005-0000-0000-0000780A0000}"/>
    <cellStyle name="Porcentagem 2 4" xfId="685" xr:uid="{00000000-0005-0000-0000-0000790A0000}"/>
    <cellStyle name="Porcentagem 2 40" xfId="2322" xr:uid="{00000000-0005-0000-0000-00007A0A0000}"/>
    <cellStyle name="Porcentagem 2 41" xfId="2323" xr:uid="{00000000-0005-0000-0000-00007B0A0000}"/>
    <cellStyle name="Porcentagem 2 42" xfId="2324" xr:uid="{00000000-0005-0000-0000-00007C0A0000}"/>
    <cellStyle name="Porcentagem 2 43" xfId="2325" xr:uid="{00000000-0005-0000-0000-00007D0A0000}"/>
    <cellStyle name="Porcentagem 2 44" xfId="2326" xr:uid="{00000000-0005-0000-0000-00007E0A0000}"/>
    <cellStyle name="Porcentagem 2 45" xfId="2327" xr:uid="{00000000-0005-0000-0000-00007F0A0000}"/>
    <cellStyle name="Porcentagem 2 46" xfId="2328" xr:uid="{00000000-0005-0000-0000-0000800A0000}"/>
    <cellStyle name="Porcentagem 2 47" xfId="2329" xr:uid="{00000000-0005-0000-0000-0000810A0000}"/>
    <cellStyle name="Porcentagem 2 48" xfId="2330" xr:uid="{00000000-0005-0000-0000-0000820A0000}"/>
    <cellStyle name="Porcentagem 2 49" xfId="678" xr:uid="{00000000-0005-0000-0000-0000830A0000}"/>
    <cellStyle name="Porcentagem 2 5" xfId="686" xr:uid="{00000000-0005-0000-0000-0000840A0000}"/>
    <cellStyle name="Porcentagem 2 50" xfId="139" xr:uid="{00000000-0005-0000-0000-0000850A0000}"/>
    <cellStyle name="Porcentagem 2 6" xfId="687" xr:uid="{00000000-0005-0000-0000-0000860A0000}"/>
    <cellStyle name="Porcentagem 2 7" xfId="688" xr:uid="{00000000-0005-0000-0000-0000870A0000}"/>
    <cellStyle name="Porcentagem 2 8" xfId="689" xr:uid="{00000000-0005-0000-0000-0000880A0000}"/>
    <cellStyle name="Porcentagem 2 9" xfId="690" xr:uid="{00000000-0005-0000-0000-0000890A0000}"/>
    <cellStyle name="Porcentagem 20" xfId="4053" xr:uid="{00000000-0005-0000-0000-00008A0A0000}"/>
    <cellStyle name="Porcentagem 21" xfId="9959" xr:uid="{B0562ADE-FB04-4496-B988-E36546D8F6C6}"/>
    <cellStyle name="Porcentagem 3" xfId="16" xr:uid="{00000000-0005-0000-0000-00008B0A0000}"/>
    <cellStyle name="Porcentagem 3 10" xfId="146" xr:uid="{00000000-0005-0000-0000-00008C0A0000}"/>
    <cellStyle name="Porcentagem 3 2" xfId="692" xr:uid="{00000000-0005-0000-0000-00008D0A0000}"/>
    <cellStyle name="Porcentagem 3 3" xfId="693" xr:uid="{00000000-0005-0000-0000-00008E0A0000}"/>
    <cellStyle name="Porcentagem 3 3 2" xfId="2331" xr:uid="{00000000-0005-0000-0000-00008F0A0000}"/>
    <cellStyle name="Porcentagem 3 4" xfId="2332" xr:uid="{00000000-0005-0000-0000-0000900A0000}"/>
    <cellStyle name="Porcentagem 3 5" xfId="2333" xr:uid="{00000000-0005-0000-0000-0000910A0000}"/>
    <cellStyle name="Porcentagem 3 6" xfId="2334" xr:uid="{00000000-0005-0000-0000-0000920A0000}"/>
    <cellStyle name="Porcentagem 3 7" xfId="691" xr:uid="{00000000-0005-0000-0000-0000930A0000}"/>
    <cellStyle name="Porcentagem 3 8" xfId="4062" xr:uid="{00000000-0005-0000-0000-0000940A0000}"/>
    <cellStyle name="Porcentagem 3 9" xfId="4718" xr:uid="{00000000-0005-0000-0000-0000950A0000}"/>
    <cellStyle name="Porcentagem 4" xfId="17" xr:uid="{00000000-0005-0000-0000-0000960A0000}"/>
    <cellStyle name="Porcentagem 4 2" xfId="695" xr:uid="{00000000-0005-0000-0000-0000970A0000}"/>
    <cellStyle name="Porcentagem 4 3" xfId="4719" xr:uid="{00000000-0005-0000-0000-0000980A0000}"/>
    <cellStyle name="Porcentagem 4 4" xfId="694" xr:uid="{00000000-0005-0000-0000-0000990A0000}"/>
    <cellStyle name="Porcentagem 5" xfId="696" xr:uid="{00000000-0005-0000-0000-00009A0A0000}"/>
    <cellStyle name="Porcentagem 6" xfId="697" xr:uid="{00000000-0005-0000-0000-00009B0A0000}"/>
    <cellStyle name="Porcentagem 6 2" xfId="698" xr:uid="{00000000-0005-0000-0000-00009C0A0000}"/>
    <cellStyle name="Porcentagem 7" xfId="699" xr:uid="{00000000-0005-0000-0000-00009D0A0000}"/>
    <cellStyle name="Porcentagem 8" xfId="700" xr:uid="{00000000-0005-0000-0000-00009E0A0000}"/>
    <cellStyle name="Porcentagem 9" xfId="701" xr:uid="{00000000-0005-0000-0000-00009F0A0000}"/>
    <cellStyle name="Porcentagem 9 2" xfId="702" xr:uid="{00000000-0005-0000-0000-0000A00A0000}"/>
    <cellStyle name="Porcentual_PlazoRend-II01" xfId="703" xr:uid="{00000000-0005-0000-0000-0000A10A0000}"/>
    <cellStyle name="PrePop Currency (0)" xfId="704" xr:uid="{00000000-0005-0000-0000-0000A20A0000}"/>
    <cellStyle name="PrePop Currency (0) 2" xfId="2335" xr:uid="{00000000-0005-0000-0000-0000A30A0000}"/>
    <cellStyle name="PrePop Currency (0)_Output_Todos_Canais" xfId="2336" xr:uid="{00000000-0005-0000-0000-0000A40A0000}"/>
    <cellStyle name="PrePop Currency (2)" xfId="705" xr:uid="{00000000-0005-0000-0000-0000A50A0000}"/>
    <cellStyle name="PrePop Currency (2) 10" xfId="2337" xr:uid="{00000000-0005-0000-0000-0000A60A0000}"/>
    <cellStyle name="PrePop Currency (2) 11" xfId="2338" xr:uid="{00000000-0005-0000-0000-0000A70A0000}"/>
    <cellStyle name="PrePop Currency (2) 12" xfId="2339" xr:uid="{00000000-0005-0000-0000-0000A80A0000}"/>
    <cellStyle name="PrePop Currency (2) 13" xfId="2340" xr:uid="{00000000-0005-0000-0000-0000A90A0000}"/>
    <cellStyle name="PrePop Currency (2) 14" xfId="2341" xr:uid="{00000000-0005-0000-0000-0000AA0A0000}"/>
    <cellStyle name="PrePop Currency (2) 15" xfId="2342" xr:uid="{00000000-0005-0000-0000-0000AB0A0000}"/>
    <cellStyle name="PrePop Currency (2) 16" xfId="2343" xr:uid="{00000000-0005-0000-0000-0000AC0A0000}"/>
    <cellStyle name="PrePop Currency (2) 2" xfId="2344" xr:uid="{00000000-0005-0000-0000-0000AD0A0000}"/>
    <cellStyle name="PrePop Currency (2) 2 2" xfId="2345" xr:uid="{00000000-0005-0000-0000-0000AE0A0000}"/>
    <cellStyle name="PrePop Currency (2) 2 3" xfId="2346" xr:uid="{00000000-0005-0000-0000-0000AF0A0000}"/>
    <cellStyle name="PrePop Currency (2) 2 4" xfId="2347" xr:uid="{00000000-0005-0000-0000-0000B00A0000}"/>
    <cellStyle name="PrePop Currency (2) 3" xfId="2348" xr:uid="{00000000-0005-0000-0000-0000B10A0000}"/>
    <cellStyle name="PrePop Currency (2) 4" xfId="2349" xr:uid="{00000000-0005-0000-0000-0000B20A0000}"/>
    <cellStyle name="PrePop Currency (2) 5" xfId="2350" xr:uid="{00000000-0005-0000-0000-0000B30A0000}"/>
    <cellStyle name="PrePop Currency (2) 6" xfId="2351" xr:uid="{00000000-0005-0000-0000-0000B40A0000}"/>
    <cellStyle name="PrePop Currency (2) 7" xfId="2352" xr:uid="{00000000-0005-0000-0000-0000B50A0000}"/>
    <cellStyle name="PrePop Currency (2) 8" xfId="2353" xr:uid="{00000000-0005-0000-0000-0000B60A0000}"/>
    <cellStyle name="PrePop Currency (2) 9" xfId="2354" xr:uid="{00000000-0005-0000-0000-0000B70A0000}"/>
    <cellStyle name="PrePop Currency (2)_graficos" xfId="2355" xr:uid="{00000000-0005-0000-0000-0000B80A0000}"/>
    <cellStyle name="PrePop Units (0)" xfId="706" xr:uid="{00000000-0005-0000-0000-0000B90A0000}"/>
    <cellStyle name="PrePop Units (0) 2" xfId="2356" xr:uid="{00000000-0005-0000-0000-0000BA0A0000}"/>
    <cellStyle name="PrePop Units (0)_Output_Todos_Canais" xfId="2357" xr:uid="{00000000-0005-0000-0000-0000BB0A0000}"/>
    <cellStyle name="PrePop Units (1)" xfId="707" xr:uid="{00000000-0005-0000-0000-0000BC0A0000}"/>
    <cellStyle name="PrePop Units (1) 10" xfId="2358" xr:uid="{00000000-0005-0000-0000-0000BD0A0000}"/>
    <cellStyle name="PrePop Units (1) 11" xfId="2359" xr:uid="{00000000-0005-0000-0000-0000BE0A0000}"/>
    <cellStyle name="PrePop Units (1) 12" xfId="2360" xr:uid="{00000000-0005-0000-0000-0000BF0A0000}"/>
    <cellStyle name="PrePop Units (1) 13" xfId="2361" xr:uid="{00000000-0005-0000-0000-0000C00A0000}"/>
    <cellStyle name="PrePop Units (1) 14" xfId="2362" xr:uid="{00000000-0005-0000-0000-0000C10A0000}"/>
    <cellStyle name="PrePop Units (1) 15" xfId="2363" xr:uid="{00000000-0005-0000-0000-0000C20A0000}"/>
    <cellStyle name="PrePop Units (1) 16" xfId="2364" xr:uid="{00000000-0005-0000-0000-0000C30A0000}"/>
    <cellStyle name="PrePop Units (1) 2" xfId="2365" xr:uid="{00000000-0005-0000-0000-0000C40A0000}"/>
    <cellStyle name="PrePop Units (1) 2 2" xfId="2366" xr:uid="{00000000-0005-0000-0000-0000C50A0000}"/>
    <cellStyle name="PrePop Units (1) 2 3" xfId="2367" xr:uid="{00000000-0005-0000-0000-0000C60A0000}"/>
    <cellStyle name="PrePop Units (1) 2 4" xfId="2368" xr:uid="{00000000-0005-0000-0000-0000C70A0000}"/>
    <cellStyle name="PrePop Units (1) 3" xfId="2369" xr:uid="{00000000-0005-0000-0000-0000C80A0000}"/>
    <cellStyle name="PrePop Units (1) 4" xfId="2370" xr:uid="{00000000-0005-0000-0000-0000C90A0000}"/>
    <cellStyle name="PrePop Units (1) 5" xfId="2371" xr:uid="{00000000-0005-0000-0000-0000CA0A0000}"/>
    <cellStyle name="PrePop Units (1) 6" xfId="2372" xr:uid="{00000000-0005-0000-0000-0000CB0A0000}"/>
    <cellStyle name="PrePop Units (1) 7" xfId="2373" xr:uid="{00000000-0005-0000-0000-0000CC0A0000}"/>
    <cellStyle name="PrePop Units (1) 8" xfId="2374" xr:uid="{00000000-0005-0000-0000-0000CD0A0000}"/>
    <cellStyle name="PrePop Units (1) 9" xfId="2375" xr:uid="{00000000-0005-0000-0000-0000CE0A0000}"/>
    <cellStyle name="PrePop Units (1)_graficos" xfId="2376" xr:uid="{00000000-0005-0000-0000-0000CF0A0000}"/>
    <cellStyle name="PrePop Units (2)" xfId="708" xr:uid="{00000000-0005-0000-0000-0000D00A0000}"/>
    <cellStyle name="PrePop Units (2) 10" xfId="2377" xr:uid="{00000000-0005-0000-0000-0000D10A0000}"/>
    <cellStyle name="PrePop Units (2) 11" xfId="2378" xr:uid="{00000000-0005-0000-0000-0000D20A0000}"/>
    <cellStyle name="PrePop Units (2) 12" xfId="2379" xr:uid="{00000000-0005-0000-0000-0000D30A0000}"/>
    <cellStyle name="PrePop Units (2) 13" xfId="2380" xr:uid="{00000000-0005-0000-0000-0000D40A0000}"/>
    <cellStyle name="PrePop Units (2) 14" xfId="2381" xr:uid="{00000000-0005-0000-0000-0000D50A0000}"/>
    <cellStyle name="PrePop Units (2) 15" xfId="2382" xr:uid="{00000000-0005-0000-0000-0000D60A0000}"/>
    <cellStyle name="PrePop Units (2) 16" xfId="2383" xr:uid="{00000000-0005-0000-0000-0000D70A0000}"/>
    <cellStyle name="PrePop Units (2) 2" xfId="2384" xr:uid="{00000000-0005-0000-0000-0000D80A0000}"/>
    <cellStyle name="PrePop Units (2) 2 2" xfId="2385" xr:uid="{00000000-0005-0000-0000-0000D90A0000}"/>
    <cellStyle name="PrePop Units (2) 2 3" xfId="2386" xr:uid="{00000000-0005-0000-0000-0000DA0A0000}"/>
    <cellStyle name="PrePop Units (2) 2 4" xfId="2387" xr:uid="{00000000-0005-0000-0000-0000DB0A0000}"/>
    <cellStyle name="PrePop Units (2) 3" xfId="2388" xr:uid="{00000000-0005-0000-0000-0000DC0A0000}"/>
    <cellStyle name="PrePop Units (2) 4" xfId="2389" xr:uid="{00000000-0005-0000-0000-0000DD0A0000}"/>
    <cellStyle name="PrePop Units (2) 5" xfId="2390" xr:uid="{00000000-0005-0000-0000-0000DE0A0000}"/>
    <cellStyle name="PrePop Units (2) 6" xfId="2391" xr:uid="{00000000-0005-0000-0000-0000DF0A0000}"/>
    <cellStyle name="PrePop Units (2) 7" xfId="2392" xr:uid="{00000000-0005-0000-0000-0000E00A0000}"/>
    <cellStyle name="PrePop Units (2) 8" xfId="2393" xr:uid="{00000000-0005-0000-0000-0000E10A0000}"/>
    <cellStyle name="PrePop Units (2) 9" xfId="2394" xr:uid="{00000000-0005-0000-0000-0000E20A0000}"/>
    <cellStyle name="PrePop Units (2)_graficos" xfId="2395" xr:uid="{00000000-0005-0000-0000-0000E30A0000}"/>
    <cellStyle name="PSChar" xfId="709" xr:uid="{00000000-0005-0000-0000-0000E40A0000}"/>
    <cellStyle name="PSDate" xfId="710" xr:uid="{00000000-0005-0000-0000-0000E50A0000}"/>
    <cellStyle name="PSDec" xfId="711" xr:uid="{00000000-0005-0000-0000-0000E60A0000}"/>
    <cellStyle name="PSHeading" xfId="712" xr:uid="{00000000-0005-0000-0000-0000E70A0000}"/>
    <cellStyle name="PSInt" xfId="713" xr:uid="{00000000-0005-0000-0000-0000E80A0000}"/>
    <cellStyle name="PSSpacer" xfId="714" xr:uid="{00000000-0005-0000-0000-0000E90A0000}"/>
    <cellStyle name="Ratio" xfId="715" xr:uid="{00000000-0005-0000-0000-0000EA0A0000}"/>
    <cellStyle name="Ratio Comma" xfId="716" xr:uid="{00000000-0005-0000-0000-0000EB0A0000}"/>
    <cellStyle name="Ratio_Modelo Wacc_Chemicals" xfId="717" xr:uid="{00000000-0005-0000-0000-0000EC0A0000}"/>
    <cellStyle name="Red font" xfId="718" xr:uid="{00000000-0005-0000-0000-0000ED0A0000}"/>
    <cellStyle name="Red Text" xfId="719" xr:uid="{00000000-0005-0000-0000-0000EE0A0000}"/>
    <cellStyle name="regstoresfromspecstores" xfId="720" xr:uid="{00000000-0005-0000-0000-0000EF0A0000}"/>
    <cellStyle name="RevList" xfId="721" xr:uid="{00000000-0005-0000-0000-0000F00A0000}"/>
    <cellStyle name="RevLiųt_ACC - Book072008" xfId="2396" xr:uid="{00000000-0005-0000-0000-0000F10A0000}"/>
    <cellStyle name="RightNumber" xfId="722" xr:uid="{00000000-0005-0000-0000-0000F20A0000}"/>
    <cellStyle name="Roadrunner" xfId="723" xr:uid="{00000000-0005-0000-0000-0000F30A0000}"/>
    <cellStyle name="rodape" xfId="724" xr:uid="{00000000-0005-0000-0000-0000F40A0000}"/>
    <cellStyle name="Ruim" xfId="58" builtinId="27" customBuiltin="1"/>
    <cellStyle name="Ruim 2" xfId="4797" xr:uid="{5E7D52D3-A397-4B4E-9894-75612588E8CB}"/>
    <cellStyle name="Ruim 2 2" xfId="9949" xr:uid="{B8E1DF5B-2376-44CA-9F67-5BB085374DD9}"/>
    <cellStyle name="Ruim 3" xfId="10652" xr:uid="{929ADF17-D0FF-4D44-9814-EFD8372A2DEF}"/>
    <cellStyle name="s]_x000d__x000a_load=hpsw.exe_x000d__x000a_run=_x000d__x000a_NullPort=None_x000d__x000a_DosPrint=no_x000d__x000a_device=HP LaserJet 4000 Series PCL 5e,HPBPCLA,LPT1:_x000d__x000a__x000d__x000a_[Desktop]_x000d__x000a_" xfId="725" xr:uid="{00000000-0005-0000-0000-0000F50A0000}"/>
    <cellStyle name="Saída" xfId="61" builtinId="21" customBuiltin="1"/>
    <cellStyle name="Saída 2" xfId="3312" xr:uid="{00000000-0005-0000-0000-0000F70A0000}"/>
    <cellStyle name="Saída 2 2" xfId="4756" xr:uid="{00000000-0005-0000-0000-0000F80A0000}"/>
    <cellStyle name="Saída 3" xfId="4742" xr:uid="{00000000-0005-0000-0000-0000F90A0000}"/>
    <cellStyle name="Saída 4" xfId="10655" xr:uid="{AD8FF2EC-EE87-4F78-A0F1-FD1917F41D7A}"/>
    <cellStyle name="SAPBEXchaText" xfId="18" xr:uid="{00000000-0005-0000-0000-0000FA0A0000}"/>
    <cellStyle name="SAPBEXchaText 2" xfId="4807" xr:uid="{18D7A504-239D-4E27-A686-3B3DA7F4979A}"/>
    <cellStyle name="SAPBEXformats" xfId="19" xr:uid="{00000000-0005-0000-0000-0000FB0A0000}"/>
    <cellStyle name="SAPBEXformats 2" xfId="20" xr:uid="{00000000-0005-0000-0000-0000FC0A0000}"/>
    <cellStyle name="SAPBEXformats 2 2" xfId="4806" xr:uid="{B42B1D7D-2195-4565-80F9-C09A968A82C3}"/>
    <cellStyle name="SAPBEXformats 2 3" xfId="26659" xr:uid="{D435B561-6AE9-4984-8BC5-FDDA509C58F4}"/>
    <cellStyle name="SAPBEXformats 3" xfId="26641" xr:uid="{A4167F3F-303D-4209-A4B4-3B4EBD735B94}"/>
    <cellStyle name="SAPBEXstdData" xfId="21" xr:uid="{00000000-0005-0000-0000-0000FD0A0000}"/>
    <cellStyle name="SAPBEXstdData 2" xfId="22" xr:uid="{00000000-0005-0000-0000-0000FE0A0000}"/>
    <cellStyle name="SAPBEXstdData 2 2" xfId="4805" xr:uid="{73FE143B-F6F6-48E3-B11A-32C577F12C43}"/>
    <cellStyle name="SAPBEXstdData 2 3" xfId="26573" xr:uid="{D273639A-66F7-4C7A-9922-AAAFF31D36EC}"/>
    <cellStyle name="SAPBEXstdData 3" xfId="26570" xr:uid="{19D79366-A623-4977-8059-63B1AF84C77B}"/>
    <cellStyle name="SAPBEXstdItem" xfId="23" xr:uid="{00000000-0005-0000-0000-0000FF0A0000}"/>
    <cellStyle name="SAPBEXstdItem 2" xfId="24" xr:uid="{00000000-0005-0000-0000-0000000B0000}"/>
    <cellStyle name="SAPBEXstdItem 2 2" xfId="4804" xr:uid="{D9475316-1A5A-4E04-87A5-DA9E1154A613}"/>
    <cellStyle name="SAPBEXstdItem 2 3" xfId="26606" xr:uid="{CD6E446B-7136-4284-BB75-2B5EF4F7DDCF}"/>
    <cellStyle name="SAPBEXstdItem 3" xfId="26826" xr:uid="{D7ADBEA3-A1C7-4BC1-A163-51846E565BF1}"/>
    <cellStyle name="SAPBEXtitle" xfId="25" xr:uid="{00000000-0005-0000-0000-0000010B0000}"/>
    <cellStyle name="SAPError" xfId="26" xr:uid="{00000000-0005-0000-0000-0000020B0000}"/>
    <cellStyle name="SAPError 2" xfId="4784" xr:uid="{00000000-0005-0000-0000-0000030B0000}"/>
    <cellStyle name="SAPKey" xfId="27" xr:uid="{00000000-0005-0000-0000-0000040B0000}"/>
    <cellStyle name="SAPKey 2" xfId="4785" xr:uid="{00000000-0005-0000-0000-0000050B0000}"/>
    <cellStyle name="SAPLocked" xfId="28" xr:uid="{00000000-0005-0000-0000-0000060B0000}"/>
    <cellStyle name="SAPLocked 2" xfId="4786" xr:uid="{00000000-0005-0000-0000-0000070B0000}"/>
    <cellStyle name="SAPOutput" xfId="29" xr:uid="{00000000-0005-0000-0000-0000080B0000}"/>
    <cellStyle name="SAPOutput 2" xfId="4787" xr:uid="{00000000-0005-0000-0000-0000090B0000}"/>
    <cellStyle name="SAPSpace" xfId="30" xr:uid="{00000000-0005-0000-0000-00000A0B0000}"/>
    <cellStyle name="SAPSpace 2" xfId="4788" xr:uid="{00000000-0005-0000-0000-00000B0B0000}"/>
    <cellStyle name="SAPText" xfId="31" xr:uid="{00000000-0005-0000-0000-00000C0B0000}"/>
    <cellStyle name="SAPText 2" xfId="4789" xr:uid="{00000000-0005-0000-0000-00000D0B0000}"/>
    <cellStyle name="SAPUnLocked" xfId="32" xr:uid="{00000000-0005-0000-0000-00000E0B0000}"/>
    <cellStyle name="SAPUnLocked 2" xfId="4790" xr:uid="{00000000-0005-0000-0000-00000F0B0000}"/>
    <cellStyle name="Section" xfId="726" xr:uid="{00000000-0005-0000-0000-0000100B0000}"/>
    <cellStyle name="SelectFormat" xfId="727" xr:uid="{00000000-0005-0000-0000-0000110B0000}"/>
    <cellStyle name="SelectFormat 10" xfId="2397" xr:uid="{00000000-0005-0000-0000-0000120B0000}"/>
    <cellStyle name="SelectFormat 10 2" xfId="4179" xr:uid="{00000000-0005-0000-0000-0000130B0000}"/>
    <cellStyle name="SelectFormat 10 2 2" xfId="26933" xr:uid="{FE1F20B8-6DB9-4AC7-808E-D941DB0242A7}"/>
    <cellStyle name="SelectFormat 11" xfId="2398" xr:uid="{00000000-0005-0000-0000-0000140B0000}"/>
    <cellStyle name="SelectFormat 11 2" xfId="4180" xr:uid="{00000000-0005-0000-0000-0000150B0000}"/>
    <cellStyle name="SelectFormat 11 2 2" xfId="26970" xr:uid="{98BA5330-27C2-45FF-80A8-8B9481942339}"/>
    <cellStyle name="SelectFormat 12" xfId="2399" xr:uid="{00000000-0005-0000-0000-0000160B0000}"/>
    <cellStyle name="SelectFormat 12 2" xfId="4181" xr:uid="{00000000-0005-0000-0000-0000170B0000}"/>
    <cellStyle name="SelectFormat 12 2 2" xfId="26803" xr:uid="{2841CC4D-CACA-4E8E-B076-040F8AB0EF6C}"/>
    <cellStyle name="SelectFormat 13" xfId="2400" xr:uid="{00000000-0005-0000-0000-0000180B0000}"/>
    <cellStyle name="SelectFormat 13 2" xfId="4182" xr:uid="{00000000-0005-0000-0000-0000190B0000}"/>
    <cellStyle name="SelectFormat 13 2 2" xfId="26848" xr:uid="{2037DA5C-5A9F-4CBE-A842-6B01FAE899D7}"/>
    <cellStyle name="SelectFormat 14" xfId="2401" xr:uid="{00000000-0005-0000-0000-00001A0B0000}"/>
    <cellStyle name="SelectFormat 14 2" xfId="4183" xr:uid="{00000000-0005-0000-0000-00001B0B0000}"/>
    <cellStyle name="SelectFormat 14 2 2" xfId="26767" xr:uid="{46CABDA5-D046-4D51-8CEA-6FE501ED38DE}"/>
    <cellStyle name="SelectFormat 15" xfId="2402" xr:uid="{00000000-0005-0000-0000-00001C0B0000}"/>
    <cellStyle name="SelectFormat 15 2" xfId="4184" xr:uid="{00000000-0005-0000-0000-00001D0B0000}"/>
    <cellStyle name="SelectFormat 15 2 2" xfId="4836" xr:uid="{E787524E-D2DB-40B3-A137-65C3CC5CBC85}"/>
    <cellStyle name="SelectFormat 16" xfId="2403" xr:uid="{00000000-0005-0000-0000-00001E0B0000}"/>
    <cellStyle name="SelectFormat 16 2" xfId="4185" xr:uid="{00000000-0005-0000-0000-00001F0B0000}"/>
    <cellStyle name="SelectFormat 16 2 2" xfId="26662" xr:uid="{C276BB0E-0ACD-4283-9894-A1D43DCEFA0C}"/>
    <cellStyle name="SelectFormat 17" xfId="2404" xr:uid="{00000000-0005-0000-0000-0000200B0000}"/>
    <cellStyle name="SelectFormat 17 2" xfId="4186" xr:uid="{00000000-0005-0000-0000-0000210B0000}"/>
    <cellStyle name="SelectFormat 17 2 2" xfId="26828" xr:uid="{1590D6B1-B9B9-49C8-87AC-12B10F5CB4E5}"/>
    <cellStyle name="SelectFormat 18" xfId="2405" xr:uid="{00000000-0005-0000-0000-0000220B0000}"/>
    <cellStyle name="SelectFormat 18 2" xfId="4145" xr:uid="{00000000-0005-0000-0000-0000230B0000}"/>
    <cellStyle name="SelectFormat 18 2 2" xfId="26643" xr:uid="{4DB87000-A75F-4270-9345-0E85929B95FA}"/>
    <cellStyle name="SelectFormat 19" xfId="2406" xr:uid="{00000000-0005-0000-0000-0000240B0000}"/>
    <cellStyle name="SelectFormat 19 2" xfId="4146" xr:uid="{00000000-0005-0000-0000-0000250B0000}"/>
    <cellStyle name="SelectFormat 19 2 2" xfId="26660" xr:uid="{DEF489D9-0073-4744-A8FC-4BEB8B092FF1}"/>
    <cellStyle name="SelectFormat 2" xfId="2407" xr:uid="{00000000-0005-0000-0000-0000260B0000}"/>
    <cellStyle name="SelectFormat 2 2" xfId="2408" xr:uid="{00000000-0005-0000-0000-0000270B0000}"/>
    <cellStyle name="SelectFormat 2 2 2" xfId="4148" xr:uid="{00000000-0005-0000-0000-0000280B0000}"/>
    <cellStyle name="SelectFormat 2 2 2 2" xfId="26922" xr:uid="{6B9900E0-B1AE-4CE2-BBF0-1476BBEFC9DE}"/>
    <cellStyle name="SelectFormat 2 3" xfId="2409" xr:uid="{00000000-0005-0000-0000-0000290B0000}"/>
    <cellStyle name="SelectFormat 2 3 2" xfId="4149" xr:uid="{00000000-0005-0000-0000-00002A0B0000}"/>
    <cellStyle name="SelectFormat 2 3 2 2" xfId="26584" xr:uid="{078250F3-FEEA-4A0E-8A6C-5546E603660C}"/>
    <cellStyle name="SelectFormat 2 4" xfId="2410" xr:uid="{00000000-0005-0000-0000-00002B0B0000}"/>
    <cellStyle name="SelectFormat 2 4 2" xfId="4150" xr:uid="{00000000-0005-0000-0000-00002C0B0000}"/>
    <cellStyle name="SelectFormat 2 4 2 2" xfId="26867" xr:uid="{19B0BCF8-3776-4B91-BDDF-E067DB698244}"/>
    <cellStyle name="SelectFormat 2 5" xfId="4147" xr:uid="{00000000-0005-0000-0000-00002D0B0000}"/>
    <cellStyle name="SelectFormat 2 5 2" xfId="4943" xr:uid="{1955807A-DE10-4DA7-AB2D-4C741BB0550D}"/>
    <cellStyle name="SelectFormat 2_Input Vendasmodeloitau_v2" xfId="2411" xr:uid="{00000000-0005-0000-0000-00002E0B0000}"/>
    <cellStyle name="SelectFormat 20" xfId="2412" xr:uid="{00000000-0005-0000-0000-00002F0B0000}"/>
    <cellStyle name="SelectFormat 20 2" xfId="4151" xr:uid="{00000000-0005-0000-0000-0000300B0000}"/>
    <cellStyle name="SelectFormat 20 2 2" xfId="26649" xr:uid="{CBAB8837-C331-4F9B-A3A0-1E69691F92EB}"/>
    <cellStyle name="SelectFormat 21" xfId="2413" xr:uid="{00000000-0005-0000-0000-0000310B0000}"/>
    <cellStyle name="SelectFormat 21 2" xfId="4152" xr:uid="{00000000-0005-0000-0000-0000320B0000}"/>
    <cellStyle name="SelectFormat 21 2 2" xfId="26700" xr:uid="{375F9072-7BF0-4E7C-ABE1-4E7E5B4DEF12}"/>
    <cellStyle name="SelectFormat 22" xfId="2414" xr:uid="{00000000-0005-0000-0000-0000330B0000}"/>
    <cellStyle name="SelectFormat 22 2" xfId="4153" xr:uid="{00000000-0005-0000-0000-0000340B0000}"/>
    <cellStyle name="SelectFormat 22 2 2" xfId="26996" xr:uid="{473D7021-9851-4114-9C7C-8EFE4C3A4F4B}"/>
    <cellStyle name="SelectFormat 23" xfId="2415" xr:uid="{00000000-0005-0000-0000-0000350B0000}"/>
    <cellStyle name="SelectFormat 23 2" xfId="4154" xr:uid="{00000000-0005-0000-0000-0000360B0000}"/>
    <cellStyle name="SelectFormat 23 2 2" xfId="27018" xr:uid="{65F3BA27-CA85-49CD-94E2-99764CCE8DC6}"/>
    <cellStyle name="SelectFormat 24" xfId="2416" xr:uid="{00000000-0005-0000-0000-0000370B0000}"/>
    <cellStyle name="SelectFormat 24 2" xfId="4155" xr:uid="{00000000-0005-0000-0000-0000380B0000}"/>
    <cellStyle name="SelectFormat 24 2 2" xfId="26642" xr:uid="{08EE729D-3DD9-42AC-B97F-B060CE797D09}"/>
    <cellStyle name="SelectFormat 25" xfId="2417" xr:uid="{00000000-0005-0000-0000-0000390B0000}"/>
    <cellStyle name="SelectFormat 25 2" xfId="4156" xr:uid="{00000000-0005-0000-0000-00003A0B0000}"/>
    <cellStyle name="SelectFormat 25 2 2" xfId="27026" xr:uid="{A67808F8-0714-4318-9C42-A93A51623F69}"/>
    <cellStyle name="SelectFormat 26" xfId="2418" xr:uid="{00000000-0005-0000-0000-00003B0B0000}"/>
    <cellStyle name="SelectFormat 26 2" xfId="4157" xr:uid="{00000000-0005-0000-0000-00003C0B0000}"/>
    <cellStyle name="SelectFormat 26 2 2" xfId="26910" xr:uid="{03DA0636-8FFC-414B-80CC-AF4911A0FE15}"/>
    <cellStyle name="SelectFormat 27" xfId="2419" xr:uid="{00000000-0005-0000-0000-00003D0B0000}"/>
    <cellStyle name="SelectFormat 27 2" xfId="4158" xr:uid="{00000000-0005-0000-0000-00003E0B0000}"/>
    <cellStyle name="SelectFormat 27 2 2" xfId="26805" xr:uid="{0D3392B3-1EC7-44AA-B266-76836C3A74AD}"/>
    <cellStyle name="SelectFormat 28" xfId="2420" xr:uid="{00000000-0005-0000-0000-00003F0B0000}"/>
    <cellStyle name="SelectFormat 28 2" xfId="4159" xr:uid="{00000000-0005-0000-0000-0000400B0000}"/>
    <cellStyle name="SelectFormat 28 2 2" xfId="26985" xr:uid="{E68783EB-19C4-4AB4-9820-BCE98D7527FB}"/>
    <cellStyle name="SelectFormat 29" xfId="2421" xr:uid="{00000000-0005-0000-0000-0000410B0000}"/>
    <cellStyle name="SelectFormat 29 2" xfId="4160" xr:uid="{00000000-0005-0000-0000-0000420B0000}"/>
    <cellStyle name="SelectFormat 29 2 2" xfId="26694" xr:uid="{B0CE8C82-5674-4101-BA64-81E14A91967D}"/>
    <cellStyle name="SelectFormat 3" xfId="2422" xr:uid="{00000000-0005-0000-0000-0000430B0000}"/>
    <cellStyle name="SelectFormat 3 2" xfId="4161" xr:uid="{00000000-0005-0000-0000-0000440B0000}"/>
    <cellStyle name="SelectFormat 3 2 2" xfId="26921" xr:uid="{A071F9A6-3F75-4E2D-ADFD-3C2C8259BE99}"/>
    <cellStyle name="SelectFormat 30" xfId="2423" xr:uid="{00000000-0005-0000-0000-0000450B0000}"/>
    <cellStyle name="SelectFormat 30 2" xfId="4162" xr:uid="{00000000-0005-0000-0000-0000460B0000}"/>
    <cellStyle name="SelectFormat 30 2 2" xfId="27032" xr:uid="{678E1147-5D94-4A50-ACF7-23F450417BF3}"/>
    <cellStyle name="SelectFormat 31" xfId="2424" xr:uid="{00000000-0005-0000-0000-0000470B0000}"/>
    <cellStyle name="SelectFormat 31 2" xfId="4163" xr:uid="{00000000-0005-0000-0000-0000480B0000}"/>
    <cellStyle name="SelectFormat 31 2 2" xfId="26618" xr:uid="{EE7027E7-9D14-478B-86FF-9FA082419C13}"/>
    <cellStyle name="SelectFormat 32" xfId="2425" xr:uid="{00000000-0005-0000-0000-0000490B0000}"/>
    <cellStyle name="SelectFormat 32 2" xfId="4164" xr:uid="{00000000-0005-0000-0000-00004A0B0000}"/>
    <cellStyle name="SelectFormat 32 2 2" xfId="26913" xr:uid="{2711668B-363F-452C-A4BC-E4C6C84A0008}"/>
    <cellStyle name="SelectFormat 33" xfId="2426" xr:uid="{00000000-0005-0000-0000-00004B0B0000}"/>
    <cellStyle name="SelectFormat 33 2" xfId="4165" xr:uid="{00000000-0005-0000-0000-00004C0B0000}"/>
    <cellStyle name="SelectFormat 33 2 2" xfId="26772" xr:uid="{B250B601-1C95-43C1-87BC-26B71151970F}"/>
    <cellStyle name="SelectFormat 34" xfId="2427" xr:uid="{00000000-0005-0000-0000-00004D0B0000}"/>
    <cellStyle name="SelectFormat 34 2" xfId="4166" xr:uid="{00000000-0005-0000-0000-00004E0B0000}"/>
    <cellStyle name="SelectFormat 34 2 2" xfId="26688" xr:uid="{DD099C8C-3C7B-4F26-B654-A5A41D70F8C1}"/>
    <cellStyle name="SelectFormat 35" xfId="2428" xr:uid="{00000000-0005-0000-0000-00004F0B0000}"/>
    <cellStyle name="SelectFormat 35 2" xfId="4167" xr:uid="{00000000-0005-0000-0000-0000500B0000}"/>
    <cellStyle name="SelectFormat 35 2 2" xfId="26707" xr:uid="{1BAF3A29-6C9C-4E3E-8B86-79EC73CE16EC}"/>
    <cellStyle name="SelectFormat 36" xfId="2429" xr:uid="{00000000-0005-0000-0000-0000510B0000}"/>
    <cellStyle name="SelectFormat 36 2" xfId="4168" xr:uid="{00000000-0005-0000-0000-0000520B0000}"/>
    <cellStyle name="SelectFormat 36 2 2" xfId="26735" xr:uid="{1EC0429A-16D3-496F-80CA-B89A26FE9FA2}"/>
    <cellStyle name="SelectFormat 37" xfId="2430" xr:uid="{00000000-0005-0000-0000-0000530B0000}"/>
    <cellStyle name="SelectFormat 37 2" xfId="4169" xr:uid="{00000000-0005-0000-0000-0000540B0000}"/>
    <cellStyle name="SelectFormat 37 2 2" xfId="26582" xr:uid="{FC86AD2E-6000-4A49-B1DE-9D551698DE5D}"/>
    <cellStyle name="SelectFormat 38" xfId="2431" xr:uid="{00000000-0005-0000-0000-0000550B0000}"/>
    <cellStyle name="SelectFormat 38 2" xfId="4170" xr:uid="{00000000-0005-0000-0000-0000560B0000}"/>
    <cellStyle name="SelectFormat 38 2 2" xfId="4900" xr:uid="{D1909483-4A81-43B6-9CA3-E5BB7D7F9565}"/>
    <cellStyle name="SelectFormat 39" xfId="2432" xr:uid="{00000000-0005-0000-0000-0000570B0000}"/>
    <cellStyle name="SelectFormat 39 2" xfId="4171" xr:uid="{00000000-0005-0000-0000-0000580B0000}"/>
    <cellStyle name="SelectFormat 39 2 2" xfId="26774" xr:uid="{124B338B-D693-4607-931F-1BEE699A6183}"/>
    <cellStyle name="SelectFormat 4" xfId="2433" xr:uid="{00000000-0005-0000-0000-0000590B0000}"/>
    <cellStyle name="SelectFormat 4 2" xfId="4172" xr:uid="{00000000-0005-0000-0000-00005A0B0000}"/>
    <cellStyle name="SelectFormat 4 2 2" xfId="26705" xr:uid="{9D28DAC8-4C8B-43E1-A3BB-8ED6C9AC6D26}"/>
    <cellStyle name="SelectFormat 40" xfId="4705" xr:uid="{00000000-0005-0000-0000-00005B0B0000}"/>
    <cellStyle name="SelectFormat 40 2" xfId="26677" xr:uid="{DD9F1DF4-81C3-47AC-A3D8-4BD9DAB6F949}"/>
    <cellStyle name="SelectFormat 5" xfId="2434" xr:uid="{00000000-0005-0000-0000-00005C0B0000}"/>
    <cellStyle name="SelectFormat 5 2" xfId="4173" xr:uid="{00000000-0005-0000-0000-00005D0B0000}"/>
    <cellStyle name="SelectFormat 5 2 2" xfId="26909" xr:uid="{E9628B45-E2A9-461D-A6ED-AE905DFDD41A}"/>
    <cellStyle name="SelectFormat 6" xfId="2435" xr:uid="{00000000-0005-0000-0000-00005E0B0000}"/>
    <cellStyle name="SelectFormat 6 2" xfId="4174" xr:uid="{00000000-0005-0000-0000-00005F0B0000}"/>
    <cellStyle name="SelectFormat 6 2 2" xfId="26756" xr:uid="{8CAC610F-6762-4F9E-B426-25C66D21AD72}"/>
    <cellStyle name="SelectFormat 7" xfId="2436" xr:uid="{00000000-0005-0000-0000-0000600B0000}"/>
    <cellStyle name="SelectFormat 7 2" xfId="4175" xr:uid="{00000000-0005-0000-0000-0000610B0000}"/>
    <cellStyle name="SelectFormat 7 2 2" xfId="26588" xr:uid="{D62150D8-F2B0-48F1-A064-E194E7DC5DAC}"/>
    <cellStyle name="SelectFormat 8" xfId="2437" xr:uid="{00000000-0005-0000-0000-0000620B0000}"/>
    <cellStyle name="SelectFormat 8 2" xfId="4176" xr:uid="{00000000-0005-0000-0000-0000630B0000}"/>
    <cellStyle name="SelectFormat 8 2 2" xfId="26614" xr:uid="{93003A2C-098E-42C4-A1EA-2854D451C7ED}"/>
    <cellStyle name="SelectFormat 9" xfId="2438" xr:uid="{00000000-0005-0000-0000-0000640B0000}"/>
    <cellStyle name="SelectFormat 9 2" xfId="4188" xr:uid="{00000000-0005-0000-0000-0000650B0000}"/>
    <cellStyle name="SelectFormat 9 2 2" xfId="27003" xr:uid="{428C9855-C5F1-48E1-BDAA-8EC3A8F8625B}"/>
    <cellStyle name="SelectFormat_graficos" xfId="2439" xr:uid="{00000000-0005-0000-0000-0000660B0000}"/>
    <cellStyle name="Sep. milhar [0]" xfId="33" xr:uid="{00000000-0005-0000-0000-0000670B0000}"/>
    <cellStyle name="Separador de milhares [0] 2" xfId="728" xr:uid="{00000000-0005-0000-0000-0000680B0000}"/>
    <cellStyle name="Separador de milhares [0] 2 2" xfId="2787" xr:uid="{00000000-0005-0000-0000-0000690B0000}"/>
    <cellStyle name="Separador de milhares [0] 2 2 10" xfId="15718" xr:uid="{1E356EE8-655C-47B5-997C-BF793230F735}"/>
    <cellStyle name="Separador de milhares [0] 2 2 10 2" xfId="37494" xr:uid="{E7FC5318-6D73-460D-A901-AA67888BB6B5}"/>
    <cellStyle name="Separador de milhares [0] 2 2 11" xfId="26059" xr:uid="{F05ED09D-0F07-4B13-ACEB-BAA42ACC1ECC}"/>
    <cellStyle name="Separador de milhares [0] 2 2 11 2" xfId="47643" xr:uid="{57602525-7FDC-493E-8FA6-BCA8B542B7D9}"/>
    <cellStyle name="Separador de milhares [0] 2 2 12" xfId="5051" xr:uid="{CCFDADF9-9AAE-4119-9D66-572124C7650D}"/>
    <cellStyle name="Separador de milhares [0] 2 2 13" xfId="27204" xr:uid="{80310F7F-A045-4898-9AA2-2099D1676350}"/>
    <cellStyle name="Separador de milhares [0] 2 2 2" xfId="3147" xr:uid="{00000000-0005-0000-0000-00006A0B0000}"/>
    <cellStyle name="Separador de milhares [0] 2 2 2 10" xfId="5403" xr:uid="{3878035D-6D28-459D-AA5D-31214008A853}"/>
    <cellStyle name="Separador de milhares [0] 2 2 2 11" xfId="27556" xr:uid="{1D51153C-A897-4856-B35C-D11A701E3AFE}"/>
    <cellStyle name="Separador de milhares [0] 2 2 2 2" xfId="3880" xr:uid="{00000000-0005-0000-0000-00006B0B0000}"/>
    <cellStyle name="Separador de milhares [0] 2 2 2 2 2" xfId="8673" xr:uid="{7264E2E9-3186-495B-819E-81E525DFEBC3}"/>
    <cellStyle name="Separador de milhares [0] 2 2 2 2 2 2" xfId="13647" xr:uid="{151140AB-42A5-4F1D-88EF-47F930AF12C8}"/>
    <cellStyle name="Separador de milhares [0] 2 2 2 2 2 2 2" xfId="24216" xr:uid="{0C0BBA89-8FE9-4712-A377-E26787A44CD4}"/>
    <cellStyle name="Separador de milhares [0] 2 2 2 2 2 2 2 2" xfId="45836" xr:uid="{80DF0786-9432-4F09-B8C0-F98C13F246BD}"/>
    <cellStyle name="Separador de milhares [0] 2 2 2 2 2 2 3" xfId="35549" xr:uid="{7804E776-3613-4A6D-B37F-B5605ED5DE85}"/>
    <cellStyle name="Separador de milhares [0] 2 2 2 2 2 3" xfId="19303" xr:uid="{67F5A940-ECEA-41E9-A3A3-1611C5A390B4}"/>
    <cellStyle name="Separador de milhares [0] 2 2 2 2 2 3 2" xfId="40961" xr:uid="{38406F40-D452-42E8-80BE-2B88DD0336F1}"/>
    <cellStyle name="Separador de milhares [0] 2 2 2 2 2 4" xfId="30673" xr:uid="{EA5DBC10-A7B5-4BBC-8CD9-EBC86BC9B382}"/>
    <cellStyle name="Separador de milhares [0] 2 2 2 2 3" xfId="11208" xr:uid="{026F3665-14B5-4901-8127-6EBA743D9926}"/>
    <cellStyle name="Separador de milhares [0] 2 2 2 2 3 2" xfId="21779" xr:uid="{D3AE49FF-A766-4409-A6AF-5420970F3AEF}"/>
    <cellStyle name="Separador de milhares [0] 2 2 2 2 3 2 2" xfId="43399" xr:uid="{83895A45-86A4-4B8A-9767-0B641863735C}"/>
    <cellStyle name="Separador de milhares [0] 2 2 2 2 3 3" xfId="33112" xr:uid="{8DF1A4B2-CBD9-45E5-9BD3-0ACB7AEA3CF8}"/>
    <cellStyle name="Separador de milhares [0] 2 2 2 2 4" xfId="16755" xr:uid="{95A22384-E74C-414B-9C9C-DCEC6BEA5C0C}"/>
    <cellStyle name="Separador de milhares [0] 2 2 2 2 4 2" xfId="38524" xr:uid="{02405542-5292-4FA9-BFFD-0CE36B777A08}"/>
    <cellStyle name="Separador de milhares [0] 2 2 2 2 5" xfId="6081" xr:uid="{A15C71F3-F6EC-4CBC-8BE1-3E3D2A848D06}"/>
    <cellStyle name="Separador de milhares [0] 2 2 2 2 6" xfId="28234" xr:uid="{2FA4CED9-3264-423E-A812-C8887EA8BC09}"/>
    <cellStyle name="Separador de milhares [0] 2 2 2 3" xfId="4544" xr:uid="{00000000-0005-0000-0000-00006C0B0000}"/>
    <cellStyle name="Separador de milhares [0] 2 2 2 3 2" xfId="9252" xr:uid="{BC63F57F-6313-46DB-BEB8-734DC69CA3AC}"/>
    <cellStyle name="Separador de milhares [0] 2 2 2 3 2 2" xfId="14189" xr:uid="{D6BE99E8-ED2E-43BF-A9AD-4E19BE8D3548}"/>
    <cellStyle name="Separador de milhares [0] 2 2 2 3 2 2 2" xfId="24758" xr:uid="{BD418229-6019-4539-9912-95EA77241958}"/>
    <cellStyle name="Separador de milhares [0] 2 2 2 3 2 2 2 2" xfId="46378" xr:uid="{51A4C02E-58FC-4155-8B0A-238C7162B46F}"/>
    <cellStyle name="Separador de milhares [0] 2 2 2 3 2 2 3" xfId="36091" xr:uid="{0E070E81-6A8C-4182-BBF3-087E372997AA}"/>
    <cellStyle name="Separador de milhares [0] 2 2 2 3 2 3" xfId="19882" xr:uid="{FFC6381F-E669-484D-883E-150E048CBFB4}"/>
    <cellStyle name="Separador de milhares [0] 2 2 2 3 2 3 2" xfId="41503" xr:uid="{3718CAC9-D6CC-4790-9222-07C3C43549B1}"/>
    <cellStyle name="Separador de milhares [0] 2 2 2 3 2 4" xfId="31215" xr:uid="{014656BD-9591-42F8-B3BE-DA1F191EDCC5}"/>
    <cellStyle name="Separador de milhares [0] 2 2 2 3 3" xfId="11751" xr:uid="{C2A50C11-6BE8-4B8F-A027-4795C4082268}"/>
    <cellStyle name="Separador de milhares [0] 2 2 2 3 3 2" xfId="22320" xr:uid="{673F4ADB-5E84-4095-8105-23113DB8F577}"/>
    <cellStyle name="Separador de milhares [0] 2 2 2 3 3 2 2" xfId="43940" xr:uid="{B5544945-58BF-4A05-8C58-BCAD992265F5}"/>
    <cellStyle name="Separador de milhares [0] 2 2 2 3 3 3" xfId="33653" xr:uid="{ACC63E9B-61A6-44EC-93FB-982EE896A818}"/>
    <cellStyle name="Separador de milhares [0] 2 2 2 3 4" xfId="17333" xr:uid="{E2D5386C-EDF4-4867-A8C5-443AB542E0C6}"/>
    <cellStyle name="Separador de milhares [0] 2 2 2 3 4 2" xfId="39065" xr:uid="{1BAFCB99-94D2-4612-B741-62FCF44EA9EE}"/>
    <cellStyle name="Separador de milhares [0] 2 2 2 3 5" xfId="6624" xr:uid="{AF35E3C6-A182-4870-80FF-2DB2CB669616}"/>
    <cellStyle name="Separador de milhares [0] 2 2 2 3 6" xfId="28775" xr:uid="{19FD4EF2-AD16-4298-AF02-0844BE99C40F}"/>
    <cellStyle name="Separador de milhares [0] 2 2 2 4" xfId="7310" xr:uid="{40C47E27-6607-49CA-BE99-755FE8DA0B2C}"/>
    <cellStyle name="Separador de milhares [0] 2 2 2 4 2" xfId="9790" xr:uid="{53066498-6706-49D6-903E-C3E3E94A2611}"/>
    <cellStyle name="Separador de milhares [0] 2 2 2 4 2 2" xfId="14725" xr:uid="{CA0E4C09-47DB-470A-B80E-89F9241EB662}"/>
    <cellStyle name="Separador de milhares [0] 2 2 2 4 2 2 2" xfId="25294" xr:uid="{FC9BA19C-D5EF-49FD-812A-C17C76FDBB42}"/>
    <cellStyle name="Separador de milhares [0] 2 2 2 4 2 2 2 2" xfId="46914" xr:uid="{EB1B04E1-A067-4C6C-A0D3-C279F28109BA}"/>
    <cellStyle name="Separador de milhares [0] 2 2 2 4 2 2 3" xfId="36627" xr:uid="{5A2285B7-28B1-40C7-BA02-C8E57E27DD75}"/>
    <cellStyle name="Separador de milhares [0] 2 2 2 4 2 3" xfId="20419" xr:uid="{4ABCF152-04E1-48E6-B592-287097405363}"/>
    <cellStyle name="Separador de milhares [0] 2 2 2 4 2 3 2" xfId="42039" xr:uid="{B98943FC-DB24-4C81-993E-DFD31F0A5F62}"/>
    <cellStyle name="Separador de milhares [0] 2 2 2 4 2 4" xfId="31751" xr:uid="{21143549-200E-44CA-B421-83B8105C5066}"/>
    <cellStyle name="Separador de milhares [0] 2 2 2 4 3" xfId="12287" xr:uid="{6925CF4C-6096-4F14-B2BF-CF22764199E0}"/>
    <cellStyle name="Separador de milhares [0] 2 2 2 4 3 2" xfId="22856" xr:uid="{68F99755-65D5-4B39-B1ED-65BB89E4CE5E}"/>
    <cellStyle name="Separador de milhares [0] 2 2 2 4 3 2 2" xfId="44476" xr:uid="{9B47C73A-2D7D-47B6-9741-05AC4AE91EAA}"/>
    <cellStyle name="Separador de milhares [0] 2 2 2 4 3 3" xfId="34189" xr:uid="{03409D47-3FD4-4C65-A384-85CB6CE2EE8E}"/>
    <cellStyle name="Separador de milhares [0] 2 2 2 4 4" xfId="17943" xr:uid="{5D4B36BB-3709-4865-AB5A-5DD057DF712D}"/>
    <cellStyle name="Separador de milhares [0] 2 2 2 4 4 2" xfId="39601" xr:uid="{E2384130-B069-46B9-BE1B-811FB353290B}"/>
    <cellStyle name="Separador de milhares [0] 2 2 2 4 5" xfId="29312" xr:uid="{7ED88AF5-272B-4F2E-B119-1B8ED590E624}"/>
    <cellStyle name="Separador de milhares [0] 2 2 2 5" xfId="7994" xr:uid="{3C6832A0-3D65-4C06-844C-C4D4587E6D78}"/>
    <cellStyle name="Separador de milhares [0] 2 2 2 5 2" xfId="12968" xr:uid="{A8837789-4002-4984-BCD9-376B22E45FF8}"/>
    <cellStyle name="Separador de milhares [0] 2 2 2 5 2 2" xfId="23537" xr:uid="{76BAA208-6B82-4A8A-99C9-EA99F6379381}"/>
    <cellStyle name="Separador de milhares [0] 2 2 2 5 2 2 2" xfId="45157" xr:uid="{25C5A759-17BB-4E9F-ADAB-94A3642BF715}"/>
    <cellStyle name="Separador de milhares [0] 2 2 2 5 2 3" xfId="34870" xr:uid="{788DE26D-C170-454E-8A98-A843F467DD6E}"/>
    <cellStyle name="Separador de milhares [0] 2 2 2 5 3" xfId="18624" xr:uid="{827D30CF-045C-49C7-AA61-643E2FC37310}"/>
    <cellStyle name="Separador de milhares [0] 2 2 2 5 3 2" xfId="40282" xr:uid="{52B28812-AD0C-477E-BEB6-963440CA168A}"/>
    <cellStyle name="Separador de milhares [0] 2 2 2 5 4" xfId="29994" xr:uid="{872CEA71-A812-4C3D-87FB-059B2CC1EE60}"/>
    <cellStyle name="Separador de milhares [0] 2 2 2 6" xfId="10491" xr:uid="{E9C857BE-2C9F-424C-853D-67B9EC694410}"/>
    <cellStyle name="Separador de milhares [0] 2 2 2 6 2" xfId="21101" xr:uid="{85268811-657B-4F76-B338-E48A64559EA8}"/>
    <cellStyle name="Separador de milhares [0] 2 2 2 6 2 2" xfId="42721" xr:uid="{04B58418-3A2D-4A44-B32B-A70A8C7652D0}"/>
    <cellStyle name="Separador de milhares [0] 2 2 2 6 3" xfId="32434" xr:uid="{0736705C-D8A6-43A2-A60B-ACC3B9CBD35F}"/>
    <cellStyle name="Separador de milhares [0] 2 2 2 7" xfId="15331" xr:uid="{AFBE0005-E056-47AD-A5EF-91281201ED65}"/>
    <cellStyle name="Separador de milhares [0] 2 2 2 7 2" xfId="25825" xr:uid="{4AC9EC99-EA49-4448-A381-7935D8C2E4EE}"/>
    <cellStyle name="Separador de milhares [0] 2 2 2 7 2 2" xfId="47445" xr:uid="{8F55D6A5-B68C-4A01-8158-F0AEA65347CE}"/>
    <cellStyle name="Separador de milhares [0] 2 2 2 7 3" xfId="37158" xr:uid="{5E7C6B09-7229-48E5-A967-F84071B8FE55}"/>
    <cellStyle name="Separador de milhares [0] 2 2 2 8" xfId="16070" xr:uid="{0797B766-9759-435A-8D4E-64BE0B82A4BF}"/>
    <cellStyle name="Separador de milhares [0] 2 2 2 8 2" xfId="37846" xr:uid="{9B47812C-D46B-4A91-AF32-D1773D800066}"/>
    <cellStyle name="Separador de milhares [0] 2 2 2 9" xfId="26411" xr:uid="{CCAD2CE2-37D3-4D56-9A5C-06EEDC73D769}"/>
    <cellStyle name="Separador de milhares [0] 2 2 2 9 2" xfId="47995" xr:uid="{D1420434-42DC-4A04-94B8-B193643412B3}"/>
    <cellStyle name="Separador de milhares [0] 2 2 3" xfId="2969" xr:uid="{00000000-0005-0000-0000-00006D0B0000}"/>
    <cellStyle name="Separador de milhares [0] 2 2 3 10" xfId="5227" xr:uid="{0173D8B0-E4F4-4473-B8BD-03A4BA28BA43}"/>
    <cellStyle name="Separador de milhares [0] 2 2 3 11" xfId="27380" xr:uid="{62C8D343-48D7-40E7-8595-59B88CA8FA3A}"/>
    <cellStyle name="Separador de milhares [0] 2 2 3 2" xfId="3704" xr:uid="{00000000-0005-0000-0000-00006E0B0000}"/>
    <cellStyle name="Separador de milhares [0] 2 2 3 2 2" xfId="8497" xr:uid="{B9868B8E-C153-4215-845C-6F96AEC0C58F}"/>
    <cellStyle name="Separador de milhares [0] 2 2 3 2 2 2" xfId="13471" xr:uid="{02AB29EC-19B4-454A-BD43-8A47A6340CAB}"/>
    <cellStyle name="Separador de milhares [0] 2 2 3 2 2 2 2" xfId="24040" xr:uid="{94013177-9615-4DD3-9273-0D840542D272}"/>
    <cellStyle name="Separador de milhares [0] 2 2 3 2 2 2 2 2" xfId="45660" xr:uid="{C76BDE41-5172-4861-B8CF-C9E076FE65D2}"/>
    <cellStyle name="Separador de milhares [0] 2 2 3 2 2 2 3" xfId="35373" xr:uid="{916308DF-AFFF-4605-8EE2-27FB84B24424}"/>
    <cellStyle name="Separador de milhares [0] 2 2 3 2 2 3" xfId="19127" xr:uid="{BA3B6FBD-AA85-4295-B907-11EBEB0E1B75}"/>
    <cellStyle name="Separador de milhares [0] 2 2 3 2 2 3 2" xfId="40785" xr:uid="{4EB276E6-327C-486D-BC30-02DCD40BF05B}"/>
    <cellStyle name="Separador de milhares [0] 2 2 3 2 2 4" xfId="30497" xr:uid="{9B82B146-5CB9-4E25-8C3B-35E233DBA603}"/>
    <cellStyle name="Separador de milhares [0] 2 2 3 2 3" xfId="11032" xr:uid="{4C0DBABA-2D68-4E9E-BC57-FAACA0DE51B7}"/>
    <cellStyle name="Separador de milhares [0] 2 2 3 2 3 2" xfId="21603" xr:uid="{FE31D965-5E78-44C5-A4AF-EEC8ACD38589}"/>
    <cellStyle name="Separador de milhares [0] 2 2 3 2 3 2 2" xfId="43223" xr:uid="{B3AE817F-FAF7-48EE-BE26-664149DBC892}"/>
    <cellStyle name="Separador de milhares [0] 2 2 3 2 3 3" xfId="32936" xr:uid="{DFABC104-E191-4FBF-9E38-54B88B016BB8}"/>
    <cellStyle name="Separador de milhares [0] 2 2 3 2 4" xfId="16579" xr:uid="{0990B549-DFBE-4FDD-964B-67B2A21B95DB}"/>
    <cellStyle name="Separador de milhares [0] 2 2 3 2 4 2" xfId="38348" xr:uid="{99ACB795-6F54-462E-AE9D-13763B3B3DFA}"/>
    <cellStyle name="Separador de milhares [0] 2 2 3 2 5" xfId="5905" xr:uid="{024206D7-9A4D-4EC1-B9DE-AC90F78720F5}"/>
    <cellStyle name="Separador de milhares [0] 2 2 3 2 6" xfId="28058" xr:uid="{8044E88A-7313-41AD-837D-A7E7F11F27DC}"/>
    <cellStyle name="Separador de milhares [0] 2 2 3 3" xfId="4368" xr:uid="{00000000-0005-0000-0000-00006F0B0000}"/>
    <cellStyle name="Separador de milhares [0] 2 2 3 3 2" xfId="9076" xr:uid="{D2C4E193-DF1A-4A6A-BEEA-9620EEA90BB1}"/>
    <cellStyle name="Separador de milhares [0] 2 2 3 3 2 2" xfId="14013" xr:uid="{BAEE95F8-DE42-4DE7-BB79-5AAA694FCE95}"/>
    <cellStyle name="Separador de milhares [0] 2 2 3 3 2 2 2" xfId="24582" xr:uid="{8BE1B617-85CE-445B-9E77-2CE6E01729A1}"/>
    <cellStyle name="Separador de milhares [0] 2 2 3 3 2 2 2 2" xfId="46202" xr:uid="{655AA46C-8C9A-4C54-A25E-144F4FE50026}"/>
    <cellStyle name="Separador de milhares [0] 2 2 3 3 2 2 3" xfId="35915" xr:uid="{73F20CE7-38F4-4073-B3CA-25F38C8D91F0}"/>
    <cellStyle name="Separador de milhares [0] 2 2 3 3 2 3" xfId="19706" xr:uid="{058B5145-0CB9-4B80-94AD-AEE0D9A2C11F}"/>
    <cellStyle name="Separador de milhares [0] 2 2 3 3 2 3 2" xfId="41327" xr:uid="{D82F0B41-0F9A-49E6-BF63-B82DF158FAD3}"/>
    <cellStyle name="Separador de milhares [0] 2 2 3 3 2 4" xfId="31039" xr:uid="{20AD33BF-BEAA-46F6-B86A-C5A1672BA5D2}"/>
    <cellStyle name="Separador de milhares [0] 2 2 3 3 3" xfId="11575" xr:uid="{AA7262B2-41FE-4C84-BE4D-38C640FA772C}"/>
    <cellStyle name="Separador de milhares [0] 2 2 3 3 3 2" xfId="22144" xr:uid="{E404373C-22E7-4FB6-8DB2-E2527278F1FF}"/>
    <cellStyle name="Separador de milhares [0] 2 2 3 3 3 2 2" xfId="43764" xr:uid="{24E8E666-58D7-4E6E-BC0A-8D2F28E327F3}"/>
    <cellStyle name="Separador de milhares [0] 2 2 3 3 3 3" xfId="33477" xr:uid="{81FCAEED-D29A-4C4A-9127-87BEA3A1A567}"/>
    <cellStyle name="Separador de milhares [0] 2 2 3 3 4" xfId="17157" xr:uid="{729ACFFF-CC2E-4AC9-9014-DCE4476047B2}"/>
    <cellStyle name="Separador de milhares [0] 2 2 3 3 4 2" xfId="38889" xr:uid="{A8637A01-DE21-4159-971E-CE7DB781526C}"/>
    <cellStyle name="Separador de milhares [0] 2 2 3 3 5" xfId="6448" xr:uid="{CCAE4A11-6B62-4D08-8704-D87AC16C0357}"/>
    <cellStyle name="Separador de milhares [0] 2 2 3 3 6" xfId="28599" xr:uid="{C3B43790-8D29-4371-9D89-80EA0EF23859}"/>
    <cellStyle name="Separador de milhares [0] 2 2 3 4" xfId="7134" xr:uid="{DDF64A28-89A5-4B78-9CB7-CD4208F7C863}"/>
    <cellStyle name="Separador de milhares [0] 2 2 3 4 2" xfId="9614" xr:uid="{68C74DF9-1801-42C9-A396-08D8E61E58C7}"/>
    <cellStyle name="Separador de milhares [0] 2 2 3 4 2 2" xfId="14549" xr:uid="{43957BE6-A73A-4BEB-9526-ADB8E7682ADB}"/>
    <cellStyle name="Separador de milhares [0] 2 2 3 4 2 2 2" xfId="25118" xr:uid="{66BC6516-0E16-4D7C-990D-0F438A9F4C73}"/>
    <cellStyle name="Separador de milhares [0] 2 2 3 4 2 2 2 2" xfId="46738" xr:uid="{95290414-4E20-4A66-ACE7-11AA6E515F35}"/>
    <cellStyle name="Separador de milhares [0] 2 2 3 4 2 2 3" xfId="36451" xr:uid="{86720E1A-D457-4A85-9B56-D7D066102548}"/>
    <cellStyle name="Separador de milhares [0] 2 2 3 4 2 3" xfId="20243" xr:uid="{C271FB8E-4746-4F85-B106-A35468885C69}"/>
    <cellStyle name="Separador de milhares [0] 2 2 3 4 2 3 2" xfId="41863" xr:uid="{701BCC34-DBA1-48A9-8BF6-BBC038E6D067}"/>
    <cellStyle name="Separador de milhares [0] 2 2 3 4 2 4" xfId="31575" xr:uid="{D783131B-601A-4028-B796-4A3F719ECE39}"/>
    <cellStyle name="Separador de milhares [0] 2 2 3 4 3" xfId="12111" xr:uid="{BBCD4E7C-CEF8-4CAA-B812-2F19E9153ABE}"/>
    <cellStyle name="Separador de milhares [0] 2 2 3 4 3 2" xfId="22680" xr:uid="{9CAB14C7-625C-4137-8446-96B247CA8D5C}"/>
    <cellStyle name="Separador de milhares [0] 2 2 3 4 3 2 2" xfId="44300" xr:uid="{7044C6CD-2FB0-4A52-8CD7-5525926B1077}"/>
    <cellStyle name="Separador de milhares [0] 2 2 3 4 3 3" xfId="34013" xr:uid="{10160AFC-2E5E-48A0-915C-A969048853A0}"/>
    <cellStyle name="Separador de milhares [0] 2 2 3 4 4" xfId="17767" xr:uid="{7A94F639-230D-438E-B19A-3D8807BADEFD}"/>
    <cellStyle name="Separador de milhares [0] 2 2 3 4 4 2" xfId="39425" xr:uid="{4B87E15A-EDE5-419B-BF5A-BE962D5D9EDA}"/>
    <cellStyle name="Separador de milhares [0] 2 2 3 4 5" xfId="29136" xr:uid="{262A5923-CDB0-4814-8F5D-10A188F04786}"/>
    <cellStyle name="Separador de milhares [0] 2 2 3 5" xfId="7818" xr:uid="{C70EB73D-70E9-472B-A616-3B9BC15F8857}"/>
    <cellStyle name="Separador de milhares [0] 2 2 3 5 2" xfId="12792" xr:uid="{77F7982B-56F6-4AB2-9A94-D3F67EFC58BC}"/>
    <cellStyle name="Separador de milhares [0] 2 2 3 5 2 2" xfId="23361" xr:uid="{35A6983B-9D6B-4C91-9B60-9809821A9AC8}"/>
    <cellStyle name="Separador de milhares [0] 2 2 3 5 2 2 2" xfId="44981" xr:uid="{052FE4CB-9662-4E66-A2EF-1416A9777A57}"/>
    <cellStyle name="Separador de milhares [0] 2 2 3 5 2 3" xfId="34694" xr:uid="{AD893045-45D4-4844-A750-873D798E1AFA}"/>
    <cellStyle name="Separador de milhares [0] 2 2 3 5 3" xfId="18448" xr:uid="{DD03D61F-9721-4B69-AB49-D1F6698815FA}"/>
    <cellStyle name="Separador de milhares [0] 2 2 3 5 3 2" xfId="40106" xr:uid="{385BBED1-6FAA-4021-8A87-321F0DB67D89}"/>
    <cellStyle name="Separador de milhares [0] 2 2 3 5 4" xfId="29818" xr:uid="{2A66BF1F-7F9D-4588-9357-8E90F072EA2A}"/>
    <cellStyle name="Separador de milhares [0] 2 2 3 6" xfId="10315" xr:uid="{D34BE094-3834-4841-83BA-8224A6BAD7E1}"/>
    <cellStyle name="Separador de milhares [0] 2 2 3 6 2" xfId="20925" xr:uid="{BF2DE373-03A1-440C-9123-AD7E9E8CBFC6}"/>
    <cellStyle name="Separador de milhares [0] 2 2 3 6 2 2" xfId="42545" xr:uid="{0088EEC4-CE21-4B67-A1AC-105CCB7659D3}"/>
    <cellStyle name="Separador de milhares [0] 2 2 3 6 3" xfId="32258" xr:uid="{4930AC48-977D-47FA-9093-96A5D1D80BFA}"/>
    <cellStyle name="Separador de milhares [0] 2 2 3 7" xfId="15155" xr:uid="{0D9B830C-C537-42F0-8E4B-7D012C54DF54}"/>
    <cellStyle name="Separador de milhares [0] 2 2 3 7 2" xfId="25649" xr:uid="{406D244B-C6D4-4219-89CF-97ECE5A795F7}"/>
    <cellStyle name="Separador de milhares [0] 2 2 3 7 2 2" xfId="47269" xr:uid="{BE9765F5-972E-4364-857F-24FEABC18254}"/>
    <cellStyle name="Separador de milhares [0] 2 2 3 7 3" xfId="36982" xr:uid="{9432789F-9DB5-4A90-969E-F61C4F0688F3}"/>
    <cellStyle name="Separador de milhares [0] 2 2 3 8" xfId="15894" xr:uid="{086B2D19-469B-4FF9-8F47-285B70E8DC05}"/>
    <cellStyle name="Separador de milhares [0] 2 2 3 8 2" xfId="37670" xr:uid="{A2CEC791-C390-4D8B-ACE3-A88BD57E3228}"/>
    <cellStyle name="Separador de milhares [0] 2 2 3 9" xfId="26235" xr:uid="{40078143-629F-4D13-B0D5-CA4B026EA13C}"/>
    <cellStyle name="Separador de milhares [0] 2 2 3 9 2" xfId="47819" xr:uid="{A637012E-621C-48BE-9F7B-DEC8EE8E423C}"/>
    <cellStyle name="Separador de milhares [0] 2 2 4" xfId="3528" xr:uid="{00000000-0005-0000-0000-0000700B0000}"/>
    <cellStyle name="Separador de milhares [0] 2 2 4 2" xfId="8321" xr:uid="{C2686F61-85BC-411D-B416-AF77E96222A4}"/>
    <cellStyle name="Separador de milhares [0] 2 2 4 2 2" xfId="13295" xr:uid="{75A32698-8EA9-4278-9E4C-AC457F8CF8B7}"/>
    <cellStyle name="Separador de milhares [0] 2 2 4 2 2 2" xfId="23864" xr:uid="{FCDF9F3A-BB42-4A46-B41D-123D9D483506}"/>
    <cellStyle name="Separador de milhares [0] 2 2 4 2 2 2 2" xfId="45484" xr:uid="{B9755318-B2CE-43FB-BE2C-870BCAAFEAB0}"/>
    <cellStyle name="Separador de milhares [0] 2 2 4 2 2 3" xfId="35197" xr:uid="{55D8231A-9FA4-4A4D-9D44-AD0D77F143EA}"/>
    <cellStyle name="Separador de milhares [0] 2 2 4 2 3" xfId="18951" xr:uid="{F03FBB91-BBD6-4842-96D4-5E75B4118BE0}"/>
    <cellStyle name="Separador de milhares [0] 2 2 4 2 3 2" xfId="40609" xr:uid="{80018C6A-CA2A-44C2-8105-EDA4408315E9}"/>
    <cellStyle name="Separador de milhares [0] 2 2 4 2 4" xfId="30321" xr:uid="{1E243BD1-8738-4418-A70E-4718D642BEAD}"/>
    <cellStyle name="Separador de milhares [0] 2 2 4 3" xfId="10856" xr:uid="{13EFB9D8-EAAB-495F-85A8-54104CDAF360}"/>
    <cellStyle name="Separador de milhares [0] 2 2 4 3 2" xfId="21427" xr:uid="{445F0920-B0C1-475E-9D35-70ABED777FBC}"/>
    <cellStyle name="Separador de milhares [0] 2 2 4 3 2 2" xfId="43047" xr:uid="{2F736E9E-D363-4E0F-B79C-E7C0DA72AE41}"/>
    <cellStyle name="Separador de milhares [0] 2 2 4 3 3" xfId="32760" xr:uid="{AC562ACE-F3B2-42BA-9ACB-A02588F497F8}"/>
    <cellStyle name="Separador de milhares [0] 2 2 4 4" xfId="16403" xr:uid="{7A6485B1-148A-46E7-9E7C-2B3E17A7E88A}"/>
    <cellStyle name="Separador de milhares [0] 2 2 4 4 2" xfId="38172" xr:uid="{5AA6839D-B0DA-42F9-B773-7AD78D9FEAC8}"/>
    <cellStyle name="Separador de milhares [0] 2 2 4 5" xfId="5729" xr:uid="{0658722C-4A88-45E8-85EC-80DF37C10EB4}"/>
    <cellStyle name="Separador de milhares [0] 2 2 4 6" xfId="27882" xr:uid="{3615801E-820F-4157-B5B1-E8C7156A36D3}"/>
    <cellStyle name="Separador de milhares [0] 2 2 5" xfId="4192" xr:uid="{00000000-0005-0000-0000-0000710B0000}"/>
    <cellStyle name="Separador de milhares [0] 2 2 5 2" xfId="8900" xr:uid="{1166F33A-D04E-4A64-A8C7-82E96FC4F3B8}"/>
    <cellStyle name="Separador de milhares [0] 2 2 5 2 2" xfId="13837" xr:uid="{B7A8D5A9-4D7F-4504-9F3C-CC039E9E6546}"/>
    <cellStyle name="Separador de milhares [0] 2 2 5 2 2 2" xfId="24406" xr:uid="{EE1C0ADB-98C1-4883-B95C-C55459541824}"/>
    <cellStyle name="Separador de milhares [0] 2 2 5 2 2 2 2" xfId="46026" xr:uid="{61678A95-1975-4323-AD8B-6C06CA68330C}"/>
    <cellStyle name="Separador de milhares [0] 2 2 5 2 2 3" xfId="35739" xr:uid="{5244DC67-BF9E-45C6-ACF2-27C882E40F92}"/>
    <cellStyle name="Separador de milhares [0] 2 2 5 2 3" xfId="19530" xr:uid="{CA2D2F02-39C1-42F9-A6D7-64E47002D04E}"/>
    <cellStyle name="Separador de milhares [0] 2 2 5 2 3 2" xfId="41151" xr:uid="{1AD3ED5E-07F8-424F-BCC6-56E3686F306F}"/>
    <cellStyle name="Separador de milhares [0] 2 2 5 2 4" xfId="30863" xr:uid="{14370FD1-235B-4795-98F9-4E963D799A5B}"/>
    <cellStyle name="Separador de milhares [0] 2 2 5 3" xfId="11399" xr:uid="{33C102D6-654A-4675-ACBF-97230786E5E3}"/>
    <cellStyle name="Separador de milhares [0] 2 2 5 3 2" xfId="21968" xr:uid="{07467EEB-D56B-4DF7-933D-1BB67E1E4244}"/>
    <cellStyle name="Separador de milhares [0] 2 2 5 3 2 2" xfId="43588" xr:uid="{176F9D67-7664-406F-B3C9-5C790FBF15A4}"/>
    <cellStyle name="Separador de milhares [0] 2 2 5 3 3" xfId="33301" xr:uid="{64A5D1DC-A441-4177-B1AC-62918D28A531}"/>
    <cellStyle name="Separador de milhares [0] 2 2 5 4" xfId="16981" xr:uid="{CD38A07B-7063-4D7D-9469-A94C2E3D087B}"/>
    <cellStyle name="Separador de milhares [0] 2 2 5 4 2" xfId="38713" xr:uid="{A89FDEB9-1728-43BF-AE5B-B1B4796BB689}"/>
    <cellStyle name="Separador de milhares [0] 2 2 5 5" xfId="6272" xr:uid="{9FB84C7C-C63C-4CD9-9971-A0A8BDC22FB5}"/>
    <cellStyle name="Separador de milhares [0] 2 2 5 6" xfId="28423" xr:uid="{F6FA05D9-B934-437C-9390-475A14C52D77}"/>
    <cellStyle name="Separador de milhares [0] 2 2 6" xfId="6958" xr:uid="{A6C778CC-6F6E-41A6-846D-DF96A4316512}"/>
    <cellStyle name="Separador de milhares [0] 2 2 6 2" xfId="9438" xr:uid="{E6B27163-C44D-4F37-AC67-BA3691003D97}"/>
    <cellStyle name="Separador de milhares [0] 2 2 6 2 2" xfId="14373" xr:uid="{1A6D793B-B6D0-4F28-A03B-78C00665EC75}"/>
    <cellStyle name="Separador de milhares [0] 2 2 6 2 2 2" xfId="24942" xr:uid="{D9506234-380A-4836-9614-CBE75E2BAD7A}"/>
    <cellStyle name="Separador de milhares [0] 2 2 6 2 2 2 2" xfId="46562" xr:uid="{8FA8BAEE-D3EA-4697-9721-75A211F7D2B9}"/>
    <cellStyle name="Separador de milhares [0] 2 2 6 2 2 3" xfId="36275" xr:uid="{09CB139A-B29B-45FD-84C0-BD4EB13A4A80}"/>
    <cellStyle name="Separador de milhares [0] 2 2 6 2 3" xfId="20067" xr:uid="{1A1ED7DF-F069-48C1-9476-37EA1B172BE3}"/>
    <cellStyle name="Separador de milhares [0] 2 2 6 2 3 2" xfId="41687" xr:uid="{1427D711-7852-4EF0-A5AD-D705DC5DC1A6}"/>
    <cellStyle name="Separador de milhares [0] 2 2 6 2 4" xfId="31399" xr:uid="{9CABE6E2-B368-4AAF-A742-49EB9DDD4455}"/>
    <cellStyle name="Separador de milhares [0] 2 2 6 3" xfId="11935" xr:uid="{DA051B7C-B8FD-4665-8E41-5E1D4000CBF1}"/>
    <cellStyle name="Separador de milhares [0] 2 2 6 3 2" xfId="22504" xr:uid="{06F2F36D-31E6-492C-9AB4-5AE46C662739}"/>
    <cellStyle name="Separador de milhares [0] 2 2 6 3 2 2" xfId="44124" xr:uid="{B958E7AF-8D17-4B43-9D28-65432FA3AB10}"/>
    <cellStyle name="Separador de milhares [0] 2 2 6 3 3" xfId="33837" xr:uid="{CB64E120-71AE-4EE0-89E3-8320DEDA7C25}"/>
    <cellStyle name="Separador de milhares [0] 2 2 6 4" xfId="17591" xr:uid="{86A5BDA6-0D5A-4A1F-BB4E-0FB6B4089B62}"/>
    <cellStyle name="Separador de milhares [0] 2 2 6 4 2" xfId="39249" xr:uid="{46C6ECEB-C731-4089-AB42-12E9A9E749CE}"/>
    <cellStyle name="Separador de milhares [0] 2 2 6 5" xfId="28960" xr:uid="{357AE24E-2A7F-421A-91F1-3D0FF0FF84D0}"/>
    <cellStyle name="Separador de milhares [0] 2 2 7" xfId="7642" xr:uid="{64E7D657-4ACA-4A24-AEFC-FB6A75754ADD}"/>
    <cellStyle name="Separador de milhares [0] 2 2 7 2" xfId="12616" xr:uid="{36F28E9A-8A8A-4165-8C25-64552AE5832B}"/>
    <cellStyle name="Separador de milhares [0] 2 2 7 2 2" xfId="23185" xr:uid="{823EA66A-C8DC-41F1-A569-BF19CC3212D9}"/>
    <cellStyle name="Separador de milhares [0] 2 2 7 2 2 2" xfId="44805" xr:uid="{86032F13-61F9-48A7-B601-82D0CA8792CE}"/>
    <cellStyle name="Separador de milhares [0] 2 2 7 2 3" xfId="34518" xr:uid="{FDFD9FB5-58B6-4BD0-88C1-0E1D582DD5B6}"/>
    <cellStyle name="Separador de milhares [0] 2 2 7 3" xfId="18272" xr:uid="{BAC13A94-2FB2-44EF-A5BE-EA17C371BEAD}"/>
    <cellStyle name="Separador de milhares [0] 2 2 7 3 2" xfId="39930" xr:uid="{5EF0BDCC-690D-4A2E-9F1A-3DDB520AF66D}"/>
    <cellStyle name="Separador de milhares [0] 2 2 7 4" xfId="29642" xr:uid="{3D41A90E-1DE2-40DB-A4A3-6D3B425DF8EC}"/>
    <cellStyle name="Separador de milhares [0] 2 2 8" xfId="10139" xr:uid="{8E291739-A860-4CC5-90A6-9B7951D618D7}"/>
    <cellStyle name="Separador de milhares [0] 2 2 8 2" xfId="20749" xr:uid="{45B6A24E-9A78-438D-A543-EE47F928CA5D}"/>
    <cellStyle name="Separador de milhares [0] 2 2 8 2 2" xfId="42369" xr:uid="{68CCB670-66F0-4A6C-AC72-5F3F8A589E53}"/>
    <cellStyle name="Separador de milhares [0] 2 2 8 3" xfId="32082" xr:uid="{228D2C02-EC9D-4D6D-AFB1-CC3729F3A729}"/>
    <cellStyle name="Separador de milhares [0] 2 2 9" xfId="14979" xr:uid="{B1688038-D664-4DC5-96C1-F15D5B588E51}"/>
    <cellStyle name="Separador de milhares [0] 2 2 9 2" xfId="25473" xr:uid="{352D554C-6BF6-47BC-9943-B300CD72ADF9}"/>
    <cellStyle name="Separador de milhares [0] 2 2 9 2 2" xfId="47093" xr:uid="{BD4834A7-7D3C-4736-9A47-5A0077BD0F32}"/>
    <cellStyle name="Separador de milhares [0] 2 2 9 3" xfId="36806" xr:uid="{910B10DE-2DC3-47FB-AC53-35CE308D940B}"/>
    <cellStyle name="Separador de milhares [0] 2 3" xfId="3368" xr:uid="{00000000-0005-0000-0000-0000720B0000}"/>
    <cellStyle name="Separador de milhares [0] 2 3 2" xfId="8167" xr:uid="{F8A58034-EBA9-4208-B270-8CF1F6D6F1CE}"/>
    <cellStyle name="Separador de milhares [0] 2 3 2 2" xfId="13141" xr:uid="{198CBFDA-317B-4F8C-8F29-9CAED9929A54}"/>
    <cellStyle name="Separador de milhares [0] 2 3 2 2 2" xfId="23710" xr:uid="{B3F01FDE-41F5-4C9D-AA68-931F69B009AE}"/>
    <cellStyle name="Separador de milhares [0] 2 3 2 2 2 2" xfId="45330" xr:uid="{47A0D7B7-6689-4F8E-9B3E-B526EDCBB78A}"/>
    <cellStyle name="Separador de milhares [0] 2 3 2 2 3" xfId="35043" xr:uid="{BE9EC4B2-4A14-441A-8EF6-867725FEFD87}"/>
    <cellStyle name="Separador de milhares [0] 2 3 2 3" xfId="18797" xr:uid="{6C39AA80-4017-4909-8A31-18C11C254ACB}"/>
    <cellStyle name="Separador de milhares [0] 2 3 2 3 2" xfId="40455" xr:uid="{1245204C-C659-4984-B6A9-FF77D088644B}"/>
    <cellStyle name="Separador de milhares [0] 2 3 2 4" xfId="30167" xr:uid="{2D3D93D4-DB7B-4720-AC8E-BA9385699B6E}"/>
    <cellStyle name="Separador de milhares [0] 2 3 3" xfId="10702" xr:uid="{8934853B-254E-4B77-8F06-C8E9103D9043}"/>
    <cellStyle name="Separador de milhares [0] 2 3 3 2" xfId="21273" xr:uid="{FE439352-0BC8-42FF-83E8-75D77F2BFB38}"/>
    <cellStyle name="Separador de milhares [0] 2 3 3 2 2" xfId="42893" xr:uid="{1A1C0F2B-612D-4761-9EF6-AE05E94312E7}"/>
    <cellStyle name="Separador de milhares [0] 2 3 3 3" xfId="32606" xr:uid="{1AD46E83-0801-44FE-84F8-125334494F69}"/>
    <cellStyle name="Separador de milhares [0] 2 3 4" xfId="16249" xr:uid="{B3EA8919-AB99-4549-B82A-C364B52FA8D4}"/>
    <cellStyle name="Separador de milhares [0] 2 3 4 2" xfId="38018" xr:uid="{35FB0299-AB5D-45A0-8976-D0D460538F13}"/>
    <cellStyle name="Separador de milhares [0] 2 3 5" xfId="5575" xr:uid="{8A1DF1BD-4363-4E9E-B893-553E925610E3}"/>
    <cellStyle name="Separador de milhares [0] 2 3 6" xfId="27728" xr:uid="{C4852750-45C1-414B-BD2E-0D7F5A65B9CF}"/>
    <cellStyle name="Separador de milhares [0] 2 4" xfId="7488" xr:uid="{80B3A456-B3BD-423A-AF3D-05303561A11B}"/>
    <cellStyle name="Separador de milhares [0] 2 4 2" xfId="12463" xr:uid="{9183CE28-BF35-44CC-ABED-6276C1B8FD11}"/>
    <cellStyle name="Separador de milhares [0] 2 4 2 2" xfId="23032" xr:uid="{9299EF61-BF0B-43BE-8126-DA6E847B0A7E}"/>
    <cellStyle name="Separador de milhares [0] 2 4 2 2 2" xfId="44652" xr:uid="{A89F800B-A60D-4446-971A-8ADE5985667A}"/>
    <cellStyle name="Separador de milhares [0] 2 4 2 3" xfId="34365" xr:uid="{0AD52904-A32C-4C47-A87A-1C07960FE629}"/>
    <cellStyle name="Separador de milhares [0] 2 4 3" xfId="18119" xr:uid="{77B82350-87FF-40BE-97D4-89DDE3600086}"/>
    <cellStyle name="Separador de milhares [0] 2 4 3 2" xfId="39777" xr:uid="{1129866D-C2BB-4508-8330-6CFD4699D8F1}"/>
    <cellStyle name="Separador de milhares [0] 2 4 4" xfId="29488" xr:uid="{845E87B5-0EB2-4222-B1DC-B8A220C58476}"/>
    <cellStyle name="Separador de milhares [0] 2 5" xfId="9983" xr:uid="{8A536988-86F4-4CC3-9A8A-E3F59E667C0F}"/>
    <cellStyle name="Separador de milhares [0] 2 5 2" xfId="20596" xr:uid="{CA78E343-CE8D-405C-AFDC-90D48EEFE544}"/>
    <cellStyle name="Separador de milhares [0] 2 5 2 2" xfId="42216" xr:uid="{BE9199B9-D39D-492C-967B-B71FE3AEFB1F}"/>
    <cellStyle name="Separador de milhares [0] 2 5 3" xfId="31928" xr:uid="{75360C67-7E5A-4983-ABF6-A29355B1DF14}"/>
    <cellStyle name="Separador de milhares [0] 2 6" xfId="15555" xr:uid="{8F19F714-0B3C-4257-9559-3AC6EFB6BCE2}"/>
    <cellStyle name="Separador de milhares [0] 2 6 2" xfId="37341" xr:uid="{DD5E3B44-FD1A-4A21-A071-AD6081E5E58E}"/>
    <cellStyle name="Separador de milhares [0] 2 7" xfId="4846" xr:uid="{9026294B-CDF6-4E39-BB31-B33BC1429112}"/>
    <cellStyle name="Separador de milhares [0] 2 8" xfId="27050" xr:uid="{622504AB-3F04-4015-8EB5-57795AC377C0}"/>
    <cellStyle name="Separador de milhares 10" xfId="729" xr:uid="{00000000-0005-0000-0000-0000730B0000}"/>
    <cellStyle name="Separador de milhares 10 2" xfId="730" xr:uid="{00000000-0005-0000-0000-0000740B0000}"/>
    <cellStyle name="Separador de milhares 10 2 2" xfId="2789" xr:uid="{00000000-0005-0000-0000-0000750B0000}"/>
    <cellStyle name="Separador de milhares 10 2 2 10" xfId="15720" xr:uid="{80EF7650-734D-454D-A39F-88BD9CF91D3B}"/>
    <cellStyle name="Separador de milhares 10 2 2 10 2" xfId="37496" xr:uid="{91DAAB2B-3D24-4AC3-B3A6-7327A94FC4B0}"/>
    <cellStyle name="Separador de milhares 10 2 2 11" xfId="26061" xr:uid="{83AC1336-ADBF-41DA-845C-B0EA75E42332}"/>
    <cellStyle name="Separador de milhares 10 2 2 11 2" xfId="47645" xr:uid="{EDAD83A8-6F27-4DE6-8489-9F7A411D4FB1}"/>
    <cellStyle name="Separador de milhares 10 2 2 12" xfId="5053" xr:uid="{47413F50-170A-4FBA-ABEA-FE1A3DE4828B}"/>
    <cellStyle name="Separador de milhares 10 2 2 13" xfId="27206" xr:uid="{98F1B79D-D630-4667-BC9D-56105D87F343}"/>
    <cellStyle name="Separador de milhares 10 2 2 2" xfId="3149" xr:uid="{00000000-0005-0000-0000-0000760B0000}"/>
    <cellStyle name="Separador de milhares 10 2 2 2 10" xfId="5405" xr:uid="{EF8D2867-AE2F-4431-9081-4DD1EDADCDEE}"/>
    <cellStyle name="Separador de milhares 10 2 2 2 11" xfId="27558" xr:uid="{ACB675F6-7147-4EB1-AA87-DD5C8ECBC65A}"/>
    <cellStyle name="Separador de milhares 10 2 2 2 2" xfId="3882" xr:uid="{00000000-0005-0000-0000-0000770B0000}"/>
    <cellStyle name="Separador de milhares 10 2 2 2 2 2" xfId="8675" xr:uid="{A383075E-DED0-4066-A192-A931B444FE75}"/>
    <cellStyle name="Separador de milhares 10 2 2 2 2 2 2" xfId="13649" xr:uid="{825ED1E3-0876-47F5-8BAD-E643E13A63DC}"/>
    <cellStyle name="Separador de milhares 10 2 2 2 2 2 2 2" xfId="24218" xr:uid="{B7CDEFB0-5CF9-4A88-BE9D-BEBB6FC36FA0}"/>
    <cellStyle name="Separador de milhares 10 2 2 2 2 2 2 2 2" xfId="45838" xr:uid="{57B1C9EA-C526-4978-AEE7-A13C00BC384A}"/>
    <cellStyle name="Separador de milhares 10 2 2 2 2 2 2 3" xfId="35551" xr:uid="{BB13262A-4442-4C59-8C19-BD349819AC60}"/>
    <cellStyle name="Separador de milhares 10 2 2 2 2 2 3" xfId="19305" xr:uid="{8F8FB86D-4E61-4CD3-9DBE-52B29367C542}"/>
    <cellStyle name="Separador de milhares 10 2 2 2 2 2 3 2" xfId="40963" xr:uid="{4A120264-8B21-4F41-A974-6C9B606AFE62}"/>
    <cellStyle name="Separador de milhares 10 2 2 2 2 2 4" xfId="30675" xr:uid="{951CF79A-C9C2-4959-9A36-1CCAE07431DC}"/>
    <cellStyle name="Separador de milhares 10 2 2 2 2 3" xfId="11210" xr:uid="{AA56BCC1-970E-4DD3-A021-D1C2DBBD999F}"/>
    <cellStyle name="Separador de milhares 10 2 2 2 2 3 2" xfId="21781" xr:uid="{B6B7E28A-A919-4DF8-B92A-6082F52C1B44}"/>
    <cellStyle name="Separador de milhares 10 2 2 2 2 3 2 2" xfId="43401" xr:uid="{2EEDB261-B3D7-4B4D-B714-F4F0177E794C}"/>
    <cellStyle name="Separador de milhares 10 2 2 2 2 3 3" xfId="33114" xr:uid="{2C046490-2D9A-4410-8601-AFE2DC91C443}"/>
    <cellStyle name="Separador de milhares 10 2 2 2 2 4" xfId="16757" xr:uid="{62C8DB5D-2B89-49E8-B034-549EEAF95330}"/>
    <cellStyle name="Separador de milhares 10 2 2 2 2 4 2" xfId="38526" xr:uid="{13C7094C-C33B-4312-B851-3DFBD4E5816B}"/>
    <cellStyle name="Separador de milhares 10 2 2 2 2 5" xfId="6083" xr:uid="{0D18C499-8DCB-41EC-A5AD-6E4E8536CBC8}"/>
    <cellStyle name="Separador de milhares 10 2 2 2 2 6" xfId="28236" xr:uid="{59B3CBA5-B55A-412B-96E8-F6E06C5D5B72}"/>
    <cellStyle name="Separador de milhares 10 2 2 2 3" xfId="4546" xr:uid="{00000000-0005-0000-0000-0000780B0000}"/>
    <cellStyle name="Separador de milhares 10 2 2 2 3 2" xfId="9254" xr:uid="{4B0D7202-AEE0-4724-8C48-B3BC93C6292E}"/>
    <cellStyle name="Separador de milhares 10 2 2 2 3 2 2" xfId="14191" xr:uid="{4C905F72-89F9-4A6C-93DB-3B4E4C0BB88A}"/>
    <cellStyle name="Separador de milhares 10 2 2 2 3 2 2 2" xfId="24760" xr:uid="{DB9F6E0F-6649-46E1-BA6A-73CA7381CF8E}"/>
    <cellStyle name="Separador de milhares 10 2 2 2 3 2 2 2 2" xfId="46380" xr:uid="{FB9F4944-E287-4064-873F-8FA32D9C01C4}"/>
    <cellStyle name="Separador de milhares 10 2 2 2 3 2 2 3" xfId="36093" xr:uid="{9C8D4A70-B7FB-4CD5-86FB-DE42C996A2CE}"/>
    <cellStyle name="Separador de milhares 10 2 2 2 3 2 3" xfId="19884" xr:uid="{EA8B4F60-3EC9-42E7-B2F6-33D4D9838546}"/>
    <cellStyle name="Separador de milhares 10 2 2 2 3 2 3 2" xfId="41505" xr:uid="{A08A174D-FB33-41C4-BE9A-70887E398C2A}"/>
    <cellStyle name="Separador de milhares 10 2 2 2 3 2 4" xfId="31217" xr:uid="{BFB80686-3182-4555-AA52-F14340FDCC00}"/>
    <cellStyle name="Separador de milhares 10 2 2 2 3 3" xfId="11753" xr:uid="{3D71DC14-7126-4F3A-8FDA-FB16A91D23B5}"/>
    <cellStyle name="Separador de milhares 10 2 2 2 3 3 2" xfId="22322" xr:uid="{F482B616-3E2E-4B06-88F3-B6F99D8CBD34}"/>
    <cellStyle name="Separador de milhares 10 2 2 2 3 3 2 2" xfId="43942" xr:uid="{9F1AFD0E-EC7C-4964-AAE3-31A68EA95D3E}"/>
    <cellStyle name="Separador de milhares 10 2 2 2 3 3 3" xfId="33655" xr:uid="{5192381A-B075-4537-ADC3-DFFDC28044AD}"/>
    <cellStyle name="Separador de milhares 10 2 2 2 3 4" xfId="17335" xr:uid="{0207E406-A1AC-4893-AE9E-2A96DAB11DC2}"/>
    <cellStyle name="Separador de milhares 10 2 2 2 3 4 2" xfId="39067" xr:uid="{9B0CD25D-B755-46AA-BCE4-1F201AD33051}"/>
    <cellStyle name="Separador de milhares 10 2 2 2 3 5" xfId="6626" xr:uid="{8DDCB784-95BB-4DC9-B8C4-82C7A6172EF0}"/>
    <cellStyle name="Separador de milhares 10 2 2 2 3 6" xfId="28777" xr:uid="{6465610A-7A13-4281-8CD6-BEB047C8BF41}"/>
    <cellStyle name="Separador de milhares 10 2 2 2 4" xfId="7312" xr:uid="{5D0EDD30-81A6-45B8-96B6-6C017E193157}"/>
    <cellStyle name="Separador de milhares 10 2 2 2 4 2" xfId="9792" xr:uid="{96797C70-EA84-48C8-B89B-43C239EC3959}"/>
    <cellStyle name="Separador de milhares 10 2 2 2 4 2 2" xfId="14727" xr:uid="{8E5E9E99-D1B1-417C-83CA-B50AC3AEEAAE}"/>
    <cellStyle name="Separador de milhares 10 2 2 2 4 2 2 2" xfId="25296" xr:uid="{278647EA-C922-4FA2-8120-B72C88CAFBC0}"/>
    <cellStyle name="Separador de milhares 10 2 2 2 4 2 2 2 2" xfId="46916" xr:uid="{07411F3D-C9FA-4844-B122-02067D58D535}"/>
    <cellStyle name="Separador de milhares 10 2 2 2 4 2 2 3" xfId="36629" xr:uid="{7D0A4912-2FEC-4AD8-A18D-9059FCB342DE}"/>
    <cellStyle name="Separador de milhares 10 2 2 2 4 2 3" xfId="20421" xr:uid="{5FBE484D-9BB4-418E-BAD9-C9445360823B}"/>
    <cellStyle name="Separador de milhares 10 2 2 2 4 2 3 2" xfId="42041" xr:uid="{7AD4F552-749A-44FC-BB86-B83652E2F090}"/>
    <cellStyle name="Separador de milhares 10 2 2 2 4 2 4" xfId="31753" xr:uid="{DEF2905A-8E81-4653-9CAC-337776F363E2}"/>
    <cellStyle name="Separador de milhares 10 2 2 2 4 3" xfId="12289" xr:uid="{09B15178-EC65-4D19-95D2-75261918AF42}"/>
    <cellStyle name="Separador de milhares 10 2 2 2 4 3 2" xfId="22858" xr:uid="{FE55999D-5BEA-4655-BC82-F8E22C590AAF}"/>
    <cellStyle name="Separador de milhares 10 2 2 2 4 3 2 2" xfId="44478" xr:uid="{4758E53C-20B6-4A18-82D4-DB951BD5777C}"/>
    <cellStyle name="Separador de milhares 10 2 2 2 4 3 3" xfId="34191" xr:uid="{7B750E4F-0797-4EAB-8B5A-AF4DFFA72933}"/>
    <cellStyle name="Separador de milhares 10 2 2 2 4 4" xfId="17945" xr:uid="{B9A17023-9A1A-48D9-9C13-DAC0C2B41E84}"/>
    <cellStyle name="Separador de milhares 10 2 2 2 4 4 2" xfId="39603" xr:uid="{91C8B5F3-923C-4346-9F72-148954506DB7}"/>
    <cellStyle name="Separador de milhares 10 2 2 2 4 5" xfId="29314" xr:uid="{F7E68246-D656-4010-AF00-BD931C9FB05E}"/>
    <cellStyle name="Separador de milhares 10 2 2 2 5" xfId="7996" xr:uid="{818A1A6D-6B3E-41A6-9A26-D247335E8D43}"/>
    <cellStyle name="Separador de milhares 10 2 2 2 5 2" xfId="12970" xr:uid="{78AF95C7-F7B1-4AA9-89E6-C61A430C4F38}"/>
    <cellStyle name="Separador de milhares 10 2 2 2 5 2 2" xfId="23539" xr:uid="{484A3536-C323-486A-BE2A-543153B8D7AA}"/>
    <cellStyle name="Separador de milhares 10 2 2 2 5 2 2 2" xfId="45159" xr:uid="{80FBFAD2-C715-46F2-B451-4A9F70BD887B}"/>
    <cellStyle name="Separador de milhares 10 2 2 2 5 2 3" xfId="34872" xr:uid="{8923BB4E-A6E4-468C-9FDA-F0AC9C464937}"/>
    <cellStyle name="Separador de milhares 10 2 2 2 5 3" xfId="18626" xr:uid="{DCA571C7-CE21-47F2-9680-D94432B3311E}"/>
    <cellStyle name="Separador de milhares 10 2 2 2 5 3 2" xfId="40284" xr:uid="{B4FAE84F-3A69-4F8A-8C6A-D79D21F2F770}"/>
    <cellStyle name="Separador de milhares 10 2 2 2 5 4" xfId="29996" xr:uid="{536B608D-F377-4DCF-8D23-AAF6FA8FF711}"/>
    <cellStyle name="Separador de milhares 10 2 2 2 6" xfId="10493" xr:uid="{A46314A3-CEC3-4B67-B4D9-CC04665CF493}"/>
    <cellStyle name="Separador de milhares 10 2 2 2 6 2" xfId="21103" xr:uid="{B55A42D8-E912-41DB-B57B-CA384C160017}"/>
    <cellStyle name="Separador de milhares 10 2 2 2 6 2 2" xfId="42723" xr:uid="{7BB6C901-2CE1-43C4-9229-15FDE212773A}"/>
    <cellStyle name="Separador de milhares 10 2 2 2 6 3" xfId="32436" xr:uid="{8EB62A7A-86DB-4818-98E5-1B269FB5FE16}"/>
    <cellStyle name="Separador de milhares 10 2 2 2 7" xfId="15333" xr:uid="{D0C8BBFF-1A70-43EF-B217-22CB9B078B04}"/>
    <cellStyle name="Separador de milhares 10 2 2 2 7 2" xfId="25827" xr:uid="{CC89EAE6-A10B-43AB-8B28-8E9B26C8C1F0}"/>
    <cellStyle name="Separador de milhares 10 2 2 2 7 2 2" xfId="47447" xr:uid="{D1B645A3-B377-4CCF-AC3E-20665E4E24DF}"/>
    <cellStyle name="Separador de milhares 10 2 2 2 7 3" xfId="37160" xr:uid="{1B60353F-D200-4040-84AC-9BA697D35A03}"/>
    <cellStyle name="Separador de milhares 10 2 2 2 8" xfId="16072" xr:uid="{E8E4B942-6458-4842-8F85-CFD6213949E1}"/>
    <cellStyle name="Separador de milhares 10 2 2 2 8 2" xfId="37848" xr:uid="{F7980D54-3382-4852-B0C1-2098D2733F07}"/>
    <cellStyle name="Separador de milhares 10 2 2 2 9" xfId="26413" xr:uid="{8EC5E524-F2E5-4ECD-964F-3551276AA648}"/>
    <cellStyle name="Separador de milhares 10 2 2 2 9 2" xfId="47997" xr:uid="{3D26ABF9-C755-4D33-BF0A-7C6CF0AB3CA5}"/>
    <cellStyle name="Separador de milhares 10 2 2 3" xfId="2971" xr:uid="{00000000-0005-0000-0000-0000790B0000}"/>
    <cellStyle name="Separador de milhares 10 2 2 3 10" xfId="5229" xr:uid="{FE218C20-6756-4950-B78B-94736420D63E}"/>
    <cellStyle name="Separador de milhares 10 2 2 3 11" xfId="27382" xr:uid="{63E80053-9E68-4AED-B6CF-F2B8E01A22B7}"/>
    <cellStyle name="Separador de milhares 10 2 2 3 2" xfId="3706" xr:uid="{00000000-0005-0000-0000-00007A0B0000}"/>
    <cellStyle name="Separador de milhares 10 2 2 3 2 2" xfId="8499" xr:uid="{9FACBC03-878E-4038-9A49-2B8790A5E300}"/>
    <cellStyle name="Separador de milhares 10 2 2 3 2 2 2" xfId="13473" xr:uid="{20D66F54-9076-4A68-8F45-04C8B6D409F8}"/>
    <cellStyle name="Separador de milhares 10 2 2 3 2 2 2 2" xfId="24042" xr:uid="{C00B7211-E37F-4F80-B84A-6174EF82A1D5}"/>
    <cellStyle name="Separador de milhares 10 2 2 3 2 2 2 2 2" xfId="45662" xr:uid="{C83B6194-1781-4EBC-8A06-5DB7C5CCDA18}"/>
    <cellStyle name="Separador de milhares 10 2 2 3 2 2 2 3" xfId="35375" xr:uid="{25213F88-8A22-4940-BE5D-5CE6C6EEBF01}"/>
    <cellStyle name="Separador de milhares 10 2 2 3 2 2 3" xfId="19129" xr:uid="{21FC436B-E0AD-43B4-8B68-497902368E9C}"/>
    <cellStyle name="Separador de milhares 10 2 2 3 2 2 3 2" xfId="40787" xr:uid="{A1762480-4EAC-4922-BFC7-8EF8F5FA4650}"/>
    <cellStyle name="Separador de milhares 10 2 2 3 2 2 4" xfId="30499" xr:uid="{C95E9E5B-7911-4301-B1D8-69F04C4AD251}"/>
    <cellStyle name="Separador de milhares 10 2 2 3 2 3" xfId="11034" xr:uid="{73C47F83-F3C5-45DA-B680-44DF3AAB5E52}"/>
    <cellStyle name="Separador de milhares 10 2 2 3 2 3 2" xfId="21605" xr:uid="{D9B72576-5D23-4957-B82F-35EFBEDF8620}"/>
    <cellStyle name="Separador de milhares 10 2 2 3 2 3 2 2" xfId="43225" xr:uid="{098DB38F-64B0-47B9-93D6-ADF6EB5AA451}"/>
    <cellStyle name="Separador de milhares 10 2 2 3 2 3 3" xfId="32938" xr:uid="{F4AA06C4-9A4F-4904-8574-9C7BA1D4959B}"/>
    <cellStyle name="Separador de milhares 10 2 2 3 2 4" xfId="16581" xr:uid="{BDC1C73E-F7D0-4E68-9354-74BE818A879D}"/>
    <cellStyle name="Separador de milhares 10 2 2 3 2 4 2" xfId="38350" xr:uid="{71175A2B-A935-43A7-9119-B39B770E9844}"/>
    <cellStyle name="Separador de milhares 10 2 2 3 2 5" xfId="5907" xr:uid="{24C8CABA-D3E2-4235-85E6-EA29BC17BB6F}"/>
    <cellStyle name="Separador de milhares 10 2 2 3 2 6" xfId="28060" xr:uid="{5860C5FE-B74D-49AD-823E-34BE10F258EF}"/>
    <cellStyle name="Separador de milhares 10 2 2 3 3" xfId="4370" xr:uid="{00000000-0005-0000-0000-00007B0B0000}"/>
    <cellStyle name="Separador de milhares 10 2 2 3 3 2" xfId="9078" xr:uid="{1DB43D6B-9ECB-45AF-8675-47CF99EB0FA4}"/>
    <cellStyle name="Separador de milhares 10 2 2 3 3 2 2" xfId="14015" xr:uid="{3F26B53B-5699-42AE-9088-40D125FCD2CF}"/>
    <cellStyle name="Separador de milhares 10 2 2 3 3 2 2 2" xfId="24584" xr:uid="{8E563BBA-403E-4F86-BFB4-A5D42578189A}"/>
    <cellStyle name="Separador de milhares 10 2 2 3 3 2 2 2 2" xfId="46204" xr:uid="{EF3920D2-FEE0-443D-86B9-214F18E734C9}"/>
    <cellStyle name="Separador de milhares 10 2 2 3 3 2 2 3" xfId="35917" xr:uid="{8D4B694F-FC95-42AF-986B-38DC2133DF45}"/>
    <cellStyle name="Separador de milhares 10 2 2 3 3 2 3" xfId="19708" xr:uid="{B40E51AD-2816-4B48-9212-0E69F1CF7380}"/>
    <cellStyle name="Separador de milhares 10 2 2 3 3 2 3 2" xfId="41329" xr:uid="{4B4431BD-C282-4075-8621-B1A930083B87}"/>
    <cellStyle name="Separador de milhares 10 2 2 3 3 2 4" xfId="31041" xr:uid="{D193CB15-0ED2-41D7-9FF5-A83962E4E817}"/>
    <cellStyle name="Separador de milhares 10 2 2 3 3 3" xfId="11577" xr:uid="{600D456E-D21A-41D2-B081-177BB78F24D0}"/>
    <cellStyle name="Separador de milhares 10 2 2 3 3 3 2" xfId="22146" xr:uid="{4942B8FD-BC4E-4036-BA11-FFC9906C9A21}"/>
    <cellStyle name="Separador de milhares 10 2 2 3 3 3 2 2" xfId="43766" xr:uid="{4FF74934-1BE3-4B1F-8A31-D64712AAC59E}"/>
    <cellStyle name="Separador de milhares 10 2 2 3 3 3 3" xfId="33479" xr:uid="{7F7ADEE0-2F75-4B96-94CD-FA505DFF57D2}"/>
    <cellStyle name="Separador de milhares 10 2 2 3 3 4" xfId="17159" xr:uid="{1F8D943F-F1CC-469B-9C74-29498D6E84DE}"/>
    <cellStyle name="Separador de milhares 10 2 2 3 3 4 2" xfId="38891" xr:uid="{9D610C5B-F076-485A-9B66-BF4BB2D6E8AD}"/>
    <cellStyle name="Separador de milhares 10 2 2 3 3 5" xfId="6450" xr:uid="{7C33880A-DCB8-47CD-91F7-6147473B53C0}"/>
    <cellStyle name="Separador de milhares 10 2 2 3 3 6" xfId="28601" xr:uid="{E42EAB87-4759-47AA-AFD8-E002DC3D573E}"/>
    <cellStyle name="Separador de milhares 10 2 2 3 4" xfId="7136" xr:uid="{1557D791-6998-4415-9F7F-BB26B89BA40B}"/>
    <cellStyle name="Separador de milhares 10 2 2 3 4 2" xfId="9616" xr:uid="{80EA23FD-CB71-4932-A213-734BC82465BC}"/>
    <cellStyle name="Separador de milhares 10 2 2 3 4 2 2" xfId="14551" xr:uid="{5AF68D50-3D3E-4460-B748-F595EBA23692}"/>
    <cellStyle name="Separador de milhares 10 2 2 3 4 2 2 2" xfId="25120" xr:uid="{D1ACFE6E-26BE-462B-BDD5-09735F37410B}"/>
    <cellStyle name="Separador de milhares 10 2 2 3 4 2 2 2 2" xfId="46740" xr:uid="{EC455B31-AAE5-4A79-9C79-48F8A33B299E}"/>
    <cellStyle name="Separador de milhares 10 2 2 3 4 2 2 3" xfId="36453" xr:uid="{83B9A8BD-3AD5-4B7D-8BB9-0393C8CC81B4}"/>
    <cellStyle name="Separador de milhares 10 2 2 3 4 2 3" xfId="20245" xr:uid="{46B7D1AC-19CE-4D56-A965-49917673A97E}"/>
    <cellStyle name="Separador de milhares 10 2 2 3 4 2 3 2" xfId="41865" xr:uid="{C23C40CA-45E0-4925-8443-F4DDF9D73560}"/>
    <cellStyle name="Separador de milhares 10 2 2 3 4 2 4" xfId="31577" xr:uid="{BD55384F-7A4A-43D7-89F7-277DAE1555D3}"/>
    <cellStyle name="Separador de milhares 10 2 2 3 4 3" xfId="12113" xr:uid="{85591F9C-85DC-4804-AC80-7E26834461B8}"/>
    <cellStyle name="Separador de milhares 10 2 2 3 4 3 2" xfId="22682" xr:uid="{B6124D5F-8759-4D38-8102-CBE5E23769CC}"/>
    <cellStyle name="Separador de milhares 10 2 2 3 4 3 2 2" xfId="44302" xr:uid="{C31F7D7F-F41F-4142-80D6-FA64033517D9}"/>
    <cellStyle name="Separador de milhares 10 2 2 3 4 3 3" xfId="34015" xr:uid="{34970E91-5535-4564-B070-0C42859365CA}"/>
    <cellStyle name="Separador de milhares 10 2 2 3 4 4" xfId="17769" xr:uid="{5EEF12AE-EABC-417D-A401-D242B3A91255}"/>
    <cellStyle name="Separador de milhares 10 2 2 3 4 4 2" xfId="39427" xr:uid="{8E6BE2C1-080D-40CB-9DB4-71C47AADC4CB}"/>
    <cellStyle name="Separador de milhares 10 2 2 3 4 5" xfId="29138" xr:uid="{5FD698B2-8E90-40AB-98E9-6A2FA19D13BB}"/>
    <cellStyle name="Separador de milhares 10 2 2 3 5" xfId="7820" xr:uid="{60CDE661-08B8-4091-8AB5-8A0C0B68B073}"/>
    <cellStyle name="Separador de milhares 10 2 2 3 5 2" xfId="12794" xr:uid="{C76C9D8B-BFA5-43C9-9329-15BEEAD82B0D}"/>
    <cellStyle name="Separador de milhares 10 2 2 3 5 2 2" xfId="23363" xr:uid="{E4535E9F-79C7-4A42-82A0-75457CD1B57A}"/>
    <cellStyle name="Separador de milhares 10 2 2 3 5 2 2 2" xfId="44983" xr:uid="{A71FDF73-8D5F-49F8-8D32-017EBA1AE397}"/>
    <cellStyle name="Separador de milhares 10 2 2 3 5 2 3" xfId="34696" xr:uid="{B0E02129-B246-4BC4-B0C8-06A028F0E699}"/>
    <cellStyle name="Separador de milhares 10 2 2 3 5 3" xfId="18450" xr:uid="{63898A3A-1530-485B-AC40-093D0F2377D7}"/>
    <cellStyle name="Separador de milhares 10 2 2 3 5 3 2" xfId="40108" xr:uid="{D317E0DA-20E8-4404-99CF-FFFA90D2C0B1}"/>
    <cellStyle name="Separador de milhares 10 2 2 3 5 4" xfId="29820" xr:uid="{7F9841C7-EE5D-4F67-BC27-F85A490352DF}"/>
    <cellStyle name="Separador de milhares 10 2 2 3 6" xfId="10317" xr:uid="{A3B24DC6-493D-454F-9287-9D9BBB112839}"/>
    <cellStyle name="Separador de milhares 10 2 2 3 6 2" xfId="20927" xr:uid="{2A5B4D50-9ED3-4DB2-B205-01983C230226}"/>
    <cellStyle name="Separador de milhares 10 2 2 3 6 2 2" xfId="42547" xr:uid="{5B1E29F7-7774-4C23-945E-06516FD5DB38}"/>
    <cellStyle name="Separador de milhares 10 2 2 3 6 3" xfId="32260" xr:uid="{5293DFE1-24A6-4A45-9F48-7C8D73AE60FA}"/>
    <cellStyle name="Separador de milhares 10 2 2 3 7" xfId="15157" xr:uid="{5172BE44-054E-4FC8-A1D8-802E7ECFC49A}"/>
    <cellStyle name="Separador de milhares 10 2 2 3 7 2" xfId="25651" xr:uid="{39757E09-7FEA-432C-84C0-90D3F46D3278}"/>
    <cellStyle name="Separador de milhares 10 2 2 3 7 2 2" xfId="47271" xr:uid="{0629AFF6-A6AE-4643-88E2-835846D017DB}"/>
    <cellStyle name="Separador de milhares 10 2 2 3 7 3" xfId="36984" xr:uid="{0ACBC2D1-5C82-4CC1-A9DE-0965A1213E28}"/>
    <cellStyle name="Separador de milhares 10 2 2 3 8" xfId="15896" xr:uid="{F05869F7-8E12-4F37-85FD-0C58F20C2EF8}"/>
    <cellStyle name="Separador de milhares 10 2 2 3 8 2" xfId="37672" xr:uid="{00823049-5492-4378-8AC2-96E5FE84D251}"/>
    <cellStyle name="Separador de milhares 10 2 2 3 9" xfId="26237" xr:uid="{E434EFAB-682E-490A-ACA5-B5F308E5E2E6}"/>
    <cellStyle name="Separador de milhares 10 2 2 3 9 2" xfId="47821" xr:uid="{327B450B-0557-4C89-B14F-5087A81A077F}"/>
    <cellStyle name="Separador de milhares 10 2 2 4" xfId="3530" xr:uid="{00000000-0005-0000-0000-00007C0B0000}"/>
    <cellStyle name="Separador de milhares 10 2 2 4 2" xfId="8323" xr:uid="{5D0E6F27-BBF9-485C-9175-475C35EFBC7A}"/>
    <cellStyle name="Separador de milhares 10 2 2 4 2 2" xfId="13297" xr:uid="{F0EE7CC9-D973-46CA-B039-F4C61243C02C}"/>
    <cellStyle name="Separador de milhares 10 2 2 4 2 2 2" xfId="23866" xr:uid="{0597515F-A63B-44BF-B40D-0C6EDF930785}"/>
    <cellStyle name="Separador de milhares 10 2 2 4 2 2 2 2" xfId="45486" xr:uid="{FE31D6C3-2051-463F-B485-8CAB4A716569}"/>
    <cellStyle name="Separador de milhares 10 2 2 4 2 2 3" xfId="35199" xr:uid="{729B91D5-9B43-44C7-9FCE-72B0F295A548}"/>
    <cellStyle name="Separador de milhares 10 2 2 4 2 3" xfId="18953" xr:uid="{DE180F5A-7682-4849-9F3B-64CC0E3B7BB7}"/>
    <cellStyle name="Separador de milhares 10 2 2 4 2 3 2" xfId="40611" xr:uid="{B482641E-3AE5-4BC2-A892-818206CF1C84}"/>
    <cellStyle name="Separador de milhares 10 2 2 4 2 4" xfId="30323" xr:uid="{DCB8F569-901D-4BC8-9735-24E6795801E9}"/>
    <cellStyle name="Separador de milhares 10 2 2 4 3" xfId="10858" xr:uid="{6E9D51A9-5DE0-48B4-BB00-965942F32B22}"/>
    <cellStyle name="Separador de milhares 10 2 2 4 3 2" xfId="21429" xr:uid="{9704CF7A-CB55-4479-9C92-21674C4B9D5D}"/>
    <cellStyle name="Separador de milhares 10 2 2 4 3 2 2" xfId="43049" xr:uid="{3A02C377-D56E-4A81-99E6-17202CB1EAD3}"/>
    <cellStyle name="Separador de milhares 10 2 2 4 3 3" xfId="32762" xr:uid="{18DA36A4-28F1-4AC7-9508-43C35E83303A}"/>
    <cellStyle name="Separador de milhares 10 2 2 4 4" xfId="16405" xr:uid="{811B705B-329D-480B-BA08-7014EC9DEACA}"/>
    <cellStyle name="Separador de milhares 10 2 2 4 4 2" xfId="38174" xr:uid="{78F8D40F-8851-4540-8537-0E1440EEEBEA}"/>
    <cellStyle name="Separador de milhares 10 2 2 4 5" xfId="5731" xr:uid="{360C93B8-46F4-4778-9679-28AD5C66086E}"/>
    <cellStyle name="Separador de milhares 10 2 2 4 6" xfId="27884" xr:uid="{7BB7AC81-5092-4212-AE5D-2C24148B38B4}"/>
    <cellStyle name="Separador de milhares 10 2 2 5" xfId="4194" xr:uid="{00000000-0005-0000-0000-00007D0B0000}"/>
    <cellStyle name="Separador de milhares 10 2 2 5 2" xfId="8902" xr:uid="{8B7335C7-75E5-466A-9878-0DE7E437CDD4}"/>
    <cellStyle name="Separador de milhares 10 2 2 5 2 2" xfId="13839" xr:uid="{F571EC28-04D8-46D6-BAA5-2723259CF6D5}"/>
    <cellStyle name="Separador de milhares 10 2 2 5 2 2 2" xfId="24408" xr:uid="{7015397D-0B1B-4870-9064-CB017283AA31}"/>
    <cellStyle name="Separador de milhares 10 2 2 5 2 2 2 2" xfId="46028" xr:uid="{7C0D7661-75FD-4877-A72C-2246B6179F30}"/>
    <cellStyle name="Separador de milhares 10 2 2 5 2 2 3" xfId="35741" xr:uid="{2399C4C6-9688-4EB6-8043-8D7DA4A1796E}"/>
    <cellStyle name="Separador de milhares 10 2 2 5 2 3" xfId="19532" xr:uid="{2D97DA90-B19D-47B7-A128-A47E81D7F442}"/>
    <cellStyle name="Separador de milhares 10 2 2 5 2 3 2" xfId="41153" xr:uid="{D2DE1497-8AEE-422E-BD4B-9E64F8877C82}"/>
    <cellStyle name="Separador de milhares 10 2 2 5 2 4" xfId="30865" xr:uid="{25357478-2311-4A26-A221-3B4D122FC4E3}"/>
    <cellStyle name="Separador de milhares 10 2 2 5 3" xfId="11401" xr:uid="{1E90F1F9-C915-46C1-B63D-3C0486EA2E1F}"/>
    <cellStyle name="Separador de milhares 10 2 2 5 3 2" xfId="21970" xr:uid="{146B80E4-CEF5-4FB6-AC0C-7BF9BC3B1598}"/>
    <cellStyle name="Separador de milhares 10 2 2 5 3 2 2" xfId="43590" xr:uid="{BBA5C545-086F-4F3B-8E2F-A7786AE049A9}"/>
    <cellStyle name="Separador de milhares 10 2 2 5 3 3" xfId="33303" xr:uid="{1A8235E0-2299-488E-8997-333DC611C868}"/>
    <cellStyle name="Separador de milhares 10 2 2 5 4" xfId="16983" xr:uid="{D3AB69FA-FD9F-47E6-B19E-ED1F231885D9}"/>
    <cellStyle name="Separador de milhares 10 2 2 5 4 2" xfId="38715" xr:uid="{9559F107-8206-4870-86F9-8C0094C9EEB8}"/>
    <cellStyle name="Separador de milhares 10 2 2 5 5" xfId="6274" xr:uid="{17D26AB0-1159-43C5-9F85-91D2B3F275E2}"/>
    <cellStyle name="Separador de milhares 10 2 2 5 6" xfId="28425" xr:uid="{50EB5AA2-F107-493A-8CF8-F434C63D53DA}"/>
    <cellStyle name="Separador de milhares 10 2 2 6" xfId="6960" xr:uid="{1182E169-FD4F-43BB-973E-1A6BB7763A64}"/>
    <cellStyle name="Separador de milhares 10 2 2 6 2" xfId="9440" xr:uid="{C4B78D53-0817-4EBC-999B-195960C166B9}"/>
    <cellStyle name="Separador de milhares 10 2 2 6 2 2" xfId="14375" xr:uid="{21D0ED42-FD2D-4A00-A44B-034DD2C67230}"/>
    <cellStyle name="Separador de milhares 10 2 2 6 2 2 2" xfId="24944" xr:uid="{B3E0B755-1A1F-40F8-BAC8-2F52C089AF41}"/>
    <cellStyle name="Separador de milhares 10 2 2 6 2 2 2 2" xfId="46564" xr:uid="{7F9B19FF-E128-49D5-A707-C9E04C883488}"/>
    <cellStyle name="Separador de milhares 10 2 2 6 2 2 3" xfId="36277" xr:uid="{5D9D86BA-BEF9-47E0-9CE8-4E1AA574E6CE}"/>
    <cellStyle name="Separador de milhares 10 2 2 6 2 3" xfId="20069" xr:uid="{3FAFB1F5-34FF-4B36-9C33-37F358CBE0DD}"/>
    <cellStyle name="Separador de milhares 10 2 2 6 2 3 2" xfId="41689" xr:uid="{2AC02ABD-3A32-4E9F-ADFF-F53C2EA41413}"/>
    <cellStyle name="Separador de milhares 10 2 2 6 2 4" xfId="31401" xr:uid="{609C40FA-EFFB-4548-9D38-0D3ABB358086}"/>
    <cellStyle name="Separador de milhares 10 2 2 6 3" xfId="11937" xr:uid="{CFBDE047-55CF-4187-8604-B66637DA4131}"/>
    <cellStyle name="Separador de milhares 10 2 2 6 3 2" xfId="22506" xr:uid="{64F9AAED-2F02-4ECA-9778-AC2F1BC362B2}"/>
    <cellStyle name="Separador de milhares 10 2 2 6 3 2 2" xfId="44126" xr:uid="{B053A641-DBC4-4CDC-B955-89D967D2E3B9}"/>
    <cellStyle name="Separador de milhares 10 2 2 6 3 3" xfId="33839" xr:uid="{2F0062CC-66F4-4FB5-9C69-BD2B49956158}"/>
    <cellStyle name="Separador de milhares 10 2 2 6 4" xfId="17593" xr:uid="{99E400E5-D2E2-474C-86C8-1BF5D30117F2}"/>
    <cellStyle name="Separador de milhares 10 2 2 6 4 2" xfId="39251" xr:uid="{EE1684BB-EA2D-4FF0-B7B4-BB010CAB441D}"/>
    <cellStyle name="Separador de milhares 10 2 2 6 5" xfId="28962" xr:uid="{A3AC3452-6A1F-4C2D-80AD-3F9B0E527740}"/>
    <cellStyle name="Separador de milhares 10 2 2 7" xfId="7644" xr:uid="{A9BCD9D8-0327-4A9E-9B80-48D41DBE3365}"/>
    <cellStyle name="Separador de milhares 10 2 2 7 2" xfId="12618" xr:uid="{6DDD65DE-8163-4B42-A1CC-812655AE5C29}"/>
    <cellStyle name="Separador de milhares 10 2 2 7 2 2" xfId="23187" xr:uid="{B843EF75-7375-4EC2-8B57-040D22111BF8}"/>
    <cellStyle name="Separador de milhares 10 2 2 7 2 2 2" xfId="44807" xr:uid="{3022B8CA-4B77-4ADD-A382-C09E72E0ABD9}"/>
    <cellStyle name="Separador de milhares 10 2 2 7 2 3" xfId="34520" xr:uid="{399BA99E-92E6-4569-BA05-EE45A3AE5003}"/>
    <cellStyle name="Separador de milhares 10 2 2 7 3" xfId="18274" xr:uid="{3527FBB1-AED1-48EC-86B0-412EEB39AF07}"/>
    <cellStyle name="Separador de milhares 10 2 2 7 3 2" xfId="39932" xr:uid="{5A34B11F-E2FB-496E-9032-43D46C4CEC2B}"/>
    <cellStyle name="Separador de milhares 10 2 2 7 4" xfId="29644" xr:uid="{11029218-8FDE-4849-9D34-9A79F908AC73}"/>
    <cellStyle name="Separador de milhares 10 2 2 8" xfId="10141" xr:uid="{22E911D8-A5B9-442A-9872-40C584FA7C0E}"/>
    <cellStyle name="Separador de milhares 10 2 2 8 2" xfId="20751" xr:uid="{B028C00E-0657-42CE-A447-84C1E72FD2FD}"/>
    <cellStyle name="Separador de milhares 10 2 2 8 2 2" xfId="42371" xr:uid="{5C45FFAC-0A51-491F-A30A-90A37F2A8CE5}"/>
    <cellStyle name="Separador de milhares 10 2 2 8 3" xfId="32084" xr:uid="{38F9FB3A-2D17-4F45-872E-CE705EC7D17F}"/>
    <cellStyle name="Separador de milhares 10 2 2 9" xfId="14981" xr:uid="{390E1FE6-AF5E-4E6B-8232-9F2C1DF41E31}"/>
    <cellStyle name="Separador de milhares 10 2 2 9 2" xfId="25475" xr:uid="{12B43648-8885-4FF1-AB85-C3DAD250840C}"/>
    <cellStyle name="Separador de milhares 10 2 2 9 2 2" xfId="47095" xr:uid="{E7F51CD1-E5CC-47A2-AABC-D0B093FFA65D}"/>
    <cellStyle name="Separador de milhares 10 2 2 9 3" xfId="36808" xr:uid="{6F9CE20F-0684-4771-8D9A-A607A438C8B5}"/>
    <cellStyle name="Separador de milhares 10 2 3" xfId="3370" xr:uid="{00000000-0005-0000-0000-00007E0B0000}"/>
    <cellStyle name="Separador de milhares 10 2 3 2" xfId="8169" xr:uid="{C58E74E3-C5CA-451A-82D3-D1DF9ABF4DB1}"/>
    <cellStyle name="Separador de milhares 10 2 3 2 2" xfId="13143" xr:uid="{2AA0AF8A-9A8F-4FF7-8BA5-571722B276E4}"/>
    <cellStyle name="Separador de milhares 10 2 3 2 2 2" xfId="23712" xr:uid="{E7ADBF73-9D86-466C-B383-AE5A635FE666}"/>
    <cellStyle name="Separador de milhares 10 2 3 2 2 2 2" xfId="45332" xr:uid="{4516829B-FBBF-4668-9157-61C829FDEB9E}"/>
    <cellStyle name="Separador de milhares 10 2 3 2 2 3" xfId="35045" xr:uid="{D8E134D7-00EB-4A34-B36E-91E5536A89BC}"/>
    <cellStyle name="Separador de milhares 10 2 3 2 3" xfId="18799" xr:uid="{19925386-851C-40E5-8F3B-D4FD1C199C94}"/>
    <cellStyle name="Separador de milhares 10 2 3 2 3 2" xfId="40457" xr:uid="{7E5A33A3-51A5-430B-AB15-B158168D614E}"/>
    <cellStyle name="Separador de milhares 10 2 3 2 4" xfId="30169" xr:uid="{5291E107-EA3E-44D5-915C-700A6D102D2A}"/>
    <cellStyle name="Separador de milhares 10 2 3 3" xfId="10704" xr:uid="{46707B7B-D0D1-417C-923B-F748AE81B8C1}"/>
    <cellStyle name="Separador de milhares 10 2 3 3 2" xfId="21275" xr:uid="{82BB542F-E28C-4E27-A890-817F94AEB92E}"/>
    <cellStyle name="Separador de milhares 10 2 3 3 2 2" xfId="42895" xr:uid="{66451B64-D9FA-435D-8F94-1ED577C0D382}"/>
    <cellStyle name="Separador de milhares 10 2 3 3 3" xfId="32608" xr:uid="{859B855D-67C8-4B4F-8044-7C3FCB8E7E20}"/>
    <cellStyle name="Separador de milhares 10 2 3 4" xfId="16251" xr:uid="{5F735A59-0965-4C60-983D-1056D2747B03}"/>
    <cellStyle name="Separador de milhares 10 2 3 4 2" xfId="38020" xr:uid="{DCD8F5E9-014A-4E75-952F-F4E44C743787}"/>
    <cellStyle name="Separador de milhares 10 2 3 5" xfId="5577" xr:uid="{C526B1B8-3E4E-4C21-8670-DED61EDFD219}"/>
    <cellStyle name="Separador de milhares 10 2 3 6" xfId="27730" xr:uid="{892AE3D3-381C-475E-844E-8E08AAF7296A}"/>
    <cellStyle name="Separador de milhares 10 2 4" xfId="7490" xr:uid="{15802201-E1B7-47F6-92D9-1F1F36C394F5}"/>
    <cellStyle name="Separador de milhares 10 2 4 2" xfId="12465" xr:uid="{4E434677-F7F9-4680-9035-CDD0AB4E6CBB}"/>
    <cellStyle name="Separador de milhares 10 2 4 2 2" xfId="23034" xr:uid="{D0303665-19B0-497F-B9C3-DFFC7A3C8ECF}"/>
    <cellStyle name="Separador de milhares 10 2 4 2 2 2" xfId="44654" xr:uid="{EEBB5D94-D615-462D-BCBA-FE45546541DA}"/>
    <cellStyle name="Separador de milhares 10 2 4 2 3" xfId="34367" xr:uid="{BE8AEAFB-24A7-4D9D-A87E-F2049624CDD0}"/>
    <cellStyle name="Separador de milhares 10 2 4 3" xfId="18121" xr:uid="{3B2AEF4A-CFD0-40DC-A4A1-112114D11F1E}"/>
    <cellStyle name="Separador de milhares 10 2 4 3 2" xfId="39779" xr:uid="{3A821BD6-417F-481B-AD49-5563FA205951}"/>
    <cellStyle name="Separador de milhares 10 2 4 4" xfId="29490" xr:uid="{DDB7BC62-A486-4CEB-8249-99D576535A0D}"/>
    <cellStyle name="Separador de milhares 10 2 5" xfId="9985" xr:uid="{2F4F09D8-7CF6-4519-9ABD-C2138AD17D4E}"/>
    <cellStyle name="Separador de milhares 10 2 5 2" xfId="20598" xr:uid="{DC1AA4EF-3209-45A9-9357-9A6E2CF8014F}"/>
    <cellStyle name="Separador de milhares 10 2 5 2 2" xfId="42218" xr:uid="{0C9D13CF-3D3D-430A-B689-50B5F07423AE}"/>
    <cellStyle name="Separador de milhares 10 2 5 3" xfId="31930" xr:uid="{5260DA56-888B-4620-9359-16B376264C6A}"/>
    <cellStyle name="Separador de milhares 10 2 6" xfId="15557" xr:uid="{27E14EF4-F599-4A1B-8497-0CC9377094D1}"/>
    <cellStyle name="Separador de milhares 10 2 6 2" xfId="37343" xr:uid="{296FEA34-9232-42BB-86E6-735D4D375605}"/>
    <cellStyle name="Separador de milhares 10 2 7" xfId="4848" xr:uid="{BA09695D-364F-4265-8FF6-1DB423ECA02E}"/>
    <cellStyle name="Separador de milhares 10 2 8" xfId="27052" xr:uid="{8CDF3F34-5934-4837-B78C-513C19CDDF5F}"/>
    <cellStyle name="Separador de milhares 10 3" xfId="2788" xr:uid="{00000000-0005-0000-0000-00007F0B0000}"/>
    <cellStyle name="Separador de milhares 10 3 10" xfId="15719" xr:uid="{15556EF4-B15A-4077-99F5-DA9CC29AA80B}"/>
    <cellStyle name="Separador de milhares 10 3 10 2" xfId="37495" xr:uid="{80D2EEB3-97DA-4CE5-AA4E-7C7F9AB8C1DB}"/>
    <cellStyle name="Separador de milhares 10 3 11" xfId="26060" xr:uid="{B8806980-958F-46AE-8BC0-673DA08461AD}"/>
    <cellStyle name="Separador de milhares 10 3 11 2" xfId="47644" xr:uid="{6E2560B1-0911-400E-BB3A-1E869A1748CE}"/>
    <cellStyle name="Separador de milhares 10 3 12" xfId="5052" xr:uid="{2D4B8C94-31C8-4C6A-B365-980175696CB6}"/>
    <cellStyle name="Separador de milhares 10 3 13" xfId="27205" xr:uid="{4DB2A995-6690-43F4-A6D1-D2DDA3C66156}"/>
    <cellStyle name="Separador de milhares 10 3 2" xfId="3148" xr:uid="{00000000-0005-0000-0000-0000800B0000}"/>
    <cellStyle name="Separador de milhares 10 3 2 10" xfId="5404" xr:uid="{33085CBF-2488-4686-8569-95E12D84CFF6}"/>
    <cellStyle name="Separador de milhares 10 3 2 11" xfId="27557" xr:uid="{1B82BFEB-ADEE-43FA-8231-EC7983E31F7E}"/>
    <cellStyle name="Separador de milhares 10 3 2 2" xfId="3881" xr:uid="{00000000-0005-0000-0000-0000810B0000}"/>
    <cellStyle name="Separador de milhares 10 3 2 2 2" xfId="8674" xr:uid="{3D76673F-81B3-4DBB-B620-F4A4F66EBA53}"/>
    <cellStyle name="Separador de milhares 10 3 2 2 2 2" xfId="13648" xr:uid="{6C62D725-A536-4D73-B40E-9AF252A4ED89}"/>
    <cellStyle name="Separador de milhares 10 3 2 2 2 2 2" xfId="24217" xr:uid="{647284D5-7FF4-4FDF-8489-D964AAEDA030}"/>
    <cellStyle name="Separador de milhares 10 3 2 2 2 2 2 2" xfId="45837" xr:uid="{FE5FF4DC-5F73-4C7F-AC18-25B18E991E88}"/>
    <cellStyle name="Separador de milhares 10 3 2 2 2 2 3" xfId="35550" xr:uid="{5FD6AE4A-59B1-403A-ADA9-D82149C4138A}"/>
    <cellStyle name="Separador de milhares 10 3 2 2 2 3" xfId="19304" xr:uid="{194EAA42-23D7-41E8-B7F1-07E1C25FB224}"/>
    <cellStyle name="Separador de milhares 10 3 2 2 2 3 2" xfId="40962" xr:uid="{3B304C03-37D9-49B7-BE3A-D8D4E197A1A2}"/>
    <cellStyle name="Separador de milhares 10 3 2 2 2 4" xfId="30674" xr:uid="{7EFD7929-14DA-4B2E-AD8C-B500449AC235}"/>
    <cellStyle name="Separador de milhares 10 3 2 2 3" xfId="11209" xr:uid="{21465A68-CA6C-49B1-9139-BC58CE41301F}"/>
    <cellStyle name="Separador de milhares 10 3 2 2 3 2" xfId="21780" xr:uid="{1E4A41DE-AF26-40F3-9553-D3B0DC8119BA}"/>
    <cellStyle name="Separador de milhares 10 3 2 2 3 2 2" xfId="43400" xr:uid="{A158CCC2-EA23-4E6D-AE4C-5833E1D05B3E}"/>
    <cellStyle name="Separador de milhares 10 3 2 2 3 3" xfId="33113" xr:uid="{5EF9BF43-838E-4A4B-81A2-1E48A298B7BB}"/>
    <cellStyle name="Separador de milhares 10 3 2 2 4" xfId="16756" xr:uid="{99A723B0-0E88-46C4-934E-F16FB7B004D4}"/>
    <cellStyle name="Separador de milhares 10 3 2 2 4 2" xfId="38525" xr:uid="{B077F527-EB27-43EF-AA7F-E9D441E1B5C7}"/>
    <cellStyle name="Separador de milhares 10 3 2 2 5" xfId="6082" xr:uid="{D4F56CE1-2939-45F6-89A9-B370DA516611}"/>
    <cellStyle name="Separador de milhares 10 3 2 2 6" xfId="28235" xr:uid="{382230A6-1F36-47E9-9A3F-625E86FEC6BA}"/>
    <cellStyle name="Separador de milhares 10 3 2 3" xfId="4545" xr:uid="{00000000-0005-0000-0000-0000820B0000}"/>
    <cellStyle name="Separador de milhares 10 3 2 3 2" xfId="9253" xr:uid="{37CD2EDE-FC37-4C08-B513-DFDD27F7809B}"/>
    <cellStyle name="Separador de milhares 10 3 2 3 2 2" xfId="14190" xr:uid="{666CA22C-DB6B-4BA8-857F-5D6294F39D04}"/>
    <cellStyle name="Separador de milhares 10 3 2 3 2 2 2" xfId="24759" xr:uid="{B8C0084E-1F23-44EF-BFEE-36D31E290146}"/>
    <cellStyle name="Separador de milhares 10 3 2 3 2 2 2 2" xfId="46379" xr:uid="{F5B82DD2-D8BA-47B7-87BB-471B72908E7E}"/>
    <cellStyle name="Separador de milhares 10 3 2 3 2 2 3" xfId="36092" xr:uid="{AC072F11-8CB3-471E-BB11-5057D62BF1E8}"/>
    <cellStyle name="Separador de milhares 10 3 2 3 2 3" xfId="19883" xr:uid="{505BB417-7225-4233-AFB6-D3B3FED8C848}"/>
    <cellStyle name="Separador de milhares 10 3 2 3 2 3 2" xfId="41504" xr:uid="{3847E832-D9AD-43B6-8CA8-3F385EB88157}"/>
    <cellStyle name="Separador de milhares 10 3 2 3 2 4" xfId="31216" xr:uid="{23AB81F5-714E-4072-A643-6D8095EC95A7}"/>
    <cellStyle name="Separador de milhares 10 3 2 3 3" xfId="11752" xr:uid="{95490644-8B98-4DA1-B496-9719E508A1D7}"/>
    <cellStyle name="Separador de milhares 10 3 2 3 3 2" xfId="22321" xr:uid="{97487ACA-6232-420F-955B-7CFC68A772D8}"/>
    <cellStyle name="Separador de milhares 10 3 2 3 3 2 2" xfId="43941" xr:uid="{0652EB41-26D0-4A29-B175-065AE737B2E7}"/>
    <cellStyle name="Separador de milhares 10 3 2 3 3 3" xfId="33654" xr:uid="{C6D888CE-93A2-4D3B-99B0-CC8E8DB5147E}"/>
    <cellStyle name="Separador de milhares 10 3 2 3 4" xfId="17334" xr:uid="{379B9EAC-0C8E-4CB8-ABB3-E442FD7C8913}"/>
    <cellStyle name="Separador de milhares 10 3 2 3 4 2" xfId="39066" xr:uid="{75F85C50-EDE2-4A98-A514-E1A74A1BC942}"/>
    <cellStyle name="Separador de milhares 10 3 2 3 5" xfId="6625" xr:uid="{59A7047B-5C16-41E9-9435-01F80567F258}"/>
    <cellStyle name="Separador de milhares 10 3 2 3 6" xfId="28776" xr:uid="{213ED631-13FC-4FCB-8BCC-71617E3F4531}"/>
    <cellStyle name="Separador de milhares 10 3 2 4" xfId="7311" xr:uid="{96286DB9-8599-435C-A2B9-E65EA788A5CD}"/>
    <cellStyle name="Separador de milhares 10 3 2 4 2" xfId="9791" xr:uid="{9D1BE188-293A-41A9-A7F1-36C5AADEBB2F}"/>
    <cellStyle name="Separador de milhares 10 3 2 4 2 2" xfId="14726" xr:uid="{94247F89-F79D-4BBC-834E-B379C05AAE80}"/>
    <cellStyle name="Separador de milhares 10 3 2 4 2 2 2" xfId="25295" xr:uid="{D0E09E13-900A-40A6-AA1F-F338EF80E421}"/>
    <cellStyle name="Separador de milhares 10 3 2 4 2 2 2 2" xfId="46915" xr:uid="{99AA5B4A-424C-4B6D-8623-1ED07904F774}"/>
    <cellStyle name="Separador de milhares 10 3 2 4 2 2 3" xfId="36628" xr:uid="{BD542E9F-D5B1-4EAA-967D-3257F53234B5}"/>
    <cellStyle name="Separador de milhares 10 3 2 4 2 3" xfId="20420" xr:uid="{AA160EDD-158C-4B81-9D65-E9C82C95D037}"/>
    <cellStyle name="Separador de milhares 10 3 2 4 2 3 2" xfId="42040" xr:uid="{983E902F-14B8-45FF-AEFC-B26E69B6EE4B}"/>
    <cellStyle name="Separador de milhares 10 3 2 4 2 4" xfId="31752" xr:uid="{FEFEDA2B-7DA7-4857-9BA1-184467F8BDFC}"/>
    <cellStyle name="Separador de milhares 10 3 2 4 3" xfId="12288" xr:uid="{6E1FC3BC-D547-43EC-A832-37F998180A0F}"/>
    <cellStyle name="Separador de milhares 10 3 2 4 3 2" xfId="22857" xr:uid="{95E0A2D2-8881-4088-B46E-0C396A12A3DD}"/>
    <cellStyle name="Separador de milhares 10 3 2 4 3 2 2" xfId="44477" xr:uid="{C4ABC0BF-02E0-46F4-B695-C253493EA0E0}"/>
    <cellStyle name="Separador de milhares 10 3 2 4 3 3" xfId="34190" xr:uid="{AFBA4C21-082C-4E13-9F49-6619F9DF61F2}"/>
    <cellStyle name="Separador de milhares 10 3 2 4 4" xfId="17944" xr:uid="{F10EA16E-E653-45FC-8D89-91BFE085CF49}"/>
    <cellStyle name="Separador de milhares 10 3 2 4 4 2" xfId="39602" xr:uid="{205413B6-B105-42A4-AF3D-C4DB06590FE4}"/>
    <cellStyle name="Separador de milhares 10 3 2 4 5" xfId="29313" xr:uid="{2C383A45-C508-4B80-BE37-72CD3D5806DA}"/>
    <cellStyle name="Separador de milhares 10 3 2 5" xfId="7995" xr:uid="{49D24045-A3EE-4AFD-83BC-67DB94688FA8}"/>
    <cellStyle name="Separador de milhares 10 3 2 5 2" xfId="12969" xr:uid="{6FA2DCE9-EB53-49C4-9E49-852FF14170FA}"/>
    <cellStyle name="Separador de milhares 10 3 2 5 2 2" xfId="23538" xr:uid="{FB12FD66-35ED-41E4-9E01-623CFFB4D89B}"/>
    <cellStyle name="Separador de milhares 10 3 2 5 2 2 2" xfId="45158" xr:uid="{86D8C97B-E69F-46B4-A63F-8114C45550D1}"/>
    <cellStyle name="Separador de milhares 10 3 2 5 2 3" xfId="34871" xr:uid="{CC6BDE2C-13A0-4AF6-9511-CAD9A7EEBD9B}"/>
    <cellStyle name="Separador de milhares 10 3 2 5 3" xfId="18625" xr:uid="{86EB5870-CD62-4EB6-A9F2-10D01005416F}"/>
    <cellStyle name="Separador de milhares 10 3 2 5 3 2" xfId="40283" xr:uid="{FB9E27B2-60EA-4052-9155-069414A854CC}"/>
    <cellStyle name="Separador de milhares 10 3 2 5 4" xfId="29995" xr:uid="{7F181482-92BD-4743-92A8-5E5B7E072BBC}"/>
    <cellStyle name="Separador de milhares 10 3 2 6" xfId="10492" xr:uid="{8C145703-B376-48B3-8827-B6A817706FB2}"/>
    <cellStyle name="Separador de milhares 10 3 2 6 2" xfId="21102" xr:uid="{20F7903E-B2EF-4269-9CF8-66B097E0EC2E}"/>
    <cellStyle name="Separador de milhares 10 3 2 6 2 2" xfId="42722" xr:uid="{2F8E8F63-3A84-45DA-AC77-CFD7F2AC1D33}"/>
    <cellStyle name="Separador de milhares 10 3 2 6 3" xfId="32435" xr:uid="{A48FA71D-5E51-4FA6-B2CB-93AA6B509B73}"/>
    <cellStyle name="Separador de milhares 10 3 2 7" xfId="15332" xr:uid="{789E1EB3-0A80-4A10-A65F-740E450B474D}"/>
    <cellStyle name="Separador de milhares 10 3 2 7 2" xfId="25826" xr:uid="{848AFB54-AA34-4664-BA6F-11C01943FF31}"/>
    <cellStyle name="Separador de milhares 10 3 2 7 2 2" xfId="47446" xr:uid="{C3D0FD6D-4570-4D99-BD06-EFE05A2FC26F}"/>
    <cellStyle name="Separador de milhares 10 3 2 7 3" xfId="37159" xr:uid="{8DB033F2-6496-4529-A013-DF6572801832}"/>
    <cellStyle name="Separador de milhares 10 3 2 8" xfId="16071" xr:uid="{9D0D00A7-D91E-458C-9317-4DC6DF48D4CA}"/>
    <cellStyle name="Separador de milhares 10 3 2 8 2" xfId="37847" xr:uid="{9E747A8C-B357-46AE-98DA-28A87DF87509}"/>
    <cellStyle name="Separador de milhares 10 3 2 9" xfId="26412" xr:uid="{02A7D8D9-8216-43EB-8F98-FB323A686DAA}"/>
    <cellStyle name="Separador de milhares 10 3 2 9 2" xfId="47996" xr:uid="{1206008D-5E1E-41BE-ACBA-C5A567C44D95}"/>
    <cellStyle name="Separador de milhares 10 3 3" xfId="2970" xr:uid="{00000000-0005-0000-0000-0000830B0000}"/>
    <cellStyle name="Separador de milhares 10 3 3 10" xfId="5228" xr:uid="{E0C0E75E-A8EF-4655-A8EB-E45810081167}"/>
    <cellStyle name="Separador de milhares 10 3 3 11" xfId="27381" xr:uid="{E23BF790-1B1C-44C6-B88E-E4C6704768A2}"/>
    <cellStyle name="Separador de milhares 10 3 3 2" xfId="3705" xr:uid="{00000000-0005-0000-0000-0000840B0000}"/>
    <cellStyle name="Separador de milhares 10 3 3 2 2" xfId="8498" xr:uid="{4E9480BA-04C5-4C35-94EE-3A1468D353AA}"/>
    <cellStyle name="Separador de milhares 10 3 3 2 2 2" xfId="13472" xr:uid="{A1FEB53A-A246-4C43-AAFD-5BA9622B044D}"/>
    <cellStyle name="Separador de milhares 10 3 3 2 2 2 2" xfId="24041" xr:uid="{C0314EE4-F71E-423F-A62A-D2EAEBE44DC1}"/>
    <cellStyle name="Separador de milhares 10 3 3 2 2 2 2 2" xfId="45661" xr:uid="{4829A260-F05F-4631-A26D-EC7C6F974543}"/>
    <cellStyle name="Separador de milhares 10 3 3 2 2 2 3" xfId="35374" xr:uid="{73FFB6D4-4FAE-4565-8741-17F0FA8978BA}"/>
    <cellStyle name="Separador de milhares 10 3 3 2 2 3" xfId="19128" xr:uid="{A20C15CC-B3CB-4ABB-8A9C-F4DD7D102F0D}"/>
    <cellStyle name="Separador de milhares 10 3 3 2 2 3 2" xfId="40786" xr:uid="{51AFA721-589F-4A14-BE99-B8DCC08CEF69}"/>
    <cellStyle name="Separador de milhares 10 3 3 2 2 4" xfId="30498" xr:uid="{B88F7588-A05B-494D-932B-FCDD9A27A54A}"/>
    <cellStyle name="Separador de milhares 10 3 3 2 3" xfId="11033" xr:uid="{B147160D-E749-4B35-9CA7-2CD6D057F4C3}"/>
    <cellStyle name="Separador de milhares 10 3 3 2 3 2" xfId="21604" xr:uid="{FED67FF5-EAFD-4E51-8799-1CE724AF4B44}"/>
    <cellStyle name="Separador de milhares 10 3 3 2 3 2 2" xfId="43224" xr:uid="{E50B9674-ED84-4CBE-8C53-3E50CFE9C17F}"/>
    <cellStyle name="Separador de milhares 10 3 3 2 3 3" xfId="32937" xr:uid="{89AF8394-516F-4E7C-B3C1-15A2898E38FE}"/>
    <cellStyle name="Separador de milhares 10 3 3 2 4" xfId="16580" xr:uid="{3247F648-8104-41F7-865F-49A1DE5BE9FA}"/>
    <cellStyle name="Separador de milhares 10 3 3 2 4 2" xfId="38349" xr:uid="{B0EC9F69-1A0E-48CE-8422-4097D9C8C5AB}"/>
    <cellStyle name="Separador de milhares 10 3 3 2 5" xfId="5906" xr:uid="{C56715FD-59D6-40CA-815E-7360D9727200}"/>
    <cellStyle name="Separador de milhares 10 3 3 2 6" xfId="28059" xr:uid="{4ED310FC-41DE-417B-9577-F507E27C4599}"/>
    <cellStyle name="Separador de milhares 10 3 3 3" xfId="4369" xr:uid="{00000000-0005-0000-0000-0000850B0000}"/>
    <cellStyle name="Separador de milhares 10 3 3 3 2" xfId="9077" xr:uid="{56D6F0C2-0059-4CAD-98CE-03A84BCF3F35}"/>
    <cellStyle name="Separador de milhares 10 3 3 3 2 2" xfId="14014" xr:uid="{EBD8FA80-C9CB-40B5-9D3E-F794C67207CA}"/>
    <cellStyle name="Separador de milhares 10 3 3 3 2 2 2" xfId="24583" xr:uid="{B007E9AC-C3D3-4916-9FB3-649E41D87F96}"/>
    <cellStyle name="Separador de milhares 10 3 3 3 2 2 2 2" xfId="46203" xr:uid="{C19B2573-2BFF-411A-8AB3-928A36FD08E4}"/>
    <cellStyle name="Separador de milhares 10 3 3 3 2 2 3" xfId="35916" xr:uid="{DB642260-A86B-4124-AEFF-18BFE820DA56}"/>
    <cellStyle name="Separador de milhares 10 3 3 3 2 3" xfId="19707" xr:uid="{B0B9BC69-2E77-403D-9073-F0EADE0A59B1}"/>
    <cellStyle name="Separador de milhares 10 3 3 3 2 3 2" xfId="41328" xr:uid="{A176DB15-5546-4944-879D-C4D41E8A73D8}"/>
    <cellStyle name="Separador de milhares 10 3 3 3 2 4" xfId="31040" xr:uid="{A0D9D063-9B4E-46CD-BE0F-F61C20676F07}"/>
    <cellStyle name="Separador de milhares 10 3 3 3 3" xfId="11576" xr:uid="{C34EDE9B-E919-40C2-A456-73F4C1B5C69A}"/>
    <cellStyle name="Separador de milhares 10 3 3 3 3 2" xfId="22145" xr:uid="{3B715700-9BA7-4C1C-9231-345CBD909B20}"/>
    <cellStyle name="Separador de milhares 10 3 3 3 3 2 2" xfId="43765" xr:uid="{EDE1C253-6F3E-402C-8D48-4A844B010F47}"/>
    <cellStyle name="Separador de milhares 10 3 3 3 3 3" xfId="33478" xr:uid="{41F8FA24-160D-4C8D-A9AC-E264EDF8F439}"/>
    <cellStyle name="Separador de milhares 10 3 3 3 4" xfId="17158" xr:uid="{F811AC0E-1893-44FC-9321-D72C13190E4A}"/>
    <cellStyle name="Separador de milhares 10 3 3 3 4 2" xfId="38890" xr:uid="{2C775983-B7B9-4EEE-8484-40C6CDFE64E5}"/>
    <cellStyle name="Separador de milhares 10 3 3 3 5" xfId="6449" xr:uid="{E904B21F-E421-4D5C-BA25-71314887CD1E}"/>
    <cellStyle name="Separador de milhares 10 3 3 3 6" xfId="28600" xr:uid="{9C54177E-0407-4E50-BB99-2274163505FA}"/>
    <cellStyle name="Separador de milhares 10 3 3 4" xfId="7135" xr:uid="{EB935265-A6EF-47A4-864B-595AC65673DB}"/>
    <cellStyle name="Separador de milhares 10 3 3 4 2" xfId="9615" xr:uid="{F8E58E98-524C-498E-B6C7-C4766446F00E}"/>
    <cellStyle name="Separador de milhares 10 3 3 4 2 2" xfId="14550" xr:uid="{76B4CD8A-25D4-44E8-BE32-613F21B473F6}"/>
    <cellStyle name="Separador de milhares 10 3 3 4 2 2 2" xfId="25119" xr:uid="{B6B2A14C-FBD3-4D47-AA90-84A5A82FAC05}"/>
    <cellStyle name="Separador de milhares 10 3 3 4 2 2 2 2" xfId="46739" xr:uid="{80A3E276-BEAD-4380-B6BA-B731E0255E20}"/>
    <cellStyle name="Separador de milhares 10 3 3 4 2 2 3" xfId="36452" xr:uid="{66A836AB-5DE1-4A7C-8C54-33FB3FB21ADF}"/>
    <cellStyle name="Separador de milhares 10 3 3 4 2 3" xfId="20244" xr:uid="{8874B3D5-FA32-43D1-AD23-71C34F302EF9}"/>
    <cellStyle name="Separador de milhares 10 3 3 4 2 3 2" xfId="41864" xr:uid="{487CBE5A-8111-4EDC-ADAE-F2993AE69223}"/>
    <cellStyle name="Separador de milhares 10 3 3 4 2 4" xfId="31576" xr:uid="{9005CE72-4961-46BD-877F-C122A8EDFB52}"/>
    <cellStyle name="Separador de milhares 10 3 3 4 3" xfId="12112" xr:uid="{CC741503-74DF-4C14-8E15-4139578FB0B5}"/>
    <cellStyle name="Separador de milhares 10 3 3 4 3 2" xfId="22681" xr:uid="{5B617181-2D9B-461B-832B-98A99C6D72CB}"/>
    <cellStyle name="Separador de milhares 10 3 3 4 3 2 2" xfId="44301" xr:uid="{9C9F93F1-7119-4018-9FE8-CBBFBF916BEA}"/>
    <cellStyle name="Separador de milhares 10 3 3 4 3 3" xfId="34014" xr:uid="{D5A6E301-A1CC-4A52-A90A-A13A7D66889C}"/>
    <cellStyle name="Separador de milhares 10 3 3 4 4" xfId="17768" xr:uid="{D4D15FF0-B60B-4568-BFB6-78FC93D87E7A}"/>
    <cellStyle name="Separador de milhares 10 3 3 4 4 2" xfId="39426" xr:uid="{281A282D-8993-486D-8D16-A4280809C8A0}"/>
    <cellStyle name="Separador de milhares 10 3 3 4 5" xfId="29137" xr:uid="{E25F9A9F-919F-486A-AE14-EF40BAA8FC6A}"/>
    <cellStyle name="Separador de milhares 10 3 3 5" xfId="7819" xr:uid="{39CEFB93-8DCD-418F-91B7-B1A5273F15BA}"/>
    <cellStyle name="Separador de milhares 10 3 3 5 2" xfId="12793" xr:uid="{50B2E46D-F501-4137-BD94-C23E70C2FA2A}"/>
    <cellStyle name="Separador de milhares 10 3 3 5 2 2" xfId="23362" xr:uid="{EE05F2E8-9122-462E-B224-7138943746CB}"/>
    <cellStyle name="Separador de milhares 10 3 3 5 2 2 2" xfId="44982" xr:uid="{D016283C-51B4-4701-878A-3575AF5B792F}"/>
    <cellStyle name="Separador de milhares 10 3 3 5 2 3" xfId="34695" xr:uid="{D4AB695D-CAB7-407B-8D70-C56BE951E3C2}"/>
    <cellStyle name="Separador de milhares 10 3 3 5 3" xfId="18449" xr:uid="{FDEBC7DC-BA1E-4675-9AF1-2099411AA1A1}"/>
    <cellStyle name="Separador de milhares 10 3 3 5 3 2" xfId="40107" xr:uid="{95F1190C-BD45-412B-B117-F7EFF9EFC814}"/>
    <cellStyle name="Separador de milhares 10 3 3 5 4" xfId="29819" xr:uid="{50B9143C-C93A-4FB0-9533-33E1CA62961D}"/>
    <cellStyle name="Separador de milhares 10 3 3 6" xfId="10316" xr:uid="{0A4D2C7A-CDC1-4116-9670-BBC377EBC8B8}"/>
    <cellStyle name="Separador de milhares 10 3 3 6 2" xfId="20926" xr:uid="{BE97172F-10F8-4DFE-BDCC-DC009E3D75DB}"/>
    <cellStyle name="Separador de milhares 10 3 3 6 2 2" xfId="42546" xr:uid="{3B7FD3AF-A72F-4269-B9D8-0E6E8094B828}"/>
    <cellStyle name="Separador de milhares 10 3 3 6 3" xfId="32259" xr:uid="{D10206F7-E8B5-48BE-8968-F18BC1577ABC}"/>
    <cellStyle name="Separador de milhares 10 3 3 7" xfId="15156" xr:uid="{64FB704D-7845-4930-ADA7-94AA23F6D1ED}"/>
    <cellStyle name="Separador de milhares 10 3 3 7 2" xfId="25650" xr:uid="{7C418916-20F3-469F-838B-4F971B616CC3}"/>
    <cellStyle name="Separador de milhares 10 3 3 7 2 2" xfId="47270" xr:uid="{4D1B3EAD-D82E-415F-91BE-E43A45D3315E}"/>
    <cellStyle name="Separador de milhares 10 3 3 7 3" xfId="36983" xr:uid="{C9708BFC-830B-42B8-9F4B-CE6014B2531C}"/>
    <cellStyle name="Separador de milhares 10 3 3 8" xfId="15895" xr:uid="{312DA435-097D-44C9-BDCA-ABFC23D3C92C}"/>
    <cellStyle name="Separador de milhares 10 3 3 8 2" xfId="37671" xr:uid="{55C866FE-5340-4810-BA50-53B135113653}"/>
    <cellStyle name="Separador de milhares 10 3 3 9" xfId="26236" xr:uid="{57F9DF4B-04C7-4DCD-8CF4-D4DE5D8F8729}"/>
    <cellStyle name="Separador de milhares 10 3 3 9 2" xfId="47820" xr:uid="{33FC514E-17AC-477A-9557-6B1C70F9CD8B}"/>
    <cellStyle name="Separador de milhares 10 3 4" xfId="3529" xr:uid="{00000000-0005-0000-0000-0000860B0000}"/>
    <cellStyle name="Separador de milhares 10 3 4 2" xfId="8322" xr:uid="{11225813-DC24-444D-921A-1D377E9FE839}"/>
    <cellStyle name="Separador de milhares 10 3 4 2 2" xfId="13296" xr:uid="{7E51DA79-AC66-45CC-A83D-41EB3EF879F3}"/>
    <cellStyle name="Separador de milhares 10 3 4 2 2 2" xfId="23865" xr:uid="{63F1D67B-0896-45F7-9438-2115B6826929}"/>
    <cellStyle name="Separador de milhares 10 3 4 2 2 2 2" xfId="45485" xr:uid="{11CFEE30-EB7B-4E91-8D6E-01ADD8FD4FDF}"/>
    <cellStyle name="Separador de milhares 10 3 4 2 2 3" xfId="35198" xr:uid="{E8E89B0D-C21A-4FDE-BDE1-68C9E7A55776}"/>
    <cellStyle name="Separador de milhares 10 3 4 2 3" xfId="18952" xr:uid="{86C12AFE-35A0-4823-87A8-57BCFFF6AA5A}"/>
    <cellStyle name="Separador de milhares 10 3 4 2 3 2" xfId="40610" xr:uid="{D08E0EC2-C644-4057-BF23-D9B17823F332}"/>
    <cellStyle name="Separador de milhares 10 3 4 2 4" xfId="30322" xr:uid="{3CE62393-159D-4A1A-AA20-E1A0D921BA55}"/>
    <cellStyle name="Separador de milhares 10 3 4 3" xfId="10857" xr:uid="{37AF8D41-1990-4020-B5FE-2242A0649002}"/>
    <cellStyle name="Separador de milhares 10 3 4 3 2" xfId="21428" xr:uid="{EE841E28-163A-441D-B543-2F353BD1F110}"/>
    <cellStyle name="Separador de milhares 10 3 4 3 2 2" xfId="43048" xr:uid="{1C0FCCD5-983F-469A-9B07-EDF997AF3016}"/>
    <cellStyle name="Separador de milhares 10 3 4 3 3" xfId="32761" xr:uid="{E04C3FEB-9FCF-4780-B00A-C01CF8A042A2}"/>
    <cellStyle name="Separador de milhares 10 3 4 4" xfId="16404" xr:uid="{B8731345-EE16-4F79-B048-99F6C4F5F5FE}"/>
    <cellStyle name="Separador de milhares 10 3 4 4 2" xfId="38173" xr:uid="{F6098F3C-61A3-4D26-8EFD-4EC69AFF2C2B}"/>
    <cellStyle name="Separador de milhares 10 3 4 5" xfId="5730" xr:uid="{C25450EB-2650-43D7-A334-4E26477CF903}"/>
    <cellStyle name="Separador de milhares 10 3 4 6" xfId="27883" xr:uid="{FD2EEEFC-904F-439B-AF86-939BFA176473}"/>
    <cellStyle name="Separador de milhares 10 3 5" xfId="4193" xr:uid="{00000000-0005-0000-0000-0000870B0000}"/>
    <cellStyle name="Separador de milhares 10 3 5 2" xfId="8901" xr:uid="{E5D9B752-E0F2-486B-A858-AD2D564FFB87}"/>
    <cellStyle name="Separador de milhares 10 3 5 2 2" xfId="13838" xr:uid="{CABF82DA-D841-4247-B9B4-F27471CD2291}"/>
    <cellStyle name="Separador de milhares 10 3 5 2 2 2" xfId="24407" xr:uid="{B9E84F29-78BC-4206-A6CA-A8BF9C4D0C65}"/>
    <cellStyle name="Separador de milhares 10 3 5 2 2 2 2" xfId="46027" xr:uid="{545E1836-48B5-4EE9-ACBF-D5F9B62ACC1E}"/>
    <cellStyle name="Separador de milhares 10 3 5 2 2 3" xfId="35740" xr:uid="{0733978F-5465-4E29-BE5E-6923617F990D}"/>
    <cellStyle name="Separador de milhares 10 3 5 2 3" xfId="19531" xr:uid="{7D9C0604-D91C-4862-BEC5-4CED6924C9CE}"/>
    <cellStyle name="Separador de milhares 10 3 5 2 3 2" xfId="41152" xr:uid="{CDF6D20F-544F-4804-8FFA-CB92437979E3}"/>
    <cellStyle name="Separador de milhares 10 3 5 2 4" xfId="30864" xr:uid="{4C49771D-EB7A-4D0D-8FFB-18977C5962B8}"/>
    <cellStyle name="Separador de milhares 10 3 5 3" xfId="11400" xr:uid="{100FB8EB-17F6-475B-917D-314134834620}"/>
    <cellStyle name="Separador de milhares 10 3 5 3 2" xfId="21969" xr:uid="{4F48736F-ACED-47C5-B8AA-E1EBF7175944}"/>
    <cellStyle name="Separador de milhares 10 3 5 3 2 2" xfId="43589" xr:uid="{B26F041B-DC68-4704-8110-B469594FE993}"/>
    <cellStyle name="Separador de milhares 10 3 5 3 3" xfId="33302" xr:uid="{DED78378-9F8D-4AA1-B88A-31880AC41556}"/>
    <cellStyle name="Separador de milhares 10 3 5 4" xfId="16982" xr:uid="{BB0883FF-7FA6-4AA2-9391-C840EB1EBDB0}"/>
    <cellStyle name="Separador de milhares 10 3 5 4 2" xfId="38714" xr:uid="{2A515E2F-4CBD-4A3F-8DBC-B3A151B00F5A}"/>
    <cellStyle name="Separador de milhares 10 3 5 5" xfId="6273" xr:uid="{8DFDC7A5-5747-467B-9E94-68EC341E54A3}"/>
    <cellStyle name="Separador de milhares 10 3 5 6" xfId="28424" xr:uid="{19983A74-9746-428F-B090-4F4F4A545749}"/>
    <cellStyle name="Separador de milhares 10 3 6" xfId="6959" xr:uid="{9C40D984-66F2-4270-962E-8A4D58DB929F}"/>
    <cellStyle name="Separador de milhares 10 3 6 2" xfId="9439" xr:uid="{1F698224-E2D2-4A4A-935C-EC13E3119262}"/>
    <cellStyle name="Separador de milhares 10 3 6 2 2" xfId="14374" xr:uid="{49F06CD2-86CF-4FA7-9F10-27BDFA06FFA4}"/>
    <cellStyle name="Separador de milhares 10 3 6 2 2 2" xfId="24943" xr:uid="{822B64D2-22DE-4D11-BFC4-807F88EE55D3}"/>
    <cellStyle name="Separador de milhares 10 3 6 2 2 2 2" xfId="46563" xr:uid="{80B257A5-F594-42C4-9273-9EA1B0BF6C66}"/>
    <cellStyle name="Separador de milhares 10 3 6 2 2 3" xfId="36276" xr:uid="{6A4C9B66-8F68-4E27-A019-EB0E6CF5630D}"/>
    <cellStyle name="Separador de milhares 10 3 6 2 3" xfId="20068" xr:uid="{24657254-C7E1-4B95-9186-557E982ECE7E}"/>
    <cellStyle name="Separador de milhares 10 3 6 2 3 2" xfId="41688" xr:uid="{2EC7023E-402C-4F86-A469-838947F1CBF9}"/>
    <cellStyle name="Separador de milhares 10 3 6 2 4" xfId="31400" xr:uid="{19D19A6E-D18B-4DF8-B815-AAC3A244A8F0}"/>
    <cellStyle name="Separador de milhares 10 3 6 3" xfId="11936" xr:uid="{7C2175DF-911D-4998-8403-785DB6C4DD6D}"/>
    <cellStyle name="Separador de milhares 10 3 6 3 2" xfId="22505" xr:uid="{B3C06663-086E-4C9D-848D-9CC03E5F5739}"/>
    <cellStyle name="Separador de milhares 10 3 6 3 2 2" xfId="44125" xr:uid="{E55AFF3A-F4E6-4C11-862F-C067267042BD}"/>
    <cellStyle name="Separador de milhares 10 3 6 3 3" xfId="33838" xr:uid="{814868DC-952A-4A5C-B755-D469366EE1BB}"/>
    <cellStyle name="Separador de milhares 10 3 6 4" xfId="17592" xr:uid="{589EEB4D-02AA-492E-802D-F07AB1D6E687}"/>
    <cellStyle name="Separador de milhares 10 3 6 4 2" xfId="39250" xr:uid="{10EE4BC8-5C5B-4E52-9205-D0B5E1ADCA01}"/>
    <cellStyle name="Separador de milhares 10 3 6 5" xfId="28961" xr:uid="{F611B981-E6B3-4EE0-8DA8-86690D8B098F}"/>
    <cellStyle name="Separador de milhares 10 3 7" xfId="7643" xr:uid="{069A6ABD-BDF4-49A3-AE32-C8D0DC36796E}"/>
    <cellStyle name="Separador de milhares 10 3 7 2" xfId="12617" xr:uid="{522B3603-A741-4D20-B850-847F587EBAF3}"/>
    <cellStyle name="Separador de milhares 10 3 7 2 2" xfId="23186" xr:uid="{116426A6-8575-425F-980A-D2C0023CCD2A}"/>
    <cellStyle name="Separador de milhares 10 3 7 2 2 2" xfId="44806" xr:uid="{818CF10C-704B-445F-849E-D2E7F342DA2A}"/>
    <cellStyle name="Separador de milhares 10 3 7 2 3" xfId="34519" xr:uid="{962B34D6-689F-46E0-8CB3-1A22351AC90F}"/>
    <cellStyle name="Separador de milhares 10 3 7 3" xfId="18273" xr:uid="{4690FF89-B528-40D1-82BF-BACFA38B0A55}"/>
    <cellStyle name="Separador de milhares 10 3 7 3 2" xfId="39931" xr:uid="{C2AA3BD9-159C-45B2-B8A4-8900912A73FE}"/>
    <cellStyle name="Separador de milhares 10 3 7 4" xfId="29643" xr:uid="{6DB0BE36-B719-4600-ADEA-4C5072C505FA}"/>
    <cellStyle name="Separador de milhares 10 3 8" xfId="10140" xr:uid="{638BA6E6-78BB-4564-BB6B-8EE7049C07EA}"/>
    <cellStyle name="Separador de milhares 10 3 8 2" xfId="20750" xr:uid="{314C0797-0BEA-452A-B2FC-517399699D8A}"/>
    <cellStyle name="Separador de milhares 10 3 8 2 2" xfId="42370" xr:uid="{DF749A5E-200F-4063-89B3-6AFA43385ABE}"/>
    <cellStyle name="Separador de milhares 10 3 8 3" xfId="32083" xr:uid="{5BEBF7ED-28FC-45D9-87DD-677032824328}"/>
    <cellStyle name="Separador de milhares 10 3 9" xfId="14980" xr:uid="{6754904A-C21E-4C3C-A1E5-37A316FE2142}"/>
    <cellStyle name="Separador de milhares 10 3 9 2" xfId="25474" xr:uid="{9973371B-08F9-40B8-BCDC-1426CCDA5FD5}"/>
    <cellStyle name="Separador de milhares 10 3 9 2 2" xfId="47094" xr:uid="{914FA0BD-CF27-4F2E-9E90-628DDA35075C}"/>
    <cellStyle name="Separador de milhares 10 3 9 3" xfId="36807" xr:uid="{0E3B6098-7BF4-47B3-AE77-5DD08282ECDF}"/>
    <cellStyle name="Separador de milhares 10 4" xfId="3369" xr:uid="{00000000-0005-0000-0000-0000880B0000}"/>
    <cellStyle name="Separador de milhares 10 4 2" xfId="8168" xr:uid="{B9582736-976B-4B65-B190-FC086C338AAA}"/>
    <cellStyle name="Separador de milhares 10 4 2 2" xfId="13142" xr:uid="{6148C532-D3B2-44E0-9ED7-8A600858866D}"/>
    <cellStyle name="Separador de milhares 10 4 2 2 2" xfId="23711" xr:uid="{77A915F9-4F9F-48A5-9D0A-00D91D4FED5E}"/>
    <cellStyle name="Separador de milhares 10 4 2 2 2 2" xfId="45331" xr:uid="{653A158D-7280-4574-941C-C5F093CA7030}"/>
    <cellStyle name="Separador de milhares 10 4 2 2 3" xfId="35044" xr:uid="{74456C31-8B5D-445D-A47E-3F61BC4C6832}"/>
    <cellStyle name="Separador de milhares 10 4 2 3" xfId="18798" xr:uid="{CA9C78AA-F8C3-4FE0-B94C-FB2759944C0B}"/>
    <cellStyle name="Separador de milhares 10 4 2 3 2" xfId="40456" xr:uid="{F0FCCE3E-E2DA-45B5-8743-58119444A128}"/>
    <cellStyle name="Separador de milhares 10 4 2 4" xfId="30168" xr:uid="{2A165BC0-47B1-44A6-9DC4-6B36FA3D7EFD}"/>
    <cellStyle name="Separador de milhares 10 4 3" xfId="10703" xr:uid="{FA29B247-F359-4FD2-AAF2-EF46FD18FB42}"/>
    <cellStyle name="Separador de milhares 10 4 3 2" xfId="21274" xr:uid="{594D04D0-5371-4F0F-983E-3AA316B6C566}"/>
    <cellStyle name="Separador de milhares 10 4 3 2 2" xfId="42894" xr:uid="{18C6E845-FFE0-4F71-A247-CB5567C271C7}"/>
    <cellStyle name="Separador de milhares 10 4 3 3" xfId="32607" xr:uid="{95A1FA87-88DB-4831-A16B-B9DF5273F08D}"/>
    <cellStyle name="Separador de milhares 10 4 4" xfId="16250" xr:uid="{B7E91457-9855-4B06-80A2-EA0670D9626B}"/>
    <cellStyle name="Separador de milhares 10 4 4 2" xfId="38019" xr:uid="{B3B86AE3-06F3-4BF1-BC72-AF562D026B40}"/>
    <cellStyle name="Separador de milhares 10 4 5" xfId="5576" xr:uid="{A3F66532-792A-443E-8FA8-2633079AD9BE}"/>
    <cellStyle name="Separador de milhares 10 4 6" xfId="27729" xr:uid="{3837C8F4-3629-4399-BC2E-91593D5578FC}"/>
    <cellStyle name="Separador de milhares 10 5" xfId="7489" xr:uid="{017A0DCD-9FF3-45A1-BE8E-65C061C883CB}"/>
    <cellStyle name="Separador de milhares 10 5 2" xfId="12464" xr:uid="{3BFE8137-FF7A-46E1-BAFC-D3C03C204612}"/>
    <cellStyle name="Separador de milhares 10 5 2 2" xfId="23033" xr:uid="{2B982FB8-CF47-435E-9265-96F9FE95C189}"/>
    <cellStyle name="Separador de milhares 10 5 2 2 2" xfId="44653" xr:uid="{7A4805B0-62CA-41BE-91C2-DD076139FC2F}"/>
    <cellStyle name="Separador de milhares 10 5 2 3" xfId="34366" xr:uid="{B5AD7A96-69FB-4008-899A-CF3F54DAFADE}"/>
    <cellStyle name="Separador de milhares 10 5 3" xfId="18120" xr:uid="{29AE8496-CB52-468E-AEC9-789644A7D95E}"/>
    <cellStyle name="Separador de milhares 10 5 3 2" xfId="39778" xr:uid="{9E56B3EF-9B90-4A1F-81CE-CE4DCFECEC42}"/>
    <cellStyle name="Separador de milhares 10 5 4" xfId="29489" xr:uid="{DA593669-F8D1-42CF-89C2-1AC0676D9CE6}"/>
    <cellStyle name="Separador de milhares 10 6" xfId="9984" xr:uid="{24A3CAC6-E854-460C-AC79-AC7F6D378501}"/>
    <cellStyle name="Separador de milhares 10 6 2" xfId="20597" xr:uid="{9B195C64-D11D-4084-BD0D-B934A34FEF6C}"/>
    <cellStyle name="Separador de milhares 10 6 2 2" xfId="42217" xr:uid="{235AAFB6-0AFB-4C93-985C-A2BBDD973C0B}"/>
    <cellStyle name="Separador de milhares 10 6 3" xfId="31929" xr:uid="{539BCE9B-FF71-417F-AA46-2870C4CA60F0}"/>
    <cellStyle name="Separador de milhares 10 7" xfId="15556" xr:uid="{FFAE1AA8-50CE-4663-A993-180B689BBBA5}"/>
    <cellStyle name="Separador de milhares 10 7 2" xfId="37342" xr:uid="{DB5B491C-3779-44A2-B154-05935E52DE11}"/>
    <cellStyle name="Separador de milhares 10 8" xfId="4847" xr:uid="{527BE729-743D-4A5C-83AD-22C5A77FEC07}"/>
    <cellStyle name="Separador de milhares 10 9" xfId="27051" xr:uid="{8CC34CA4-1FA4-4458-9F62-06BA8BB1723C}"/>
    <cellStyle name="Separador de milhares 11" xfId="731" xr:uid="{00000000-0005-0000-0000-0000890B0000}"/>
    <cellStyle name="Separador de milhares 11 2" xfId="2790" xr:uid="{00000000-0005-0000-0000-00008A0B0000}"/>
    <cellStyle name="Separador de milhares 11 2 10" xfId="15721" xr:uid="{E46DE855-10D0-44EB-86FC-4FA3EF172A5C}"/>
    <cellStyle name="Separador de milhares 11 2 10 2" xfId="37497" xr:uid="{D3E890A1-13EC-43AE-BAFD-D8DD6BB4F3A3}"/>
    <cellStyle name="Separador de milhares 11 2 11" xfId="26062" xr:uid="{288B69CF-71F9-4198-B262-801D4FE7F605}"/>
    <cellStyle name="Separador de milhares 11 2 11 2" xfId="47646" xr:uid="{BBB93084-3174-4C83-82E7-B106A61739DC}"/>
    <cellStyle name="Separador de milhares 11 2 12" xfId="5054" xr:uid="{E17D55AE-FF5B-4371-91B9-15402A0C1710}"/>
    <cellStyle name="Separador de milhares 11 2 13" xfId="27207" xr:uid="{937D33A4-9BF3-4C4A-9922-46BADBAB44FE}"/>
    <cellStyle name="Separador de milhares 11 2 2" xfId="3150" xr:uid="{00000000-0005-0000-0000-00008B0B0000}"/>
    <cellStyle name="Separador de milhares 11 2 2 10" xfId="5406" xr:uid="{82F3F659-8EE3-49FD-9041-769C662A79E6}"/>
    <cellStyle name="Separador de milhares 11 2 2 11" xfId="27559" xr:uid="{417F6E7E-0DB0-4E81-A14E-1EA55BC92AB6}"/>
    <cellStyle name="Separador de milhares 11 2 2 2" xfId="3883" xr:uid="{00000000-0005-0000-0000-00008C0B0000}"/>
    <cellStyle name="Separador de milhares 11 2 2 2 2" xfId="8676" xr:uid="{67A38F74-9262-4FA1-A312-4AF5EC10F4FD}"/>
    <cellStyle name="Separador de milhares 11 2 2 2 2 2" xfId="13650" xr:uid="{66ACD459-B82E-4D11-960A-855465DC824E}"/>
    <cellStyle name="Separador de milhares 11 2 2 2 2 2 2" xfId="24219" xr:uid="{904E2333-7506-4FF7-BF94-E6913EEE01C8}"/>
    <cellStyle name="Separador de milhares 11 2 2 2 2 2 2 2" xfId="45839" xr:uid="{5A1684ED-F24E-4D12-AE4E-21E9A6027CD5}"/>
    <cellStyle name="Separador de milhares 11 2 2 2 2 2 3" xfId="35552" xr:uid="{27447740-6418-47C7-8333-CBCE9C3D4B72}"/>
    <cellStyle name="Separador de milhares 11 2 2 2 2 3" xfId="19306" xr:uid="{A4B923E8-CFFE-4DF8-B5ED-B87C440D0916}"/>
    <cellStyle name="Separador de milhares 11 2 2 2 2 3 2" xfId="40964" xr:uid="{9A35B83D-CE3B-4F7E-9A37-11B8D4D10B19}"/>
    <cellStyle name="Separador de milhares 11 2 2 2 2 4" xfId="30676" xr:uid="{3858486A-480D-4D87-BFC1-FDD82A96E876}"/>
    <cellStyle name="Separador de milhares 11 2 2 2 3" xfId="11211" xr:uid="{3E21E5F3-271C-4463-BCD1-6D2C44C9EAE9}"/>
    <cellStyle name="Separador de milhares 11 2 2 2 3 2" xfId="21782" xr:uid="{EA17391A-8AAE-4C34-80B1-52E11D9E07E7}"/>
    <cellStyle name="Separador de milhares 11 2 2 2 3 2 2" xfId="43402" xr:uid="{6E1DBDC3-E2D2-42AB-9A6B-BAE7598A9FA1}"/>
    <cellStyle name="Separador de milhares 11 2 2 2 3 3" xfId="33115" xr:uid="{B0EF60D8-6686-4DD4-86EE-6B38203741C7}"/>
    <cellStyle name="Separador de milhares 11 2 2 2 4" xfId="16758" xr:uid="{DD00B12A-2736-4908-AAAE-8654FDAC94A5}"/>
    <cellStyle name="Separador de milhares 11 2 2 2 4 2" xfId="38527" xr:uid="{2CF7B775-45C8-4054-B194-3524B6208515}"/>
    <cellStyle name="Separador de milhares 11 2 2 2 5" xfId="6084" xr:uid="{0AD9CBF9-5320-45FB-8E63-68C9AE985C86}"/>
    <cellStyle name="Separador de milhares 11 2 2 2 6" xfId="28237" xr:uid="{E87A86D8-628F-4453-9D9C-6DD96773CD92}"/>
    <cellStyle name="Separador de milhares 11 2 2 3" xfId="4547" xr:uid="{00000000-0005-0000-0000-00008D0B0000}"/>
    <cellStyle name="Separador de milhares 11 2 2 3 2" xfId="9255" xr:uid="{40E54043-35B8-45FE-8C6D-9114A7033A30}"/>
    <cellStyle name="Separador de milhares 11 2 2 3 2 2" xfId="14192" xr:uid="{C18D0ADB-20D4-4B21-A763-84AF6676EC2B}"/>
    <cellStyle name="Separador de milhares 11 2 2 3 2 2 2" xfId="24761" xr:uid="{E4ABAC7A-85FE-4E49-87BB-8F5AB6262B73}"/>
    <cellStyle name="Separador de milhares 11 2 2 3 2 2 2 2" xfId="46381" xr:uid="{A4725F34-0954-41F7-AE8B-4B8CAC6E9335}"/>
    <cellStyle name="Separador de milhares 11 2 2 3 2 2 3" xfId="36094" xr:uid="{625CE7BB-0923-4F76-BA9E-726D5C3DA368}"/>
    <cellStyle name="Separador de milhares 11 2 2 3 2 3" xfId="19885" xr:uid="{9CD6A209-D7BD-4ADA-906B-1F16685F6C34}"/>
    <cellStyle name="Separador de milhares 11 2 2 3 2 3 2" xfId="41506" xr:uid="{3523C44D-CEC0-49DF-A290-6528B087C8E7}"/>
    <cellStyle name="Separador de milhares 11 2 2 3 2 4" xfId="31218" xr:uid="{8FFD3CC7-17D7-4CC0-BB40-CAF53A8DB922}"/>
    <cellStyle name="Separador de milhares 11 2 2 3 3" xfId="11754" xr:uid="{5A9BD79D-9F8F-432D-BF92-59E5D523885F}"/>
    <cellStyle name="Separador de milhares 11 2 2 3 3 2" xfId="22323" xr:uid="{51322118-3997-4C78-9BD8-2366B3E8658C}"/>
    <cellStyle name="Separador de milhares 11 2 2 3 3 2 2" xfId="43943" xr:uid="{630AD21F-1D2E-410B-B80A-0FF7A4F646C9}"/>
    <cellStyle name="Separador de milhares 11 2 2 3 3 3" xfId="33656" xr:uid="{7F2AB0BB-EBF0-42ED-AAE0-4D60511E1A27}"/>
    <cellStyle name="Separador de milhares 11 2 2 3 4" xfId="17336" xr:uid="{1C161570-EF81-4D5A-AE2E-A6EDA15DE5BB}"/>
    <cellStyle name="Separador de milhares 11 2 2 3 4 2" xfId="39068" xr:uid="{0292DDBA-6F8B-489D-9B20-ABC1A3C62A72}"/>
    <cellStyle name="Separador de milhares 11 2 2 3 5" xfId="6627" xr:uid="{91E8AE02-5D44-4ED9-BA16-37AD03E571BB}"/>
    <cellStyle name="Separador de milhares 11 2 2 3 6" xfId="28778" xr:uid="{243C55C2-252F-4DE2-910D-5809E9DED721}"/>
    <cellStyle name="Separador de milhares 11 2 2 4" xfId="7313" xr:uid="{13EEA0DD-506D-42A1-9F59-6550E20061A5}"/>
    <cellStyle name="Separador de milhares 11 2 2 4 2" xfId="9793" xr:uid="{FC062AA6-EBB1-4650-8980-71B35514EC64}"/>
    <cellStyle name="Separador de milhares 11 2 2 4 2 2" xfId="14728" xr:uid="{369BD82D-3CEC-4D61-8264-FC63CC2375CE}"/>
    <cellStyle name="Separador de milhares 11 2 2 4 2 2 2" xfId="25297" xr:uid="{C20176FB-42D4-44FB-B0EB-014C571FF806}"/>
    <cellStyle name="Separador de milhares 11 2 2 4 2 2 2 2" xfId="46917" xr:uid="{11AFC5D9-6B12-4955-A847-DC9ACE21734A}"/>
    <cellStyle name="Separador de milhares 11 2 2 4 2 2 3" xfId="36630" xr:uid="{11D58D55-F084-4BB2-8BD4-4026970805A3}"/>
    <cellStyle name="Separador de milhares 11 2 2 4 2 3" xfId="20422" xr:uid="{F1D4B61D-67E4-4A04-B41B-50B6F8D61495}"/>
    <cellStyle name="Separador de milhares 11 2 2 4 2 3 2" xfId="42042" xr:uid="{AEEE683B-6D84-43B6-B91B-4CF9E328BDB0}"/>
    <cellStyle name="Separador de milhares 11 2 2 4 2 4" xfId="31754" xr:uid="{0FB82CF5-57D1-4B84-B14C-3FE4BC336014}"/>
    <cellStyle name="Separador de milhares 11 2 2 4 3" xfId="12290" xr:uid="{94E1BF40-BB6D-497A-BF3C-069CD041D694}"/>
    <cellStyle name="Separador de milhares 11 2 2 4 3 2" xfId="22859" xr:uid="{D1503157-1A05-44B6-9A60-C87756291B85}"/>
    <cellStyle name="Separador de milhares 11 2 2 4 3 2 2" xfId="44479" xr:uid="{13F0E3ED-7B75-4719-8B4C-18C3FF8EF4E2}"/>
    <cellStyle name="Separador de milhares 11 2 2 4 3 3" xfId="34192" xr:uid="{03F39E1C-3D50-4097-8936-7560AB5C6E37}"/>
    <cellStyle name="Separador de milhares 11 2 2 4 4" xfId="17946" xr:uid="{74861206-0004-4598-8A39-EDE8C440BC3F}"/>
    <cellStyle name="Separador de milhares 11 2 2 4 4 2" xfId="39604" xr:uid="{79E83CD8-082A-4FBA-9B85-E83BA64E748A}"/>
    <cellStyle name="Separador de milhares 11 2 2 4 5" xfId="29315" xr:uid="{4DB041EB-C096-41F1-911E-5AE7D0BC1F86}"/>
    <cellStyle name="Separador de milhares 11 2 2 5" xfId="7997" xr:uid="{E11DE740-72B6-4565-A8D0-A6E43DE7A771}"/>
    <cellStyle name="Separador de milhares 11 2 2 5 2" xfId="12971" xr:uid="{337AAFBD-34A6-413F-B78B-EE51BA3ED3EB}"/>
    <cellStyle name="Separador de milhares 11 2 2 5 2 2" xfId="23540" xr:uid="{FAD8CF6F-A8ED-4EA3-84FD-302BEAF9A018}"/>
    <cellStyle name="Separador de milhares 11 2 2 5 2 2 2" xfId="45160" xr:uid="{A2757D6C-4ECC-4A34-9D45-654AC008012F}"/>
    <cellStyle name="Separador de milhares 11 2 2 5 2 3" xfId="34873" xr:uid="{E3974A24-5E0B-4ED4-8B67-E6DAB5487349}"/>
    <cellStyle name="Separador de milhares 11 2 2 5 3" xfId="18627" xr:uid="{85B44C5E-BCC8-41AB-97E8-293F92C88695}"/>
    <cellStyle name="Separador de milhares 11 2 2 5 3 2" xfId="40285" xr:uid="{DE0924D4-BA9B-4A28-96CF-8F75E660A405}"/>
    <cellStyle name="Separador de milhares 11 2 2 5 4" xfId="29997" xr:uid="{65A6AC5C-5F7A-4D2D-A0F7-603457EE3C61}"/>
    <cellStyle name="Separador de milhares 11 2 2 6" xfId="10494" xr:uid="{4A041542-AF04-468C-BF68-9D8844347288}"/>
    <cellStyle name="Separador de milhares 11 2 2 6 2" xfId="21104" xr:uid="{5C0AE951-1E15-4D9A-AF43-96CEB301EAFE}"/>
    <cellStyle name="Separador de milhares 11 2 2 6 2 2" xfId="42724" xr:uid="{E061821D-9992-4B24-BA91-5A0D02784698}"/>
    <cellStyle name="Separador de milhares 11 2 2 6 3" xfId="32437" xr:uid="{1E218925-585C-4ACB-AD7A-1A8D027AC239}"/>
    <cellStyle name="Separador de milhares 11 2 2 7" xfId="15334" xr:uid="{FD44C98D-D9CF-4AE2-AC6E-29048CECD257}"/>
    <cellStyle name="Separador de milhares 11 2 2 7 2" xfId="25828" xr:uid="{1763B605-CACC-4E1C-A3F8-EF35C2858DC2}"/>
    <cellStyle name="Separador de milhares 11 2 2 7 2 2" xfId="47448" xr:uid="{AE24A8AE-02E8-462D-82EA-12841DB01387}"/>
    <cellStyle name="Separador de milhares 11 2 2 7 3" xfId="37161" xr:uid="{4758E1E6-987D-4923-BB3B-F72E0FACFC84}"/>
    <cellStyle name="Separador de milhares 11 2 2 8" xfId="16073" xr:uid="{05C2160C-5FE9-4E67-B09C-808B7BE43007}"/>
    <cellStyle name="Separador de milhares 11 2 2 8 2" xfId="37849" xr:uid="{762AEB91-7353-47AC-B25B-3E3BC77948DB}"/>
    <cellStyle name="Separador de milhares 11 2 2 9" xfId="26414" xr:uid="{276F2DFB-6EF7-4C85-AD49-7F537888D13D}"/>
    <cellStyle name="Separador de milhares 11 2 2 9 2" xfId="47998" xr:uid="{97F82C53-45FC-4F62-B578-BBBE3D6DCF6C}"/>
    <cellStyle name="Separador de milhares 11 2 3" xfId="2972" xr:uid="{00000000-0005-0000-0000-00008E0B0000}"/>
    <cellStyle name="Separador de milhares 11 2 3 10" xfId="5230" xr:uid="{B2C6F8D5-1E00-4AB0-AD64-38C5A8AA3DE2}"/>
    <cellStyle name="Separador de milhares 11 2 3 11" xfId="27383" xr:uid="{88C0F9E4-E709-491B-8160-3048B6A6B052}"/>
    <cellStyle name="Separador de milhares 11 2 3 2" xfId="3707" xr:uid="{00000000-0005-0000-0000-00008F0B0000}"/>
    <cellStyle name="Separador de milhares 11 2 3 2 2" xfId="8500" xr:uid="{48BCAEBB-C421-46D1-A957-18AD531346EE}"/>
    <cellStyle name="Separador de milhares 11 2 3 2 2 2" xfId="13474" xr:uid="{11DDAE7F-166E-4F44-8566-4C1C11BB8A62}"/>
    <cellStyle name="Separador de milhares 11 2 3 2 2 2 2" xfId="24043" xr:uid="{CE869745-BB3F-4D1B-9D34-AFCF4B8951EE}"/>
    <cellStyle name="Separador de milhares 11 2 3 2 2 2 2 2" xfId="45663" xr:uid="{7D83EF24-9BD5-41AA-8F7F-79E44A4EE653}"/>
    <cellStyle name="Separador de milhares 11 2 3 2 2 2 3" xfId="35376" xr:uid="{FE6750CC-9216-4171-B1E5-10369EE5B76B}"/>
    <cellStyle name="Separador de milhares 11 2 3 2 2 3" xfId="19130" xr:uid="{A67F2CC5-2B3E-4A19-B423-AB2CBC37E8A7}"/>
    <cellStyle name="Separador de milhares 11 2 3 2 2 3 2" xfId="40788" xr:uid="{D5F3D649-35A1-4109-8D19-2F93A224F288}"/>
    <cellStyle name="Separador de milhares 11 2 3 2 2 4" xfId="30500" xr:uid="{920B9ED7-D7A4-4E58-A148-BF985A442805}"/>
    <cellStyle name="Separador de milhares 11 2 3 2 3" xfId="11035" xr:uid="{A7731A19-597F-4EE6-A2A6-900CB901565A}"/>
    <cellStyle name="Separador de milhares 11 2 3 2 3 2" xfId="21606" xr:uid="{E97A7AB3-855B-4D99-9483-6E543A2AA0D9}"/>
    <cellStyle name="Separador de milhares 11 2 3 2 3 2 2" xfId="43226" xr:uid="{D0BCE64D-0A38-47B8-BDCD-BA035C855EEE}"/>
    <cellStyle name="Separador de milhares 11 2 3 2 3 3" xfId="32939" xr:uid="{D88FA841-D3E7-478A-B8AF-38B7ED0B10B2}"/>
    <cellStyle name="Separador de milhares 11 2 3 2 4" xfId="16582" xr:uid="{260CD965-54DB-46C7-B9EB-83E9665D2C02}"/>
    <cellStyle name="Separador de milhares 11 2 3 2 4 2" xfId="38351" xr:uid="{C38A141B-32A8-4003-8B08-868914AAD6BE}"/>
    <cellStyle name="Separador de milhares 11 2 3 2 5" xfId="5908" xr:uid="{109A139A-AA1A-44A7-845C-3F53A1F593D7}"/>
    <cellStyle name="Separador de milhares 11 2 3 2 6" xfId="28061" xr:uid="{BD5BCFBB-BBB2-4BAD-B45E-4F1C65FC402E}"/>
    <cellStyle name="Separador de milhares 11 2 3 3" xfId="4371" xr:uid="{00000000-0005-0000-0000-0000900B0000}"/>
    <cellStyle name="Separador de milhares 11 2 3 3 2" xfId="9079" xr:uid="{B4A6D7F3-06CD-4190-B6CD-4470C86E252C}"/>
    <cellStyle name="Separador de milhares 11 2 3 3 2 2" xfId="14016" xr:uid="{11CE77D5-D097-4A2F-B283-18F97EAD67E2}"/>
    <cellStyle name="Separador de milhares 11 2 3 3 2 2 2" xfId="24585" xr:uid="{B3124D64-A5E5-4A4B-A170-A519070FF011}"/>
    <cellStyle name="Separador de milhares 11 2 3 3 2 2 2 2" xfId="46205" xr:uid="{686A85E7-2C17-430C-BE12-0FCEAD3F8AA7}"/>
    <cellStyle name="Separador de milhares 11 2 3 3 2 2 3" xfId="35918" xr:uid="{E2AB9EAF-6374-45D0-B53C-9E218601A61E}"/>
    <cellStyle name="Separador de milhares 11 2 3 3 2 3" xfId="19709" xr:uid="{5A8C4454-FD6C-469B-9CBE-290901A2A14D}"/>
    <cellStyle name="Separador de milhares 11 2 3 3 2 3 2" xfId="41330" xr:uid="{BDDA7920-3F40-4908-B3B6-112141DB779E}"/>
    <cellStyle name="Separador de milhares 11 2 3 3 2 4" xfId="31042" xr:uid="{DED96818-8C1E-47BC-9F23-3A59141FD3FB}"/>
    <cellStyle name="Separador de milhares 11 2 3 3 3" xfId="11578" xr:uid="{5CDDFF11-66A8-4BE4-816E-C5AD86F69910}"/>
    <cellStyle name="Separador de milhares 11 2 3 3 3 2" xfId="22147" xr:uid="{300AAE5E-FC1F-42E4-BF56-47E8589AFE86}"/>
    <cellStyle name="Separador de milhares 11 2 3 3 3 2 2" xfId="43767" xr:uid="{67C03560-1138-4747-93C8-9D6A9896BBE6}"/>
    <cellStyle name="Separador de milhares 11 2 3 3 3 3" xfId="33480" xr:uid="{65ADC54A-FE15-47F4-915C-B5D19AB62E0D}"/>
    <cellStyle name="Separador de milhares 11 2 3 3 4" xfId="17160" xr:uid="{934621BF-C6D4-4808-9F27-BA379EB1B503}"/>
    <cellStyle name="Separador de milhares 11 2 3 3 4 2" xfId="38892" xr:uid="{72D8BE43-AAA2-4956-873E-82E78ADC7DA3}"/>
    <cellStyle name="Separador de milhares 11 2 3 3 5" xfId="6451" xr:uid="{FA0A56A9-8D5B-4F2C-BF0D-E63E9842D1F0}"/>
    <cellStyle name="Separador de milhares 11 2 3 3 6" xfId="28602" xr:uid="{D7578F89-C9F9-469D-94F5-C7C224C08288}"/>
    <cellStyle name="Separador de milhares 11 2 3 4" xfId="7137" xr:uid="{810A94BA-9D03-453F-8006-31BA9B3736AC}"/>
    <cellStyle name="Separador de milhares 11 2 3 4 2" xfId="9617" xr:uid="{5C0C8CEE-E970-4DEC-9E97-A02512E8F8C7}"/>
    <cellStyle name="Separador de milhares 11 2 3 4 2 2" xfId="14552" xr:uid="{655F8513-27F8-47D0-AD16-C831A6EB04BA}"/>
    <cellStyle name="Separador de milhares 11 2 3 4 2 2 2" xfId="25121" xr:uid="{ECBCA87C-B863-449F-95CE-6662B4022F32}"/>
    <cellStyle name="Separador de milhares 11 2 3 4 2 2 2 2" xfId="46741" xr:uid="{6FF3F100-33FB-4BDB-BE7C-066EB4B0BB89}"/>
    <cellStyle name="Separador de milhares 11 2 3 4 2 2 3" xfId="36454" xr:uid="{C4EA27CB-6769-4634-AED4-0924F1B77E3F}"/>
    <cellStyle name="Separador de milhares 11 2 3 4 2 3" xfId="20246" xr:uid="{EBE03340-5C9E-4662-8F76-AD657A6120AC}"/>
    <cellStyle name="Separador de milhares 11 2 3 4 2 3 2" xfId="41866" xr:uid="{06DD45EE-5519-4FFD-8886-CC44FBA35331}"/>
    <cellStyle name="Separador de milhares 11 2 3 4 2 4" xfId="31578" xr:uid="{049F7DCA-0D28-4A77-8DE0-7B6C865C3BA7}"/>
    <cellStyle name="Separador de milhares 11 2 3 4 3" xfId="12114" xr:uid="{7E6EE010-287A-4378-B3DC-DC207C743A1A}"/>
    <cellStyle name="Separador de milhares 11 2 3 4 3 2" xfId="22683" xr:uid="{3E1A98F0-602E-4518-977E-D8EAF77A5DF8}"/>
    <cellStyle name="Separador de milhares 11 2 3 4 3 2 2" xfId="44303" xr:uid="{B5A12DF1-0CA9-4375-A627-3413A8A740B6}"/>
    <cellStyle name="Separador de milhares 11 2 3 4 3 3" xfId="34016" xr:uid="{80F34E67-6F78-44C5-B78A-073AB2FA3211}"/>
    <cellStyle name="Separador de milhares 11 2 3 4 4" xfId="17770" xr:uid="{C010FE1E-3DCD-4B5C-9632-1D3F77CBB361}"/>
    <cellStyle name="Separador de milhares 11 2 3 4 4 2" xfId="39428" xr:uid="{B7C4D600-BF1C-4CB0-B2AD-A5F88FC8BA39}"/>
    <cellStyle name="Separador de milhares 11 2 3 4 5" xfId="29139" xr:uid="{8F7EDA39-6F84-4122-9362-38F7D1BC9843}"/>
    <cellStyle name="Separador de milhares 11 2 3 5" xfId="7821" xr:uid="{73A597BB-9D6A-48CD-ACB9-E8869B6433E1}"/>
    <cellStyle name="Separador de milhares 11 2 3 5 2" xfId="12795" xr:uid="{96587530-1209-4773-BEA9-85FE30A4E047}"/>
    <cellStyle name="Separador de milhares 11 2 3 5 2 2" xfId="23364" xr:uid="{983DACAB-D218-4AB1-AE69-B74131106C95}"/>
    <cellStyle name="Separador de milhares 11 2 3 5 2 2 2" xfId="44984" xr:uid="{EB0E3FB9-9155-43D3-B6F5-3E8BBCFDEC38}"/>
    <cellStyle name="Separador de milhares 11 2 3 5 2 3" xfId="34697" xr:uid="{CC3F1012-0A1B-40B2-910D-E1F18054BD93}"/>
    <cellStyle name="Separador de milhares 11 2 3 5 3" xfId="18451" xr:uid="{6261CC14-35B9-439F-9383-A2E54DA844FD}"/>
    <cellStyle name="Separador de milhares 11 2 3 5 3 2" xfId="40109" xr:uid="{A9EABF0D-A36E-458E-B37D-B62519E67C2C}"/>
    <cellStyle name="Separador de milhares 11 2 3 5 4" xfId="29821" xr:uid="{9DC80F38-09D6-4181-B9A9-C492D755513F}"/>
    <cellStyle name="Separador de milhares 11 2 3 6" xfId="10318" xr:uid="{17722015-E0FD-42FC-AD66-9A1829156C2F}"/>
    <cellStyle name="Separador de milhares 11 2 3 6 2" xfId="20928" xr:uid="{EDD467EB-C35B-4D4F-AEB9-7D175DCFEB7D}"/>
    <cellStyle name="Separador de milhares 11 2 3 6 2 2" xfId="42548" xr:uid="{742CF01B-C473-4FBA-8897-E1FCAB86139A}"/>
    <cellStyle name="Separador de milhares 11 2 3 6 3" xfId="32261" xr:uid="{3C37354A-551B-42DE-8509-CCBD5D3CA708}"/>
    <cellStyle name="Separador de milhares 11 2 3 7" xfId="15158" xr:uid="{6032F7B2-BD3E-408B-B3D4-C82575A0AF7C}"/>
    <cellStyle name="Separador de milhares 11 2 3 7 2" xfId="25652" xr:uid="{860F7FFB-46D8-4E5E-9487-1A062DF61D70}"/>
    <cellStyle name="Separador de milhares 11 2 3 7 2 2" xfId="47272" xr:uid="{1F690955-71D5-481A-82FC-C08BBFE3E453}"/>
    <cellStyle name="Separador de milhares 11 2 3 7 3" xfId="36985" xr:uid="{8C34A8D3-4EDF-4816-A247-C32048599679}"/>
    <cellStyle name="Separador de milhares 11 2 3 8" xfId="15897" xr:uid="{1B249603-6C9D-4CBE-84A2-B81E7DD9C714}"/>
    <cellStyle name="Separador de milhares 11 2 3 8 2" xfId="37673" xr:uid="{438EA70D-A92B-422A-BE25-811EF2D323A8}"/>
    <cellStyle name="Separador de milhares 11 2 3 9" xfId="26238" xr:uid="{5E1CE26D-FF62-4027-ABFD-408EFA980125}"/>
    <cellStyle name="Separador de milhares 11 2 3 9 2" xfId="47822" xr:uid="{F9E7C0E7-0DA8-460F-838A-BB59C3CD97D2}"/>
    <cellStyle name="Separador de milhares 11 2 4" xfId="3531" xr:uid="{00000000-0005-0000-0000-0000910B0000}"/>
    <cellStyle name="Separador de milhares 11 2 4 2" xfId="8324" xr:uid="{7B94E960-2230-4BE8-BED2-A437B05D6F0F}"/>
    <cellStyle name="Separador de milhares 11 2 4 2 2" xfId="13298" xr:uid="{D6BA6578-3AA3-459D-8915-21ECD8D9EC32}"/>
    <cellStyle name="Separador de milhares 11 2 4 2 2 2" xfId="23867" xr:uid="{29583B35-1596-4F0C-9A48-E1ECEE65C80D}"/>
    <cellStyle name="Separador de milhares 11 2 4 2 2 2 2" xfId="45487" xr:uid="{E7ABC7A3-2C1C-431D-BCEC-99F45C03A14C}"/>
    <cellStyle name="Separador de milhares 11 2 4 2 2 3" xfId="35200" xr:uid="{9725A8A2-4217-4112-B863-C6B7E4556D91}"/>
    <cellStyle name="Separador de milhares 11 2 4 2 3" xfId="18954" xr:uid="{64F7FC0D-4929-4674-9ED6-8A4A174DB6CA}"/>
    <cellStyle name="Separador de milhares 11 2 4 2 3 2" xfId="40612" xr:uid="{E166A310-65F2-473C-ADCE-FC739D8675FB}"/>
    <cellStyle name="Separador de milhares 11 2 4 2 4" xfId="30324" xr:uid="{07E6F1FE-28AB-4827-A80D-586B15623A61}"/>
    <cellStyle name="Separador de milhares 11 2 4 3" xfId="10859" xr:uid="{C0463F10-0AFA-4DF4-A30F-2953B5E6321B}"/>
    <cellStyle name="Separador de milhares 11 2 4 3 2" xfId="21430" xr:uid="{E52469E4-7B54-4B0F-B0A3-8A89EAB7BD2E}"/>
    <cellStyle name="Separador de milhares 11 2 4 3 2 2" xfId="43050" xr:uid="{0A0039BA-240B-4B73-B1FB-3D956E22C44A}"/>
    <cellStyle name="Separador de milhares 11 2 4 3 3" xfId="32763" xr:uid="{6330170B-CCA4-4752-AC77-1BB2C627B807}"/>
    <cellStyle name="Separador de milhares 11 2 4 4" xfId="16406" xr:uid="{4C97E0F6-E5F2-4EE0-9EB5-C9A41F5810DB}"/>
    <cellStyle name="Separador de milhares 11 2 4 4 2" xfId="38175" xr:uid="{15B8B780-17F9-475F-8D7C-1C02DD4107F1}"/>
    <cellStyle name="Separador de milhares 11 2 4 5" xfId="5732" xr:uid="{875FBD27-5B1F-4362-97AB-DC99C837C283}"/>
    <cellStyle name="Separador de milhares 11 2 4 6" xfId="27885" xr:uid="{148E33FE-3F86-449A-B0D7-9BF96EB82826}"/>
    <cellStyle name="Separador de milhares 11 2 5" xfId="4195" xr:uid="{00000000-0005-0000-0000-0000920B0000}"/>
    <cellStyle name="Separador de milhares 11 2 5 2" xfId="8903" xr:uid="{9857433D-E21C-4D86-A8BF-4942B1AEAA96}"/>
    <cellStyle name="Separador de milhares 11 2 5 2 2" xfId="13840" xr:uid="{53CCC2AB-8899-4D1B-B3E9-CDE7FE828529}"/>
    <cellStyle name="Separador de milhares 11 2 5 2 2 2" xfId="24409" xr:uid="{A5D80502-D1DF-47A7-8975-7CBCDAE58CED}"/>
    <cellStyle name="Separador de milhares 11 2 5 2 2 2 2" xfId="46029" xr:uid="{5DD8542B-7714-4B25-9F6C-CEFA49A02497}"/>
    <cellStyle name="Separador de milhares 11 2 5 2 2 3" xfId="35742" xr:uid="{50B7C555-DD60-47A4-82AD-1745CFDA9AE6}"/>
    <cellStyle name="Separador de milhares 11 2 5 2 3" xfId="19533" xr:uid="{726FDBC7-6675-4756-9A50-DAA11623F54F}"/>
    <cellStyle name="Separador de milhares 11 2 5 2 3 2" xfId="41154" xr:uid="{B0661BED-027F-4F71-98C1-DF3521DCD35F}"/>
    <cellStyle name="Separador de milhares 11 2 5 2 4" xfId="30866" xr:uid="{C7DAB208-2504-4A9B-B325-1EF5E5A7C7E8}"/>
    <cellStyle name="Separador de milhares 11 2 5 3" xfId="11402" xr:uid="{8A036C2F-74AB-49FE-8B10-8B265C05E0E7}"/>
    <cellStyle name="Separador de milhares 11 2 5 3 2" xfId="21971" xr:uid="{A8A9989B-5B71-4439-84C0-D4EAAD4C4FEA}"/>
    <cellStyle name="Separador de milhares 11 2 5 3 2 2" xfId="43591" xr:uid="{6728AD0B-5137-4AEA-942C-B3CA74E5A6F1}"/>
    <cellStyle name="Separador de milhares 11 2 5 3 3" xfId="33304" xr:uid="{ECD6F356-DFCD-4A18-9D0B-D4323533AA7F}"/>
    <cellStyle name="Separador de milhares 11 2 5 4" xfId="16984" xr:uid="{FD24AA19-B1E8-4D5A-8D3A-3E4E0114737D}"/>
    <cellStyle name="Separador de milhares 11 2 5 4 2" xfId="38716" xr:uid="{70904889-32EF-4F0A-B3FE-A60BFE137BA0}"/>
    <cellStyle name="Separador de milhares 11 2 5 5" xfId="6275" xr:uid="{F558670F-0409-44B1-A65F-2913DBFD52FA}"/>
    <cellStyle name="Separador de milhares 11 2 5 6" xfId="28426" xr:uid="{D14C14AD-B362-4892-BB8D-9FA4AC0E4D62}"/>
    <cellStyle name="Separador de milhares 11 2 6" xfId="6961" xr:uid="{23B89A2C-0B18-4B8F-A70A-43F3B77098D2}"/>
    <cellStyle name="Separador de milhares 11 2 6 2" xfId="9441" xr:uid="{3DD8EB11-4B04-4148-904A-BF514189C529}"/>
    <cellStyle name="Separador de milhares 11 2 6 2 2" xfId="14376" xr:uid="{1F6073E7-3E65-4C46-9312-92967DE536ED}"/>
    <cellStyle name="Separador de milhares 11 2 6 2 2 2" xfId="24945" xr:uid="{F79EE4AA-C5F7-4189-B64B-3D3849A8A6EA}"/>
    <cellStyle name="Separador de milhares 11 2 6 2 2 2 2" xfId="46565" xr:uid="{A324AFE7-3BAB-4ACF-B000-2AC3987A5818}"/>
    <cellStyle name="Separador de milhares 11 2 6 2 2 3" xfId="36278" xr:uid="{422CD884-8C1F-43CC-8350-5E70CDDB8AD3}"/>
    <cellStyle name="Separador de milhares 11 2 6 2 3" xfId="20070" xr:uid="{65D114DD-7ACE-45FD-89F8-B5D968178E05}"/>
    <cellStyle name="Separador de milhares 11 2 6 2 3 2" xfId="41690" xr:uid="{7CFE7EE6-147B-4A14-B70E-1459554A2D2C}"/>
    <cellStyle name="Separador de milhares 11 2 6 2 4" xfId="31402" xr:uid="{FE4E496F-26AB-4683-9D89-BF1AA4B8FEF0}"/>
    <cellStyle name="Separador de milhares 11 2 6 3" xfId="11938" xr:uid="{7B874FBC-2859-4559-9285-8966675DB3A5}"/>
    <cellStyle name="Separador de milhares 11 2 6 3 2" xfId="22507" xr:uid="{C91E5F72-69B8-44ED-8EAA-0B35E419D98A}"/>
    <cellStyle name="Separador de milhares 11 2 6 3 2 2" xfId="44127" xr:uid="{AB1A72B6-F7BE-4DBF-9E16-EFA730ACB4FB}"/>
    <cellStyle name="Separador de milhares 11 2 6 3 3" xfId="33840" xr:uid="{FC94FD13-608D-4458-881F-741549F3770F}"/>
    <cellStyle name="Separador de milhares 11 2 6 4" xfId="17594" xr:uid="{CB037BBC-5618-47BB-824F-8E6DBB77D9DC}"/>
    <cellStyle name="Separador de milhares 11 2 6 4 2" xfId="39252" xr:uid="{3FB5B46B-8EE2-4BCA-9E25-F7FB7C201A9D}"/>
    <cellStyle name="Separador de milhares 11 2 6 5" xfId="28963" xr:uid="{5794ED7D-1CD6-4EE0-A8B0-23A8CC2F9424}"/>
    <cellStyle name="Separador de milhares 11 2 7" xfId="7645" xr:uid="{CEDD077A-D9A8-4E95-AF8C-3A30CB56E57F}"/>
    <cellStyle name="Separador de milhares 11 2 7 2" xfId="12619" xr:uid="{81A9E925-B1E3-4D56-8F2E-3F38AB49A058}"/>
    <cellStyle name="Separador de milhares 11 2 7 2 2" xfId="23188" xr:uid="{4D4D5896-12A5-47F6-8D20-16DCF125C22B}"/>
    <cellStyle name="Separador de milhares 11 2 7 2 2 2" xfId="44808" xr:uid="{14CC3259-FF4D-4D5B-82AA-1E7CC312DF42}"/>
    <cellStyle name="Separador de milhares 11 2 7 2 3" xfId="34521" xr:uid="{56530F32-A0AE-4A66-AA3F-0FE8E8988EDA}"/>
    <cellStyle name="Separador de milhares 11 2 7 3" xfId="18275" xr:uid="{09742E9D-F63F-420D-8783-E7EB78E78F0A}"/>
    <cellStyle name="Separador de milhares 11 2 7 3 2" xfId="39933" xr:uid="{DC362E4E-A8C9-4172-BDBE-14ED7389ED24}"/>
    <cellStyle name="Separador de milhares 11 2 7 4" xfId="29645" xr:uid="{304F6716-5899-45D0-B578-B4C46324698B}"/>
    <cellStyle name="Separador de milhares 11 2 8" xfId="10142" xr:uid="{139FEF8D-F124-49F9-B8B2-C862D22AA202}"/>
    <cellStyle name="Separador de milhares 11 2 8 2" xfId="20752" xr:uid="{3C055570-CD0D-42AD-B8DF-377A887BCCD7}"/>
    <cellStyle name="Separador de milhares 11 2 8 2 2" xfId="42372" xr:uid="{11A1D2F0-1F36-4C7E-BFB1-F1D81A9DDF40}"/>
    <cellStyle name="Separador de milhares 11 2 8 3" xfId="32085" xr:uid="{FD471EFA-AA25-4E47-BBD4-245002EEA1ED}"/>
    <cellStyle name="Separador de milhares 11 2 9" xfId="14982" xr:uid="{E4D37F44-DA4C-4458-8DF8-32E9A425EA90}"/>
    <cellStyle name="Separador de milhares 11 2 9 2" xfId="25476" xr:uid="{9B28D06C-AB8D-4CB7-B829-4C39C590C65A}"/>
    <cellStyle name="Separador de milhares 11 2 9 2 2" xfId="47096" xr:uid="{50D50064-BF0E-4A3C-B2B2-24DAF1F2DE5B}"/>
    <cellStyle name="Separador de milhares 11 2 9 3" xfId="36809" xr:uid="{B633D639-3E34-4FB8-9220-52B8A2B896B7}"/>
    <cellStyle name="Separador de milhares 11 3" xfId="3371" xr:uid="{00000000-0005-0000-0000-0000930B0000}"/>
    <cellStyle name="Separador de milhares 11 3 2" xfId="8170" xr:uid="{C97ADA02-634D-4FFE-A100-5E693FDA02A1}"/>
    <cellStyle name="Separador de milhares 11 3 2 2" xfId="13144" xr:uid="{D48E0DB8-6B60-44CE-8E56-3F043C5FD297}"/>
    <cellStyle name="Separador de milhares 11 3 2 2 2" xfId="23713" xr:uid="{203ADC86-E477-49A5-B875-656339F6862C}"/>
    <cellStyle name="Separador de milhares 11 3 2 2 2 2" xfId="45333" xr:uid="{9161F52D-770D-42EC-ABAD-BA319324F588}"/>
    <cellStyle name="Separador de milhares 11 3 2 2 3" xfId="35046" xr:uid="{F9E1A357-E298-4629-B8C9-52FAAF34EB75}"/>
    <cellStyle name="Separador de milhares 11 3 2 3" xfId="18800" xr:uid="{180FE835-8532-4A8E-B874-5451C36BCD1D}"/>
    <cellStyle name="Separador de milhares 11 3 2 3 2" xfId="40458" xr:uid="{167E6794-7B2A-4662-A1CC-E8149E176F19}"/>
    <cellStyle name="Separador de milhares 11 3 2 4" xfId="30170" xr:uid="{0072A37A-B34F-42C0-8665-06CA371C66B8}"/>
    <cellStyle name="Separador de milhares 11 3 3" xfId="10705" xr:uid="{8F0019B2-DCC5-401E-A4BD-ADB4FADF8090}"/>
    <cellStyle name="Separador de milhares 11 3 3 2" xfId="21276" xr:uid="{F69B7D28-C66D-4D79-B3C6-00DC905C0F5A}"/>
    <cellStyle name="Separador de milhares 11 3 3 2 2" xfId="42896" xr:uid="{D15AF6C7-56C7-43E6-B0CB-17FB86688F8D}"/>
    <cellStyle name="Separador de milhares 11 3 3 3" xfId="32609" xr:uid="{9A661AEF-4CE7-41E8-9F51-4AB31F5BF98B}"/>
    <cellStyle name="Separador de milhares 11 3 4" xfId="16252" xr:uid="{C2A111CC-C132-4318-96C7-30080FADE4D2}"/>
    <cellStyle name="Separador de milhares 11 3 4 2" xfId="38021" xr:uid="{D65897A8-406B-41A1-9A05-5A863670ADF4}"/>
    <cellStyle name="Separador de milhares 11 3 5" xfId="5578" xr:uid="{9AAEFB8F-A61C-4C71-9CCE-AED2DCD7FD60}"/>
    <cellStyle name="Separador de milhares 11 3 6" xfId="27731" xr:uid="{583B38F3-40F5-4685-A535-A5AA78BA721D}"/>
    <cellStyle name="Separador de milhares 11 4" xfId="7491" xr:uid="{CA0585AC-DEF7-4706-9244-B4AF0608E961}"/>
    <cellStyle name="Separador de milhares 11 4 2" xfId="12466" xr:uid="{355D0DA6-0ECA-43BB-9F49-4AC776C22AE0}"/>
    <cellStyle name="Separador de milhares 11 4 2 2" xfId="23035" xr:uid="{C8CD3720-B0F2-45D5-BDDF-B2A91BEF6DE0}"/>
    <cellStyle name="Separador de milhares 11 4 2 2 2" xfId="44655" xr:uid="{C4C3963B-04CC-4A86-85A1-C85E5F5D2FC5}"/>
    <cellStyle name="Separador de milhares 11 4 2 3" xfId="34368" xr:uid="{C407FC38-829A-4BB5-812B-CD4F4AC508F3}"/>
    <cellStyle name="Separador de milhares 11 4 3" xfId="18122" xr:uid="{E79FA0A4-7B02-4217-A0A0-34477DCE43E4}"/>
    <cellStyle name="Separador de milhares 11 4 3 2" xfId="39780" xr:uid="{96E84EA1-5733-49FC-BFEC-647CA83A3445}"/>
    <cellStyle name="Separador de milhares 11 4 4" xfId="29491" xr:uid="{2EBFB331-7D83-4474-BC89-09A023F5A587}"/>
    <cellStyle name="Separador de milhares 11 5" xfId="9986" xr:uid="{FF6BDE53-79AD-4576-81AF-922315D3EF0D}"/>
    <cellStyle name="Separador de milhares 11 5 2" xfId="20599" xr:uid="{0BC31F91-0FFA-4913-BB94-A48DCC740A08}"/>
    <cellStyle name="Separador de milhares 11 5 2 2" xfId="42219" xr:uid="{9A3A6FE4-7914-44CE-97AC-3B507AF78A76}"/>
    <cellStyle name="Separador de milhares 11 5 3" xfId="31931" xr:uid="{61AAB9E8-F65A-42DA-B122-0CFB58D809BE}"/>
    <cellStyle name="Separador de milhares 11 6" xfId="15558" xr:uid="{9DDFDD4B-9465-4935-9E9B-22A7BBD08CAF}"/>
    <cellStyle name="Separador de milhares 11 6 2" xfId="37344" xr:uid="{47D8A77C-7801-4451-81F9-106881E51B2A}"/>
    <cellStyle name="Separador de milhares 11 7" xfId="4849" xr:uid="{99E9D8C7-B953-4A21-9485-20D1A47C60EA}"/>
    <cellStyle name="Separador de milhares 11 8" xfId="27053" xr:uid="{EBBA006A-2378-4D6C-A035-65895346D4C9}"/>
    <cellStyle name="Separador de milhares 12" xfId="732" xr:uid="{00000000-0005-0000-0000-0000940B0000}"/>
    <cellStyle name="Separador de milhares 12 2" xfId="733" xr:uid="{00000000-0005-0000-0000-0000950B0000}"/>
    <cellStyle name="Separador de milhares 12 2 2" xfId="2792" xr:uid="{00000000-0005-0000-0000-0000960B0000}"/>
    <cellStyle name="Separador de milhares 12 2 2 10" xfId="15723" xr:uid="{28FF710A-DCC7-4B63-A404-441A917C14FD}"/>
    <cellStyle name="Separador de milhares 12 2 2 10 2" xfId="37499" xr:uid="{BF7BCC8B-6138-4F8A-83C6-05FC397D496D}"/>
    <cellStyle name="Separador de milhares 12 2 2 11" xfId="26064" xr:uid="{1264A185-6236-4ECD-90DA-A2EE08E93F4D}"/>
    <cellStyle name="Separador de milhares 12 2 2 11 2" xfId="47648" xr:uid="{56F43FBC-DDF0-4722-ADE5-174D07617AF8}"/>
    <cellStyle name="Separador de milhares 12 2 2 12" xfId="5056" xr:uid="{6DBEE130-717A-45FA-B537-A3B1508FDC5C}"/>
    <cellStyle name="Separador de milhares 12 2 2 13" xfId="27209" xr:uid="{969A7533-5FDF-49D3-8108-C6B67E012A2D}"/>
    <cellStyle name="Separador de milhares 12 2 2 2" xfId="3152" xr:uid="{00000000-0005-0000-0000-0000970B0000}"/>
    <cellStyle name="Separador de milhares 12 2 2 2 10" xfId="5408" xr:uid="{8EDF40D4-6F01-438D-B47C-2C4522AEA140}"/>
    <cellStyle name="Separador de milhares 12 2 2 2 11" xfId="27561" xr:uid="{8D19344C-C85A-4956-A119-DD22D2FBB15F}"/>
    <cellStyle name="Separador de milhares 12 2 2 2 2" xfId="3885" xr:uid="{00000000-0005-0000-0000-0000980B0000}"/>
    <cellStyle name="Separador de milhares 12 2 2 2 2 2" xfId="8678" xr:uid="{1FBD456E-665B-4963-861F-3C24875AF1E5}"/>
    <cellStyle name="Separador de milhares 12 2 2 2 2 2 2" xfId="13652" xr:uid="{713F0D30-416F-4F1B-90DD-FF5962381998}"/>
    <cellStyle name="Separador de milhares 12 2 2 2 2 2 2 2" xfId="24221" xr:uid="{6C7E7E4E-5769-4534-8874-DACE4E93250D}"/>
    <cellStyle name="Separador de milhares 12 2 2 2 2 2 2 2 2" xfId="45841" xr:uid="{2F8235F2-01E2-4E6A-9B99-D357B628D1BF}"/>
    <cellStyle name="Separador de milhares 12 2 2 2 2 2 2 3" xfId="35554" xr:uid="{12844BCA-3863-4C9F-9590-872976C089CB}"/>
    <cellStyle name="Separador de milhares 12 2 2 2 2 2 3" xfId="19308" xr:uid="{A6777BC6-C04C-4979-A2F0-79884FBE7943}"/>
    <cellStyle name="Separador de milhares 12 2 2 2 2 2 3 2" xfId="40966" xr:uid="{A041642B-0C7D-4AE6-AB48-00D96CDC4891}"/>
    <cellStyle name="Separador de milhares 12 2 2 2 2 2 4" xfId="30678" xr:uid="{7A82B5B1-BB16-4460-A0D3-DEBB799A330B}"/>
    <cellStyle name="Separador de milhares 12 2 2 2 2 3" xfId="11213" xr:uid="{B8B24E24-8E9B-415F-8242-51F6EBE3557E}"/>
    <cellStyle name="Separador de milhares 12 2 2 2 2 3 2" xfId="21784" xr:uid="{54EDA8DC-DE89-4394-83BD-EAB8CE72DC81}"/>
    <cellStyle name="Separador de milhares 12 2 2 2 2 3 2 2" xfId="43404" xr:uid="{84860B7E-248E-41BC-8CD2-B1AD643842DC}"/>
    <cellStyle name="Separador de milhares 12 2 2 2 2 3 3" xfId="33117" xr:uid="{29B6CE16-4440-4CEE-B4B2-D1855F8819C5}"/>
    <cellStyle name="Separador de milhares 12 2 2 2 2 4" xfId="16760" xr:uid="{BD6554A4-3C1F-46EC-AF03-9E48087B69EC}"/>
    <cellStyle name="Separador de milhares 12 2 2 2 2 4 2" xfId="38529" xr:uid="{E7CBC49D-9769-401B-A987-964E2E95BBD7}"/>
    <cellStyle name="Separador de milhares 12 2 2 2 2 5" xfId="6086" xr:uid="{2780D504-DD43-4B81-83D2-4A3CFF2E7CCE}"/>
    <cellStyle name="Separador de milhares 12 2 2 2 2 6" xfId="28239" xr:uid="{A3F9BC86-CADC-4AB8-AF5A-A7DE6CC01948}"/>
    <cellStyle name="Separador de milhares 12 2 2 2 3" xfId="4549" xr:uid="{00000000-0005-0000-0000-0000990B0000}"/>
    <cellStyle name="Separador de milhares 12 2 2 2 3 2" xfId="9257" xr:uid="{88B2E283-9493-44DC-AE49-F8C0BF56C3A4}"/>
    <cellStyle name="Separador de milhares 12 2 2 2 3 2 2" xfId="14194" xr:uid="{D0AB5A57-331C-43A5-B24D-83B9AD84C3E9}"/>
    <cellStyle name="Separador de milhares 12 2 2 2 3 2 2 2" xfId="24763" xr:uid="{19FD0A23-7107-471E-A5DA-CDBA7177BBC5}"/>
    <cellStyle name="Separador de milhares 12 2 2 2 3 2 2 2 2" xfId="46383" xr:uid="{0B5779EE-D2B2-4714-A2E4-D7AEFE8967A2}"/>
    <cellStyle name="Separador de milhares 12 2 2 2 3 2 2 3" xfId="36096" xr:uid="{2129FD82-F42F-433A-9E2B-E6AF0CE92530}"/>
    <cellStyle name="Separador de milhares 12 2 2 2 3 2 3" xfId="19887" xr:uid="{9251283F-FCDE-4D8E-A88A-B2C1C613DFFD}"/>
    <cellStyle name="Separador de milhares 12 2 2 2 3 2 3 2" xfId="41508" xr:uid="{468B7DE8-C58C-4F23-9927-E77336D7F8EE}"/>
    <cellStyle name="Separador de milhares 12 2 2 2 3 2 4" xfId="31220" xr:uid="{82D0F893-D587-432A-ACB9-2D1E0D0A243D}"/>
    <cellStyle name="Separador de milhares 12 2 2 2 3 3" xfId="11756" xr:uid="{CCA6A510-7642-4E8F-A8CD-C3092CE320EE}"/>
    <cellStyle name="Separador de milhares 12 2 2 2 3 3 2" xfId="22325" xr:uid="{A75D44CF-C1FE-42ED-AD09-25D191C57982}"/>
    <cellStyle name="Separador de milhares 12 2 2 2 3 3 2 2" xfId="43945" xr:uid="{B1956A91-9F90-46FE-8630-9D682D9239F2}"/>
    <cellStyle name="Separador de milhares 12 2 2 2 3 3 3" xfId="33658" xr:uid="{541D6CF3-38D7-4720-8A70-09F7ABF791AC}"/>
    <cellStyle name="Separador de milhares 12 2 2 2 3 4" xfId="17338" xr:uid="{33512C8A-8234-448C-BA75-DD8FE6C860E3}"/>
    <cellStyle name="Separador de milhares 12 2 2 2 3 4 2" xfId="39070" xr:uid="{2F1A2B92-3929-45A4-9A0B-E09D71CF3B6E}"/>
    <cellStyle name="Separador de milhares 12 2 2 2 3 5" xfId="6629" xr:uid="{A1BA5C63-3A29-420C-BE60-DC21DD8CCD93}"/>
    <cellStyle name="Separador de milhares 12 2 2 2 3 6" xfId="28780" xr:uid="{2C57E932-A70D-4FDE-8915-07D70C5205C2}"/>
    <cellStyle name="Separador de milhares 12 2 2 2 4" xfId="7315" xr:uid="{344F1ABA-E9D5-4C92-84EA-95526E3AF6BE}"/>
    <cellStyle name="Separador de milhares 12 2 2 2 4 2" xfId="9795" xr:uid="{711B63BA-3317-4EE1-8375-ABB75F20C8F5}"/>
    <cellStyle name="Separador de milhares 12 2 2 2 4 2 2" xfId="14730" xr:uid="{F5487D94-80A5-43DC-892D-7AC0B601BA3A}"/>
    <cellStyle name="Separador de milhares 12 2 2 2 4 2 2 2" xfId="25299" xr:uid="{F953D194-948D-423D-93FB-2AFEE2E91F55}"/>
    <cellStyle name="Separador de milhares 12 2 2 2 4 2 2 2 2" xfId="46919" xr:uid="{9D175D66-74E3-4CAB-8D38-65D5F8E809F4}"/>
    <cellStyle name="Separador de milhares 12 2 2 2 4 2 2 3" xfId="36632" xr:uid="{8E1C71B8-73F4-4FB5-8B40-5E41B5624A9F}"/>
    <cellStyle name="Separador de milhares 12 2 2 2 4 2 3" xfId="20424" xr:uid="{B0C7A98C-2DD9-4BF7-A612-E0ECC2459FF5}"/>
    <cellStyle name="Separador de milhares 12 2 2 2 4 2 3 2" xfId="42044" xr:uid="{E63CB53A-531F-434A-AFA9-9F2365B5600D}"/>
    <cellStyle name="Separador de milhares 12 2 2 2 4 2 4" xfId="31756" xr:uid="{4E5F865C-E4DE-44CE-A15A-974B6BBA073B}"/>
    <cellStyle name="Separador de milhares 12 2 2 2 4 3" xfId="12292" xr:uid="{AD296818-FE0D-413C-AF41-7C3D9297BD1A}"/>
    <cellStyle name="Separador de milhares 12 2 2 2 4 3 2" xfId="22861" xr:uid="{95A4AB67-F24F-4968-BA93-9F6A5E0F2414}"/>
    <cellStyle name="Separador de milhares 12 2 2 2 4 3 2 2" xfId="44481" xr:uid="{10159082-7455-421F-9487-A0E154D64811}"/>
    <cellStyle name="Separador de milhares 12 2 2 2 4 3 3" xfId="34194" xr:uid="{49076026-29A7-44DB-BB72-A612489008AB}"/>
    <cellStyle name="Separador de milhares 12 2 2 2 4 4" xfId="17948" xr:uid="{061AA81C-7F63-4425-BB1A-06A2114E9976}"/>
    <cellStyle name="Separador de milhares 12 2 2 2 4 4 2" xfId="39606" xr:uid="{E7A2FF75-0655-42EA-8893-BDB13F469867}"/>
    <cellStyle name="Separador de milhares 12 2 2 2 4 5" xfId="29317" xr:uid="{5394655F-E025-4ADE-9A37-16497DC3FDD6}"/>
    <cellStyle name="Separador de milhares 12 2 2 2 5" xfId="7999" xr:uid="{2042B1A9-22B4-4956-94EE-DEB2DF2DD380}"/>
    <cellStyle name="Separador de milhares 12 2 2 2 5 2" xfId="12973" xr:uid="{6B34D03A-845D-4B8F-84E7-5FB83D77CCE7}"/>
    <cellStyle name="Separador de milhares 12 2 2 2 5 2 2" xfId="23542" xr:uid="{BC8827B5-64D3-4E9D-81A6-3D3AA0C384C4}"/>
    <cellStyle name="Separador de milhares 12 2 2 2 5 2 2 2" xfId="45162" xr:uid="{AA535EE5-95C8-4912-98A0-429218F71E92}"/>
    <cellStyle name="Separador de milhares 12 2 2 2 5 2 3" xfId="34875" xr:uid="{37C171D3-601E-403D-8A7E-328280E8193E}"/>
    <cellStyle name="Separador de milhares 12 2 2 2 5 3" xfId="18629" xr:uid="{E852F1A5-91DD-4CE2-9912-5FCB49B49755}"/>
    <cellStyle name="Separador de milhares 12 2 2 2 5 3 2" xfId="40287" xr:uid="{FCC09FF7-2229-4727-BD66-3DC43F33D8ED}"/>
    <cellStyle name="Separador de milhares 12 2 2 2 5 4" xfId="29999" xr:uid="{656EB107-DC23-4C84-BC02-6FDA5585BDB3}"/>
    <cellStyle name="Separador de milhares 12 2 2 2 6" xfId="10496" xr:uid="{B37ECA2E-D7DE-4D55-95DD-26C82375FC3F}"/>
    <cellStyle name="Separador de milhares 12 2 2 2 6 2" xfId="21106" xr:uid="{4A31A754-02A3-4D91-AB36-70F4F1A655B7}"/>
    <cellStyle name="Separador de milhares 12 2 2 2 6 2 2" xfId="42726" xr:uid="{92F7D8BA-9412-4C33-8907-DF2A2CEAA9B1}"/>
    <cellStyle name="Separador de milhares 12 2 2 2 6 3" xfId="32439" xr:uid="{AA39B9E1-7851-40FB-A469-9DDFB3BBC7CF}"/>
    <cellStyle name="Separador de milhares 12 2 2 2 7" xfId="15336" xr:uid="{D42CAAD2-6841-40D3-A4C9-3EEF1BE2853C}"/>
    <cellStyle name="Separador de milhares 12 2 2 2 7 2" xfId="25830" xr:uid="{370F6AF7-B17D-427B-9819-B2AA84D5C077}"/>
    <cellStyle name="Separador de milhares 12 2 2 2 7 2 2" xfId="47450" xr:uid="{56770054-EA08-47DA-B2A4-600931732259}"/>
    <cellStyle name="Separador de milhares 12 2 2 2 7 3" xfId="37163" xr:uid="{162DC325-A46D-4BA0-A7BA-5A21F6AA73E0}"/>
    <cellStyle name="Separador de milhares 12 2 2 2 8" xfId="16075" xr:uid="{6A78F801-DA1B-461A-9BC1-38D0C3FF17F2}"/>
    <cellStyle name="Separador de milhares 12 2 2 2 8 2" xfId="37851" xr:uid="{2989D259-0923-45E7-BA0D-8F637C2F39BD}"/>
    <cellStyle name="Separador de milhares 12 2 2 2 9" xfId="26416" xr:uid="{307AE44F-FC72-4958-9681-BEE2C0488989}"/>
    <cellStyle name="Separador de milhares 12 2 2 2 9 2" xfId="48000" xr:uid="{18A55751-50C0-4923-82D0-B987AEC93D2F}"/>
    <cellStyle name="Separador de milhares 12 2 2 3" xfId="2974" xr:uid="{00000000-0005-0000-0000-00009A0B0000}"/>
    <cellStyle name="Separador de milhares 12 2 2 3 10" xfId="5232" xr:uid="{F4554B41-5AF4-4B6A-8E62-0638008BC228}"/>
    <cellStyle name="Separador de milhares 12 2 2 3 11" xfId="27385" xr:uid="{C3F75EC0-3156-4ACB-8BF5-AB1ECF0B65B3}"/>
    <cellStyle name="Separador de milhares 12 2 2 3 2" xfId="3709" xr:uid="{00000000-0005-0000-0000-00009B0B0000}"/>
    <cellStyle name="Separador de milhares 12 2 2 3 2 2" xfId="8502" xr:uid="{4BB367C0-D136-4720-A592-CB19E10EBDF4}"/>
    <cellStyle name="Separador de milhares 12 2 2 3 2 2 2" xfId="13476" xr:uid="{22C6F383-E68A-4B31-813D-8D809760BC95}"/>
    <cellStyle name="Separador de milhares 12 2 2 3 2 2 2 2" xfId="24045" xr:uid="{036E9A19-AFA2-49B8-9A83-7A07513821BF}"/>
    <cellStyle name="Separador de milhares 12 2 2 3 2 2 2 2 2" xfId="45665" xr:uid="{DC1EC55D-9F5F-4733-B2C8-BFD0E0069FA2}"/>
    <cellStyle name="Separador de milhares 12 2 2 3 2 2 2 3" xfId="35378" xr:uid="{EBB4C7FD-ACAB-4961-9A04-BF692EACA9EC}"/>
    <cellStyle name="Separador de milhares 12 2 2 3 2 2 3" xfId="19132" xr:uid="{E23A3A6E-C90F-4A88-9F34-6FBE6F069E90}"/>
    <cellStyle name="Separador de milhares 12 2 2 3 2 2 3 2" xfId="40790" xr:uid="{BF81F3E1-7932-4049-A1ED-E3BF30C1CF22}"/>
    <cellStyle name="Separador de milhares 12 2 2 3 2 2 4" xfId="30502" xr:uid="{6799768B-27E7-4CEF-ABD3-47C8DD539723}"/>
    <cellStyle name="Separador de milhares 12 2 2 3 2 3" xfId="11037" xr:uid="{EFB0E846-6166-45A4-A05C-47FE08AA418E}"/>
    <cellStyle name="Separador de milhares 12 2 2 3 2 3 2" xfId="21608" xr:uid="{7BFC57A9-AECA-4A04-83C4-5EB09FD25CCE}"/>
    <cellStyle name="Separador de milhares 12 2 2 3 2 3 2 2" xfId="43228" xr:uid="{24F57186-84C0-40A3-B1E8-30784E35B6E5}"/>
    <cellStyle name="Separador de milhares 12 2 2 3 2 3 3" xfId="32941" xr:uid="{93CD511A-0112-4CD1-87CB-D9DC91F6A667}"/>
    <cellStyle name="Separador de milhares 12 2 2 3 2 4" xfId="16584" xr:uid="{11CCC0C8-43C1-44C5-B107-79C4D96BEEC7}"/>
    <cellStyle name="Separador de milhares 12 2 2 3 2 4 2" xfId="38353" xr:uid="{FCF9D039-A237-47E8-9CA2-723F2A6B1C71}"/>
    <cellStyle name="Separador de milhares 12 2 2 3 2 5" xfId="5910" xr:uid="{7AE28CAE-FBB5-4E01-80BA-48B20A676295}"/>
    <cellStyle name="Separador de milhares 12 2 2 3 2 6" xfId="28063" xr:uid="{3C844043-79C5-4EC3-AC4E-9519E4E3623B}"/>
    <cellStyle name="Separador de milhares 12 2 2 3 3" xfId="4373" xr:uid="{00000000-0005-0000-0000-00009C0B0000}"/>
    <cellStyle name="Separador de milhares 12 2 2 3 3 2" xfId="9081" xr:uid="{B9EEB497-5051-4BAE-BE3D-53086CD8E2B9}"/>
    <cellStyle name="Separador de milhares 12 2 2 3 3 2 2" xfId="14018" xr:uid="{EC311E91-D444-432B-ACB2-C359F74B2556}"/>
    <cellStyle name="Separador de milhares 12 2 2 3 3 2 2 2" xfId="24587" xr:uid="{8AD41D29-C4C1-4976-88EF-E078882D84BE}"/>
    <cellStyle name="Separador de milhares 12 2 2 3 3 2 2 2 2" xfId="46207" xr:uid="{52B7995A-A9C7-48FA-886C-B1E23D87A574}"/>
    <cellStyle name="Separador de milhares 12 2 2 3 3 2 2 3" xfId="35920" xr:uid="{94210CB4-2B00-4197-ADDD-F907FF75BD38}"/>
    <cellStyle name="Separador de milhares 12 2 2 3 3 2 3" xfId="19711" xr:uid="{72C6D4DA-AA1B-4843-A5F7-EBB26D4D5D3C}"/>
    <cellStyle name="Separador de milhares 12 2 2 3 3 2 3 2" xfId="41332" xr:uid="{3C5B48CF-8BF1-4882-BBD2-79E1AE1C2959}"/>
    <cellStyle name="Separador de milhares 12 2 2 3 3 2 4" xfId="31044" xr:uid="{664E277C-7931-4103-BC08-B420AD06E04F}"/>
    <cellStyle name="Separador de milhares 12 2 2 3 3 3" xfId="11580" xr:uid="{9088D00D-DC01-448D-975E-855F66B00339}"/>
    <cellStyle name="Separador de milhares 12 2 2 3 3 3 2" xfId="22149" xr:uid="{1844B717-223F-434F-A86E-FADF640182C3}"/>
    <cellStyle name="Separador de milhares 12 2 2 3 3 3 2 2" xfId="43769" xr:uid="{69D856E6-7AFD-4FF6-8AE2-9F7FF437310E}"/>
    <cellStyle name="Separador de milhares 12 2 2 3 3 3 3" xfId="33482" xr:uid="{3005E55A-CD75-445C-B263-591D98079D79}"/>
    <cellStyle name="Separador de milhares 12 2 2 3 3 4" xfId="17162" xr:uid="{A090C746-AA57-49E0-A791-2ED10E9F2071}"/>
    <cellStyle name="Separador de milhares 12 2 2 3 3 4 2" xfId="38894" xr:uid="{5B179052-111A-447A-B79C-C9BF8BF1035C}"/>
    <cellStyle name="Separador de milhares 12 2 2 3 3 5" xfId="6453" xr:uid="{0B0BAAFE-DE25-4EE3-86E9-2B0147E3A137}"/>
    <cellStyle name="Separador de milhares 12 2 2 3 3 6" xfId="28604" xr:uid="{188C111D-9714-44ED-82A6-A24DB63B6C96}"/>
    <cellStyle name="Separador de milhares 12 2 2 3 4" xfId="7139" xr:uid="{24CBBCCD-6AC7-455E-8D15-7C46B0EEFCC1}"/>
    <cellStyle name="Separador de milhares 12 2 2 3 4 2" xfId="9619" xr:uid="{C9E3B8BC-E416-47D2-B23E-F2D01752DD17}"/>
    <cellStyle name="Separador de milhares 12 2 2 3 4 2 2" xfId="14554" xr:uid="{767A4DAC-8488-4DB0-8C28-C590E2CC57EE}"/>
    <cellStyle name="Separador de milhares 12 2 2 3 4 2 2 2" xfId="25123" xr:uid="{CEE24BBB-CE13-4759-B685-58F4E58BA971}"/>
    <cellStyle name="Separador de milhares 12 2 2 3 4 2 2 2 2" xfId="46743" xr:uid="{1D91A66F-4848-4850-A742-D44C628E8844}"/>
    <cellStyle name="Separador de milhares 12 2 2 3 4 2 2 3" xfId="36456" xr:uid="{9AB4B7AE-2985-4F00-A8D1-1782257A7C29}"/>
    <cellStyle name="Separador de milhares 12 2 2 3 4 2 3" xfId="20248" xr:uid="{6B513DD8-9257-4886-9E1B-76CDCCF380E5}"/>
    <cellStyle name="Separador de milhares 12 2 2 3 4 2 3 2" xfId="41868" xr:uid="{536FB3CA-9B0A-46CD-8049-D7CA74C413DC}"/>
    <cellStyle name="Separador de milhares 12 2 2 3 4 2 4" xfId="31580" xr:uid="{8C2C1F07-ABA9-4276-8DC0-D6C0C9698387}"/>
    <cellStyle name="Separador de milhares 12 2 2 3 4 3" xfId="12116" xr:uid="{CC81E6BB-66F8-457E-BB71-C9E5A1B05404}"/>
    <cellStyle name="Separador de milhares 12 2 2 3 4 3 2" xfId="22685" xr:uid="{ED47892A-9D15-4669-B961-1138FC55A52B}"/>
    <cellStyle name="Separador de milhares 12 2 2 3 4 3 2 2" xfId="44305" xr:uid="{B846715F-5178-4439-B782-F834405A589D}"/>
    <cellStyle name="Separador de milhares 12 2 2 3 4 3 3" xfId="34018" xr:uid="{C64B6BE2-E926-46EB-9848-78B656AB351C}"/>
    <cellStyle name="Separador de milhares 12 2 2 3 4 4" xfId="17772" xr:uid="{437A82A5-D714-4755-921C-EF9EE8938CE9}"/>
    <cellStyle name="Separador de milhares 12 2 2 3 4 4 2" xfId="39430" xr:uid="{197A1505-C6F0-4321-AED4-F3055C0DA719}"/>
    <cellStyle name="Separador de milhares 12 2 2 3 4 5" xfId="29141" xr:uid="{C26619DC-0F68-48E4-8BAA-018C91DF4B59}"/>
    <cellStyle name="Separador de milhares 12 2 2 3 5" xfId="7823" xr:uid="{4105B21C-72F0-46E9-B720-4CE7BEBEE2CC}"/>
    <cellStyle name="Separador de milhares 12 2 2 3 5 2" xfId="12797" xr:uid="{A84FFDDA-2EC9-44FF-89A9-71136437DCFB}"/>
    <cellStyle name="Separador de milhares 12 2 2 3 5 2 2" xfId="23366" xr:uid="{84285C72-F1E3-4D58-9142-8F6046149E94}"/>
    <cellStyle name="Separador de milhares 12 2 2 3 5 2 2 2" xfId="44986" xr:uid="{4EEB0079-7A4A-4EF8-819F-AF25992B578B}"/>
    <cellStyle name="Separador de milhares 12 2 2 3 5 2 3" xfId="34699" xr:uid="{6354CA8F-9F2C-43DE-9C0A-2B2F231251AD}"/>
    <cellStyle name="Separador de milhares 12 2 2 3 5 3" xfId="18453" xr:uid="{690EDBDD-B75D-4165-B404-CA39C600F570}"/>
    <cellStyle name="Separador de milhares 12 2 2 3 5 3 2" xfId="40111" xr:uid="{3F947B7C-7549-4E0B-8241-1704C16181CB}"/>
    <cellStyle name="Separador de milhares 12 2 2 3 5 4" xfId="29823" xr:uid="{E5F77F52-7DAA-43E4-9944-838172AD57B4}"/>
    <cellStyle name="Separador de milhares 12 2 2 3 6" xfId="10320" xr:uid="{0FF86D6B-5887-4062-AC34-6EDEBC8698C6}"/>
    <cellStyle name="Separador de milhares 12 2 2 3 6 2" xfId="20930" xr:uid="{08295791-EC59-4C93-9D29-D39CA71D0A60}"/>
    <cellStyle name="Separador de milhares 12 2 2 3 6 2 2" xfId="42550" xr:uid="{4D812DBA-F758-4FF6-BD64-7BF87766000E}"/>
    <cellStyle name="Separador de milhares 12 2 2 3 6 3" xfId="32263" xr:uid="{D5D1070D-C5B9-441E-90E5-2E94C12FAB71}"/>
    <cellStyle name="Separador de milhares 12 2 2 3 7" xfId="15160" xr:uid="{F398C965-9D7B-4BEE-851E-4B95EFD2747F}"/>
    <cellStyle name="Separador de milhares 12 2 2 3 7 2" xfId="25654" xr:uid="{B6D6A935-DF09-409D-B463-0561444D5F77}"/>
    <cellStyle name="Separador de milhares 12 2 2 3 7 2 2" xfId="47274" xr:uid="{C6A231F3-CB73-4D74-BDD3-9FA5DB541A06}"/>
    <cellStyle name="Separador de milhares 12 2 2 3 7 3" xfId="36987" xr:uid="{F79A9D01-DF4F-43A2-ADAD-5AD55ABC2C1E}"/>
    <cellStyle name="Separador de milhares 12 2 2 3 8" xfId="15899" xr:uid="{0D20C611-669E-4CE4-83F3-F6E726893934}"/>
    <cellStyle name="Separador de milhares 12 2 2 3 8 2" xfId="37675" xr:uid="{6A5F9EB1-066C-4547-B770-281FF59D4484}"/>
    <cellStyle name="Separador de milhares 12 2 2 3 9" xfId="26240" xr:uid="{9637ADEF-5DBC-4980-88A2-EAC508CD741A}"/>
    <cellStyle name="Separador de milhares 12 2 2 3 9 2" xfId="47824" xr:uid="{FEB183A9-A4A4-4D82-B66B-B4798D1FD704}"/>
    <cellStyle name="Separador de milhares 12 2 2 4" xfId="3533" xr:uid="{00000000-0005-0000-0000-00009D0B0000}"/>
    <cellStyle name="Separador de milhares 12 2 2 4 2" xfId="8326" xr:uid="{D2F48249-C6B0-4910-8154-D83C1BAD3685}"/>
    <cellStyle name="Separador de milhares 12 2 2 4 2 2" xfId="13300" xr:uid="{3CE7515E-F548-448A-804B-DB1447131C91}"/>
    <cellStyle name="Separador de milhares 12 2 2 4 2 2 2" xfId="23869" xr:uid="{3BB8A35C-527C-4169-AE25-3D18BA6EF620}"/>
    <cellStyle name="Separador de milhares 12 2 2 4 2 2 2 2" xfId="45489" xr:uid="{9D8415D7-6D70-402B-8E75-1C20D5D3C911}"/>
    <cellStyle name="Separador de milhares 12 2 2 4 2 2 3" xfId="35202" xr:uid="{3B41C1CE-1BE9-497F-B9BF-226549A95A1C}"/>
    <cellStyle name="Separador de milhares 12 2 2 4 2 3" xfId="18956" xr:uid="{594D606C-7511-4CC4-BD84-EA4C14A43168}"/>
    <cellStyle name="Separador de milhares 12 2 2 4 2 3 2" xfId="40614" xr:uid="{19D64826-B669-4F6A-8CBF-F356546CC6D6}"/>
    <cellStyle name="Separador de milhares 12 2 2 4 2 4" xfId="30326" xr:uid="{4E127D57-C48B-411C-B1DD-54029F95ACB8}"/>
    <cellStyle name="Separador de milhares 12 2 2 4 3" xfId="10861" xr:uid="{C311BD65-A0C7-4FA5-B18D-33D280EF33BB}"/>
    <cellStyle name="Separador de milhares 12 2 2 4 3 2" xfId="21432" xr:uid="{589165FB-7691-4D43-B85C-AD6FBAD9F96C}"/>
    <cellStyle name="Separador de milhares 12 2 2 4 3 2 2" xfId="43052" xr:uid="{46D4A5F5-55AB-4240-A6EA-DBEA9867A83C}"/>
    <cellStyle name="Separador de milhares 12 2 2 4 3 3" xfId="32765" xr:uid="{C3FD0CC3-7680-4C1B-8E23-2EA96D2C6136}"/>
    <cellStyle name="Separador de milhares 12 2 2 4 4" xfId="16408" xr:uid="{0D0BDE78-5E95-4FED-9326-C4300286BEF9}"/>
    <cellStyle name="Separador de milhares 12 2 2 4 4 2" xfId="38177" xr:uid="{602A7A75-F925-4BE2-947D-1775CC682A8C}"/>
    <cellStyle name="Separador de milhares 12 2 2 4 5" xfId="5734" xr:uid="{3DA1338F-8B14-48FD-9E4D-6A7CE1BEC574}"/>
    <cellStyle name="Separador de milhares 12 2 2 4 6" xfId="27887" xr:uid="{48D7D6D0-7B5C-45D3-85FC-8982659FDAB1}"/>
    <cellStyle name="Separador de milhares 12 2 2 5" xfId="4197" xr:uid="{00000000-0005-0000-0000-00009E0B0000}"/>
    <cellStyle name="Separador de milhares 12 2 2 5 2" xfId="8905" xr:uid="{FC4EE9ED-65DF-4F38-80B5-A9250386CA71}"/>
    <cellStyle name="Separador de milhares 12 2 2 5 2 2" xfId="13842" xr:uid="{07B31CEE-A011-4628-8E36-255297AF0519}"/>
    <cellStyle name="Separador de milhares 12 2 2 5 2 2 2" xfId="24411" xr:uid="{701D5B23-767A-491B-AE56-D02ECA4EDC63}"/>
    <cellStyle name="Separador de milhares 12 2 2 5 2 2 2 2" xfId="46031" xr:uid="{82166848-6297-419C-BD04-5746B437D68E}"/>
    <cellStyle name="Separador de milhares 12 2 2 5 2 2 3" xfId="35744" xr:uid="{A7FE10A2-48F6-4661-900F-EFD5591F1B11}"/>
    <cellStyle name="Separador de milhares 12 2 2 5 2 3" xfId="19535" xr:uid="{E17A25BA-E97B-4339-8768-13EF2FAB5FDC}"/>
    <cellStyle name="Separador de milhares 12 2 2 5 2 3 2" xfId="41156" xr:uid="{18E6A0BE-9AED-4F60-BDAC-3A7644027808}"/>
    <cellStyle name="Separador de milhares 12 2 2 5 2 4" xfId="30868" xr:uid="{54704D4E-81BA-4488-864D-A1201E200589}"/>
    <cellStyle name="Separador de milhares 12 2 2 5 3" xfId="11404" xr:uid="{FB2506A1-C6F0-4BB0-AAAB-1BC77C39765E}"/>
    <cellStyle name="Separador de milhares 12 2 2 5 3 2" xfId="21973" xr:uid="{4C046E54-2EB3-4ABD-84E7-2544ABCB5930}"/>
    <cellStyle name="Separador de milhares 12 2 2 5 3 2 2" xfId="43593" xr:uid="{58BC74F8-203B-4CEE-9F64-928769BDAA78}"/>
    <cellStyle name="Separador de milhares 12 2 2 5 3 3" xfId="33306" xr:uid="{D114F1F4-1CC4-4489-9A33-CCE40702C32C}"/>
    <cellStyle name="Separador de milhares 12 2 2 5 4" xfId="16986" xr:uid="{F5F25392-4932-4B68-BCE1-2CC2E220A6B8}"/>
    <cellStyle name="Separador de milhares 12 2 2 5 4 2" xfId="38718" xr:uid="{431E3F1B-E528-4A24-9F51-ECF45719A8B5}"/>
    <cellStyle name="Separador de milhares 12 2 2 5 5" xfId="6277" xr:uid="{52E4F669-4ADC-495F-A14D-21FAE2885E50}"/>
    <cellStyle name="Separador de milhares 12 2 2 5 6" xfId="28428" xr:uid="{44B109FF-55FB-4625-A09B-A939667CBA14}"/>
    <cellStyle name="Separador de milhares 12 2 2 6" xfId="6963" xr:uid="{476ACF81-1630-4478-AF63-A4FD88668971}"/>
    <cellStyle name="Separador de milhares 12 2 2 6 2" xfId="9443" xr:uid="{BC78BD4B-5C24-4973-A195-0CB827E49261}"/>
    <cellStyle name="Separador de milhares 12 2 2 6 2 2" xfId="14378" xr:uid="{A018E25F-C6A3-4B44-BA7B-94BDCFEF68F2}"/>
    <cellStyle name="Separador de milhares 12 2 2 6 2 2 2" xfId="24947" xr:uid="{460BFFCC-CB14-47C6-8F46-D136AE6ECC59}"/>
    <cellStyle name="Separador de milhares 12 2 2 6 2 2 2 2" xfId="46567" xr:uid="{077BCBAD-6BF0-45D6-9FC3-C557F501F4DD}"/>
    <cellStyle name="Separador de milhares 12 2 2 6 2 2 3" xfId="36280" xr:uid="{B50DDD79-3F90-4DC5-89EE-22AD07E05785}"/>
    <cellStyle name="Separador de milhares 12 2 2 6 2 3" xfId="20072" xr:uid="{4CD0E012-A999-42B5-9524-B1BD8E2E61D8}"/>
    <cellStyle name="Separador de milhares 12 2 2 6 2 3 2" xfId="41692" xr:uid="{71CF67ED-3F00-4A1F-A104-80B129DD9BA9}"/>
    <cellStyle name="Separador de milhares 12 2 2 6 2 4" xfId="31404" xr:uid="{E7985C0C-8E63-4FED-938E-1C968091BA94}"/>
    <cellStyle name="Separador de milhares 12 2 2 6 3" xfId="11940" xr:uid="{35BE27FA-36C9-44D4-9B4F-10282E1221C5}"/>
    <cellStyle name="Separador de milhares 12 2 2 6 3 2" xfId="22509" xr:uid="{3793B9BF-D2C7-4F3B-8EF2-0BD4A188553B}"/>
    <cellStyle name="Separador de milhares 12 2 2 6 3 2 2" xfId="44129" xr:uid="{08D29A14-C658-4163-9C53-B899E0D08BAB}"/>
    <cellStyle name="Separador de milhares 12 2 2 6 3 3" xfId="33842" xr:uid="{B620794C-0D71-4EE9-8803-000FDBD3C3CC}"/>
    <cellStyle name="Separador de milhares 12 2 2 6 4" xfId="17596" xr:uid="{26DAA882-1F41-4550-81E2-E9E4A6DBC825}"/>
    <cellStyle name="Separador de milhares 12 2 2 6 4 2" xfId="39254" xr:uid="{E70B111E-1400-4B6E-9ADC-DBD9FAE17F51}"/>
    <cellStyle name="Separador de milhares 12 2 2 6 5" xfId="28965" xr:uid="{7637D8C0-9279-4FBF-B2E5-4EA98DD3D39B}"/>
    <cellStyle name="Separador de milhares 12 2 2 7" xfId="7647" xr:uid="{EA043893-E950-49D0-8F75-10F7C3FA7628}"/>
    <cellStyle name="Separador de milhares 12 2 2 7 2" xfId="12621" xr:uid="{BB985F5D-98D2-4020-AA76-FDAEC5A03C8A}"/>
    <cellStyle name="Separador de milhares 12 2 2 7 2 2" xfId="23190" xr:uid="{61504B47-72DD-4933-8889-F727AE6550D3}"/>
    <cellStyle name="Separador de milhares 12 2 2 7 2 2 2" xfId="44810" xr:uid="{BBFA04B0-C57C-49D3-A2C0-AD55115D460B}"/>
    <cellStyle name="Separador de milhares 12 2 2 7 2 3" xfId="34523" xr:uid="{2ED0288C-4BB1-452F-B6EE-7FC401D53971}"/>
    <cellStyle name="Separador de milhares 12 2 2 7 3" xfId="18277" xr:uid="{C42C9386-713C-4B92-81C5-1D5D170CD0D1}"/>
    <cellStyle name="Separador de milhares 12 2 2 7 3 2" xfId="39935" xr:uid="{43EB24A7-56DA-4FE6-A45F-1CAF7D26B428}"/>
    <cellStyle name="Separador de milhares 12 2 2 7 4" xfId="29647" xr:uid="{1D5DBD9D-6223-40E5-B356-AF7D70AEA917}"/>
    <cellStyle name="Separador de milhares 12 2 2 8" xfId="10144" xr:uid="{0B21100F-127F-48C7-8577-3F952F188EDF}"/>
    <cellStyle name="Separador de milhares 12 2 2 8 2" xfId="20754" xr:uid="{A73C9D62-0316-4879-90BD-380C2B7A9666}"/>
    <cellStyle name="Separador de milhares 12 2 2 8 2 2" xfId="42374" xr:uid="{A7FEDA2C-8561-4E92-9F18-2C875BA0DF53}"/>
    <cellStyle name="Separador de milhares 12 2 2 8 3" xfId="32087" xr:uid="{2229124F-E9EA-4C61-B1E5-C3CC8A7FF58E}"/>
    <cellStyle name="Separador de milhares 12 2 2 9" xfId="14984" xr:uid="{3CD6E5D6-F62C-424B-BECF-F16C2E83595D}"/>
    <cellStyle name="Separador de milhares 12 2 2 9 2" xfId="25478" xr:uid="{BC306306-0061-4021-BDB7-DF04B0E5E69F}"/>
    <cellStyle name="Separador de milhares 12 2 2 9 2 2" xfId="47098" xr:uid="{0226C6B3-6DFA-4D14-9542-44775B028A6E}"/>
    <cellStyle name="Separador de milhares 12 2 2 9 3" xfId="36811" xr:uid="{D9EA3D66-41E5-493C-918E-F62313D3C535}"/>
    <cellStyle name="Separador de milhares 12 2 3" xfId="3373" xr:uid="{00000000-0005-0000-0000-00009F0B0000}"/>
    <cellStyle name="Separador de milhares 12 2 3 2" xfId="8172" xr:uid="{E9EA8D36-6368-4B70-9693-98FFC7F8E55B}"/>
    <cellStyle name="Separador de milhares 12 2 3 2 2" xfId="13146" xr:uid="{265CE90A-C486-4BE4-8990-EA2A8A545506}"/>
    <cellStyle name="Separador de milhares 12 2 3 2 2 2" xfId="23715" xr:uid="{C49E72C9-A9A5-4FFB-9F2E-8062090EA35C}"/>
    <cellStyle name="Separador de milhares 12 2 3 2 2 2 2" xfId="45335" xr:uid="{A0F13172-2261-4A23-A46F-959D84C6A7A3}"/>
    <cellStyle name="Separador de milhares 12 2 3 2 2 3" xfId="35048" xr:uid="{3501CB58-5BB2-497B-9BD4-9496E7F0EBBE}"/>
    <cellStyle name="Separador de milhares 12 2 3 2 3" xfId="18802" xr:uid="{E12E9588-8168-4BF2-914F-04D338087EF1}"/>
    <cellStyle name="Separador de milhares 12 2 3 2 3 2" xfId="40460" xr:uid="{287DA590-474B-498A-A6CD-F7D69F032CD0}"/>
    <cellStyle name="Separador de milhares 12 2 3 2 4" xfId="30172" xr:uid="{545075F5-38C1-499A-A3FA-A4795E12DAB7}"/>
    <cellStyle name="Separador de milhares 12 2 3 3" xfId="10707" xr:uid="{7BCBACFB-3A27-4828-B2E5-13190274F198}"/>
    <cellStyle name="Separador de milhares 12 2 3 3 2" xfId="21278" xr:uid="{9AA68A14-E778-4145-B7DE-D4E5F924D6B6}"/>
    <cellStyle name="Separador de milhares 12 2 3 3 2 2" xfId="42898" xr:uid="{C03B5B5E-A6BC-44D5-87DC-A4BF3551CC23}"/>
    <cellStyle name="Separador de milhares 12 2 3 3 3" xfId="32611" xr:uid="{F0F1CB7D-F1DD-4C93-81E3-6E49E818EE3E}"/>
    <cellStyle name="Separador de milhares 12 2 3 4" xfId="16254" xr:uid="{2404EC46-CA04-46F6-B899-34AA7E814FBA}"/>
    <cellStyle name="Separador de milhares 12 2 3 4 2" xfId="38023" xr:uid="{59CD0212-E81E-4F4E-A33E-F52DC63185A0}"/>
    <cellStyle name="Separador de milhares 12 2 3 5" xfId="5580" xr:uid="{0718254C-AC42-4F3E-9F9C-9A30A97FC559}"/>
    <cellStyle name="Separador de milhares 12 2 3 6" xfId="27733" xr:uid="{6F11C76F-7D95-4BD2-BF11-804F5B9BC694}"/>
    <cellStyle name="Separador de milhares 12 2 4" xfId="7493" xr:uid="{27D4B9CE-BEC3-437A-B8FB-DC72D812A0E4}"/>
    <cellStyle name="Separador de milhares 12 2 4 2" xfId="12468" xr:uid="{F84C6F8C-AAD8-42A8-B4F9-670DC2C2599F}"/>
    <cellStyle name="Separador de milhares 12 2 4 2 2" xfId="23037" xr:uid="{C9CD49B0-890F-455D-91A5-934A7896BA2C}"/>
    <cellStyle name="Separador de milhares 12 2 4 2 2 2" xfId="44657" xr:uid="{3F493D01-9E43-4260-926E-B2E036E24CE7}"/>
    <cellStyle name="Separador de milhares 12 2 4 2 3" xfId="34370" xr:uid="{027F03BE-1A52-4D0C-BFD7-5A0E32AC94CB}"/>
    <cellStyle name="Separador de milhares 12 2 4 3" xfId="18124" xr:uid="{63C15CCD-6EFC-4157-82C6-4BA3DBD4F7A8}"/>
    <cellStyle name="Separador de milhares 12 2 4 3 2" xfId="39782" xr:uid="{CA5A6289-31DB-40A8-B3BD-F292EFF87423}"/>
    <cellStyle name="Separador de milhares 12 2 4 4" xfId="29493" xr:uid="{771CC764-8823-4697-AC27-39B101089FB9}"/>
    <cellStyle name="Separador de milhares 12 2 5" xfId="9988" xr:uid="{1A9E92AE-35BF-4376-80D8-F9798C2C8E2B}"/>
    <cellStyle name="Separador de milhares 12 2 5 2" xfId="20601" xr:uid="{109A5678-47BF-4907-BF97-D2E656023D5F}"/>
    <cellStyle name="Separador de milhares 12 2 5 2 2" xfId="42221" xr:uid="{1A67A407-D087-4CD2-B96A-41CB7B149C93}"/>
    <cellStyle name="Separador de milhares 12 2 5 3" xfId="31933" xr:uid="{71BA7A7F-5706-494A-A0D2-3E544F45EF0C}"/>
    <cellStyle name="Separador de milhares 12 2 6" xfId="15560" xr:uid="{55C87991-E875-4C89-B987-DAEB1D3F295B}"/>
    <cellStyle name="Separador de milhares 12 2 6 2" xfId="37346" xr:uid="{EC94C23F-6BB6-4042-8ABC-F37306960A3E}"/>
    <cellStyle name="Separador de milhares 12 2 7" xfId="4851" xr:uid="{DB66FB5D-BA6E-4942-9B33-96AB513BA945}"/>
    <cellStyle name="Separador de milhares 12 2 8" xfId="27055" xr:uid="{8BCB1D56-DA5E-4839-AF27-03F6953EA96D}"/>
    <cellStyle name="Separador de milhares 12 3" xfId="2791" xr:uid="{00000000-0005-0000-0000-0000A00B0000}"/>
    <cellStyle name="Separador de milhares 12 3 10" xfId="15722" xr:uid="{38CE4B6C-7AE0-4F9A-81FB-1D74D8534B33}"/>
    <cellStyle name="Separador de milhares 12 3 10 2" xfId="37498" xr:uid="{6F6EA968-5891-4728-AFC7-83AB1CC5C215}"/>
    <cellStyle name="Separador de milhares 12 3 11" xfId="26063" xr:uid="{80F94C5F-3089-441D-B5D2-425247A85D41}"/>
    <cellStyle name="Separador de milhares 12 3 11 2" xfId="47647" xr:uid="{DFB6B61D-598F-4007-938A-1935590983C9}"/>
    <cellStyle name="Separador de milhares 12 3 12" xfId="5055" xr:uid="{888FA26B-1C72-491B-92A4-75ABF76B8116}"/>
    <cellStyle name="Separador de milhares 12 3 13" xfId="27208" xr:uid="{113D43A2-B6D7-4264-94EB-DA266BFCE101}"/>
    <cellStyle name="Separador de milhares 12 3 2" xfId="3151" xr:uid="{00000000-0005-0000-0000-0000A10B0000}"/>
    <cellStyle name="Separador de milhares 12 3 2 10" xfId="5407" xr:uid="{B1E75936-C8CC-4BFF-A1CA-CE49472DE274}"/>
    <cellStyle name="Separador de milhares 12 3 2 11" xfId="27560" xr:uid="{EF7A907A-BEDE-42E8-80E9-DFCA0C3DD400}"/>
    <cellStyle name="Separador de milhares 12 3 2 2" xfId="3884" xr:uid="{00000000-0005-0000-0000-0000A20B0000}"/>
    <cellStyle name="Separador de milhares 12 3 2 2 2" xfId="8677" xr:uid="{6F2BB487-9F46-4B46-BFD6-FCA832E8DBDA}"/>
    <cellStyle name="Separador de milhares 12 3 2 2 2 2" xfId="13651" xr:uid="{CDA87CE5-19F3-496C-AE1D-A8BCADDB1AF3}"/>
    <cellStyle name="Separador de milhares 12 3 2 2 2 2 2" xfId="24220" xr:uid="{8D6703D4-C065-49C4-B7F4-9132530F9C71}"/>
    <cellStyle name="Separador de milhares 12 3 2 2 2 2 2 2" xfId="45840" xr:uid="{197F0D96-7EBE-4324-9C82-96D0E0CB0C47}"/>
    <cellStyle name="Separador de milhares 12 3 2 2 2 2 3" xfId="35553" xr:uid="{581A849C-29DC-40F8-B0BC-7E92A1F95EC4}"/>
    <cellStyle name="Separador de milhares 12 3 2 2 2 3" xfId="19307" xr:uid="{F5C16B85-707E-46F2-8EB8-A2AC8F865505}"/>
    <cellStyle name="Separador de milhares 12 3 2 2 2 3 2" xfId="40965" xr:uid="{10BFCCFF-7EF8-495E-A304-FF6C192836BF}"/>
    <cellStyle name="Separador de milhares 12 3 2 2 2 4" xfId="30677" xr:uid="{06F5828D-FAB6-4FAE-91DD-0E21EDC7454C}"/>
    <cellStyle name="Separador de milhares 12 3 2 2 3" xfId="11212" xr:uid="{F47B3780-DC5D-4CB4-ABE0-CB761708D43D}"/>
    <cellStyle name="Separador de milhares 12 3 2 2 3 2" xfId="21783" xr:uid="{E93761C3-887F-46F7-B212-DD57BE9C9222}"/>
    <cellStyle name="Separador de milhares 12 3 2 2 3 2 2" xfId="43403" xr:uid="{7CAB7676-0092-41C2-83FA-91C90E9B93B3}"/>
    <cellStyle name="Separador de milhares 12 3 2 2 3 3" xfId="33116" xr:uid="{71E7FA12-0A3F-43E4-A934-AD4DB87A357D}"/>
    <cellStyle name="Separador de milhares 12 3 2 2 4" xfId="16759" xr:uid="{164F5EBD-6A5E-4BAE-9671-9587FF84DD08}"/>
    <cellStyle name="Separador de milhares 12 3 2 2 4 2" xfId="38528" xr:uid="{F3823827-B14A-426D-96B1-0A777B454C0B}"/>
    <cellStyle name="Separador de milhares 12 3 2 2 5" xfId="6085" xr:uid="{F7D9F163-3B09-4ED4-B98D-CB9D1402A658}"/>
    <cellStyle name="Separador de milhares 12 3 2 2 6" xfId="28238" xr:uid="{F9343232-9E62-4D88-A913-A52B61DE580D}"/>
    <cellStyle name="Separador de milhares 12 3 2 3" xfId="4548" xr:uid="{00000000-0005-0000-0000-0000A30B0000}"/>
    <cellStyle name="Separador de milhares 12 3 2 3 2" xfId="9256" xr:uid="{071A3213-5977-4D2C-8F3C-B4CC96E89828}"/>
    <cellStyle name="Separador de milhares 12 3 2 3 2 2" xfId="14193" xr:uid="{5EB7677B-3CB9-4031-AA1B-C1DC92E73B0C}"/>
    <cellStyle name="Separador de milhares 12 3 2 3 2 2 2" xfId="24762" xr:uid="{64514A9A-3A4B-485D-BEC6-9065037D1AFB}"/>
    <cellStyle name="Separador de milhares 12 3 2 3 2 2 2 2" xfId="46382" xr:uid="{2BD729C9-406D-4A0E-A993-058098CCDE92}"/>
    <cellStyle name="Separador de milhares 12 3 2 3 2 2 3" xfId="36095" xr:uid="{1A2DE18B-19D8-4AF9-9B8E-DB32D1DED1A1}"/>
    <cellStyle name="Separador de milhares 12 3 2 3 2 3" xfId="19886" xr:uid="{D0664A2E-3715-4B58-BD1A-F7A1EA81955A}"/>
    <cellStyle name="Separador de milhares 12 3 2 3 2 3 2" xfId="41507" xr:uid="{35F14246-9AA6-455D-9A3E-175186A501F1}"/>
    <cellStyle name="Separador de milhares 12 3 2 3 2 4" xfId="31219" xr:uid="{A2B39234-47CD-4B92-9013-DB6FFBE48069}"/>
    <cellStyle name="Separador de milhares 12 3 2 3 3" xfId="11755" xr:uid="{3DEF5499-AEB5-4D25-A827-09C6BBC65C55}"/>
    <cellStyle name="Separador de milhares 12 3 2 3 3 2" xfId="22324" xr:uid="{2518D430-FB3A-4DE1-A659-B533591C486F}"/>
    <cellStyle name="Separador de milhares 12 3 2 3 3 2 2" xfId="43944" xr:uid="{D7AB3CEF-CF29-4FE2-91D4-41F1BE8B2F34}"/>
    <cellStyle name="Separador de milhares 12 3 2 3 3 3" xfId="33657" xr:uid="{86F05533-76BC-40AE-ACDE-71349B0857CC}"/>
    <cellStyle name="Separador de milhares 12 3 2 3 4" xfId="17337" xr:uid="{9CF61DBF-6E5B-4C39-AF06-3DD3551424B3}"/>
    <cellStyle name="Separador de milhares 12 3 2 3 4 2" xfId="39069" xr:uid="{1424AD73-5F08-4B4A-BB4D-AAC037DD1F9E}"/>
    <cellStyle name="Separador de milhares 12 3 2 3 5" xfId="6628" xr:uid="{706289B3-DD81-43DC-9A97-B6546E39EA5D}"/>
    <cellStyle name="Separador de milhares 12 3 2 3 6" xfId="28779" xr:uid="{5D0D0597-6D3B-4018-9CDB-F7005B3F5E61}"/>
    <cellStyle name="Separador de milhares 12 3 2 4" xfId="7314" xr:uid="{EDC08835-EF90-4B83-A3C8-52115B6376A6}"/>
    <cellStyle name="Separador de milhares 12 3 2 4 2" xfId="9794" xr:uid="{781077F3-57B2-49DF-A8DB-F659300FC413}"/>
    <cellStyle name="Separador de milhares 12 3 2 4 2 2" xfId="14729" xr:uid="{A4D1EA62-9E24-4DAE-B493-B2016BB22058}"/>
    <cellStyle name="Separador de milhares 12 3 2 4 2 2 2" xfId="25298" xr:uid="{DFC84994-5AC9-4110-8552-69D5F6777A2E}"/>
    <cellStyle name="Separador de milhares 12 3 2 4 2 2 2 2" xfId="46918" xr:uid="{54E7DF5F-1A56-450B-879B-4E6161CDD87E}"/>
    <cellStyle name="Separador de milhares 12 3 2 4 2 2 3" xfId="36631" xr:uid="{A3CEF0DD-363E-4F14-BB72-A592A230E52C}"/>
    <cellStyle name="Separador de milhares 12 3 2 4 2 3" xfId="20423" xr:uid="{0F518F25-340A-451C-B48C-2A7F4A394687}"/>
    <cellStyle name="Separador de milhares 12 3 2 4 2 3 2" xfId="42043" xr:uid="{A509BE49-09AF-4641-A56A-FE3B2FA32C51}"/>
    <cellStyle name="Separador de milhares 12 3 2 4 2 4" xfId="31755" xr:uid="{F8764A43-05BC-4E90-A9C5-C73916500BA7}"/>
    <cellStyle name="Separador de milhares 12 3 2 4 3" xfId="12291" xr:uid="{07F16FFB-4097-4A14-B45F-D04C0B106C8E}"/>
    <cellStyle name="Separador de milhares 12 3 2 4 3 2" xfId="22860" xr:uid="{1E51C7A1-235B-4283-9994-5E903215F40E}"/>
    <cellStyle name="Separador de milhares 12 3 2 4 3 2 2" xfId="44480" xr:uid="{5E64C6E5-B61C-46F6-BE8E-1C07ECCFE538}"/>
    <cellStyle name="Separador de milhares 12 3 2 4 3 3" xfId="34193" xr:uid="{2535AE15-3DB2-4BBA-9D69-B615AE339161}"/>
    <cellStyle name="Separador de milhares 12 3 2 4 4" xfId="17947" xr:uid="{616A99F0-8792-49AB-89A8-42F12E82C058}"/>
    <cellStyle name="Separador de milhares 12 3 2 4 4 2" xfId="39605" xr:uid="{20DC8610-05D6-452F-9ABB-34C0723954E8}"/>
    <cellStyle name="Separador de milhares 12 3 2 4 5" xfId="29316" xr:uid="{F07788F0-0823-4642-BCC2-B57F19F07FC6}"/>
    <cellStyle name="Separador de milhares 12 3 2 5" xfId="7998" xr:uid="{5FE01D76-962F-4C28-B02E-01EDE6D95C39}"/>
    <cellStyle name="Separador de milhares 12 3 2 5 2" xfId="12972" xr:uid="{1F684B6E-3948-4456-808B-B7456A04A33E}"/>
    <cellStyle name="Separador de milhares 12 3 2 5 2 2" xfId="23541" xr:uid="{BCC47134-8918-4A5A-96B6-F549E4C39E0E}"/>
    <cellStyle name="Separador de milhares 12 3 2 5 2 2 2" xfId="45161" xr:uid="{2D0CA8E9-1D93-4283-AE5E-5641C2783380}"/>
    <cellStyle name="Separador de milhares 12 3 2 5 2 3" xfId="34874" xr:uid="{4C42CE5C-58F3-402D-B89F-65260680259A}"/>
    <cellStyle name="Separador de milhares 12 3 2 5 3" xfId="18628" xr:uid="{1B6DD14B-6E06-4C76-B9D4-48AA201E9B51}"/>
    <cellStyle name="Separador de milhares 12 3 2 5 3 2" xfId="40286" xr:uid="{DE1059B9-C674-4043-BA27-83B9503B3CE2}"/>
    <cellStyle name="Separador de milhares 12 3 2 5 4" xfId="29998" xr:uid="{4A8F1A24-EE4F-4FDA-BC5F-E759543D93A2}"/>
    <cellStyle name="Separador de milhares 12 3 2 6" xfId="10495" xr:uid="{76CD0103-84B5-4F34-8A0C-673ACB92FCB9}"/>
    <cellStyle name="Separador de milhares 12 3 2 6 2" xfId="21105" xr:uid="{0E5E2555-6BA2-49C6-871E-F03B1AC22002}"/>
    <cellStyle name="Separador de milhares 12 3 2 6 2 2" xfId="42725" xr:uid="{F717AD45-34F2-49ED-B3AB-C73F2AF2490A}"/>
    <cellStyle name="Separador de milhares 12 3 2 6 3" xfId="32438" xr:uid="{9CB61451-001D-4AD8-AAA3-004ABC9E763F}"/>
    <cellStyle name="Separador de milhares 12 3 2 7" xfId="15335" xr:uid="{71A3FC27-E1EC-4F4B-881B-C7834A667E4E}"/>
    <cellStyle name="Separador de milhares 12 3 2 7 2" xfId="25829" xr:uid="{6B8BCD6C-A8FD-489D-ADD6-026A321DEA24}"/>
    <cellStyle name="Separador de milhares 12 3 2 7 2 2" xfId="47449" xr:uid="{A342D333-F620-4996-9067-B9C4CED7A278}"/>
    <cellStyle name="Separador de milhares 12 3 2 7 3" xfId="37162" xr:uid="{6A615604-857F-4494-87AF-9AAE6F89F54F}"/>
    <cellStyle name="Separador de milhares 12 3 2 8" xfId="16074" xr:uid="{D85A576D-1882-4166-82D6-FB00FFE60A14}"/>
    <cellStyle name="Separador de milhares 12 3 2 8 2" xfId="37850" xr:uid="{6429227F-5437-416C-B32A-6501B8BC1395}"/>
    <cellStyle name="Separador de milhares 12 3 2 9" xfId="26415" xr:uid="{6A509538-3651-417B-A9A8-5D0F45C26D9A}"/>
    <cellStyle name="Separador de milhares 12 3 2 9 2" xfId="47999" xr:uid="{27F768E8-ADCD-4938-B1C8-E63CDE4D17D1}"/>
    <cellStyle name="Separador de milhares 12 3 3" xfId="2973" xr:uid="{00000000-0005-0000-0000-0000A40B0000}"/>
    <cellStyle name="Separador de milhares 12 3 3 10" xfId="5231" xr:uid="{AA4EF8DE-FE46-459C-9048-1E18F3950C86}"/>
    <cellStyle name="Separador de milhares 12 3 3 11" xfId="27384" xr:uid="{835425ED-9182-4367-9B98-911E2DD48DF6}"/>
    <cellStyle name="Separador de milhares 12 3 3 2" xfId="3708" xr:uid="{00000000-0005-0000-0000-0000A50B0000}"/>
    <cellStyle name="Separador de milhares 12 3 3 2 2" xfId="8501" xr:uid="{426A689F-89C6-4957-9F0F-A0F8F5934683}"/>
    <cellStyle name="Separador de milhares 12 3 3 2 2 2" xfId="13475" xr:uid="{1E295D9B-3269-43C1-8B80-F19EBEDE0C0B}"/>
    <cellStyle name="Separador de milhares 12 3 3 2 2 2 2" xfId="24044" xr:uid="{CC25D207-7998-4961-8D65-5AFC04DDFBA7}"/>
    <cellStyle name="Separador de milhares 12 3 3 2 2 2 2 2" xfId="45664" xr:uid="{1E50FBC3-780C-4B16-931D-E82CC1951AA7}"/>
    <cellStyle name="Separador de milhares 12 3 3 2 2 2 3" xfId="35377" xr:uid="{A0C7F6E9-9D70-4145-9A13-9AEFE0556ED6}"/>
    <cellStyle name="Separador de milhares 12 3 3 2 2 3" xfId="19131" xr:uid="{6BD7A2D3-AD78-4B2F-9096-867DAC51352E}"/>
    <cellStyle name="Separador de milhares 12 3 3 2 2 3 2" xfId="40789" xr:uid="{7D9E91F4-C2F5-4B0C-BA4F-948449C16DF1}"/>
    <cellStyle name="Separador de milhares 12 3 3 2 2 4" xfId="30501" xr:uid="{7A9AAFAA-5FCF-4DE3-BA19-5C4C6A93C48C}"/>
    <cellStyle name="Separador de milhares 12 3 3 2 3" xfId="11036" xr:uid="{3A6BC3DF-B128-46F7-8C1B-68D3917E8778}"/>
    <cellStyle name="Separador de milhares 12 3 3 2 3 2" xfId="21607" xr:uid="{87BF401F-ECE9-4E99-B113-998FF77CECAF}"/>
    <cellStyle name="Separador de milhares 12 3 3 2 3 2 2" xfId="43227" xr:uid="{D372DEAF-DF9C-463C-9E41-44B7F0B439C7}"/>
    <cellStyle name="Separador de milhares 12 3 3 2 3 3" xfId="32940" xr:uid="{16245799-4E1F-47D5-B242-43DBE1970C85}"/>
    <cellStyle name="Separador de milhares 12 3 3 2 4" xfId="16583" xr:uid="{D4506A91-5126-4B45-8F0E-0DBF98741613}"/>
    <cellStyle name="Separador de milhares 12 3 3 2 4 2" xfId="38352" xr:uid="{15ABC23E-F7E0-4F20-94CD-AF6F9B587772}"/>
    <cellStyle name="Separador de milhares 12 3 3 2 5" xfId="5909" xr:uid="{D5C18082-FCF5-4EA9-A137-4C07D90E2183}"/>
    <cellStyle name="Separador de milhares 12 3 3 2 6" xfId="28062" xr:uid="{43033913-F641-4A54-9E4E-3F39C44CF85A}"/>
    <cellStyle name="Separador de milhares 12 3 3 3" xfId="4372" xr:uid="{00000000-0005-0000-0000-0000A60B0000}"/>
    <cellStyle name="Separador de milhares 12 3 3 3 2" xfId="9080" xr:uid="{CEB53733-A1C7-49C2-8A3E-F9CCF2DBB56C}"/>
    <cellStyle name="Separador de milhares 12 3 3 3 2 2" xfId="14017" xr:uid="{468DF6E1-F036-40D7-B36F-6C18013D74E0}"/>
    <cellStyle name="Separador de milhares 12 3 3 3 2 2 2" xfId="24586" xr:uid="{5C3D7992-9FAB-4D72-87DA-5608EE45073B}"/>
    <cellStyle name="Separador de milhares 12 3 3 3 2 2 2 2" xfId="46206" xr:uid="{252DD450-4342-41BE-B766-25BF44CF72F4}"/>
    <cellStyle name="Separador de milhares 12 3 3 3 2 2 3" xfId="35919" xr:uid="{449A5A26-6E34-4091-B6DA-4A76AD2FCA8E}"/>
    <cellStyle name="Separador de milhares 12 3 3 3 2 3" xfId="19710" xr:uid="{8C8BF1E7-1429-47A5-BCA1-0170B3426FF1}"/>
    <cellStyle name="Separador de milhares 12 3 3 3 2 3 2" xfId="41331" xr:uid="{A5CC8A1F-39AF-4E9D-9572-D1473250014C}"/>
    <cellStyle name="Separador de milhares 12 3 3 3 2 4" xfId="31043" xr:uid="{25E3DA89-9CAF-43BD-8992-6910B54C4AD4}"/>
    <cellStyle name="Separador de milhares 12 3 3 3 3" xfId="11579" xr:uid="{3A3E7A21-8CF9-4725-96EC-B0F5BE5C6A5F}"/>
    <cellStyle name="Separador de milhares 12 3 3 3 3 2" xfId="22148" xr:uid="{23AFFC73-E89A-42AE-9CF3-20EAF59AA2D8}"/>
    <cellStyle name="Separador de milhares 12 3 3 3 3 2 2" xfId="43768" xr:uid="{AE973CEE-7BCA-4D76-88F6-5B7C53DA3816}"/>
    <cellStyle name="Separador de milhares 12 3 3 3 3 3" xfId="33481" xr:uid="{FE789328-B095-4676-93E8-1B7517F9AEA4}"/>
    <cellStyle name="Separador de milhares 12 3 3 3 4" xfId="17161" xr:uid="{124E56AB-7BD6-47C8-B056-B9DD778C21E2}"/>
    <cellStyle name="Separador de milhares 12 3 3 3 4 2" xfId="38893" xr:uid="{D00801B6-4572-449F-BD53-F90CD33C8B70}"/>
    <cellStyle name="Separador de milhares 12 3 3 3 5" xfId="6452" xr:uid="{8B325D4C-AA4F-4F6E-ABC7-1534C0477660}"/>
    <cellStyle name="Separador de milhares 12 3 3 3 6" xfId="28603" xr:uid="{7F6DF6EA-6A20-4020-A3F5-FB63CEDA2905}"/>
    <cellStyle name="Separador de milhares 12 3 3 4" xfId="7138" xr:uid="{873A4CAC-DC97-467D-A7E4-875AC378B025}"/>
    <cellStyle name="Separador de milhares 12 3 3 4 2" xfId="9618" xr:uid="{B36B7A38-7196-4091-BB38-43018E46550F}"/>
    <cellStyle name="Separador de milhares 12 3 3 4 2 2" xfId="14553" xr:uid="{F2A3D705-9384-4A10-A25F-8F4E10773493}"/>
    <cellStyle name="Separador de milhares 12 3 3 4 2 2 2" xfId="25122" xr:uid="{44ED96E5-166D-4948-B19C-6B453CB59DAA}"/>
    <cellStyle name="Separador de milhares 12 3 3 4 2 2 2 2" xfId="46742" xr:uid="{DB5C64F5-7A79-4BDC-A3F3-B95B1651F1FF}"/>
    <cellStyle name="Separador de milhares 12 3 3 4 2 2 3" xfId="36455" xr:uid="{4A95C75A-BAFA-4080-BE03-79D101D1180D}"/>
    <cellStyle name="Separador de milhares 12 3 3 4 2 3" xfId="20247" xr:uid="{E7CCD7C2-7B32-4419-A96F-77B479B40E2E}"/>
    <cellStyle name="Separador de milhares 12 3 3 4 2 3 2" xfId="41867" xr:uid="{2F3FD3BD-4F4A-40E2-923C-23554BE9E749}"/>
    <cellStyle name="Separador de milhares 12 3 3 4 2 4" xfId="31579" xr:uid="{6ED288EB-B18C-43D2-9260-5693A0F13D3D}"/>
    <cellStyle name="Separador de milhares 12 3 3 4 3" xfId="12115" xr:uid="{0A7E5276-8A4D-4FB9-BA9C-A2C2DB3E98D5}"/>
    <cellStyle name="Separador de milhares 12 3 3 4 3 2" xfId="22684" xr:uid="{AB187296-5211-4351-8104-C5D747C3617B}"/>
    <cellStyle name="Separador de milhares 12 3 3 4 3 2 2" xfId="44304" xr:uid="{3B7B39D9-E911-4F15-A789-0AF18D052603}"/>
    <cellStyle name="Separador de milhares 12 3 3 4 3 3" xfId="34017" xr:uid="{E0F9BE8B-5603-4529-BB6C-EF2A98B589CA}"/>
    <cellStyle name="Separador de milhares 12 3 3 4 4" xfId="17771" xr:uid="{F16BE389-6F33-4106-8E7F-48DD84A29275}"/>
    <cellStyle name="Separador de milhares 12 3 3 4 4 2" xfId="39429" xr:uid="{E3F602CD-4933-44C6-8C57-B3F7537F0F0F}"/>
    <cellStyle name="Separador de milhares 12 3 3 4 5" xfId="29140" xr:uid="{86A7EDA0-5291-43D9-AB8C-A0D9217DAFEC}"/>
    <cellStyle name="Separador de milhares 12 3 3 5" xfId="7822" xr:uid="{F3CDE7B8-6BC0-4BF4-8163-BE9964F1B878}"/>
    <cellStyle name="Separador de milhares 12 3 3 5 2" xfId="12796" xr:uid="{C99984B9-24E4-498D-9071-A1153ACC9E2D}"/>
    <cellStyle name="Separador de milhares 12 3 3 5 2 2" xfId="23365" xr:uid="{70A2ADCE-D322-4AA3-9A48-60161B725C71}"/>
    <cellStyle name="Separador de milhares 12 3 3 5 2 2 2" xfId="44985" xr:uid="{6539F000-61C0-4F94-82E2-204951B9EBBB}"/>
    <cellStyle name="Separador de milhares 12 3 3 5 2 3" xfId="34698" xr:uid="{0A4E052B-C683-46A9-B6D7-C47FA963EF20}"/>
    <cellStyle name="Separador de milhares 12 3 3 5 3" xfId="18452" xr:uid="{27DA7D37-9EFD-4115-B2E4-DF97C69D19A4}"/>
    <cellStyle name="Separador de milhares 12 3 3 5 3 2" xfId="40110" xr:uid="{32EFCCA8-B3C7-4EE1-A057-5D374318799A}"/>
    <cellStyle name="Separador de milhares 12 3 3 5 4" xfId="29822" xr:uid="{53A7F9F9-53DE-4488-B729-0406212CC676}"/>
    <cellStyle name="Separador de milhares 12 3 3 6" xfId="10319" xr:uid="{3A4DE7C1-B365-4960-82BA-88F8BE90CBC6}"/>
    <cellStyle name="Separador de milhares 12 3 3 6 2" xfId="20929" xr:uid="{774F8C1C-E8F3-45E7-9386-EF494A212594}"/>
    <cellStyle name="Separador de milhares 12 3 3 6 2 2" xfId="42549" xr:uid="{56758A0C-7C81-48BC-8F3B-D73B9EE68319}"/>
    <cellStyle name="Separador de milhares 12 3 3 6 3" xfId="32262" xr:uid="{D6F505B7-5474-4987-B4C3-12C9DB7ADE9B}"/>
    <cellStyle name="Separador de milhares 12 3 3 7" xfId="15159" xr:uid="{0FB4CD5F-0847-4CD1-96DE-50627BB628FD}"/>
    <cellStyle name="Separador de milhares 12 3 3 7 2" xfId="25653" xr:uid="{84D36205-9024-4831-B442-8E5A154E3F18}"/>
    <cellStyle name="Separador de milhares 12 3 3 7 2 2" xfId="47273" xr:uid="{888E240C-9ACF-489E-B17E-CE54E3F06D4A}"/>
    <cellStyle name="Separador de milhares 12 3 3 7 3" xfId="36986" xr:uid="{45520EE7-6D46-42DC-A283-FA8167AF9F65}"/>
    <cellStyle name="Separador de milhares 12 3 3 8" xfId="15898" xr:uid="{1838B8C9-5E8D-43D3-B4D1-1F3AF45682A5}"/>
    <cellStyle name="Separador de milhares 12 3 3 8 2" xfId="37674" xr:uid="{78D6BCD1-53AD-4223-9AB5-7658D5CF0537}"/>
    <cellStyle name="Separador de milhares 12 3 3 9" xfId="26239" xr:uid="{08E63840-A53B-4617-8048-3435D3DF9050}"/>
    <cellStyle name="Separador de milhares 12 3 3 9 2" xfId="47823" xr:uid="{F9C19501-7B8B-448E-8DD8-7B7F6391AA6A}"/>
    <cellStyle name="Separador de milhares 12 3 4" xfId="3532" xr:uid="{00000000-0005-0000-0000-0000A70B0000}"/>
    <cellStyle name="Separador de milhares 12 3 4 2" xfId="8325" xr:uid="{9275492C-6B97-4C72-965C-FD36EF8511F8}"/>
    <cellStyle name="Separador de milhares 12 3 4 2 2" xfId="13299" xr:uid="{519C8387-C9E3-46DA-A4B0-DDF30836E33B}"/>
    <cellStyle name="Separador de milhares 12 3 4 2 2 2" xfId="23868" xr:uid="{6B7050F1-B807-4358-B2F1-042947266980}"/>
    <cellStyle name="Separador de milhares 12 3 4 2 2 2 2" xfId="45488" xr:uid="{CB9759EE-1973-4C93-B847-050FB7261AB3}"/>
    <cellStyle name="Separador de milhares 12 3 4 2 2 3" xfId="35201" xr:uid="{CE3C0071-184D-4B4F-831D-45C5ADAED7C0}"/>
    <cellStyle name="Separador de milhares 12 3 4 2 3" xfId="18955" xr:uid="{CABEF404-294B-4C83-9679-D0EB33E5383C}"/>
    <cellStyle name="Separador de milhares 12 3 4 2 3 2" xfId="40613" xr:uid="{BB284488-6E0E-4C22-AF42-6D60D3897DB1}"/>
    <cellStyle name="Separador de milhares 12 3 4 2 4" xfId="30325" xr:uid="{B28E93AB-F0E0-4A85-8DB7-B1F91A726965}"/>
    <cellStyle name="Separador de milhares 12 3 4 3" xfId="10860" xr:uid="{D93B1CAE-5593-4AD9-9676-1967E4346CDA}"/>
    <cellStyle name="Separador de milhares 12 3 4 3 2" xfId="21431" xr:uid="{2C9E94C9-C36E-437D-A3B0-D1461F448FAA}"/>
    <cellStyle name="Separador de milhares 12 3 4 3 2 2" xfId="43051" xr:uid="{CD9433AA-0133-47B6-A6B9-FF3975678869}"/>
    <cellStyle name="Separador de milhares 12 3 4 3 3" xfId="32764" xr:uid="{A54033BE-2BB2-411E-9261-0E8BB2ACF24C}"/>
    <cellStyle name="Separador de milhares 12 3 4 4" xfId="16407" xr:uid="{D0640E9E-AF96-48D3-A6BD-CA7556FF4A1E}"/>
    <cellStyle name="Separador de milhares 12 3 4 4 2" xfId="38176" xr:uid="{E7DADB50-B357-48F8-BD14-68E48C7843EB}"/>
    <cellStyle name="Separador de milhares 12 3 4 5" xfId="5733" xr:uid="{31A0CDAA-AF52-4115-BEAE-101AE7C95E28}"/>
    <cellStyle name="Separador de milhares 12 3 4 6" xfId="27886" xr:uid="{A78FE9AA-94F8-4DC3-A85A-AA2FB541F283}"/>
    <cellStyle name="Separador de milhares 12 3 5" xfId="4196" xr:uid="{00000000-0005-0000-0000-0000A80B0000}"/>
    <cellStyle name="Separador de milhares 12 3 5 2" xfId="8904" xr:uid="{543B348D-6985-46FD-A669-2BCA3D4C117D}"/>
    <cellStyle name="Separador de milhares 12 3 5 2 2" xfId="13841" xr:uid="{FF78613A-DDCF-4883-9082-6279F6ADD7C6}"/>
    <cellStyle name="Separador de milhares 12 3 5 2 2 2" xfId="24410" xr:uid="{30EF4C6C-7570-4353-BA1D-2E7A291BFC18}"/>
    <cellStyle name="Separador de milhares 12 3 5 2 2 2 2" xfId="46030" xr:uid="{66A00B8B-F9B4-4F0F-BD8B-BDBDCDF5FF23}"/>
    <cellStyle name="Separador de milhares 12 3 5 2 2 3" xfId="35743" xr:uid="{0476AD90-06BB-4E1F-B7D2-C883C357E0EB}"/>
    <cellStyle name="Separador de milhares 12 3 5 2 3" xfId="19534" xr:uid="{0E59CC30-5109-46E4-890E-7ACF4B942599}"/>
    <cellStyle name="Separador de milhares 12 3 5 2 3 2" xfId="41155" xr:uid="{9A9E9C10-92A2-49ED-9452-931D27029510}"/>
    <cellStyle name="Separador de milhares 12 3 5 2 4" xfId="30867" xr:uid="{29019EB8-6438-47A7-8465-F29BC83547BF}"/>
    <cellStyle name="Separador de milhares 12 3 5 3" xfId="11403" xr:uid="{D1ACE568-7B54-4745-8AD2-AF226F198917}"/>
    <cellStyle name="Separador de milhares 12 3 5 3 2" xfId="21972" xr:uid="{9F880D1C-B4EF-4D7D-8D73-8D1544F5339B}"/>
    <cellStyle name="Separador de milhares 12 3 5 3 2 2" xfId="43592" xr:uid="{341980D8-B8E7-4D80-96FB-22E07C2AD2F9}"/>
    <cellStyle name="Separador de milhares 12 3 5 3 3" xfId="33305" xr:uid="{802E2C37-5C0F-4F21-B69B-D1499E525A25}"/>
    <cellStyle name="Separador de milhares 12 3 5 4" xfId="16985" xr:uid="{AB4B5BD3-8846-4C30-AA09-51A2720EBA67}"/>
    <cellStyle name="Separador de milhares 12 3 5 4 2" xfId="38717" xr:uid="{7F1E5531-9A60-427F-B563-1FFFCA5D78EC}"/>
    <cellStyle name="Separador de milhares 12 3 5 5" xfId="6276" xr:uid="{7B14356B-F981-433A-A047-DE25EDFCCD9C}"/>
    <cellStyle name="Separador de milhares 12 3 5 6" xfId="28427" xr:uid="{57399A61-43D2-4C1A-A0F1-89B8FB748674}"/>
    <cellStyle name="Separador de milhares 12 3 6" xfId="6962" xr:uid="{05C97F00-CD41-44A0-A1C1-DDC62DB60645}"/>
    <cellStyle name="Separador de milhares 12 3 6 2" xfId="9442" xr:uid="{0446C5A1-8B09-4240-BF48-09D468265B85}"/>
    <cellStyle name="Separador de milhares 12 3 6 2 2" xfId="14377" xr:uid="{68194590-9F5A-48AF-88BA-14442364A41E}"/>
    <cellStyle name="Separador de milhares 12 3 6 2 2 2" xfId="24946" xr:uid="{A6E1BAA9-43E2-47DE-9BAF-8F1ACCDBECCA}"/>
    <cellStyle name="Separador de milhares 12 3 6 2 2 2 2" xfId="46566" xr:uid="{3830F16B-D604-4DF4-BC3E-55560D4CA7F2}"/>
    <cellStyle name="Separador de milhares 12 3 6 2 2 3" xfId="36279" xr:uid="{61994109-620E-4FAF-A7A0-93F836F27CA7}"/>
    <cellStyle name="Separador de milhares 12 3 6 2 3" xfId="20071" xr:uid="{8E34AA6C-BF0E-436C-9895-AFC4C76F8D70}"/>
    <cellStyle name="Separador de milhares 12 3 6 2 3 2" xfId="41691" xr:uid="{368C8C00-6DA6-4F68-9956-73E6A75D1FD8}"/>
    <cellStyle name="Separador de milhares 12 3 6 2 4" xfId="31403" xr:uid="{8098B509-300B-4F38-A31F-2CCB921890E7}"/>
    <cellStyle name="Separador de milhares 12 3 6 3" xfId="11939" xr:uid="{F17EE2BF-7408-4E4F-8A2E-31C29AB3DE65}"/>
    <cellStyle name="Separador de milhares 12 3 6 3 2" xfId="22508" xr:uid="{E334479B-2B2B-4FE2-A43F-1916CEFEF9AB}"/>
    <cellStyle name="Separador de milhares 12 3 6 3 2 2" xfId="44128" xr:uid="{E4063ADA-43CF-4723-B561-C17D9A9B8768}"/>
    <cellStyle name="Separador de milhares 12 3 6 3 3" xfId="33841" xr:uid="{8D8B6E19-2558-493A-82E6-81F31B204DF5}"/>
    <cellStyle name="Separador de milhares 12 3 6 4" xfId="17595" xr:uid="{EB55B9BF-8D34-49AB-BF82-D7955AAE6AEC}"/>
    <cellStyle name="Separador de milhares 12 3 6 4 2" xfId="39253" xr:uid="{CDA69838-3812-415F-A897-852FC79CD886}"/>
    <cellStyle name="Separador de milhares 12 3 6 5" xfId="28964" xr:uid="{F32AEC23-E139-406D-B472-0B7A5815826D}"/>
    <cellStyle name="Separador de milhares 12 3 7" xfId="7646" xr:uid="{ABB5595D-43C2-42A5-B3C8-055FA223FA98}"/>
    <cellStyle name="Separador de milhares 12 3 7 2" xfId="12620" xr:uid="{E695417F-CC6C-4C3A-8D3C-6E4FB821076B}"/>
    <cellStyle name="Separador de milhares 12 3 7 2 2" xfId="23189" xr:uid="{83C38636-DFD8-4E4E-B44A-058AAEBB09CA}"/>
    <cellStyle name="Separador de milhares 12 3 7 2 2 2" xfId="44809" xr:uid="{DF8C583C-3BEA-4E4B-99CA-4E691C8AF199}"/>
    <cellStyle name="Separador de milhares 12 3 7 2 3" xfId="34522" xr:uid="{E3826A18-12E2-440F-8B9F-99AACB990F57}"/>
    <cellStyle name="Separador de milhares 12 3 7 3" xfId="18276" xr:uid="{E3A53019-B4CD-40CA-BC48-FC9F7865F2A8}"/>
    <cellStyle name="Separador de milhares 12 3 7 3 2" xfId="39934" xr:uid="{9F89A8D9-DED8-4694-9904-78A707D5C7EB}"/>
    <cellStyle name="Separador de milhares 12 3 7 4" xfId="29646" xr:uid="{31441ED7-490F-4D39-8E97-365F4C963F94}"/>
    <cellStyle name="Separador de milhares 12 3 8" xfId="10143" xr:uid="{AAA2F168-5F73-439E-8A4B-7E5E688D52EB}"/>
    <cellStyle name="Separador de milhares 12 3 8 2" xfId="20753" xr:uid="{9887A385-28ED-457B-8188-87B1E8B68642}"/>
    <cellStyle name="Separador de milhares 12 3 8 2 2" xfId="42373" xr:uid="{565B9D24-1FCA-4B45-B3DC-50B9272C6374}"/>
    <cellStyle name="Separador de milhares 12 3 8 3" xfId="32086" xr:uid="{97E8E4C7-F2FE-49DD-92B7-412D167A710E}"/>
    <cellStyle name="Separador de milhares 12 3 9" xfId="14983" xr:uid="{7F0995C7-65B4-44BD-BC36-B3FC7181D971}"/>
    <cellStyle name="Separador de milhares 12 3 9 2" xfId="25477" xr:uid="{494CD62D-6881-4A5A-B1A9-EC3D57B4E792}"/>
    <cellStyle name="Separador de milhares 12 3 9 2 2" xfId="47097" xr:uid="{424CBB51-7636-429E-9C9C-C13762E1DB51}"/>
    <cellStyle name="Separador de milhares 12 3 9 3" xfId="36810" xr:uid="{4D8D96A0-BA73-4EEA-90A4-8DE988A29590}"/>
    <cellStyle name="Separador de milhares 12 4" xfId="3372" xr:uid="{00000000-0005-0000-0000-0000A90B0000}"/>
    <cellStyle name="Separador de milhares 12 4 2" xfId="8171" xr:uid="{905ACDB5-5E61-4DA9-9416-C2533523C857}"/>
    <cellStyle name="Separador de milhares 12 4 2 2" xfId="13145" xr:uid="{042D9CD5-97BA-4D93-9074-048707D7FA18}"/>
    <cellStyle name="Separador de milhares 12 4 2 2 2" xfId="23714" xr:uid="{4C38DEE1-353A-4DC3-BDF1-BCE3B0C95EA3}"/>
    <cellStyle name="Separador de milhares 12 4 2 2 2 2" xfId="45334" xr:uid="{F36C4959-C7B4-47F9-99DE-18DE0D941B8D}"/>
    <cellStyle name="Separador de milhares 12 4 2 2 3" xfId="35047" xr:uid="{D4333C33-C73E-4622-998A-DBBB318346CD}"/>
    <cellStyle name="Separador de milhares 12 4 2 3" xfId="18801" xr:uid="{E9C44AEC-6D0B-490B-9A50-5E2FC41F7A8D}"/>
    <cellStyle name="Separador de milhares 12 4 2 3 2" xfId="40459" xr:uid="{9AE9B749-BD1A-424F-909E-C421492BCA72}"/>
    <cellStyle name="Separador de milhares 12 4 2 4" xfId="30171" xr:uid="{39FE5E30-B631-4441-A52D-E6FEC7A895F4}"/>
    <cellStyle name="Separador de milhares 12 4 3" xfId="10706" xr:uid="{960777B6-CE3A-4D0E-B007-B02067ABF955}"/>
    <cellStyle name="Separador de milhares 12 4 3 2" xfId="21277" xr:uid="{2F7AF826-16DB-469B-BD1E-26C21D19BB51}"/>
    <cellStyle name="Separador de milhares 12 4 3 2 2" xfId="42897" xr:uid="{FFF1CB3F-DD82-4B5A-B996-8FA7182CB29D}"/>
    <cellStyle name="Separador de milhares 12 4 3 3" xfId="32610" xr:uid="{784BCB66-12F1-4A7B-9DA2-F9D5ED12030B}"/>
    <cellStyle name="Separador de milhares 12 4 4" xfId="16253" xr:uid="{691FC930-8887-4E26-8604-A2FA60451614}"/>
    <cellStyle name="Separador de milhares 12 4 4 2" xfId="38022" xr:uid="{2C5F5BF7-7F48-4F7F-9FE4-C5AE71FF8B8A}"/>
    <cellStyle name="Separador de milhares 12 4 5" xfId="5579" xr:uid="{3D4E331F-CBE1-4AFC-B349-B3E63CFDEAE8}"/>
    <cellStyle name="Separador de milhares 12 4 6" xfId="27732" xr:uid="{06FC053F-5135-4219-9571-D341F6A385C0}"/>
    <cellStyle name="Separador de milhares 12 5" xfId="7492" xr:uid="{D7CC357C-C3A2-4D89-80C1-BE87143528E6}"/>
    <cellStyle name="Separador de milhares 12 5 2" xfId="12467" xr:uid="{B8F6112D-4A5D-4F4F-9BAB-47C1A9C10F37}"/>
    <cellStyle name="Separador de milhares 12 5 2 2" xfId="23036" xr:uid="{CB0D6D55-4B6D-437D-B3D4-006720BB6E6A}"/>
    <cellStyle name="Separador de milhares 12 5 2 2 2" xfId="44656" xr:uid="{E7BD3EF7-A3D5-4342-8D00-2A79C407312F}"/>
    <cellStyle name="Separador de milhares 12 5 2 3" xfId="34369" xr:uid="{8935D9C5-1C0D-45C0-97D3-D0630960B033}"/>
    <cellStyle name="Separador de milhares 12 5 3" xfId="18123" xr:uid="{290A6B5E-20F9-47C1-854B-41AF1B7687AC}"/>
    <cellStyle name="Separador de milhares 12 5 3 2" xfId="39781" xr:uid="{5D9EA0D3-BC24-4953-8B1E-51B4B606B418}"/>
    <cellStyle name="Separador de milhares 12 5 4" xfId="29492" xr:uid="{1E7FC27D-424A-4012-8CE9-F2011E6AC1BC}"/>
    <cellStyle name="Separador de milhares 12 6" xfId="9987" xr:uid="{5B8F5C91-D5B7-4435-97A3-C6638037CDE2}"/>
    <cellStyle name="Separador de milhares 12 6 2" xfId="20600" xr:uid="{94711601-9FA3-4F4B-8375-EDA8243575F2}"/>
    <cellStyle name="Separador de milhares 12 6 2 2" xfId="42220" xr:uid="{930DB1EF-6443-475D-8055-1CD0EBFFC975}"/>
    <cellStyle name="Separador de milhares 12 6 3" xfId="31932" xr:uid="{A16F06F3-278B-406B-A925-279EB815ADD1}"/>
    <cellStyle name="Separador de milhares 12 7" xfId="15559" xr:uid="{69A8E65D-821F-4F02-B47D-1B9047AE5A43}"/>
    <cellStyle name="Separador de milhares 12 7 2" xfId="37345" xr:uid="{CC25982C-B279-42E8-B2DC-02B403E4C05F}"/>
    <cellStyle name="Separador de milhares 12 8" xfId="4850" xr:uid="{527D43C1-29B9-4E82-8A8F-AA72F97C3914}"/>
    <cellStyle name="Separador de milhares 12 9" xfId="27054" xr:uid="{2BAE0771-D483-4FCD-A686-DD0736DC5C15}"/>
    <cellStyle name="Separador de milhares 13" xfId="2440" xr:uid="{00000000-0005-0000-0000-0000AA0B0000}"/>
    <cellStyle name="Separador de milhares 13 2" xfId="2850" xr:uid="{00000000-0005-0000-0000-0000AB0B0000}"/>
    <cellStyle name="Separador de milhares 13 2 10" xfId="15781" xr:uid="{D15DCD09-1E94-4D3B-874A-3A943E581F67}"/>
    <cellStyle name="Separador de milhares 13 2 10 2" xfId="37557" xr:uid="{228EE47B-0EC6-4541-88FA-050A8B75402D}"/>
    <cellStyle name="Separador de milhares 13 2 11" xfId="26122" xr:uid="{20699947-64C5-4A57-BF3A-3DF3D6EBA52B}"/>
    <cellStyle name="Separador de milhares 13 2 11 2" xfId="47706" xr:uid="{0E3F3E13-F1F6-4C68-B67C-9122B9ADD24E}"/>
    <cellStyle name="Separador de milhares 13 2 12" xfId="5114" xr:uid="{28F32053-37A0-480E-A9FA-1345FA06B947}"/>
    <cellStyle name="Separador de milhares 13 2 13" xfId="27267" xr:uid="{C6E96903-42DF-48F5-A652-CF7B78705A25}"/>
    <cellStyle name="Separador de milhares 13 2 2" xfId="3210" xr:uid="{00000000-0005-0000-0000-0000AC0B0000}"/>
    <cellStyle name="Separador de milhares 13 2 2 10" xfId="5466" xr:uid="{CA17497F-8F79-4931-A72E-C8E4880201B5}"/>
    <cellStyle name="Separador de milhares 13 2 2 11" xfId="27619" xr:uid="{FA4B647C-D474-4A33-A4F1-3AD6945F33CE}"/>
    <cellStyle name="Separador de milhares 13 2 2 2" xfId="3943" xr:uid="{00000000-0005-0000-0000-0000AD0B0000}"/>
    <cellStyle name="Separador de milhares 13 2 2 2 2" xfId="8736" xr:uid="{815FD340-B597-4BEF-9B82-1F2FC8FE7B97}"/>
    <cellStyle name="Separador de milhares 13 2 2 2 2 2" xfId="13710" xr:uid="{7B72DA2B-BE11-49DC-B192-F59F5AEBD0F3}"/>
    <cellStyle name="Separador de milhares 13 2 2 2 2 2 2" xfId="24279" xr:uid="{884734FE-70CE-4DEE-9EE4-A2D1CBD176E9}"/>
    <cellStyle name="Separador de milhares 13 2 2 2 2 2 2 2" xfId="45899" xr:uid="{50EAF54F-9A0D-4D13-B508-1BF94FE8A388}"/>
    <cellStyle name="Separador de milhares 13 2 2 2 2 2 3" xfId="35612" xr:uid="{08219BA2-69EA-4C4C-B1D4-83540FD154A5}"/>
    <cellStyle name="Separador de milhares 13 2 2 2 2 3" xfId="19366" xr:uid="{B7E25149-BFA1-4622-ABA7-5D48768645F6}"/>
    <cellStyle name="Separador de milhares 13 2 2 2 2 3 2" xfId="41024" xr:uid="{1F78ECE8-9C48-47A8-AB2C-55D895338996}"/>
    <cellStyle name="Separador de milhares 13 2 2 2 2 4" xfId="30736" xr:uid="{6FD7341E-0989-43A2-BC5F-F97940A28281}"/>
    <cellStyle name="Separador de milhares 13 2 2 2 3" xfId="11271" xr:uid="{2576FD68-3E54-4F11-B9A0-C9D4018C7074}"/>
    <cellStyle name="Separador de milhares 13 2 2 2 3 2" xfId="21842" xr:uid="{17E7C0D3-6662-47C9-811B-B01FA0B19D03}"/>
    <cellStyle name="Separador de milhares 13 2 2 2 3 2 2" xfId="43462" xr:uid="{613660E8-3852-4CCF-96BB-DC19DD17B35C}"/>
    <cellStyle name="Separador de milhares 13 2 2 2 3 3" xfId="33175" xr:uid="{D48B43B2-F9F1-45B9-AD60-B5B043AA0FF1}"/>
    <cellStyle name="Separador de milhares 13 2 2 2 4" xfId="16818" xr:uid="{CE55A132-A46B-4D9D-AFC4-D8A62CB455FC}"/>
    <cellStyle name="Separador de milhares 13 2 2 2 4 2" xfId="38587" xr:uid="{EB89AF29-F1F1-4E6B-B48C-C3C6A409BAE5}"/>
    <cellStyle name="Separador de milhares 13 2 2 2 5" xfId="6144" xr:uid="{E31C9140-3FDA-43E0-8F3B-F8C8960DCD08}"/>
    <cellStyle name="Separador de milhares 13 2 2 2 6" xfId="28297" xr:uid="{2B1AEB11-0576-4EF8-89C6-58FC729BEB1E}"/>
    <cellStyle name="Separador de milhares 13 2 2 3" xfId="4607" xr:uid="{00000000-0005-0000-0000-0000AE0B0000}"/>
    <cellStyle name="Separador de milhares 13 2 2 3 2" xfId="9315" xr:uid="{EDF186EB-9232-45D6-BC1A-3586FB424C51}"/>
    <cellStyle name="Separador de milhares 13 2 2 3 2 2" xfId="14252" xr:uid="{8A3935E4-6A9B-420B-B2D5-05EFAEDF72F6}"/>
    <cellStyle name="Separador de milhares 13 2 2 3 2 2 2" xfId="24821" xr:uid="{DB5E07C9-B430-48B8-B05E-45104E86E546}"/>
    <cellStyle name="Separador de milhares 13 2 2 3 2 2 2 2" xfId="46441" xr:uid="{759E7741-FE71-4C3C-89D7-9C8174BB035D}"/>
    <cellStyle name="Separador de milhares 13 2 2 3 2 2 3" xfId="36154" xr:uid="{F9013ADD-2FF1-410E-B098-631450C8991F}"/>
    <cellStyle name="Separador de milhares 13 2 2 3 2 3" xfId="19945" xr:uid="{A8C7E196-717F-485D-87AD-8199E0429534}"/>
    <cellStyle name="Separador de milhares 13 2 2 3 2 3 2" xfId="41566" xr:uid="{8B3A3C3B-0CE1-42BA-ABB4-F3D77DBF31BC}"/>
    <cellStyle name="Separador de milhares 13 2 2 3 2 4" xfId="31278" xr:uid="{B409FE1E-A06D-43BE-85C4-AEA987687CF8}"/>
    <cellStyle name="Separador de milhares 13 2 2 3 3" xfId="11814" xr:uid="{C631B3A6-524C-4E72-A095-639249CBDA57}"/>
    <cellStyle name="Separador de milhares 13 2 2 3 3 2" xfId="22383" xr:uid="{1A4E6CA6-A9D9-4C34-9995-79E7CC3640E5}"/>
    <cellStyle name="Separador de milhares 13 2 2 3 3 2 2" xfId="44003" xr:uid="{7D036A3F-8996-4BEC-A73B-E318C1997783}"/>
    <cellStyle name="Separador de milhares 13 2 2 3 3 3" xfId="33716" xr:uid="{78925847-11F8-4514-BE5C-EE0AF730AED5}"/>
    <cellStyle name="Separador de milhares 13 2 2 3 4" xfId="17396" xr:uid="{C6C8314A-5F11-4B35-8142-420DA2BF9B93}"/>
    <cellStyle name="Separador de milhares 13 2 2 3 4 2" xfId="39128" xr:uid="{74B0C586-CFA9-4A82-9D5E-7CFE993666AA}"/>
    <cellStyle name="Separador de milhares 13 2 2 3 5" xfId="6687" xr:uid="{0F84AD09-8674-413B-9223-1BBCFD8FB328}"/>
    <cellStyle name="Separador de milhares 13 2 2 3 6" xfId="28838" xr:uid="{B0A57C74-DF8F-4C12-AB69-0E1DD011F27C}"/>
    <cellStyle name="Separador de milhares 13 2 2 4" xfId="7373" xr:uid="{51131967-0CA7-4AE8-8E7D-F03BEDAE5473}"/>
    <cellStyle name="Separador de milhares 13 2 2 4 2" xfId="9853" xr:uid="{1BACEAE6-1F5C-4740-8F79-5A541AB2EBA5}"/>
    <cellStyle name="Separador de milhares 13 2 2 4 2 2" xfId="14788" xr:uid="{6BB0F62C-0042-4126-8259-8A28D92D65F6}"/>
    <cellStyle name="Separador de milhares 13 2 2 4 2 2 2" xfId="25357" xr:uid="{39331907-F8C8-4BF5-B9E0-29F54E553F0B}"/>
    <cellStyle name="Separador de milhares 13 2 2 4 2 2 2 2" xfId="46977" xr:uid="{FE4D102F-D4C6-47FC-B7A1-FC5217862C8F}"/>
    <cellStyle name="Separador de milhares 13 2 2 4 2 2 3" xfId="36690" xr:uid="{34886EB8-A412-432E-97EF-643BDCA5B052}"/>
    <cellStyle name="Separador de milhares 13 2 2 4 2 3" xfId="20482" xr:uid="{E6F934B9-6288-430B-8C9C-8C93158C0595}"/>
    <cellStyle name="Separador de milhares 13 2 2 4 2 3 2" xfId="42102" xr:uid="{60C29A2A-E254-4DD5-B36E-270C5F78766A}"/>
    <cellStyle name="Separador de milhares 13 2 2 4 2 4" xfId="31814" xr:uid="{DCE684A8-8929-4DC5-982B-C5AF7ED4F0E4}"/>
    <cellStyle name="Separador de milhares 13 2 2 4 3" xfId="12350" xr:uid="{41F25FD2-1448-46A0-A218-ABC11C1C4DFC}"/>
    <cellStyle name="Separador de milhares 13 2 2 4 3 2" xfId="22919" xr:uid="{2DFC4B4D-B533-4710-8BC8-F0D159EF8EF1}"/>
    <cellStyle name="Separador de milhares 13 2 2 4 3 2 2" xfId="44539" xr:uid="{AF330CA4-565A-4C8D-9134-815909F23F26}"/>
    <cellStyle name="Separador de milhares 13 2 2 4 3 3" xfId="34252" xr:uid="{D67DF943-85D9-4B27-AC00-B42DBFD3751A}"/>
    <cellStyle name="Separador de milhares 13 2 2 4 4" xfId="18006" xr:uid="{6D1BBDA7-DC6F-4066-BE01-53ED6C480DAC}"/>
    <cellStyle name="Separador de milhares 13 2 2 4 4 2" xfId="39664" xr:uid="{028F44B8-9D36-4F8D-B30F-776FDBCAA4DA}"/>
    <cellStyle name="Separador de milhares 13 2 2 4 5" xfId="29375" xr:uid="{9515697A-4621-426D-BE83-DE037ACCACE6}"/>
    <cellStyle name="Separador de milhares 13 2 2 5" xfId="8057" xr:uid="{DD64B6DC-B595-45E2-AB2E-81F20EDCFCA9}"/>
    <cellStyle name="Separador de milhares 13 2 2 5 2" xfId="13031" xr:uid="{6FC71348-E253-4B61-83C7-2EE1713920C8}"/>
    <cellStyle name="Separador de milhares 13 2 2 5 2 2" xfId="23600" xr:uid="{16B5BF3E-C035-4EFF-B58A-536D27F53802}"/>
    <cellStyle name="Separador de milhares 13 2 2 5 2 2 2" xfId="45220" xr:uid="{7BB18767-1E35-428F-8254-3E3C3159E908}"/>
    <cellStyle name="Separador de milhares 13 2 2 5 2 3" xfId="34933" xr:uid="{DEB9E4E6-F94B-41F4-A4CB-E23E1A6A2AFC}"/>
    <cellStyle name="Separador de milhares 13 2 2 5 3" xfId="18687" xr:uid="{FDF56FF4-3CAA-455A-92DE-C2BD1C832A69}"/>
    <cellStyle name="Separador de milhares 13 2 2 5 3 2" xfId="40345" xr:uid="{29C4CED9-62CA-430E-8BD3-32523DF33E1D}"/>
    <cellStyle name="Separador de milhares 13 2 2 5 4" xfId="30057" xr:uid="{488AB0C5-35B1-40EE-87C1-6E297CD937CE}"/>
    <cellStyle name="Separador de milhares 13 2 2 6" xfId="10554" xr:uid="{B088C242-B517-494D-A52A-D02A8E4C2F03}"/>
    <cellStyle name="Separador de milhares 13 2 2 6 2" xfId="21164" xr:uid="{15BC1A6B-F359-4314-A3A0-2B58F2AE5533}"/>
    <cellStyle name="Separador de milhares 13 2 2 6 2 2" xfId="42784" xr:uid="{E3C151F3-8543-4A8E-BD2E-0A553D51BA78}"/>
    <cellStyle name="Separador de milhares 13 2 2 6 3" xfId="32497" xr:uid="{CFDFF5F2-3C3A-4B67-A4E1-073ED226D4AC}"/>
    <cellStyle name="Separador de milhares 13 2 2 7" xfId="15394" xr:uid="{F7C44EC6-3825-4295-BD70-4D8DA6904DA8}"/>
    <cellStyle name="Separador de milhares 13 2 2 7 2" xfId="25888" xr:uid="{D7BC8ACF-73AA-4349-9B71-E29D51D94A36}"/>
    <cellStyle name="Separador de milhares 13 2 2 7 2 2" xfId="47508" xr:uid="{5BB9227E-CDD9-44B1-B5DA-B972FD987B4F}"/>
    <cellStyle name="Separador de milhares 13 2 2 7 3" xfId="37221" xr:uid="{2A8C2181-FD4F-40FE-B8E2-5A5A00126C19}"/>
    <cellStyle name="Separador de milhares 13 2 2 8" xfId="16133" xr:uid="{F0F41298-6209-431D-9BC6-DAD41C552E08}"/>
    <cellStyle name="Separador de milhares 13 2 2 8 2" xfId="37909" xr:uid="{20E1588C-6C54-4D26-A669-ABF61758419B}"/>
    <cellStyle name="Separador de milhares 13 2 2 9" xfId="26474" xr:uid="{14144499-7165-4DBA-B51C-0B80347CF283}"/>
    <cellStyle name="Separador de milhares 13 2 2 9 2" xfId="48058" xr:uid="{44217F17-DF2E-4B0B-B16E-94F21D073710}"/>
    <cellStyle name="Separador de milhares 13 2 3" xfId="3032" xr:uid="{00000000-0005-0000-0000-0000AF0B0000}"/>
    <cellStyle name="Separador de milhares 13 2 3 10" xfId="5290" xr:uid="{1D89656A-F15E-419B-BF50-651963423940}"/>
    <cellStyle name="Separador de milhares 13 2 3 11" xfId="27443" xr:uid="{6692A77D-C900-4CA4-B5EA-F3B4851E03A3}"/>
    <cellStyle name="Separador de milhares 13 2 3 2" xfId="3767" xr:uid="{00000000-0005-0000-0000-0000B00B0000}"/>
    <cellStyle name="Separador de milhares 13 2 3 2 2" xfId="8560" xr:uid="{F2DC1B82-93BC-47AE-A60A-00EB59B24151}"/>
    <cellStyle name="Separador de milhares 13 2 3 2 2 2" xfId="13534" xr:uid="{FEFB7C0D-1F5D-42A0-93C7-6A206508C759}"/>
    <cellStyle name="Separador de milhares 13 2 3 2 2 2 2" xfId="24103" xr:uid="{6EFE2DE8-C319-4076-AE04-58CA54927DDD}"/>
    <cellStyle name="Separador de milhares 13 2 3 2 2 2 2 2" xfId="45723" xr:uid="{E6283F04-2C0F-4465-BFBF-4A77B80B1AC7}"/>
    <cellStyle name="Separador de milhares 13 2 3 2 2 2 3" xfId="35436" xr:uid="{F85B9102-5D6F-480D-A285-4D4436C4C221}"/>
    <cellStyle name="Separador de milhares 13 2 3 2 2 3" xfId="19190" xr:uid="{302CEB7C-6F37-487E-AE53-979307365A86}"/>
    <cellStyle name="Separador de milhares 13 2 3 2 2 3 2" xfId="40848" xr:uid="{6D143838-549B-4C2C-AABC-3EE63E0FB2BA}"/>
    <cellStyle name="Separador de milhares 13 2 3 2 2 4" xfId="30560" xr:uid="{40741E74-FB18-49EB-965D-BB3C5028EFC8}"/>
    <cellStyle name="Separador de milhares 13 2 3 2 3" xfId="11095" xr:uid="{1C80801F-93CD-4A6D-8543-15CDA307E1F9}"/>
    <cellStyle name="Separador de milhares 13 2 3 2 3 2" xfId="21666" xr:uid="{71D93876-B77C-4EE8-A5D0-F12A3813C7F3}"/>
    <cellStyle name="Separador de milhares 13 2 3 2 3 2 2" xfId="43286" xr:uid="{4E7DC402-00EB-4866-9CE9-1238887239BD}"/>
    <cellStyle name="Separador de milhares 13 2 3 2 3 3" xfId="32999" xr:uid="{AEAFAB62-A8C9-4EB0-A960-874E3CC04C29}"/>
    <cellStyle name="Separador de milhares 13 2 3 2 4" xfId="16642" xr:uid="{4316318C-7840-423D-80E6-34FFA4F7E225}"/>
    <cellStyle name="Separador de milhares 13 2 3 2 4 2" xfId="38411" xr:uid="{8577C250-5743-434C-B97C-1036B1524702}"/>
    <cellStyle name="Separador de milhares 13 2 3 2 5" xfId="5968" xr:uid="{6535A5B7-3CA7-4DBE-B28F-6FB141D1FCD0}"/>
    <cellStyle name="Separador de milhares 13 2 3 2 6" xfId="28121" xr:uid="{BD1EE87D-35F3-42D3-9237-921D8D414800}"/>
    <cellStyle name="Separador de milhares 13 2 3 3" xfId="4431" xr:uid="{00000000-0005-0000-0000-0000B10B0000}"/>
    <cellStyle name="Separador de milhares 13 2 3 3 2" xfId="9139" xr:uid="{3DD45427-CB87-4712-A199-48F3AFD2BBE0}"/>
    <cellStyle name="Separador de milhares 13 2 3 3 2 2" xfId="14076" xr:uid="{7CB81F10-4681-4A7D-8DB1-252EB1434245}"/>
    <cellStyle name="Separador de milhares 13 2 3 3 2 2 2" xfId="24645" xr:uid="{1666DFB3-68D0-470C-BA27-64DB393C25BD}"/>
    <cellStyle name="Separador de milhares 13 2 3 3 2 2 2 2" xfId="46265" xr:uid="{1EBF6F08-A57A-451B-8706-6D34E628CD6C}"/>
    <cellStyle name="Separador de milhares 13 2 3 3 2 2 3" xfId="35978" xr:uid="{1A5DD35B-99C9-490D-96B7-C5B811FE291A}"/>
    <cellStyle name="Separador de milhares 13 2 3 3 2 3" xfId="19769" xr:uid="{9A906273-4813-4CAA-86A0-59A8374D4A42}"/>
    <cellStyle name="Separador de milhares 13 2 3 3 2 3 2" xfId="41390" xr:uid="{C2952BAA-F9F5-43E6-89F3-9AE243175171}"/>
    <cellStyle name="Separador de milhares 13 2 3 3 2 4" xfId="31102" xr:uid="{3DBC5EE0-C504-4A0F-9E54-BAE0ACE32206}"/>
    <cellStyle name="Separador de milhares 13 2 3 3 3" xfId="11638" xr:uid="{3DBCAA47-1929-4D75-A4A4-FEFC8366C2B7}"/>
    <cellStyle name="Separador de milhares 13 2 3 3 3 2" xfId="22207" xr:uid="{E0D42262-D34A-4B35-8CBB-A8405606D14C}"/>
    <cellStyle name="Separador de milhares 13 2 3 3 3 2 2" xfId="43827" xr:uid="{E9D42774-140B-4043-A8C6-57B61BAAD4BC}"/>
    <cellStyle name="Separador de milhares 13 2 3 3 3 3" xfId="33540" xr:uid="{3E69F9AF-B086-4FC6-B5E1-5E146D73570E}"/>
    <cellStyle name="Separador de milhares 13 2 3 3 4" xfId="17220" xr:uid="{D41544F3-7BB0-45AE-B893-1BE9255B371B}"/>
    <cellStyle name="Separador de milhares 13 2 3 3 4 2" xfId="38952" xr:uid="{954405AB-659D-434B-8FA0-00E9E63FF781}"/>
    <cellStyle name="Separador de milhares 13 2 3 3 5" xfId="6511" xr:uid="{54EC1D55-1903-46AF-897E-02BEBFFED47A}"/>
    <cellStyle name="Separador de milhares 13 2 3 3 6" xfId="28662" xr:uid="{2C0C0394-8B19-4C4C-8C21-C03FABF587FF}"/>
    <cellStyle name="Separador de milhares 13 2 3 4" xfId="7197" xr:uid="{45E03D38-1BE9-45C4-8E77-36FF156278B7}"/>
    <cellStyle name="Separador de milhares 13 2 3 4 2" xfId="9677" xr:uid="{FDF00F19-2B01-4E80-A70F-9253CF7DDC6E}"/>
    <cellStyle name="Separador de milhares 13 2 3 4 2 2" xfId="14612" xr:uid="{EC25EDCD-D052-42E9-90D1-5E4982433D37}"/>
    <cellStyle name="Separador de milhares 13 2 3 4 2 2 2" xfId="25181" xr:uid="{BAF89E82-76D8-4194-984C-EBD400FA2CF3}"/>
    <cellStyle name="Separador de milhares 13 2 3 4 2 2 2 2" xfId="46801" xr:uid="{EE6DFF77-C7CA-46FB-B763-527410B18B95}"/>
    <cellStyle name="Separador de milhares 13 2 3 4 2 2 3" xfId="36514" xr:uid="{82E607DE-37C3-47AC-8D9A-B896CF50094F}"/>
    <cellStyle name="Separador de milhares 13 2 3 4 2 3" xfId="20306" xr:uid="{2EF7F5D8-4136-49FC-8F67-3BB9F8BF67F5}"/>
    <cellStyle name="Separador de milhares 13 2 3 4 2 3 2" xfId="41926" xr:uid="{0CE1E38F-5E91-431B-BCB9-9B74DEE6EAAE}"/>
    <cellStyle name="Separador de milhares 13 2 3 4 2 4" xfId="31638" xr:uid="{ADC36925-2D73-4F6F-9EAE-5AAD4A2E6275}"/>
    <cellStyle name="Separador de milhares 13 2 3 4 3" xfId="12174" xr:uid="{EECE3E52-AD60-4FC8-A4CC-9F1B5B576D33}"/>
    <cellStyle name="Separador de milhares 13 2 3 4 3 2" xfId="22743" xr:uid="{0BCF3D2E-0400-4509-80F5-1A26EAD7BC4A}"/>
    <cellStyle name="Separador de milhares 13 2 3 4 3 2 2" xfId="44363" xr:uid="{96C506A4-AB26-46E2-A700-492C9616F1AE}"/>
    <cellStyle name="Separador de milhares 13 2 3 4 3 3" xfId="34076" xr:uid="{A12FB0F8-3BFD-4EC7-8081-8940B8C177BF}"/>
    <cellStyle name="Separador de milhares 13 2 3 4 4" xfId="17830" xr:uid="{830123D2-2811-4FEF-AB4C-8545FED869F4}"/>
    <cellStyle name="Separador de milhares 13 2 3 4 4 2" xfId="39488" xr:uid="{40DFFCF3-DE36-4383-802D-80E041D4D275}"/>
    <cellStyle name="Separador de milhares 13 2 3 4 5" xfId="29199" xr:uid="{EC29156D-BC63-4026-903B-79B21DBAE03F}"/>
    <cellStyle name="Separador de milhares 13 2 3 5" xfId="7881" xr:uid="{F52D4C3B-A4CD-4C23-9E81-D94DFB0E61CB}"/>
    <cellStyle name="Separador de milhares 13 2 3 5 2" xfId="12855" xr:uid="{619FA56A-0980-4665-95B1-49F7B6682A9D}"/>
    <cellStyle name="Separador de milhares 13 2 3 5 2 2" xfId="23424" xr:uid="{B7C92335-84AE-4FF3-8EF0-490167018484}"/>
    <cellStyle name="Separador de milhares 13 2 3 5 2 2 2" xfId="45044" xr:uid="{88250610-1E77-46CD-AEC7-BFA40CB55CAC}"/>
    <cellStyle name="Separador de milhares 13 2 3 5 2 3" xfId="34757" xr:uid="{AE67E895-C8A4-4085-95DA-3A42C065D5A9}"/>
    <cellStyle name="Separador de milhares 13 2 3 5 3" xfId="18511" xr:uid="{DCFD4489-C00C-44BD-8E73-2CEB8D11609B}"/>
    <cellStyle name="Separador de milhares 13 2 3 5 3 2" xfId="40169" xr:uid="{52BF6EAF-80AC-4E38-960B-87F28C84686A}"/>
    <cellStyle name="Separador de milhares 13 2 3 5 4" xfId="29881" xr:uid="{62F9F555-89ED-43A0-BED6-AC8640434217}"/>
    <cellStyle name="Separador de milhares 13 2 3 6" xfId="10378" xr:uid="{61C4BD35-CE4F-4914-AFD0-08FC170C8B59}"/>
    <cellStyle name="Separador de milhares 13 2 3 6 2" xfId="20988" xr:uid="{2DF754F2-4BF5-41F5-9991-7D5BE0DE7AB5}"/>
    <cellStyle name="Separador de milhares 13 2 3 6 2 2" xfId="42608" xr:uid="{609FDE58-F91B-45F9-B6C8-2CE707FA313B}"/>
    <cellStyle name="Separador de milhares 13 2 3 6 3" xfId="32321" xr:uid="{D94B6D44-C979-4890-9DC2-652CED5F1A33}"/>
    <cellStyle name="Separador de milhares 13 2 3 7" xfId="15218" xr:uid="{C1192F73-6427-45D4-9DB9-1990306BE909}"/>
    <cellStyle name="Separador de milhares 13 2 3 7 2" xfId="25712" xr:uid="{3C1C12D4-47A9-4A0F-95EC-9BF3FBFB707D}"/>
    <cellStyle name="Separador de milhares 13 2 3 7 2 2" xfId="47332" xr:uid="{5EA8AEE2-9773-45D0-BC5D-01AA04F90B7A}"/>
    <cellStyle name="Separador de milhares 13 2 3 7 3" xfId="37045" xr:uid="{86DEE5EE-D34E-4CD7-9D49-C0752DEC704A}"/>
    <cellStyle name="Separador de milhares 13 2 3 8" xfId="15957" xr:uid="{5B54C00E-B603-4AA1-ADDE-F84ABD5DC184}"/>
    <cellStyle name="Separador de milhares 13 2 3 8 2" xfId="37733" xr:uid="{42151B90-2477-41BA-A7E8-5058D482467E}"/>
    <cellStyle name="Separador de milhares 13 2 3 9" xfId="26298" xr:uid="{A439133C-8945-47E4-BA41-CB90187D046A}"/>
    <cellStyle name="Separador de milhares 13 2 3 9 2" xfId="47882" xr:uid="{3E87F35B-AA60-47DA-87EF-B6E220C9FB4D}"/>
    <cellStyle name="Separador de milhares 13 2 4" xfId="3591" xr:uid="{00000000-0005-0000-0000-0000B20B0000}"/>
    <cellStyle name="Separador de milhares 13 2 4 2" xfId="8384" xr:uid="{F27EBE59-26A3-4FF2-B75A-8655098642AE}"/>
    <cellStyle name="Separador de milhares 13 2 4 2 2" xfId="13358" xr:uid="{1B23A9C0-A690-489E-B776-FFC92D301D05}"/>
    <cellStyle name="Separador de milhares 13 2 4 2 2 2" xfId="23927" xr:uid="{317848CD-3647-4DC4-BC58-0CDD4A193A81}"/>
    <cellStyle name="Separador de milhares 13 2 4 2 2 2 2" xfId="45547" xr:uid="{E6D40ED9-5762-452D-822D-43259C1D0935}"/>
    <cellStyle name="Separador de milhares 13 2 4 2 2 3" xfId="35260" xr:uid="{DF211C56-3888-4A7E-A35D-8E2ED6FE5EB5}"/>
    <cellStyle name="Separador de milhares 13 2 4 2 3" xfId="19014" xr:uid="{57043C0A-4CF8-4DED-A4F8-3DF972C71185}"/>
    <cellStyle name="Separador de milhares 13 2 4 2 3 2" xfId="40672" xr:uid="{C0D248A5-049D-4C44-B45B-59AD7E1EFEC3}"/>
    <cellStyle name="Separador de milhares 13 2 4 2 4" xfId="30384" xr:uid="{3EC54C61-1072-4317-8B63-5E45D4BEFD8A}"/>
    <cellStyle name="Separador de milhares 13 2 4 3" xfId="10919" xr:uid="{A7ECB80D-2690-406F-99D8-C320F7EED404}"/>
    <cellStyle name="Separador de milhares 13 2 4 3 2" xfId="21490" xr:uid="{2C2DB2DD-6F5C-43D8-B5BB-80E433975081}"/>
    <cellStyle name="Separador de milhares 13 2 4 3 2 2" xfId="43110" xr:uid="{60CADBA8-C678-4769-9468-2E19FA850811}"/>
    <cellStyle name="Separador de milhares 13 2 4 3 3" xfId="32823" xr:uid="{A21FF5A4-00F9-43DD-8F74-5A6CF0E715F8}"/>
    <cellStyle name="Separador de milhares 13 2 4 4" xfId="16466" xr:uid="{C9E9528E-DF7D-437B-9662-5C9D2E54DF63}"/>
    <cellStyle name="Separador de milhares 13 2 4 4 2" xfId="38235" xr:uid="{5A42BFC3-1E98-47E3-800E-94CB7C743163}"/>
    <cellStyle name="Separador de milhares 13 2 4 5" xfId="5792" xr:uid="{C9D65092-935D-4CBE-ADA4-395BCACD2250}"/>
    <cellStyle name="Separador de milhares 13 2 4 6" xfId="27945" xr:uid="{A8100ED4-1C64-45DC-B351-670F3C813423}"/>
    <cellStyle name="Separador de milhares 13 2 5" xfId="4255" xr:uid="{00000000-0005-0000-0000-0000B30B0000}"/>
    <cellStyle name="Separador de milhares 13 2 5 2" xfId="8963" xr:uid="{7FB4477E-C4F9-4697-BAAD-DAA1DD84EE01}"/>
    <cellStyle name="Separador de milhares 13 2 5 2 2" xfId="13900" xr:uid="{75DDC488-9A33-40B4-AD25-8FC67DC0DA77}"/>
    <cellStyle name="Separador de milhares 13 2 5 2 2 2" xfId="24469" xr:uid="{68B2EB76-B72C-4B4C-97A6-53115EC48B43}"/>
    <cellStyle name="Separador de milhares 13 2 5 2 2 2 2" xfId="46089" xr:uid="{234E1330-2DD2-4447-AC89-642FCBFD7B94}"/>
    <cellStyle name="Separador de milhares 13 2 5 2 2 3" xfId="35802" xr:uid="{CA1D906F-AB7D-4267-870D-E05E6D7A71B0}"/>
    <cellStyle name="Separador de milhares 13 2 5 2 3" xfId="19593" xr:uid="{F19EB062-2AAA-42F8-B18D-016CFD4A0E40}"/>
    <cellStyle name="Separador de milhares 13 2 5 2 3 2" xfId="41214" xr:uid="{26B2996D-DA8B-4A64-83C5-4C0E8E2BED7A}"/>
    <cellStyle name="Separador de milhares 13 2 5 2 4" xfId="30926" xr:uid="{905CBCA3-86ED-41CA-A7C0-C52D12858D09}"/>
    <cellStyle name="Separador de milhares 13 2 5 3" xfId="11462" xr:uid="{87BA35A3-B945-422A-A9D8-FDBCA52ADAE7}"/>
    <cellStyle name="Separador de milhares 13 2 5 3 2" xfId="22031" xr:uid="{1E8C3F70-E83A-45B8-9C14-83D778D18BCF}"/>
    <cellStyle name="Separador de milhares 13 2 5 3 2 2" xfId="43651" xr:uid="{ECB975F5-63E4-46C4-AAF2-0EA32F5CD488}"/>
    <cellStyle name="Separador de milhares 13 2 5 3 3" xfId="33364" xr:uid="{6A9E72E8-B05D-4DE1-9E88-ED7A503966B2}"/>
    <cellStyle name="Separador de milhares 13 2 5 4" xfId="17044" xr:uid="{CD99EBA3-487F-457D-BE20-4DFE45DCC4CA}"/>
    <cellStyle name="Separador de milhares 13 2 5 4 2" xfId="38776" xr:uid="{D59061AF-3823-4C3E-A119-BE32271914DA}"/>
    <cellStyle name="Separador de milhares 13 2 5 5" xfId="6335" xr:uid="{92133D6C-F22A-4179-BA67-04E8A987A35D}"/>
    <cellStyle name="Separador de milhares 13 2 5 6" xfId="28486" xr:uid="{28C71487-4F2F-459B-B676-4C8F6F04A197}"/>
    <cellStyle name="Separador de milhares 13 2 6" xfId="7021" xr:uid="{9D5C1B37-A308-4C3E-9D72-D34B35A4931D}"/>
    <cellStyle name="Separador de milhares 13 2 6 2" xfId="9501" xr:uid="{C4CB5F88-0E6F-4F98-AA28-C13F1D19612D}"/>
    <cellStyle name="Separador de milhares 13 2 6 2 2" xfId="14436" xr:uid="{EB310777-238F-4242-95A4-091605BF3236}"/>
    <cellStyle name="Separador de milhares 13 2 6 2 2 2" xfId="25005" xr:uid="{A9E09B8A-D49A-490C-862C-5FC8D55A471A}"/>
    <cellStyle name="Separador de milhares 13 2 6 2 2 2 2" xfId="46625" xr:uid="{AF4F1FEC-5C00-45C2-9BA0-CA59EE479696}"/>
    <cellStyle name="Separador de milhares 13 2 6 2 2 3" xfId="36338" xr:uid="{A4D9715A-DB23-458A-85C8-995146A6B88B}"/>
    <cellStyle name="Separador de milhares 13 2 6 2 3" xfId="20130" xr:uid="{6A46C861-63A1-4805-86A2-C81C099D4CD1}"/>
    <cellStyle name="Separador de milhares 13 2 6 2 3 2" xfId="41750" xr:uid="{41332675-E682-43A3-B4E1-48E10CFA5123}"/>
    <cellStyle name="Separador de milhares 13 2 6 2 4" xfId="31462" xr:uid="{7B666C99-9CAF-44F3-9F97-2ADC50CFCA09}"/>
    <cellStyle name="Separador de milhares 13 2 6 3" xfId="11998" xr:uid="{4CE33C84-5562-47E7-A6F5-AA049B31E0D1}"/>
    <cellStyle name="Separador de milhares 13 2 6 3 2" xfId="22567" xr:uid="{0A3ED906-625F-4CE1-97DD-A987DE8AEA0B}"/>
    <cellStyle name="Separador de milhares 13 2 6 3 2 2" xfId="44187" xr:uid="{58DE0532-11FB-41B8-9256-B7612D430D70}"/>
    <cellStyle name="Separador de milhares 13 2 6 3 3" xfId="33900" xr:uid="{C60F45B7-1085-4D45-A73A-2177EBDE666B}"/>
    <cellStyle name="Separador de milhares 13 2 6 4" xfId="17654" xr:uid="{69B114EC-F93F-4B4D-A024-0BDDDEA69240}"/>
    <cellStyle name="Separador de milhares 13 2 6 4 2" xfId="39312" xr:uid="{2398392B-87F4-4FC7-AD46-5C0972F9CF0F}"/>
    <cellStyle name="Separador de milhares 13 2 6 5" xfId="29023" xr:uid="{61FE94E7-9F9B-4A8A-8548-F751F69C5CA7}"/>
    <cellStyle name="Separador de milhares 13 2 7" xfId="7705" xr:uid="{10A32704-4DCC-473E-A870-30AE618C4F6A}"/>
    <cellStyle name="Separador de milhares 13 2 7 2" xfId="12679" xr:uid="{74A1C8FF-6752-4657-9E98-6486BF44BA51}"/>
    <cellStyle name="Separador de milhares 13 2 7 2 2" xfId="23248" xr:uid="{B5F8F7D7-BD54-433B-8374-C6EEAB8143ED}"/>
    <cellStyle name="Separador de milhares 13 2 7 2 2 2" xfId="44868" xr:uid="{5563B43F-9CE3-421E-9D19-7EBE30FA3D75}"/>
    <cellStyle name="Separador de milhares 13 2 7 2 3" xfId="34581" xr:uid="{669AF47B-D109-43D0-BAF4-C66E10E22AFC}"/>
    <cellStyle name="Separador de milhares 13 2 7 3" xfId="18335" xr:uid="{4D2810EB-5B53-48B9-B1A5-741FD27F571C}"/>
    <cellStyle name="Separador de milhares 13 2 7 3 2" xfId="39993" xr:uid="{C849F199-C8CA-4F73-8B16-9365A10CEA8E}"/>
    <cellStyle name="Separador de milhares 13 2 7 4" xfId="29705" xr:uid="{178F106E-C10C-43D9-B6C8-0E27D39FD785}"/>
    <cellStyle name="Separador de milhares 13 2 8" xfId="10202" xr:uid="{3308992B-0963-4366-B8C3-33E1BBAFF51F}"/>
    <cellStyle name="Separador de milhares 13 2 8 2" xfId="20812" xr:uid="{24307238-0E1B-40DF-96C1-0BFB55A9DE40}"/>
    <cellStyle name="Separador de milhares 13 2 8 2 2" xfId="42432" xr:uid="{2E15EFCF-AC28-40CE-A50A-BE072A24F8BE}"/>
    <cellStyle name="Separador de milhares 13 2 8 3" xfId="32145" xr:uid="{76451F47-F044-45FD-BF68-BED8C025532D}"/>
    <cellStyle name="Separador de milhares 13 2 9" xfId="15042" xr:uid="{471E6D5A-1BFB-4E1D-8233-1FD283E49A17}"/>
    <cellStyle name="Separador de milhares 13 2 9 2" xfId="25536" xr:uid="{67DDD459-A727-42F4-9BB6-D60C65719935}"/>
    <cellStyle name="Separador de milhares 13 2 9 2 2" xfId="47156" xr:uid="{4A127E8E-BAF1-4EC2-9DE4-EA05EF1D43AF}"/>
    <cellStyle name="Separador de milhares 13 2 9 3" xfId="36869" xr:uid="{743461A7-0CD7-480C-82D7-95A7EB947D4E}"/>
    <cellStyle name="Separador de milhares 13 3" xfId="3437" xr:uid="{00000000-0005-0000-0000-0000B40B0000}"/>
    <cellStyle name="Separador de milhares 13 3 2" xfId="8230" xr:uid="{26A56D7B-788D-4D2B-AE08-06DB4128573B}"/>
    <cellStyle name="Separador de milhares 13 3 2 2" xfId="13204" xr:uid="{B8343EF2-1D3D-49A7-A4B8-31B909FF7C52}"/>
    <cellStyle name="Separador de milhares 13 3 2 2 2" xfId="23773" xr:uid="{53739CD9-0E69-4577-8572-FEF089E0C354}"/>
    <cellStyle name="Separador de milhares 13 3 2 2 2 2" xfId="45393" xr:uid="{4FAD6CFA-5926-40C1-BA52-B78D2B8DD8FD}"/>
    <cellStyle name="Separador de milhares 13 3 2 2 3" xfId="35106" xr:uid="{8A5DE07D-6C84-40E2-8431-AADEA2B86AE2}"/>
    <cellStyle name="Separador de milhares 13 3 2 3" xfId="18860" xr:uid="{1313E0DC-C07E-4CD5-B2F0-D364763ADA63}"/>
    <cellStyle name="Separador de milhares 13 3 2 3 2" xfId="40518" xr:uid="{9725F81D-3204-4E06-BDC6-D6C6576BE3AE}"/>
    <cellStyle name="Separador de milhares 13 3 2 4" xfId="30230" xr:uid="{7E157130-E8E3-4339-9F77-A94E69B2DFCD}"/>
    <cellStyle name="Separador de milhares 13 3 3" xfId="10765" xr:uid="{29570643-7194-4082-A681-D89B94DCEC44}"/>
    <cellStyle name="Separador de milhares 13 3 3 2" xfId="21336" xr:uid="{0352A62C-A31C-4CBF-93E3-02C66A0304BA}"/>
    <cellStyle name="Separador de milhares 13 3 3 2 2" xfId="42956" xr:uid="{87ABE896-E7E9-4546-B36A-66A8D630F0FF}"/>
    <cellStyle name="Separador de milhares 13 3 3 3" xfId="32669" xr:uid="{B199235D-7558-449A-BE8C-8E5F080A31F4}"/>
    <cellStyle name="Separador de milhares 13 3 4" xfId="16312" xr:uid="{D3172C97-D8F4-42AE-9F52-265DF9E88A76}"/>
    <cellStyle name="Separador de milhares 13 3 4 2" xfId="38081" xr:uid="{A0B9E518-D7F7-43E9-B4B7-9DBE5842C796}"/>
    <cellStyle name="Separador de milhares 13 3 5" xfId="5638" xr:uid="{B33DADCE-7616-40D8-A3A4-9AC5473B6661}"/>
    <cellStyle name="Separador de milhares 13 3 6" xfId="27791" xr:uid="{086B29AE-08B7-41A1-AB4E-EC4B7FF6F699}"/>
    <cellStyle name="Separador de milhares 13 4" xfId="7551" xr:uid="{22BA7B56-628A-4D79-AA0A-89749649D254}"/>
    <cellStyle name="Separador de milhares 13 4 2" xfId="12525" xr:uid="{38D4ACA6-741E-4289-BE9A-EC3967400F18}"/>
    <cellStyle name="Separador de milhares 13 4 2 2" xfId="23094" xr:uid="{84D466E1-AA40-438A-A5C1-1C6C7918BAC7}"/>
    <cellStyle name="Separador de milhares 13 4 2 2 2" xfId="44714" xr:uid="{1F5731E8-AAC6-4FDC-86D9-C35EEB9AC67F}"/>
    <cellStyle name="Separador de milhares 13 4 2 3" xfId="34427" xr:uid="{54638847-B943-4089-B85A-EF5FD051020A}"/>
    <cellStyle name="Separador de milhares 13 4 3" xfId="18181" xr:uid="{0D43FE6F-A0D6-48AD-8BFB-B4DE5F6F3E8A}"/>
    <cellStyle name="Separador de milhares 13 4 3 2" xfId="39839" xr:uid="{23956F9B-9FAC-441E-A044-C9A72267C8B7}"/>
    <cellStyle name="Separador de milhares 13 4 4" xfId="29551" xr:uid="{EE2846F6-C785-4D26-9790-F2964F80183B}"/>
    <cellStyle name="Separador de milhares 13 5" xfId="10048" xr:uid="{FE52AF00-9B36-4A79-A699-FEBC7E841EC7}"/>
    <cellStyle name="Separador de milhares 13 5 2" xfId="20658" xr:uid="{77618AD1-5C75-4042-84A2-A7EA5DCE87F4}"/>
    <cellStyle name="Separador de milhares 13 5 2 2" xfId="42278" xr:uid="{3DD4E2BD-5D47-4619-B4CA-87CB7C644C76}"/>
    <cellStyle name="Separador de milhares 13 5 3" xfId="31991" xr:uid="{F420322C-6224-4FA0-9994-2206A114AF8F}"/>
    <cellStyle name="Separador de milhares 13 6" xfId="15627" xr:uid="{7642B5A4-AEF4-4078-ACCA-2A8D60D066AA}"/>
    <cellStyle name="Separador de milhares 13 6 2" xfId="37403" xr:uid="{362FA4A1-5041-40EF-AA8F-01A8A7AF769B}"/>
    <cellStyle name="Separador de milhares 13 7" xfId="4956" xr:uid="{00FE2ECC-59E9-4AFA-8B1B-3E33443C8817}"/>
    <cellStyle name="Separador de milhares 13 8" xfId="27113" xr:uid="{D8D56A02-7C22-4809-B404-9A77964D31B4}"/>
    <cellStyle name="Separador de milhares 14" xfId="734" xr:uid="{00000000-0005-0000-0000-0000B50B0000}"/>
    <cellStyle name="Separador de milhares 14 2" xfId="2793" xr:uid="{00000000-0005-0000-0000-0000B60B0000}"/>
    <cellStyle name="Separador de milhares 14 2 10" xfId="15724" xr:uid="{82160966-295E-4886-9E0E-D109D96F5333}"/>
    <cellStyle name="Separador de milhares 14 2 10 2" xfId="37500" xr:uid="{D79AABEF-058C-40E1-9B79-4308CBD4A4B1}"/>
    <cellStyle name="Separador de milhares 14 2 11" xfId="26065" xr:uid="{770ED0C0-7E35-416F-80D2-D5D553EB6BF9}"/>
    <cellStyle name="Separador de milhares 14 2 11 2" xfId="47649" xr:uid="{ED0438EE-68A6-4E88-BE6E-5496885E3032}"/>
    <cellStyle name="Separador de milhares 14 2 12" xfId="5057" xr:uid="{F0D985EE-6DC7-4A49-BE89-20D97E49EDA0}"/>
    <cellStyle name="Separador de milhares 14 2 13" xfId="27210" xr:uid="{FC4D1C05-864F-43F0-BF31-1450BA431990}"/>
    <cellStyle name="Separador de milhares 14 2 2" xfId="3153" xr:uid="{00000000-0005-0000-0000-0000B70B0000}"/>
    <cellStyle name="Separador de milhares 14 2 2 10" xfId="5409" xr:uid="{65B736D5-C76C-44C8-B9F2-BD1EF224EB16}"/>
    <cellStyle name="Separador de milhares 14 2 2 11" xfId="27562" xr:uid="{98D60BD8-6B38-42EE-B65D-2989AF27D1D3}"/>
    <cellStyle name="Separador de milhares 14 2 2 2" xfId="3886" xr:uid="{00000000-0005-0000-0000-0000B80B0000}"/>
    <cellStyle name="Separador de milhares 14 2 2 2 2" xfId="8679" xr:uid="{D6948AA3-2503-43F0-90B1-B06CFCD1007F}"/>
    <cellStyle name="Separador de milhares 14 2 2 2 2 2" xfId="13653" xr:uid="{F4C54865-FE17-41E0-A2F1-4EC25D24F6E4}"/>
    <cellStyle name="Separador de milhares 14 2 2 2 2 2 2" xfId="24222" xr:uid="{6A938407-C936-48C2-844C-ABD73132BDC5}"/>
    <cellStyle name="Separador de milhares 14 2 2 2 2 2 2 2" xfId="45842" xr:uid="{0209A51B-CF2C-43A5-93FA-633D2AE0582F}"/>
    <cellStyle name="Separador de milhares 14 2 2 2 2 2 3" xfId="35555" xr:uid="{E1EA5076-E185-4AEA-B2BD-E1925EF788AA}"/>
    <cellStyle name="Separador de milhares 14 2 2 2 2 3" xfId="19309" xr:uid="{0B9D4F82-DE89-4B5E-B62C-67D917F47AF9}"/>
    <cellStyle name="Separador de milhares 14 2 2 2 2 3 2" xfId="40967" xr:uid="{61491BC0-3311-4EB5-88EB-5F34D5426EEE}"/>
    <cellStyle name="Separador de milhares 14 2 2 2 2 4" xfId="30679" xr:uid="{B2526884-468E-4B40-9A3F-9B9FE2453303}"/>
    <cellStyle name="Separador de milhares 14 2 2 2 3" xfId="11214" xr:uid="{288EBDF6-08E0-4BA2-8782-DD932F9B11A1}"/>
    <cellStyle name="Separador de milhares 14 2 2 2 3 2" xfId="21785" xr:uid="{47A6A897-D1C6-4442-8DBD-A3CCD44C39A8}"/>
    <cellStyle name="Separador de milhares 14 2 2 2 3 2 2" xfId="43405" xr:uid="{571A5304-FC06-47A3-951B-06646B5455BF}"/>
    <cellStyle name="Separador de milhares 14 2 2 2 3 3" xfId="33118" xr:uid="{9E08AC65-9628-4B5A-AE8A-9DE393D34D8C}"/>
    <cellStyle name="Separador de milhares 14 2 2 2 4" xfId="16761" xr:uid="{FFB9B5A1-C679-41CA-8AF1-4629EA56243E}"/>
    <cellStyle name="Separador de milhares 14 2 2 2 4 2" xfId="38530" xr:uid="{D2E6D344-2DF9-4252-B90E-C3F2399A7792}"/>
    <cellStyle name="Separador de milhares 14 2 2 2 5" xfId="6087" xr:uid="{7FFA8D2B-A2F3-4B56-BBA0-BA65300E213E}"/>
    <cellStyle name="Separador de milhares 14 2 2 2 6" xfId="28240" xr:uid="{CA0B608E-32F9-47FC-BF39-356199FA61E9}"/>
    <cellStyle name="Separador de milhares 14 2 2 3" xfId="4550" xr:uid="{00000000-0005-0000-0000-0000B90B0000}"/>
    <cellStyle name="Separador de milhares 14 2 2 3 2" xfId="9258" xr:uid="{31D75CFC-CD2A-4811-A639-68F9C3DEB3C1}"/>
    <cellStyle name="Separador de milhares 14 2 2 3 2 2" xfId="14195" xr:uid="{15BA65CD-04DA-4941-88E4-0C344F71E00D}"/>
    <cellStyle name="Separador de milhares 14 2 2 3 2 2 2" xfId="24764" xr:uid="{08E12253-54E0-46A7-ADD7-6808D3A46D20}"/>
    <cellStyle name="Separador de milhares 14 2 2 3 2 2 2 2" xfId="46384" xr:uid="{5ACF5DDC-3843-43BE-8F62-0579D7B549DD}"/>
    <cellStyle name="Separador de milhares 14 2 2 3 2 2 3" xfId="36097" xr:uid="{D51D23AB-68FA-4B78-A565-EC7AD1DF7502}"/>
    <cellStyle name="Separador de milhares 14 2 2 3 2 3" xfId="19888" xr:uid="{23F753A1-1B30-4EB4-BEA8-852017E70F82}"/>
    <cellStyle name="Separador de milhares 14 2 2 3 2 3 2" xfId="41509" xr:uid="{4F6A7E8F-4271-4E2A-9348-5C790E94C6F0}"/>
    <cellStyle name="Separador de milhares 14 2 2 3 2 4" xfId="31221" xr:uid="{279A6F97-05EB-4359-91E1-2DB6A6F7CAF0}"/>
    <cellStyle name="Separador de milhares 14 2 2 3 3" xfId="11757" xr:uid="{27383815-359A-4EBA-A05E-56736F377D07}"/>
    <cellStyle name="Separador de milhares 14 2 2 3 3 2" xfId="22326" xr:uid="{9034F302-79C3-4419-933F-0B2074892EEB}"/>
    <cellStyle name="Separador de milhares 14 2 2 3 3 2 2" xfId="43946" xr:uid="{0E8BCD4C-9E1B-4BA1-B426-03D0A8DCFFFE}"/>
    <cellStyle name="Separador de milhares 14 2 2 3 3 3" xfId="33659" xr:uid="{B8ADCF4E-CC8E-4478-BD1B-70505D2FDF33}"/>
    <cellStyle name="Separador de milhares 14 2 2 3 4" xfId="17339" xr:uid="{6514273D-0F95-4CAB-9199-06C912C52291}"/>
    <cellStyle name="Separador de milhares 14 2 2 3 4 2" xfId="39071" xr:uid="{0C1B60C6-47BC-415F-BC49-E28CB40E582A}"/>
    <cellStyle name="Separador de milhares 14 2 2 3 5" xfId="6630" xr:uid="{CFE54AB9-2E97-4756-AF39-E1BA7C3327E6}"/>
    <cellStyle name="Separador de milhares 14 2 2 3 6" xfId="28781" xr:uid="{E474AF84-9D95-4616-9092-B9EE677E53CC}"/>
    <cellStyle name="Separador de milhares 14 2 2 4" xfId="7316" xr:uid="{3C6082B1-EFF1-435B-AB80-0068B8C0611A}"/>
    <cellStyle name="Separador de milhares 14 2 2 4 2" xfId="9796" xr:uid="{D9901A6F-5363-466A-A890-E37061C4F0B1}"/>
    <cellStyle name="Separador de milhares 14 2 2 4 2 2" xfId="14731" xr:uid="{E2E3F662-C9F4-45B1-8DE0-CF838B04F366}"/>
    <cellStyle name="Separador de milhares 14 2 2 4 2 2 2" xfId="25300" xr:uid="{13021565-6CA5-405B-B986-F98DDB5EBC4E}"/>
    <cellStyle name="Separador de milhares 14 2 2 4 2 2 2 2" xfId="46920" xr:uid="{A24E8CCC-578D-4CFE-B44B-9A9939D94A7A}"/>
    <cellStyle name="Separador de milhares 14 2 2 4 2 2 3" xfId="36633" xr:uid="{26DA77B3-F169-44A2-9893-B55630482154}"/>
    <cellStyle name="Separador de milhares 14 2 2 4 2 3" xfId="20425" xr:uid="{7B7415AE-3F3B-4086-9585-5318B52396DC}"/>
    <cellStyle name="Separador de milhares 14 2 2 4 2 3 2" xfId="42045" xr:uid="{1E2A1FA6-7AD4-4BAD-A1EA-562048600E06}"/>
    <cellStyle name="Separador de milhares 14 2 2 4 2 4" xfId="31757" xr:uid="{7E332F0B-5A73-4BEF-A48F-B5F900FCA6EE}"/>
    <cellStyle name="Separador de milhares 14 2 2 4 3" xfId="12293" xr:uid="{737BC727-1111-4E64-BFE9-7D8CB901D390}"/>
    <cellStyle name="Separador de milhares 14 2 2 4 3 2" xfId="22862" xr:uid="{1844B350-B06D-47EC-ABFF-5AF86DB40364}"/>
    <cellStyle name="Separador de milhares 14 2 2 4 3 2 2" xfId="44482" xr:uid="{DD4B0F2C-B74A-4FA2-81CE-DFBF4214EBF0}"/>
    <cellStyle name="Separador de milhares 14 2 2 4 3 3" xfId="34195" xr:uid="{F8FE81DD-5D53-452D-8607-E25E6DA8E2C6}"/>
    <cellStyle name="Separador de milhares 14 2 2 4 4" xfId="17949" xr:uid="{0D377045-7D31-4181-A088-B6759D6FB2DC}"/>
    <cellStyle name="Separador de milhares 14 2 2 4 4 2" xfId="39607" xr:uid="{36D5BAB1-C1B7-48F8-B920-D4846F17726F}"/>
    <cellStyle name="Separador de milhares 14 2 2 4 5" xfId="29318" xr:uid="{2EB4B733-2D79-445B-BDE6-E50F79743DD0}"/>
    <cellStyle name="Separador de milhares 14 2 2 5" xfId="8000" xr:uid="{9B586658-94BF-49E2-800E-2D38D8B18E26}"/>
    <cellStyle name="Separador de milhares 14 2 2 5 2" xfId="12974" xr:uid="{AEE66AA6-4FD5-4EDC-811A-D9D559B7F82A}"/>
    <cellStyle name="Separador de milhares 14 2 2 5 2 2" xfId="23543" xr:uid="{44FEC2D2-7249-46F0-A239-8CE57E880CC0}"/>
    <cellStyle name="Separador de milhares 14 2 2 5 2 2 2" xfId="45163" xr:uid="{D68ED978-2888-435D-8910-9603D69DE388}"/>
    <cellStyle name="Separador de milhares 14 2 2 5 2 3" xfId="34876" xr:uid="{5D97A8E0-530B-4760-AB62-1AABDEE25652}"/>
    <cellStyle name="Separador de milhares 14 2 2 5 3" xfId="18630" xr:uid="{86C73CEA-38D7-4E72-AB43-3942C3457993}"/>
    <cellStyle name="Separador de milhares 14 2 2 5 3 2" xfId="40288" xr:uid="{5EA0DA46-0B7D-4891-B6C3-0EFFE836CAFD}"/>
    <cellStyle name="Separador de milhares 14 2 2 5 4" xfId="30000" xr:uid="{3E68824A-2500-4D19-AD69-71DA42E8C37E}"/>
    <cellStyle name="Separador de milhares 14 2 2 6" xfId="10497" xr:uid="{2E2505C5-587D-45BE-A3A6-7A9B7979147E}"/>
    <cellStyle name="Separador de milhares 14 2 2 6 2" xfId="21107" xr:uid="{EE212AF4-84C1-491A-BEB6-61CAD9B16194}"/>
    <cellStyle name="Separador de milhares 14 2 2 6 2 2" xfId="42727" xr:uid="{5A5DD1E6-9267-43E0-8729-3C36B9BFAC9F}"/>
    <cellStyle name="Separador de milhares 14 2 2 6 3" xfId="32440" xr:uid="{23A9AFCB-F14B-4E1E-90AB-E5D6CFF3FEFA}"/>
    <cellStyle name="Separador de milhares 14 2 2 7" xfId="15337" xr:uid="{722F1ECC-4B52-485A-8370-E733781A84DF}"/>
    <cellStyle name="Separador de milhares 14 2 2 7 2" xfId="25831" xr:uid="{47DE8814-B8B9-4B56-B4A4-7D869C61117D}"/>
    <cellStyle name="Separador de milhares 14 2 2 7 2 2" xfId="47451" xr:uid="{677F8B9E-72BD-40BD-BCB0-6F1C15C10E8E}"/>
    <cellStyle name="Separador de milhares 14 2 2 7 3" xfId="37164" xr:uid="{1841C5BC-823B-46C7-865B-7C35D0984C9F}"/>
    <cellStyle name="Separador de milhares 14 2 2 8" xfId="16076" xr:uid="{53EB357F-62E5-4F64-8807-2281759EB10F}"/>
    <cellStyle name="Separador de milhares 14 2 2 8 2" xfId="37852" xr:uid="{0C9B5644-8FBB-436D-87F2-894348047D1A}"/>
    <cellStyle name="Separador de milhares 14 2 2 9" xfId="26417" xr:uid="{E3BDC75D-BF69-4884-BEDD-8517CCD5BCF5}"/>
    <cellStyle name="Separador de milhares 14 2 2 9 2" xfId="48001" xr:uid="{CAE1B9BF-D93F-45AC-A5BD-B922292C7745}"/>
    <cellStyle name="Separador de milhares 14 2 3" xfId="2975" xr:uid="{00000000-0005-0000-0000-0000BA0B0000}"/>
    <cellStyle name="Separador de milhares 14 2 3 10" xfId="5233" xr:uid="{4E0F1A39-68A4-44F7-90CA-C75D5D9EEDCD}"/>
    <cellStyle name="Separador de milhares 14 2 3 11" xfId="27386" xr:uid="{79855058-AF41-45F1-81A6-96D69D85D54D}"/>
    <cellStyle name="Separador de milhares 14 2 3 2" xfId="3710" xr:uid="{00000000-0005-0000-0000-0000BB0B0000}"/>
    <cellStyle name="Separador de milhares 14 2 3 2 2" xfId="8503" xr:uid="{81AD4117-99BD-40CD-B9B7-B7A4494CD8EE}"/>
    <cellStyle name="Separador de milhares 14 2 3 2 2 2" xfId="13477" xr:uid="{71D9F56B-E9F8-45C6-8F09-A0291A63A454}"/>
    <cellStyle name="Separador de milhares 14 2 3 2 2 2 2" xfId="24046" xr:uid="{69A69EAA-50C7-418D-AF81-B11C69D5A8A5}"/>
    <cellStyle name="Separador de milhares 14 2 3 2 2 2 2 2" xfId="45666" xr:uid="{99852AEE-F81E-4F31-A139-6B5666CDBF22}"/>
    <cellStyle name="Separador de milhares 14 2 3 2 2 2 3" xfId="35379" xr:uid="{12E1C391-A3FE-41F6-A11A-26C3A1B495C7}"/>
    <cellStyle name="Separador de milhares 14 2 3 2 2 3" xfId="19133" xr:uid="{ADA1134F-219F-45FE-8CAD-87ED433FBE52}"/>
    <cellStyle name="Separador de milhares 14 2 3 2 2 3 2" xfId="40791" xr:uid="{3DDD5F8D-FFCF-4C1C-9884-C1F65B32D084}"/>
    <cellStyle name="Separador de milhares 14 2 3 2 2 4" xfId="30503" xr:uid="{E97E4722-51D1-466E-ADC1-8994425B986C}"/>
    <cellStyle name="Separador de milhares 14 2 3 2 3" xfId="11038" xr:uid="{23BE0827-BEFB-462A-8AC2-C7EE5DBBB34A}"/>
    <cellStyle name="Separador de milhares 14 2 3 2 3 2" xfId="21609" xr:uid="{3B9397D7-B732-45D4-BD4A-E2A12C18BEAB}"/>
    <cellStyle name="Separador de milhares 14 2 3 2 3 2 2" xfId="43229" xr:uid="{51A6AD09-FB73-46D3-97C7-2F13A4A5A32C}"/>
    <cellStyle name="Separador de milhares 14 2 3 2 3 3" xfId="32942" xr:uid="{76B9F962-5CC2-4D84-9CBC-8251DDD4964B}"/>
    <cellStyle name="Separador de milhares 14 2 3 2 4" xfId="16585" xr:uid="{C9EE2E0E-0067-4308-93FD-75263877718F}"/>
    <cellStyle name="Separador de milhares 14 2 3 2 4 2" xfId="38354" xr:uid="{C1A17727-01C8-4DCC-ACEC-2BC39BE28CA5}"/>
    <cellStyle name="Separador de milhares 14 2 3 2 5" xfId="5911" xr:uid="{37839938-B78F-4E83-B365-955A707E0AC1}"/>
    <cellStyle name="Separador de milhares 14 2 3 2 6" xfId="28064" xr:uid="{AD50F1F4-57B7-4D98-BC0E-719DD2061C8B}"/>
    <cellStyle name="Separador de milhares 14 2 3 3" xfId="4374" xr:uid="{00000000-0005-0000-0000-0000BC0B0000}"/>
    <cellStyle name="Separador de milhares 14 2 3 3 2" xfId="9082" xr:uid="{AEC52DFF-18E7-4143-88D4-000AA476780E}"/>
    <cellStyle name="Separador de milhares 14 2 3 3 2 2" xfId="14019" xr:uid="{3A75F4CF-78A5-41E2-8386-B375FA8E904B}"/>
    <cellStyle name="Separador de milhares 14 2 3 3 2 2 2" xfId="24588" xr:uid="{DD9E1A2F-9844-4E75-BA66-CDC4D34B07D2}"/>
    <cellStyle name="Separador de milhares 14 2 3 3 2 2 2 2" xfId="46208" xr:uid="{7C8463CF-C33A-46A2-81EF-F9BA58D70903}"/>
    <cellStyle name="Separador de milhares 14 2 3 3 2 2 3" xfId="35921" xr:uid="{404244D8-BC81-40C5-AF16-26B181AF52F6}"/>
    <cellStyle name="Separador de milhares 14 2 3 3 2 3" xfId="19712" xr:uid="{AE858C24-492E-46B2-A1D1-CE04B8DEF1AE}"/>
    <cellStyle name="Separador de milhares 14 2 3 3 2 3 2" xfId="41333" xr:uid="{B326EE5B-4722-4077-90BC-1991601FDA11}"/>
    <cellStyle name="Separador de milhares 14 2 3 3 2 4" xfId="31045" xr:uid="{B261DC56-3E58-4ED7-9C8D-28564ACE94DF}"/>
    <cellStyle name="Separador de milhares 14 2 3 3 3" xfId="11581" xr:uid="{8506C3DB-651D-423B-939A-ED8E89C31DFF}"/>
    <cellStyle name="Separador de milhares 14 2 3 3 3 2" xfId="22150" xr:uid="{F94D9909-608A-41FD-B29C-80B02FB83C53}"/>
    <cellStyle name="Separador de milhares 14 2 3 3 3 2 2" xfId="43770" xr:uid="{9F0CA091-AF28-42DA-AA95-0AE81D1A75E6}"/>
    <cellStyle name="Separador de milhares 14 2 3 3 3 3" xfId="33483" xr:uid="{66250EB3-82F7-43F6-91AB-E4805EDA82C3}"/>
    <cellStyle name="Separador de milhares 14 2 3 3 4" xfId="17163" xr:uid="{5A2865C2-1E91-4F68-8A44-1D4A9660EFB6}"/>
    <cellStyle name="Separador de milhares 14 2 3 3 4 2" xfId="38895" xr:uid="{A98CB7E0-C772-428C-A553-09510CB9E1AB}"/>
    <cellStyle name="Separador de milhares 14 2 3 3 5" xfId="6454" xr:uid="{E50FD0EF-A545-45C4-B2AA-F7057339B9CE}"/>
    <cellStyle name="Separador de milhares 14 2 3 3 6" xfId="28605" xr:uid="{C2A4C4B8-B6E3-4373-A8CF-B7719CDBAABB}"/>
    <cellStyle name="Separador de milhares 14 2 3 4" xfId="7140" xr:uid="{ADD9AE14-590A-46A9-B58B-AD7148B60808}"/>
    <cellStyle name="Separador de milhares 14 2 3 4 2" xfId="9620" xr:uid="{5B4FCB37-F4A6-440D-B4D9-C83873B5AAAC}"/>
    <cellStyle name="Separador de milhares 14 2 3 4 2 2" xfId="14555" xr:uid="{8E018FD5-72AD-45ED-A623-3BC0E941D446}"/>
    <cellStyle name="Separador de milhares 14 2 3 4 2 2 2" xfId="25124" xr:uid="{7E07D19B-EBCD-4D01-B6A0-D75201CC8138}"/>
    <cellStyle name="Separador de milhares 14 2 3 4 2 2 2 2" xfId="46744" xr:uid="{1E7B77A0-4BFE-4D1B-BDEF-7F9589D10D02}"/>
    <cellStyle name="Separador de milhares 14 2 3 4 2 2 3" xfId="36457" xr:uid="{CAA4782D-258E-44DB-B1A3-45652E40C6F5}"/>
    <cellStyle name="Separador de milhares 14 2 3 4 2 3" xfId="20249" xr:uid="{8D6ADE4D-595E-4A28-AF82-512A1FF5FA13}"/>
    <cellStyle name="Separador de milhares 14 2 3 4 2 3 2" xfId="41869" xr:uid="{F3FA2662-12AF-49E2-B0FA-B9C3D1E68A94}"/>
    <cellStyle name="Separador de milhares 14 2 3 4 2 4" xfId="31581" xr:uid="{6F2E6A5E-964D-4035-938C-54EE6CF35B65}"/>
    <cellStyle name="Separador de milhares 14 2 3 4 3" xfId="12117" xr:uid="{5ECB0F3C-1112-41ED-8F94-BFDB9A1C9730}"/>
    <cellStyle name="Separador de milhares 14 2 3 4 3 2" xfId="22686" xr:uid="{D4969297-7DCB-4021-8B87-E51569D82834}"/>
    <cellStyle name="Separador de milhares 14 2 3 4 3 2 2" xfId="44306" xr:uid="{22427E28-5F6D-45EA-9521-576E013A44DC}"/>
    <cellStyle name="Separador de milhares 14 2 3 4 3 3" xfId="34019" xr:uid="{1D36CFA0-B7A1-4654-816D-6AC52AA6EF67}"/>
    <cellStyle name="Separador de milhares 14 2 3 4 4" xfId="17773" xr:uid="{4321F92D-477B-4E48-9F6B-497DF7AB5792}"/>
    <cellStyle name="Separador de milhares 14 2 3 4 4 2" xfId="39431" xr:uid="{3034D7D7-F813-4FD6-904E-56C48185FA44}"/>
    <cellStyle name="Separador de milhares 14 2 3 4 5" xfId="29142" xr:uid="{748AACF7-DEB5-40BC-B34A-052F01AC9ED5}"/>
    <cellStyle name="Separador de milhares 14 2 3 5" xfId="7824" xr:uid="{4F1D6AC4-F957-412F-88B9-C2857D5A6884}"/>
    <cellStyle name="Separador de milhares 14 2 3 5 2" xfId="12798" xr:uid="{6877E009-783D-4737-B079-E95D1AA8C313}"/>
    <cellStyle name="Separador de milhares 14 2 3 5 2 2" xfId="23367" xr:uid="{968CA1E7-DFBF-41F5-B41A-1AF30B194C86}"/>
    <cellStyle name="Separador de milhares 14 2 3 5 2 2 2" xfId="44987" xr:uid="{1D4CFC4A-3DE6-4DF4-88DA-027B8379CD15}"/>
    <cellStyle name="Separador de milhares 14 2 3 5 2 3" xfId="34700" xr:uid="{90451C3F-CEC9-486B-9894-181D460D5152}"/>
    <cellStyle name="Separador de milhares 14 2 3 5 3" xfId="18454" xr:uid="{7199A1C0-2E63-457B-B9DC-F3236C2B1CFF}"/>
    <cellStyle name="Separador de milhares 14 2 3 5 3 2" xfId="40112" xr:uid="{7D25CD8C-7A9C-453F-9EDE-400C3945CAE4}"/>
    <cellStyle name="Separador de milhares 14 2 3 5 4" xfId="29824" xr:uid="{662CF5AE-3E97-4206-890D-FC2B3275777E}"/>
    <cellStyle name="Separador de milhares 14 2 3 6" xfId="10321" xr:uid="{15B5777E-8BA8-4B24-8016-2D1C62582DCE}"/>
    <cellStyle name="Separador de milhares 14 2 3 6 2" xfId="20931" xr:uid="{B1BED51D-EA48-4174-AF6E-0EF542A447AE}"/>
    <cellStyle name="Separador de milhares 14 2 3 6 2 2" xfId="42551" xr:uid="{96592F5E-ADF2-4D4F-85DF-838CB0CA0D97}"/>
    <cellStyle name="Separador de milhares 14 2 3 6 3" xfId="32264" xr:uid="{2EF97D85-F798-43CD-9205-BFA713EA56E3}"/>
    <cellStyle name="Separador de milhares 14 2 3 7" xfId="15161" xr:uid="{807B7E97-142B-4913-8359-5D1118FD8D8C}"/>
    <cellStyle name="Separador de milhares 14 2 3 7 2" xfId="25655" xr:uid="{6B57561D-0593-41CF-A967-8F480B359475}"/>
    <cellStyle name="Separador de milhares 14 2 3 7 2 2" xfId="47275" xr:uid="{D13D38D5-9343-4D89-8250-3ABE8F4BC2E2}"/>
    <cellStyle name="Separador de milhares 14 2 3 7 3" xfId="36988" xr:uid="{1ADC72A0-8F86-4564-9F30-ED6D03C8A37C}"/>
    <cellStyle name="Separador de milhares 14 2 3 8" xfId="15900" xr:uid="{BF6ADE9A-8C56-4BB3-AA37-19C25E238C5A}"/>
    <cellStyle name="Separador de milhares 14 2 3 8 2" xfId="37676" xr:uid="{AC60D4E9-3E2F-494E-91A1-5CE7FB9FF521}"/>
    <cellStyle name="Separador de milhares 14 2 3 9" xfId="26241" xr:uid="{DCE6BDF7-F5BF-4DF5-AA14-A279C6EF8FE1}"/>
    <cellStyle name="Separador de milhares 14 2 3 9 2" xfId="47825" xr:uid="{550B94B0-DE4A-4EAE-AFA0-F510C873AC27}"/>
    <cellStyle name="Separador de milhares 14 2 4" xfId="3534" xr:uid="{00000000-0005-0000-0000-0000BD0B0000}"/>
    <cellStyle name="Separador de milhares 14 2 4 2" xfId="8327" xr:uid="{B4741FDE-81D5-4E46-A7B3-35721D92863E}"/>
    <cellStyle name="Separador de milhares 14 2 4 2 2" xfId="13301" xr:uid="{179D99BD-A079-47E8-ACC9-8175FFCD20AE}"/>
    <cellStyle name="Separador de milhares 14 2 4 2 2 2" xfId="23870" xr:uid="{DA00AC92-0A2F-44A4-B3B0-B9D97BFBF157}"/>
    <cellStyle name="Separador de milhares 14 2 4 2 2 2 2" xfId="45490" xr:uid="{088C621C-DFC7-4471-9240-8E8C2EAAF15B}"/>
    <cellStyle name="Separador de milhares 14 2 4 2 2 3" xfId="35203" xr:uid="{6554E851-A62F-49F5-BD3A-4864E9C8993A}"/>
    <cellStyle name="Separador de milhares 14 2 4 2 3" xfId="18957" xr:uid="{ACF3F522-F98B-4505-BB7E-A4D5716B10B3}"/>
    <cellStyle name="Separador de milhares 14 2 4 2 3 2" xfId="40615" xr:uid="{5EA2C566-C81D-4BBF-B2CE-C795EAB35227}"/>
    <cellStyle name="Separador de milhares 14 2 4 2 4" xfId="30327" xr:uid="{AD74FEC4-E73F-49E4-8FC4-2E58A1A024D8}"/>
    <cellStyle name="Separador de milhares 14 2 4 3" xfId="10862" xr:uid="{E7CCD419-1EAB-49CB-8313-0FE7EE33FDE2}"/>
    <cellStyle name="Separador de milhares 14 2 4 3 2" xfId="21433" xr:uid="{E572131B-7BBB-4FF4-89F6-2A68D53CC73D}"/>
    <cellStyle name="Separador de milhares 14 2 4 3 2 2" xfId="43053" xr:uid="{EB05317B-7C56-435A-B00B-F3CCCB01BBD5}"/>
    <cellStyle name="Separador de milhares 14 2 4 3 3" xfId="32766" xr:uid="{85419AB8-B5CF-40CC-AA5B-20C7559921EC}"/>
    <cellStyle name="Separador de milhares 14 2 4 4" xfId="16409" xr:uid="{E5F5A7F4-D2B0-4367-9694-F82ED38D6196}"/>
    <cellStyle name="Separador de milhares 14 2 4 4 2" xfId="38178" xr:uid="{979FE863-9524-42E6-9F6F-95A0A2D03A47}"/>
    <cellStyle name="Separador de milhares 14 2 4 5" xfId="5735" xr:uid="{12F61CB3-C6E5-49D9-88EF-75D57875DC39}"/>
    <cellStyle name="Separador de milhares 14 2 4 6" xfId="27888" xr:uid="{2C9CA8FF-18A5-4B4D-B579-0A579AA1C73B}"/>
    <cellStyle name="Separador de milhares 14 2 5" xfId="4198" xr:uid="{00000000-0005-0000-0000-0000BE0B0000}"/>
    <cellStyle name="Separador de milhares 14 2 5 2" xfId="8906" xr:uid="{A240C217-5FB1-4CFC-8029-F74BAD9BD690}"/>
    <cellStyle name="Separador de milhares 14 2 5 2 2" xfId="13843" xr:uid="{EC3837DF-861B-4A9B-8FF0-574F343DFA7C}"/>
    <cellStyle name="Separador de milhares 14 2 5 2 2 2" xfId="24412" xr:uid="{9F254364-6DF5-4A79-B036-CA873BE05343}"/>
    <cellStyle name="Separador de milhares 14 2 5 2 2 2 2" xfId="46032" xr:uid="{08CAEDD8-7947-4B9F-8E95-BA0C97CD4A1E}"/>
    <cellStyle name="Separador de milhares 14 2 5 2 2 3" xfId="35745" xr:uid="{17238DED-FC8D-46AE-A583-846B645B67C3}"/>
    <cellStyle name="Separador de milhares 14 2 5 2 3" xfId="19536" xr:uid="{233FF147-0501-4242-A655-50AE32304891}"/>
    <cellStyle name="Separador de milhares 14 2 5 2 3 2" xfId="41157" xr:uid="{398D3558-7E96-4E64-98F0-DE362BA2A584}"/>
    <cellStyle name="Separador de milhares 14 2 5 2 4" xfId="30869" xr:uid="{ECFA9C68-BE68-438B-84C4-FB40EEB9A85F}"/>
    <cellStyle name="Separador de milhares 14 2 5 3" xfId="11405" xr:uid="{BB4EF213-7621-445E-A050-3C92A8204244}"/>
    <cellStyle name="Separador de milhares 14 2 5 3 2" xfId="21974" xr:uid="{B3E88A7D-4E7D-404E-B4DD-9EA3A27640DA}"/>
    <cellStyle name="Separador de milhares 14 2 5 3 2 2" xfId="43594" xr:uid="{830EBA11-46C9-401C-B99F-92FB4C3191E9}"/>
    <cellStyle name="Separador de milhares 14 2 5 3 3" xfId="33307" xr:uid="{B33F4F3E-4ED8-458F-96CC-76AA97A8C501}"/>
    <cellStyle name="Separador de milhares 14 2 5 4" xfId="16987" xr:uid="{A9C899C6-D66F-4B8B-8688-A8442FDE87EF}"/>
    <cellStyle name="Separador de milhares 14 2 5 4 2" xfId="38719" xr:uid="{04E77133-2BA7-4015-8101-FB5645D80851}"/>
    <cellStyle name="Separador de milhares 14 2 5 5" xfId="6278" xr:uid="{B0253E14-2834-4205-AAE0-C18842B68602}"/>
    <cellStyle name="Separador de milhares 14 2 5 6" xfId="28429" xr:uid="{8C9627D1-32C3-45E2-9BCC-647115DF35A8}"/>
    <cellStyle name="Separador de milhares 14 2 6" xfId="6964" xr:uid="{1B05A1E4-2CCD-4D90-B5FC-AFA14CCE6710}"/>
    <cellStyle name="Separador de milhares 14 2 6 2" xfId="9444" xr:uid="{B74E4700-EE2E-43A1-B84E-A24C5A035C21}"/>
    <cellStyle name="Separador de milhares 14 2 6 2 2" xfId="14379" xr:uid="{3590E049-371D-473B-B9C1-E839CADC12B8}"/>
    <cellStyle name="Separador de milhares 14 2 6 2 2 2" xfId="24948" xr:uid="{6CAC6046-3423-43F2-A4C3-94B71A5430C7}"/>
    <cellStyle name="Separador de milhares 14 2 6 2 2 2 2" xfId="46568" xr:uid="{FA151B22-BA7D-4E77-86E5-7DFB23295D1C}"/>
    <cellStyle name="Separador de milhares 14 2 6 2 2 3" xfId="36281" xr:uid="{C51638C2-603D-4963-A42A-09AB92E32355}"/>
    <cellStyle name="Separador de milhares 14 2 6 2 3" xfId="20073" xr:uid="{5047DE6C-A3F9-4893-92A6-2B71E21C0EE9}"/>
    <cellStyle name="Separador de milhares 14 2 6 2 3 2" xfId="41693" xr:uid="{CA364A2F-08A2-4481-AEEC-07CEE201664C}"/>
    <cellStyle name="Separador de milhares 14 2 6 2 4" xfId="31405" xr:uid="{C0FD2595-2302-417C-BB8A-8FFE690B54A4}"/>
    <cellStyle name="Separador de milhares 14 2 6 3" xfId="11941" xr:uid="{D7323509-8C6A-4FFE-89A1-438B26321AD2}"/>
    <cellStyle name="Separador de milhares 14 2 6 3 2" xfId="22510" xr:uid="{0FFD29BC-00AD-4865-B6E6-EF603FD17637}"/>
    <cellStyle name="Separador de milhares 14 2 6 3 2 2" xfId="44130" xr:uid="{9F03CB84-B522-4847-B194-38B9C9CDF545}"/>
    <cellStyle name="Separador de milhares 14 2 6 3 3" xfId="33843" xr:uid="{D2F0A2E0-F26A-4A40-9407-B5F1011A0FAD}"/>
    <cellStyle name="Separador de milhares 14 2 6 4" xfId="17597" xr:uid="{5354B7BC-5173-49CA-8A6A-A2C6435D07E6}"/>
    <cellStyle name="Separador de milhares 14 2 6 4 2" xfId="39255" xr:uid="{0D424B0F-51F9-4314-8A8A-F9CFA7FE6780}"/>
    <cellStyle name="Separador de milhares 14 2 6 5" xfId="28966" xr:uid="{5664B93C-8634-48EC-9560-85775C819C4B}"/>
    <cellStyle name="Separador de milhares 14 2 7" xfId="7648" xr:uid="{A2512C67-E7E8-470A-80FE-0AC9FB8F305B}"/>
    <cellStyle name="Separador de milhares 14 2 7 2" xfId="12622" xr:uid="{BB58A77F-25DF-4B9A-909F-835932BFC9EB}"/>
    <cellStyle name="Separador de milhares 14 2 7 2 2" xfId="23191" xr:uid="{9B6167BB-4F6B-4C85-80AC-851A5E7C184D}"/>
    <cellStyle name="Separador de milhares 14 2 7 2 2 2" xfId="44811" xr:uid="{FEDE7792-949A-48D2-AFC8-7406766F2638}"/>
    <cellStyle name="Separador de milhares 14 2 7 2 3" xfId="34524" xr:uid="{40BAEAC2-F9A4-4C3B-88C2-4FF6CDA62CA8}"/>
    <cellStyle name="Separador de milhares 14 2 7 3" xfId="18278" xr:uid="{3E12D200-5DA5-4726-A34B-9F3AECB61117}"/>
    <cellStyle name="Separador de milhares 14 2 7 3 2" xfId="39936" xr:uid="{6FFCD4CB-2DF2-4AAD-8062-1A6389FFD3C5}"/>
    <cellStyle name="Separador de milhares 14 2 7 4" xfId="29648" xr:uid="{C324429B-2B13-4638-961F-D3168A8E3350}"/>
    <cellStyle name="Separador de milhares 14 2 8" xfId="10145" xr:uid="{D4EEB68C-EEDF-409B-9C5E-C916FE4652B2}"/>
    <cellStyle name="Separador de milhares 14 2 8 2" xfId="20755" xr:uid="{4A72985E-0A01-4901-917B-9254AEB7E9ED}"/>
    <cellStyle name="Separador de milhares 14 2 8 2 2" xfId="42375" xr:uid="{222EDFD0-0D37-4856-9A00-5FE3359A7301}"/>
    <cellStyle name="Separador de milhares 14 2 8 3" xfId="32088" xr:uid="{75AE6DF3-93AC-49FF-B22C-4157C6125F4E}"/>
    <cellStyle name="Separador de milhares 14 2 9" xfId="14985" xr:uid="{44CA761C-6017-4588-B199-6F49380AF07A}"/>
    <cellStyle name="Separador de milhares 14 2 9 2" xfId="25479" xr:uid="{89269DEE-DA6E-44BC-BD61-FF2186DE929F}"/>
    <cellStyle name="Separador de milhares 14 2 9 2 2" xfId="47099" xr:uid="{32C61873-A4FA-4F43-B85C-0C8C96E3D050}"/>
    <cellStyle name="Separador de milhares 14 2 9 3" xfId="36812" xr:uid="{D67A03BA-85C7-4269-ACBE-7A32B73AE54E}"/>
    <cellStyle name="Separador de milhares 14 3" xfId="3374" xr:uid="{00000000-0005-0000-0000-0000BF0B0000}"/>
    <cellStyle name="Separador de milhares 14 3 2" xfId="8173" xr:uid="{7D47C82D-193A-4D60-B118-00BE12BE5DF1}"/>
    <cellStyle name="Separador de milhares 14 3 2 2" xfId="13147" xr:uid="{1EC0EF8B-1F52-4CF8-A1D2-82D25A95D1E9}"/>
    <cellStyle name="Separador de milhares 14 3 2 2 2" xfId="23716" xr:uid="{D157CC15-E29D-4DAA-98C7-BC39968C865E}"/>
    <cellStyle name="Separador de milhares 14 3 2 2 2 2" xfId="45336" xr:uid="{FC6B6FEE-D4E9-431D-A7E2-0C6EE8CC1901}"/>
    <cellStyle name="Separador de milhares 14 3 2 2 3" xfId="35049" xr:uid="{9B7DA3F1-D96F-426C-AC78-441D543DC9E0}"/>
    <cellStyle name="Separador de milhares 14 3 2 3" xfId="18803" xr:uid="{8C411F8F-4C08-43E1-9516-5E8DBFDFFBB2}"/>
    <cellStyle name="Separador de milhares 14 3 2 3 2" xfId="40461" xr:uid="{33E25D33-A97B-4CF8-B27D-AF31BED79D0E}"/>
    <cellStyle name="Separador de milhares 14 3 2 4" xfId="30173" xr:uid="{0BB40643-6C92-498A-B9D4-3B30B38439AC}"/>
    <cellStyle name="Separador de milhares 14 3 3" xfId="10708" xr:uid="{612ACC5A-D1B0-4C26-BDAF-0A8ED57BC7BA}"/>
    <cellStyle name="Separador de milhares 14 3 3 2" xfId="21279" xr:uid="{2104D3B8-EBCA-466B-B4D0-C014F4E88687}"/>
    <cellStyle name="Separador de milhares 14 3 3 2 2" xfId="42899" xr:uid="{064A0055-F7BF-45C3-AAD7-9FDA352D0DAE}"/>
    <cellStyle name="Separador de milhares 14 3 3 3" xfId="32612" xr:uid="{58C48B6D-82A5-435E-B3FC-C4D375DC49A2}"/>
    <cellStyle name="Separador de milhares 14 3 4" xfId="16255" xr:uid="{E15DC151-F375-43DE-972E-A356C02F83B6}"/>
    <cellStyle name="Separador de milhares 14 3 4 2" xfId="38024" xr:uid="{39524A96-89B7-480F-840B-1AC011BEE364}"/>
    <cellStyle name="Separador de milhares 14 3 5" xfId="5581" xr:uid="{93FE52E3-A503-4BD7-BA16-C53443AB1FCA}"/>
    <cellStyle name="Separador de milhares 14 3 6" xfId="27734" xr:uid="{CBC4F29D-A46D-4CC7-AD81-94B452644E83}"/>
    <cellStyle name="Separador de milhares 14 4" xfId="7494" xr:uid="{8A8F1C66-E1E7-433A-A1EC-DA383A9BC416}"/>
    <cellStyle name="Separador de milhares 14 4 2" xfId="12469" xr:uid="{CF002457-79DC-47EC-A305-7BDC9FAAE2A5}"/>
    <cellStyle name="Separador de milhares 14 4 2 2" xfId="23038" xr:uid="{96239A63-0B2D-4ADA-BF0E-D0CF04C03D96}"/>
    <cellStyle name="Separador de milhares 14 4 2 2 2" xfId="44658" xr:uid="{3C45BCFE-A992-4289-9484-E756204F19A6}"/>
    <cellStyle name="Separador de milhares 14 4 2 3" xfId="34371" xr:uid="{E48F3D62-F583-4F27-A9F1-06235C497255}"/>
    <cellStyle name="Separador de milhares 14 4 3" xfId="18125" xr:uid="{577B9595-1721-4902-83CA-C35C31DECDFE}"/>
    <cellStyle name="Separador de milhares 14 4 3 2" xfId="39783" xr:uid="{C1B318DB-B3AE-4863-B735-66846B2A1DBF}"/>
    <cellStyle name="Separador de milhares 14 4 4" xfId="29494" xr:uid="{02EFA41B-1FDE-43CB-A492-9054DFDC65E0}"/>
    <cellStyle name="Separador de milhares 14 5" xfId="9989" xr:uid="{146ECE52-45D0-4F1B-87E0-C343E976024F}"/>
    <cellStyle name="Separador de milhares 14 5 2" xfId="20602" xr:uid="{8EAF9DF7-3035-4EFC-9D7E-91876C492E2C}"/>
    <cellStyle name="Separador de milhares 14 5 2 2" xfId="42222" xr:uid="{B8BA83A7-E4CF-4CB1-8FB5-CFF2E303727A}"/>
    <cellStyle name="Separador de milhares 14 5 3" xfId="31934" xr:uid="{88D36FF7-1FC3-4E38-BC3E-631D5BC845B4}"/>
    <cellStyle name="Separador de milhares 14 6" xfId="15561" xr:uid="{A631E5B0-75A4-4FAC-9541-191A0924C22C}"/>
    <cellStyle name="Separador de milhares 14 6 2" xfId="37347" xr:uid="{10A6C07C-3152-4E63-AC36-D9AF84379B9E}"/>
    <cellStyle name="Separador de milhares 14 7" xfId="4852" xr:uid="{C996E26C-CBDB-4DC5-9F04-FD769CC26397}"/>
    <cellStyle name="Separador de milhares 14 8" xfId="27056" xr:uid="{D5A4A2B0-62D8-4428-8341-E1DCA99F076D}"/>
    <cellStyle name="Separador de milhares 15" xfId="2441" xr:uid="{00000000-0005-0000-0000-0000C00B0000}"/>
    <cellStyle name="Separador de milhares 15 2" xfId="2851" xr:uid="{00000000-0005-0000-0000-0000C10B0000}"/>
    <cellStyle name="Separador de milhares 15 2 10" xfId="15782" xr:uid="{5DFD823B-031A-451A-A1BB-B85216352D89}"/>
    <cellStyle name="Separador de milhares 15 2 10 2" xfId="37558" xr:uid="{8449C63A-BD88-4812-B512-07AFF6F8ED7A}"/>
    <cellStyle name="Separador de milhares 15 2 11" xfId="26123" xr:uid="{2996ABB5-00F6-42B4-98C6-76810B984C9D}"/>
    <cellStyle name="Separador de milhares 15 2 11 2" xfId="47707" xr:uid="{4331D210-2AAF-4D31-B21C-354892533FF7}"/>
    <cellStyle name="Separador de milhares 15 2 12" xfId="5115" xr:uid="{FBE2C024-5E34-49E8-83D0-B52AB02E2F10}"/>
    <cellStyle name="Separador de milhares 15 2 13" xfId="27268" xr:uid="{E38F9604-78BF-4D9E-B2DB-1D755029C890}"/>
    <cellStyle name="Separador de milhares 15 2 2" xfId="3211" xr:uid="{00000000-0005-0000-0000-0000C20B0000}"/>
    <cellStyle name="Separador de milhares 15 2 2 10" xfId="5467" xr:uid="{5711E544-8D2E-4479-81E4-5CB3C6B3BDF4}"/>
    <cellStyle name="Separador de milhares 15 2 2 11" xfId="27620" xr:uid="{5A65BC2D-AB40-472D-9D02-21CEE316B957}"/>
    <cellStyle name="Separador de milhares 15 2 2 2" xfId="3944" xr:uid="{00000000-0005-0000-0000-0000C30B0000}"/>
    <cellStyle name="Separador de milhares 15 2 2 2 2" xfId="8737" xr:uid="{02C1FF78-C1B8-466D-86EE-70AC4F7C66BE}"/>
    <cellStyle name="Separador de milhares 15 2 2 2 2 2" xfId="13711" xr:uid="{2CC28834-EC00-40E2-87C4-3B72297BD4B5}"/>
    <cellStyle name="Separador de milhares 15 2 2 2 2 2 2" xfId="24280" xr:uid="{439385B7-CFA6-4874-88F0-C0D558ECA038}"/>
    <cellStyle name="Separador de milhares 15 2 2 2 2 2 2 2" xfId="45900" xr:uid="{3A38BEE8-992E-4E48-8FB8-D544448B1C0E}"/>
    <cellStyle name="Separador de milhares 15 2 2 2 2 2 3" xfId="35613" xr:uid="{5A8B3C0B-F451-43BA-99EA-5205C9CCDF90}"/>
    <cellStyle name="Separador de milhares 15 2 2 2 2 3" xfId="19367" xr:uid="{E9C8A68B-720F-4C90-8DF8-85DFF9EB5920}"/>
    <cellStyle name="Separador de milhares 15 2 2 2 2 3 2" xfId="41025" xr:uid="{9F9E7FEA-3D24-4802-90A8-03005534D736}"/>
    <cellStyle name="Separador de milhares 15 2 2 2 2 4" xfId="30737" xr:uid="{5650780A-A668-4905-829E-45DBB18E1AFA}"/>
    <cellStyle name="Separador de milhares 15 2 2 2 3" xfId="11272" xr:uid="{70580B5F-C6AB-4ABF-9477-EB8DB6B69381}"/>
    <cellStyle name="Separador de milhares 15 2 2 2 3 2" xfId="21843" xr:uid="{0DB4AD93-7501-461F-8215-9188A4FBF1E7}"/>
    <cellStyle name="Separador de milhares 15 2 2 2 3 2 2" xfId="43463" xr:uid="{6E97BCAE-05F0-4A55-B514-E21DEF76BB25}"/>
    <cellStyle name="Separador de milhares 15 2 2 2 3 3" xfId="33176" xr:uid="{2AA2AA13-FB8F-4351-BF29-1FE17FEFC53B}"/>
    <cellStyle name="Separador de milhares 15 2 2 2 4" xfId="16819" xr:uid="{F4FC426E-2ABB-4593-A765-DC36EB32440B}"/>
    <cellStyle name="Separador de milhares 15 2 2 2 4 2" xfId="38588" xr:uid="{A1EE21A3-7291-4856-BD77-3C4987C9009C}"/>
    <cellStyle name="Separador de milhares 15 2 2 2 5" xfId="6145" xr:uid="{DD4B595C-9C69-4A72-9209-30DA5E481033}"/>
    <cellStyle name="Separador de milhares 15 2 2 2 6" xfId="28298" xr:uid="{9219DEA4-BAA4-47D6-B2EE-51DD0E798881}"/>
    <cellStyle name="Separador de milhares 15 2 2 3" xfId="4608" xr:uid="{00000000-0005-0000-0000-0000C40B0000}"/>
    <cellStyle name="Separador de milhares 15 2 2 3 2" xfId="9316" xr:uid="{ED32F33D-F868-4A97-9333-EB5FF5467F11}"/>
    <cellStyle name="Separador de milhares 15 2 2 3 2 2" xfId="14253" xr:uid="{EE424C08-660C-499D-8343-F40D681204F4}"/>
    <cellStyle name="Separador de milhares 15 2 2 3 2 2 2" xfId="24822" xr:uid="{43EF0728-A0B5-438D-8B8A-4479EA80993D}"/>
    <cellStyle name="Separador de milhares 15 2 2 3 2 2 2 2" xfId="46442" xr:uid="{FDEFFEE8-E77D-4FA5-9E22-FC425FF36E6D}"/>
    <cellStyle name="Separador de milhares 15 2 2 3 2 2 3" xfId="36155" xr:uid="{A9BF6380-DBB4-46C6-88FE-EA90BC003034}"/>
    <cellStyle name="Separador de milhares 15 2 2 3 2 3" xfId="19946" xr:uid="{4B2B9A6D-6B8E-43DD-A59A-524EAE545C1C}"/>
    <cellStyle name="Separador de milhares 15 2 2 3 2 3 2" xfId="41567" xr:uid="{046FA5CC-BCBC-4517-91FC-179FE48A1D82}"/>
    <cellStyle name="Separador de milhares 15 2 2 3 2 4" xfId="31279" xr:uid="{BC3A37EC-5DA0-4A48-868D-43F5DE852F69}"/>
    <cellStyle name="Separador de milhares 15 2 2 3 3" xfId="11815" xr:uid="{E57B3A3F-DBCB-4DBD-8B8C-2CA76010D03A}"/>
    <cellStyle name="Separador de milhares 15 2 2 3 3 2" xfId="22384" xr:uid="{3A0FA9FE-AB13-4C90-916F-884454DDB746}"/>
    <cellStyle name="Separador de milhares 15 2 2 3 3 2 2" xfId="44004" xr:uid="{96D8D05D-AAC1-44B9-A7E6-DF8F0CCDCABB}"/>
    <cellStyle name="Separador de milhares 15 2 2 3 3 3" xfId="33717" xr:uid="{2899ED59-90B2-4DDD-9C3A-4CB07F03692D}"/>
    <cellStyle name="Separador de milhares 15 2 2 3 4" xfId="17397" xr:uid="{3EC7AC7D-51B5-42C6-A3A7-87DED592C755}"/>
    <cellStyle name="Separador de milhares 15 2 2 3 4 2" xfId="39129" xr:uid="{B0124831-2973-4E7D-B050-254AB0E7EA97}"/>
    <cellStyle name="Separador de milhares 15 2 2 3 5" xfId="6688" xr:uid="{2F232F08-B81B-4FE1-9718-28EF28EBF944}"/>
    <cellStyle name="Separador de milhares 15 2 2 3 6" xfId="28839" xr:uid="{02A3D525-73CD-40B9-AF46-532AE4F45507}"/>
    <cellStyle name="Separador de milhares 15 2 2 4" xfId="7374" xr:uid="{96FA8687-3B14-4E15-BC00-590623DDD836}"/>
    <cellStyle name="Separador de milhares 15 2 2 4 2" xfId="9854" xr:uid="{771C3EF1-3776-445C-AEC5-389CDB6978BA}"/>
    <cellStyle name="Separador de milhares 15 2 2 4 2 2" xfId="14789" xr:uid="{2F1DE17B-C5C7-4232-9C2C-8B03B02F4A2B}"/>
    <cellStyle name="Separador de milhares 15 2 2 4 2 2 2" xfId="25358" xr:uid="{707285CA-30D0-4E97-B28A-564AC4851944}"/>
    <cellStyle name="Separador de milhares 15 2 2 4 2 2 2 2" xfId="46978" xr:uid="{4214E76F-A582-4175-92C0-CDDC70526D6D}"/>
    <cellStyle name="Separador de milhares 15 2 2 4 2 2 3" xfId="36691" xr:uid="{02EFD750-6FD0-4052-854C-67B258ADCD5B}"/>
    <cellStyle name="Separador de milhares 15 2 2 4 2 3" xfId="20483" xr:uid="{9A4441AE-050D-4B79-84FF-84E4952A4326}"/>
    <cellStyle name="Separador de milhares 15 2 2 4 2 3 2" xfId="42103" xr:uid="{992BAC9A-4E8C-49CA-A2B1-96CAD03936E1}"/>
    <cellStyle name="Separador de milhares 15 2 2 4 2 4" xfId="31815" xr:uid="{F42ED627-1B63-40B2-B334-314724E404E3}"/>
    <cellStyle name="Separador de milhares 15 2 2 4 3" xfId="12351" xr:uid="{5EF4A0C2-2201-4C76-A91B-52261246A4DD}"/>
    <cellStyle name="Separador de milhares 15 2 2 4 3 2" xfId="22920" xr:uid="{785C2666-EC8F-4930-8672-AC58DA2B6043}"/>
    <cellStyle name="Separador de milhares 15 2 2 4 3 2 2" xfId="44540" xr:uid="{F9FE907B-B61F-42C0-BE2E-4CD7A270BDEB}"/>
    <cellStyle name="Separador de milhares 15 2 2 4 3 3" xfId="34253" xr:uid="{E20E5941-0CF6-4C93-9890-4E5392B692F8}"/>
    <cellStyle name="Separador de milhares 15 2 2 4 4" xfId="18007" xr:uid="{ABA5A417-8533-4A74-BA70-106EBCAC9C2F}"/>
    <cellStyle name="Separador de milhares 15 2 2 4 4 2" xfId="39665" xr:uid="{3F1C81A2-4A6F-43C3-AC21-6772BE37FCC7}"/>
    <cellStyle name="Separador de milhares 15 2 2 4 5" xfId="29376" xr:uid="{9FCD5F8F-6C35-43FE-80AF-6CA0DE6EDECE}"/>
    <cellStyle name="Separador de milhares 15 2 2 5" xfId="8058" xr:uid="{0DA0F9A6-4892-4169-B010-15B224757A0F}"/>
    <cellStyle name="Separador de milhares 15 2 2 5 2" xfId="13032" xr:uid="{D557B31C-5390-4E3E-BA59-627E4FF614B9}"/>
    <cellStyle name="Separador de milhares 15 2 2 5 2 2" xfId="23601" xr:uid="{83E2DCE8-C97E-47A1-8350-3D7700164EDE}"/>
    <cellStyle name="Separador de milhares 15 2 2 5 2 2 2" xfId="45221" xr:uid="{A03FB51F-C6CC-4DA0-976A-552C34EE787C}"/>
    <cellStyle name="Separador de milhares 15 2 2 5 2 3" xfId="34934" xr:uid="{D7ECEFDB-77E6-4625-BD81-662BB1C49BAB}"/>
    <cellStyle name="Separador de milhares 15 2 2 5 3" xfId="18688" xr:uid="{DFD9FE55-DB89-4F9A-A35B-2C8C75B12377}"/>
    <cellStyle name="Separador de milhares 15 2 2 5 3 2" xfId="40346" xr:uid="{C27D95E2-A7CA-4E61-A9D1-85E5EBAFF4D9}"/>
    <cellStyle name="Separador de milhares 15 2 2 5 4" xfId="30058" xr:uid="{CE06AFC7-A208-4DB9-B254-C047520128EE}"/>
    <cellStyle name="Separador de milhares 15 2 2 6" xfId="10555" xr:uid="{BFD0EE22-1CFC-4BD1-B7DC-6BCB8A4A7BFA}"/>
    <cellStyle name="Separador de milhares 15 2 2 6 2" xfId="21165" xr:uid="{6CD67EF3-8F9D-442E-B4B8-71D8B90A145C}"/>
    <cellStyle name="Separador de milhares 15 2 2 6 2 2" xfId="42785" xr:uid="{D955D2DA-FC54-46A1-B8E8-2D58A63DB0EB}"/>
    <cellStyle name="Separador de milhares 15 2 2 6 3" xfId="32498" xr:uid="{0C2DB1A2-6F67-42F5-9FCA-CD802623C7A5}"/>
    <cellStyle name="Separador de milhares 15 2 2 7" xfId="15395" xr:uid="{26B2D979-702C-4CB4-85B9-E87882137BFE}"/>
    <cellStyle name="Separador de milhares 15 2 2 7 2" xfId="25889" xr:uid="{74E25E91-DC32-45C6-B58E-30C658BA41D6}"/>
    <cellStyle name="Separador de milhares 15 2 2 7 2 2" xfId="47509" xr:uid="{7A43F718-2388-4C0D-84A8-BF51DE879418}"/>
    <cellStyle name="Separador de milhares 15 2 2 7 3" xfId="37222" xr:uid="{6F594AA4-1E10-456A-8C43-5D107B1F638C}"/>
    <cellStyle name="Separador de milhares 15 2 2 8" xfId="16134" xr:uid="{AE536B78-6FCC-43FF-9EA6-0E9656A129AD}"/>
    <cellStyle name="Separador de milhares 15 2 2 8 2" xfId="37910" xr:uid="{6A7E22C7-F270-4B42-9948-1EFE37ED360A}"/>
    <cellStyle name="Separador de milhares 15 2 2 9" xfId="26475" xr:uid="{7165834D-6569-421B-8052-03065FB39C0C}"/>
    <cellStyle name="Separador de milhares 15 2 2 9 2" xfId="48059" xr:uid="{1E61590C-DCAD-4355-83A7-8073A861E06F}"/>
    <cellStyle name="Separador de milhares 15 2 3" xfId="3033" xr:uid="{00000000-0005-0000-0000-0000C50B0000}"/>
    <cellStyle name="Separador de milhares 15 2 3 10" xfId="5291" xr:uid="{120AB3F3-D3E9-402E-B29C-68D18D272EFC}"/>
    <cellStyle name="Separador de milhares 15 2 3 11" xfId="27444" xr:uid="{ED353460-18D8-4882-A812-568F9452C04C}"/>
    <cellStyle name="Separador de milhares 15 2 3 2" xfId="3768" xr:uid="{00000000-0005-0000-0000-0000C60B0000}"/>
    <cellStyle name="Separador de milhares 15 2 3 2 2" xfId="8561" xr:uid="{9724B71E-2665-4F18-B690-31D5ACEBEF91}"/>
    <cellStyle name="Separador de milhares 15 2 3 2 2 2" xfId="13535" xr:uid="{3C6B0AD2-100A-4B0B-96E4-E62E6A77F419}"/>
    <cellStyle name="Separador de milhares 15 2 3 2 2 2 2" xfId="24104" xr:uid="{68D1B73B-01DD-422F-8E26-711114DF42FF}"/>
    <cellStyle name="Separador de milhares 15 2 3 2 2 2 2 2" xfId="45724" xr:uid="{4AB22F3C-C022-497B-800B-782B73221755}"/>
    <cellStyle name="Separador de milhares 15 2 3 2 2 2 3" xfId="35437" xr:uid="{4106E5CE-2C00-4C0B-AF13-9FF735D12B11}"/>
    <cellStyle name="Separador de milhares 15 2 3 2 2 3" xfId="19191" xr:uid="{42C8321A-737A-4F81-ACDA-AA1C56E6FFB3}"/>
    <cellStyle name="Separador de milhares 15 2 3 2 2 3 2" xfId="40849" xr:uid="{2D213752-30F4-4105-93D1-B9D24C9734CE}"/>
    <cellStyle name="Separador de milhares 15 2 3 2 2 4" xfId="30561" xr:uid="{67B5B0BE-A564-46B0-9AEB-E8E0B7E4B63A}"/>
    <cellStyle name="Separador de milhares 15 2 3 2 3" xfId="11096" xr:uid="{58AF9C21-FEC8-450A-9407-25828DA519D7}"/>
    <cellStyle name="Separador de milhares 15 2 3 2 3 2" xfId="21667" xr:uid="{A5C6EBFD-AC1F-45DC-9CF5-67B0219DD74C}"/>
    <cellStyle name="Separador de milhares 15 2 3 2 3 2 2" xfId="43287" xr:uid="{E67D0C27-C068-4ACD-87B7-F1FC5C293826}"/>
    <cellStyle name="Separador de milhares 15 2 3 2 3 3" xfId="33000" xr:uid="{36DA4751-5F28-4477-BE73-63F64563811C}"/>
    <cellStyle name="Separador de milhares 15 2 3 2 4" xfId="16643" xr:uid="{B2F80CFF-12FF-4526-B1FE-0C4DCF7F2D7C}"/>
    <cellStyle name="Separador de milhares 15 2 3 2 4 2" xfId="38412" xr:uid="{5613BAEE-8030-478D-897D-A3AD5BC76063}"/>
    <cellStyle name="Separador de milhares 15 2 3 2 5" xfId="5969" xr:uid="{F4FCD572-0D8F-493A-B185-DE986C6FFA3F}"/>
    <cellStyle name="Separador de milhares 15 2 3 2 6" xfId="28122" xr:uid="{26D8784E-4A0B-4A7A-9F85-F46B9BE2178B}"/>
    <cellStyle name="Separador de milhares 15 2 3 3" xfId="4432" xr:uid="{00000000-0005-0000-0000-0000C70B0000}"/>
    <cellStyle name="Separador de milhares 15 2 3 3 2" xfId="9140" xr:uid="{11EB3E7D-B8C4-4AF0-B792-72CA3B5C6B77}"/>
    <cellStyle name="Separador de milhares 15 2 3 3 2 2" xfId="14077" xr:uid="{81EDFF5A-49D2-47FA-B0AF-0F47CD9FDD34}"/>
    <cellStyle name="Separador de milhares 15 2 3 3 2 2 2" xfId="24646" xr:uid="{908B54E7-7ABF-4434-ACD8-E14179B2CE0D}"/>
    <cellStyle name="Separador de milhares 15 2 3 3 2 2 2 2" xfId="46266" xr:uid="{0A4CD39C-BA61-4A06-B907-FD3DF34023B6}"/>
    <cellStyle name="Separador de milhares 15 2 3 3 2 2 3" xfId="35979" xr:uid="{626006E6-40C8-4F78-AB5A-4DD5E871265B}"/>
    <cellStyle name="Separador de milhares 15 2 3 3 2 3" xfId="19770" xr:uid="{1238BB90-D008-41CA-9F35-7B34E7A6A6A6}"/>
    <cellStyle name="Separador de milhares 15 2 3 3 2 3 2" xfId="41391" xr:uid="{E56AA4CD-E872-49A5-84CA-C1307D0168A6}"/>
    <cellStyle name="Separador de milhares 15 2 3 3 2 4" xfId="31103" xr:uid="{EC12A738-DBB9-42B6-A1E4-FE564619A879}"/>
    <cellStyle name="Separador de milhares 15 2 3 3 3" xfId="11639" xr:uid="{7BB84967-DE96-46FF-AF3D-94D4E4D2E608}"/>
    <cellStyle name="Separador de milhares 15 2 3 3 3 2" xfId="22208" xr:uid="{5AF8B8D5-3156-430E-8FC1-C4F880111C99}"/>
    <cellStyle name="Separador de milhares 15 2 3 3 3 2 2" xfId="43828" xr:uid="{C6241CE0-CF6A-4F7F-874F-6028CFF817E0}"/>
    <cellStyle name="Separador de milhares 15 2 3 3 3 3" xfId="33541" xr:uid="{B9C99F9F-2449-4CD0-8DB3-00C201A49D24}"/>
    <cellStyle name="Separador de milhares 15 2 3 3 4" xfId="17221" xr:uid="{18C1C453-C2D1-44A3-81AE-080E7F3B1973}"/>
    <cellStyle name="Separador de milhares 15 2 3 3 4 2" xfId="38953" xr:uid="{6563156E-770A-41EE-B65B-E14B26669D13}"/>
    <cellStyle name="Separador de milhares 15 2 3 3 5" xfId="6512" xr:uid="{4EF623A8-4ED6-4371-AA77-3E78B3DB4856}"/>
    <cellStyle name="Separador de milhares 15 2 3 3 6" xfId="28663" xr:uid="{920B13B9-36F8-45F1-93C4-AA67E609D56F}"/>
    <cellStyle name="Separador de milhares 15 2 3 4" xfId="7198" xr:uid="{08F09EEC-624A-4395-811C-99DBC8F6CBEE}"/>
    <cellStyle name="Separador de milhares 15 2 3 4 2" xfId="9678" xr:uid="{AE70DFC3-3AFC-40F5-8ED4-EB7DC33A4AE1}"/>
    <cellStyle name="Separador de milhares 15 2 3 4 2 2" xfId="14613" xr:uid="{E969E534-E54B-464D-AB75-9C21B671AA33}"/>
    <cellStyle name="Separador de milhares 15 2 3 4 2 2 2" xfId="25182" xr:uid="{FDC1A892-E1D2-4D76-84F3-B7B04F0B1D5F}"/>
    <cellStyle name="Separador de milhares 15 2 3 4 2 2 2 2" xfId="46802" xr:uid="{08611CE7-6D2A-4B0D-9505-7272AE8A7588}"/>
    <cellStyle name="Separador de milhares 15 2 3 4 2 2 3" xfId="36515" xr:uid="{0443B469-60FD-4AA0-8DDF-5CDD36F1CEB7}"/>
    <cellStyle name="Separador de milhares 15 2 3 4 2 3" xfId="20307" xr:uid="{2498A95E-79B6-42CC-8006-B281842BD0E1}"/>
    <cellStyle name="Separador de milhares 15 2 3 4 2 3 2" xfId="41927" xr:uid="{2BF1DE8F-5318-46FA-A77F-89EFABA8CD05}"/>
    <cellStyle name="Separador de milhares 15 2 3 4 2 4" xfId="31639" xr:uid="{16D3092D-43DA-46CE-B8BC-8E21DAAAFD3C}"/>
    <cellStyle name="Separador de milhares 15 2 3 4 3" xfId="12175" xr:uid="{AF875F16-A5B9-4344-AF2B-8CAD817CCB0D}"/>
    <cellStyle name="Separador de milhares 15 2 3 4 3 2" xfId="22744" xr:uid="{85C45363-3067-4A84-8120-447134560574}"/>
    <cellStyle name="Separador de milhares 15 2 3 4 3 2 2" xfId="44364" xr:uid="{37C9499E-F47B-43E0-8E45-61E2F2710601}"/>
    <cellStyle name="Separador de milhares 15 2 3 4 3 3" xfId="34077" xr:uid="{C3C2153A-86DD-4690-8E79-FA453431FFFE}"/>
    <cellStyle name="Separador de milhares 15 2 3 4 4" xfId="17831" xr:uid="{34852EE8-9D13-4B00-AF90-3BED16FC6889}"/>
    <cellStyle name="Separador de milhares 15 2 3 4 4 2" xfId="39489" xr:uid="{8A438FF2-2C2A-4101-A281-194A6199FCA5}"/>
    <cellStyle name="Separador de milhares 15 2 3 4 5" xfId="29200" xr:uid="{9D3A8570-6478-468D-AD6B-63F40F2B23E0}"/>
    <cellStyle name="Separador de milhares 15 2 3 5" xfId="7882" xr:uid="{D75A6904-943F-4D89-A0CB-E0F93D532F6C}"/>
    <cellStyle name="Separador de milhares 15 2 3 5 2" xfId="12856" xr:uid="{BDA833D0-7C05-45D8-A149-6A172AB75E02}"/>
    <cellStyle name="Separador de milhares 15 2 3 5 2 2" xfId="23425" xr:uid="{845CA081-2E52-48BC-B2A1-C9442384A74B}"/>
    <cellStyle name="Separador de milhares 15 2 3 5 2 2 2" xfId="45045" xr:uid="{57D1C0B8-7B5B-4409-B211-D734558D16EA}"/>
    <cellStyle name="Separador de milhares 15 2 3 5 2 3" xfId="34758" xr:uid="{650CE34D-CE73-45F4-83A6-38E9F0E26A82}"/>
    <cellStyle name="Separador de milhares 15 2 3 5 3" xfId="18512" xr:uid="{10B46210-486F-441E-8A19-7DCA28172893}"/>
    <cellStyle name="Separador de milhares 15 2 3 5 3 2" xfId="40170" xr:uid="{2258F5B3-7150-4B7E-8ED6-FA3110728CB4}"/>
    <cellStyle name="Separador de milhares 15 2 3 5 4" xfId="29882" xr:uid="{C9F36479-BB7F-480E-890F-619852CD5F0E}"/>
    <cellStyle name="Separador de milhares 15 2 3 6" xfId="10379" xr:uid="{B8CE2945-9129-46DA-B5AA-DD91E6E648F7}"/>
    <cellStyle name="Separador de milhares 15 2 3 6 2" xfId="20989" xr:uid="{4D4C4F62-3B99-400D-A922-3054B2C9A72A}"/>
    <cellStyle name="Separador de milhares 15 2 3 6 2 2" xfId="42609" xr:uid="{478E5B39-4DEA-4487-AF10-541C42609645}"/>
    <cellStyle name="Separador de milhares 15 2 3 6 3" xfId="32322" xr:uid="{86C9CFCA-575B-42CB-9136-D4F1BD0ED621}"/>
    <cellStyle name="Separador de milhares 15 2 3 7" xfId="15219" xr:uid="{66DFF996-23EA-473C-B420-20B9CBD658BE}"/>
    <cellStyle name="Separador de milhares 15 2 3 7 2" xfId="25713" xr:uid="{3BB6A6E7-CD1D-4BFA-92EC-335EA56203E8}"/>
    <cellStyle name="Separador de milhares 15 2 3 7 2 2" xfId="47333" xr:uid="{879D9CCA-7F93-4B62-A87C-C8257548B15E}"/>
    <cellStyle name="Separador de milhares 15 2 3 7 3" xfId="37046" xr:uid="{45196F18-CC3B-4DEF-92BF-1A6D74F463C2}"/>
    <cellStyle name="Separador de milhares 15 2 3 8" xfId="15958" xr:uid="{4F933439-8C4A-4B5E-99AF-8BEB5F3C6608}"/>
    <cellStyle name="Separador de milhares 15 2 3 8 2" xfId="37734" xr:uid="{EF40A93A-D7CA-4AB5-B297-50ADEA105BC8}"/>
    <cellStyle name="Separador de milhares 15 2 3 9" xfId="26299" xr:uid="{FE4CB6C1-DE75-4AD4-85C7-FD2A86E25160}"/>
    <cellStyle name="Separador de milhares 15 2 3 9 2" xfId="47883" xr:uid="{2E949CF3-472E-4DAE-B964-E91BD6CBB4B2}"/>
    <cellStyle name="Separador de milhares 15 2 4" xfId="3592" xr:uid="{00000000-0005-0000-0000-0000C80B0000}"/>
    <cellStyle name="Separador de milhares 15 2 4 2" xfId="8385" xr:uid="{A781E305-4928-4DC9-9002-009E9E15E18C}"/>
    <cellStyle name="Separador de milhares 15 2 4 2 2" xfId="13359" xr:uid="{870ABEBB-8A55-4E28-88E6-BB00C60CE2C5}"/>
    <cellStyle name="Separador de milhares 15 2 4 2 2 2" xfId="23928" xr:uid="{8899BCFA-E58F-4036-9B86-29A8D237E775}"/>
    <cellStyle name="Separador de milhares 15 2 4 2 2 2 2" xfId="45548" xr:uid="{E32CA1B9-5EE4-4DDC-83A6-06178285D90F}"/>
    <cellStyle name="Separador de milhares 15 2 4 2 2 3" xfId="35261" xr:uid="{00AF59E7-28CC-4F5E-A619-707612CB543B}"/>
    <cellStyle name="Separador de milhares 15 2 4 2 3" xfId="19015" xr:uid="{291C9467-417E-4F4F-96E5-BF9E175873F4}"/>
    <cellStyle name="Separador de milhares 15 2 4 2 3 2" xfId="40673" xr:uid="{CCD91AD9-9E58-4FCE-9313-54DD6ECA6671}"/>
    <cellStyle name="Separador de milhares 15 2 4 2 4" xfId="30385" xr:uid="{8B33FD38-360A-4471-B124-DCF713C93441}"/>
    <cellStyle name="Separador de milhares 15 2 4 3" xfId="10920" xr:uid="{CC4ABD65-635B-490D-AECA-20931621767D}"/>
    <cellStyle name="Separador de milhares 15 2 4 3 2" xfId="21491" xr:uid="{E40ACEEF-BDC2-4404-8E83-E06C062900FA}"/>
    <cellStyle name="Separador de milhares 15 2 4 3 2 2" xfId="43111" xr:uid="{30D82111-6941-4EF8-9409-3CC37BF6B9D8}"/>
    <cellStyle name="Separador de milhares 15 2 4 3 3" xfId="32824" xr:uid="{C94D38DA-7A2E-4FD8-95C8-D1556204DAF7}"/>
    <cellStyle name="Separador de milhares 15 2 4 4" xfId="16467" xr:uid="{8C862591-54D0-4C02-B6C7-CAF555D495A4}"/>
    <cellStyle name="Separador de milhares 15 2 4 4 2" xfId="38236" xr:uid="{6444ED0B-5C0D-41D5-A589-1E76FA3F8C9A}"/>
    <cellStyle name="Separador de milhares 15 2 4 5" xfId="5793" xr:uid="{CCE5A35B-2E50-45F2-899F-893757C87CB0}"/>
    <cellStyle name="Separador de milhares 15 2 4 6" xfId="27946" xr:uid="{B4CBB062-8E65-4C3C-93D6-67CDD0BCA577}"/>
    <cellStyle name="Separador de milhares 15 2 5" xfId="4256" xr:uid="{00000000-0005-0000-0000-0000C90B0000}"/>
    <cellStyle name="Separador de milhares 15 2 5 2" xfId="8964" xr:uid="{32CF18F8-3D57-458E-A46B-56BA35F2A3C5}"/>
    <cellStyle name="Separador de milhares 15 2 5 2 2" xfId="13901" xr:uid="{47D12AEC-E1EF-4783-A830-2FF16EF486EE}"/>
    <cellStyle name="Separador de milhares 15 2 5 2 2 2" xfId="24470" xr:uid="{837E9536-EC3D-4D99-ACD6-443FE23BE943}"/>
    <cellStyle name="Separador de milhares 15 2 5 2 2 2 2" xfId="46090" xr:uid="{9A89015C-8AA0-4BA3-B405-143DBE185ADE}"/>
    <cellStyle name="Separador de milhares 15 2 5 2 2 3" xfId="35803" xr:uid="{EC4AC235-D400-4657-AED5-3DAC0D8E34E0}"/>
    <cellStyle name="Separador de milhares 15 2 5 2 3" xfId="19594" xr:uid="{064803FE-7D30-411B-AF7A-12513032E389}"/>
    <cellStyle name="Separador de milhares 15 2 5 2 3 2" xfId="41215" xr:uid="{95720981-F192-492D-9EB3-20294573544A}"/>
    <cellStyle name="Separador de milhares 15 2 5 2 4" xfId="30927" xr:uid="{E8B752B9-7C83-40E8-9397-6A9E58A24373}"/>
    <cellStyle name="Separador de milhares 15 2 5 3" xfId="11463" xr:uid="{4D90FE67-B8C3-4DBC-AAB2-1651F58AA4B1}"/>
    <cellStyle name="Separador de milhares 15 2 5 3 2" xfId="22032" xr:uid="{4109EED3-FB31-4218-9FDF-9D7601F4F85B}"/>
    <cellStyle name="Separador de milhares 15 2 5 3 2 2" xfId="43652" xr:uid="{FDBE75E7-7D63-4DD0-AA5B-CC0E92C9F874}"/>
    <cellStyle name="Separador de milhares 15 2 5 3 3" xfId="33365" xr:uid="{FF2EFCA0-DD71-4AEE-B30C-F6DA5DA2F0FF}"/>
    <cellStyle name="Separador de milhares 15 2 5 4" xfId="17045" xr:uid="{6A920618-645B-4B34-A6C1-9195DFB9F6EB}"/>
    <cellStyle name="Separador de milhares 15 2 5 4 2" xfId="38777" xr:uid="{1C0C96C7-E2A3-433A-A92C-8D4EA8EF8A58}"/>
    <cellStyle name="Separador de milhares 15 2 5 5" xfId="6336" xr:uid="{7976DD1B-FF5F-4194-8081-9288B8307585}"/>
    <cellStyle name="Separador de milhares 15 2 5 6" xfId="28487" xr:uid="{F27F0855-6672-4928-9844-58733BAF4240}"/>
    <cellStyle name="Separador de milhares 15 2 6" xfId="7022" xr:uid="{DCED86A5-DCA2-411A-B69B-9954C6571594}"/>
    <cellStyle name="Separador de milhares 15 2 6 2" xfId="9502" xr:uid="{4CB70431-6C6D-40CB-9E97-AFB522756AA6}"/>
    <cellStyle name="Separador de milhares 15 2 6 2 2" xfId="14437" xr:uid="{FCF63E11-0D00-4E79-BCFA-1BB0A6CF069F}"/>
    <cellStyle name="Separador de milhares 15 2 6 2 2 2" xfId="25006" xr:uid="{73E52952-9F3D-4DFE-B2CE-54C9B547C992}"/>
    <cellStyle name="Separador de milhares 15 2 6 2 2 2 2" xfId="46626" xr:uid="{EB58E4CF-913A-4450-A329-5A4D38516368}"/>
    <cellStyle name="Separador de milhares 15 2 6 2 2 3" xfId="36339" xr:uid="{22F42ED6-1FF6-46A7-A4E3-4B7446AAA8C8}"/>
    <cellStyle name="Separador de milhares 15 2 6 2 3" xfId="20131" xr:uid="{6788DB76-61F6-414B-931F-17C7744B7278}"/>
    <cellStyle name="Separador de milhares 15 2 6 2 3 2" xfId="41751" xr:uid="{6FE1A426-7473-43E9-9C97-D0B14901DEEA}"/>
    <cellStyle name="Separador de milhares 15 2 6 2 4" xfId="31463" xr:uid="{70E012E6-947A-471E-A0F9-4D198BCA2BEE}"/>
    <cellStyle name="Separador de milhares 15 2 6 3" xfId="11999" xr:uid="{0A245B67-5C52-4585-8E74-AD91409791FD}"/>
    <cellStyle name="Separador de milhares 15 2 6 3 2" xfId="22568" xr:uid="{6D78BD8A-83FF-4BBE-BC59-65EF275BEB2B}"/>
    <cellStyle name="Separador de milhares 15 2 6 3 2 2" xfId="44188" xr:uid="{E010BFD4-4940-4544-A15C-A8C6B94800AD}"/>
    <cellStyle name="Separador de milhares 15 2 6 3 3" xfId="33901" xr:uid="{C90E7947-A6A0-4AA9-9DC3-7C2A21AC2C9C}"/>
    <cellStyle name="Separador de milhares 15 2 6 4" xfId="17655" xr:uid="{3DBC2CD2-D6AA-48F1-AD5F-01083536E721}"/>
    <cellStyle name="Separador de milhares 15 2 6 4 2" xfId="39313" xr:uid="{7F59533B-0C7F-4CF6-B3F7-5A689369D282}"/>
    <cellStyle name="Separador de milhares 15 2 6 5" xfId="29024" xr:uid="{FF0B0677-F435-4EAB-8EC6-368B32A9AB12}"/>
    <cellStyle name="Separador de milhares 15 2 7" xfId="7706" xr:uid="{F51A56BC-BA9D-4F49-AFA8-895432B6E83F}"/>
    <cellStyle name="Separador de milhares 15 2 7 2" xfId="12680" xr:uid="{A422E91E-B9A4-442D-9EA0-FCE070C1130F}"/>
    <cellStyle name="Separador de milhares 15 2 7 2 2" xfId="23249" xr:uid="{8D714329-059D-4B1A-8BA0-DFCF975350F0}"/>
    <cellStyle name="Separador de milhares 15 2 7 2 2 2" xfId="44869" xr:uid="{8FAE50AF-1FD2-4D9A-BEA1-C5F150D566A5}"/>
    <cellStyle name="Separador de milhares 15 2 7 2 3" xfId="34582" xr:uid="{0A840DA3-BF49-4FEC-8FC2-E0C78D08B6BB}"/>
    <cellStyle name="Separador de milhares 15 2 7 3" xfId="18336" xr:uid="{B918363A-5C2C-4590-A7AB-A800A36808EC}"/>
    <cellStyle name="Separador de milhares 15 2 7 3 2" xfId="39994" xr:uid="{52EECA79-BC11-4B0E-9D47-00C45CB3EBAF}"/>
    <cellStyle name="Separador de milhares 15 2 7 4" xfId="29706" xr:uid="{B9B7138F-3F1C-4DD4-93F9-361D19FF54A3}"/>
    <cellStyle name="Separador de milhares 15 2 8" xfId="10203" xr:uid="{017D5D80-01BD-4299-BDBB-4BD4F434DE83}"/>
    <cellStyle name="Separador de milhares 15 2 8 2" xfId="20813" xr:uid="{A8747E62-27E4-4403-916B-36D16EE19006}"/>
    <cellStyle name="Separador de milhares 15 2 8 2 2" xfId="42433" xr:uid="{59E2E2B1-9DD1-4325-B9DA-1F924FD5690C}"/>
    <cellStyle name="Separador de milhares 15 2 8 3" xfId="32146" xr:uid="{3C6ED623-DEB7-4AB9-8DDB-9B9733E0F42B}"/>
    <cellStyle name="Separador de milhares 15 2 9" xfId="15043" xr:uid="{3AAACDCF-885F-4122-96A5-0B0B53517BA0}"/>
    <cellStyle name="Separador de milhares 15 2 9 2" xfId="25537" xr:uid="{542560B7-37BF-4E63-AAF5-6AA191A0FA73}"/>
    <cellStyle name="Separador de milhares 15 2 9 2 2" xfId="47157" xr:uid="{8611DB5B-9652-486E-A665-301F94677B33}"/>
    <cellStyle name="Separador de milhares 15 2 9 3" xfId="36870" xr:uid="{1120335D-9887-427B-BC46-FBA79DDB92E5}"/>
    <cellStyle name="Separador de milhares 15 3" xfId="3438" xr:uid="{00000000-0005-0000-0000-0000CA0B0000}"/>
    <cellStyle name="Separador de milhares 15 3 2" xfId="8231" xr:uid="{C9F5157D-5CBC-40C4-A9B9-812E728C5256}"/>
    <cellStyle name="Separador de milhares 15 3 2 2" xfId="13205" xr:uid="{D3531236-C855-4212-B319-40C2CDAABC7C}"/>
    <cellStyle name="Separador de milhares 15 3 2 2 2" xfId="23774" xr:uid="{A1E7ABE6-2F5A-4928-A1D9-F2783586E525}"/>
    <cellStyle name="Separador de milhares 15 3 2 2 2 2" xfId="45394" xr:uid="{0FFD74C8-BCC0-4302-82F7-6F00F3579993}"/>
    <cellStyle name="Separador de milhares 15 3 2 2 3" xfId="35107" xr:uid="{1F818566-6CAC-45E4-8CF3-04E4E4730312}"/>
    <cellStyle name="Separador de milhares 15 3 2 3" xfId="18861" xr:uid="{B46CE135-4AF6-4C74-AAA7-5E0DB4CC52F8}"/>
    <cellStyle name="Separador de milhares 15 3 2 3 2" xfId="40519" xr:uid="{92B873BB-A9BC-4E42-B529-ECBE99B74D64}"/>
    <cellStyle name="Separador de milhares 15 3 2 4" xfId="30231" xr:uid="{9771EF35-9CB8-439B-B7F5-12B399336FDE}"/>
    <cellStyle name="Separador de milhares 15 3 3" xfId="10766" xr:uid="{C7954225-03CA-4D5E-AAB0-C4F50F08BA6E}"/>
    <cellStyle name="Separador de milhares 15 3 3 2" xfId="21337" xr:uid="{4C34946B-87A0-44B7-9E81-091A866C4E66}"/>
    <cellStyle name="Separador de milhares 15 3 3 2 2" xfId="42957" xr:uid="{93705A78-E588-43B0-A9E6-1182044D410E}"/>
    <cellStyle name="Separador de milhares 15 3 3 3" xfId="32670" xr:uid="{DC18F631-09AC-45AE-810B-1926255E890F}"/>
    <cellStyle name="Separador de milhares 15 3 4" xfId="16313" xr:uid="{8F57F649-3E96-4DAE-A4CF-017CB3970E55}"/>
    <cellStyle name="Separador de milhares 15 3 4 2" xfId="38082" xr:uid="{A422F98F-34B2-42E7-83BC-022F77283459}"/>
    <cellStyle name="Separador de milhares 15 3 5" xfId="5639" xr:uid="{803C80E6-3514-4E0D-91E5-3A70D3842BCB}"/>
    <cellStyle name="Separador de milhares 15 3 6" xfId="27792" xr:uid="{004B2866-3E5A-4745-BF94-DD3B5DF43166}"/>
    <cellStyle name="Separador de milhares 15 4" xfId="7552" xr:uid="{F7CED561-35B3-40CA-9654-4FFF64E3FAC8}"/>
    <cellStyle name="Separador de milhares 15 4 2" xfId="12526" xr:uid="{EA2CE654-6259-4F2F-90E0-4DA807EBC33A}"/>
    <cellStyle name="Separador de milhares 15 4 2 2" xfId="23095" xr:uid="{503F9240-FCB8-46BC-A7A6-032670ED2D3E}"/>
    <cellStyle name="Separador de milhares 15 4 2 2 2" xfId="44715" xr:uid="{F440E35F-EAE9-47BB-98EC-CD9298B39C37}"/>
    <cellStyle name="Separador de milhares 15 4 2 3" xfId="34428" xr:uid="{D04F87CC-16C9-4051-825F-84731F90E115}"/>
    <cellStyle name="Separador de milhares 15 4 3" xfId="18182" xr:uid="{837B43BA-BF27-4EF3-9917-978C8285A57F}"/>
    <cellStyle name="Separador de milhares 15 4 3 2" xfId="39840" xr:uid="{AA52BB08-CDDD-490D-854A-1B8BB8137ED1}"/>
    <cellStyle name="Separador de milhares 15 4 4" xfId="29552" xr:uid="{371CC27A-2A2E-4EFB-9AFB-11C3025F06DF}"/>
    <cellStyle name="Separador de milhares 15 5" xfId="10049" xr:uid="{3A9617BC-37D0-431C-AD0A-1007A4AA27AA}"/>
    <cellStyle name="Separador de milhares 15 5 2" xfId="20659" xr:uid="{C2CCB5DB-89CC-4C89-B437-E30C748F24DA}"/>
    <cellStyle name="Separador de milhares 15 5 2 2" xfId="42279" xr:uid="{E2D48174-48C3-4E19-849B-9AE2BF52185C}"/>
    <cellStyle name="Separador de milhares 15 5 3" xfId="31992" xr:uid="{02AE9B63-3FA2-440E-B32F-FE78F845EF65}"/>
    <cellStyle name="Separador de milhares 15 6" xfId="15628" xr:uid="{AD5B68DF-425B-4636-BC58-1FA3832E6A80}"/>
    <cellStyle name="Separador de milhares 15 6 2" xfId="37404" xr:uid="{45DFAEB3-0EA0-4E67-94EA-D0B6636CC5B5}"/>
    <cellStyle name="Separador de milhares 15 7" xfId="4957" xr:uid="{2C73A6B3-841E-41BC-9E3A-00775EE96899}"/>
    <cellStyle name="Separador de milhares 15 8" xfId="27114" xr:uid="{11BE4ADC-797F-4A48-B917-D46BAE95FEE5}"/>
    <cellStyle name="Separador de milhares 16" xfId="2442" xr:uid="{00000000-0005-0000-0000-0000CB0B0000}"/>
    <cellStyle name="Separador de milhares 16 2" xfId="2852" xr:uid="{00000000-0005-0000-0000-0000CC0B0000}"/>
    <cellStyle name="Separador de milhares 16 2 10" xfId="15783" xr:uid="{64A10A62-A193-443F-9ADA-B980FD986A69}"/>
    <cellStyle name="Separador de milhares 16 2 10 2" xfId="37559" xr:uid="{427188BD-E2F7-4154-A734-15A5F1509232}"/>
    <cellStyle name="Separador de milhares 16 2 11" xfId="26124" xr:uid="{678939EC-2622-4BFB-A529-0A0924B5D03C}"/>
    <cellStyle name="Separador de milhares 16 2 11 2" xfId="47708" xr:uid="{E55C6CFA-7BB8-4162-884B-DE3D48F9643E}"/>
    <cellStyle name="Separador de milhares 16 2 12" xfId="5116" xr:uid="{9BC01524-A69B-46B3-9DBA-1F2071ACFA20}"/>
    <cellStyle name="Separador de milhares 16 2 13" xfId="27269" xr:uid="{5A29B798-9E67-41E7-8CD0-6483801A1586}"/>
    <cellStyle name="Separador de milhares 16 2 2" xfId="3212" xr:uid="{00000000-0005-0000-0000-0000CD0B0000}"/>
    <cellStyle name="Separador de milhares 16 2 2 10" xfId="5468" xr:uid="{03194547-2173-4806-B870-66BD65078E54}"/>
    <cellStyle name="Separador de milhares 16 2 2 11" xfId="27621" xr:uid="{1CB9F2F3-CBF8-4630-86FC-8C749F9CC8FD}"/>
    <cellStyle name="Separador de milhares 16 2 2 2" xfId="3945" xr:uid="{00000000-0005-0000-0000-0000CE0B0000}"/>
    <cellStyle name="Separador de milhares 16 2 2 2 2" xfId="8738" xr:uid="{2170910D-843C-43D7-A5D6-B0DC28B52979}"/>
    <cellStyle name="Separador de milhares 16 2 2 2 2 2" xfId="13712" xr:uid="{6811520B-368B-4D5E-9F91-A4F005714F5A}"/>
    <cellStyle name="Separador de milhares 16 2 2 2 2 2 2" xfId="24281" xr:uid="{17BFF74E-4DD4-45BB-8077-AE589918A22C}"/>
    <cellStyle name="Separador de milhares 16 2 2 2 2 2 2 2" xfId="45901" xr:uid="{C89361AC-A7A1-4270-8F54-ADA7D2926598}"/>
    <cellStyle name="Separador de milhares 16 2 2 2 2 2 3" xfId="35614" xr:uid="{AE20AB7F-09B9-4895-B6A4-834A22960469}"/>
    <cellStyle name="Separador de milhares 16 2 2 2 2 3" xfId="19368" xr:uid="{27AC5104-81E8-4C84-A7DF-F4919CC82478}"/>
    <cellStyle name="Separador de milhares 16 2 2 2 2 3 2" xfId="41026" xr:uid="{F27824D0-6428-41D2-846F-CAB099309CFD}"/>
    <cellStyle name="Separador de milhares 16 2 2 2 2 4" xfId="30738" xr:uid="{AE9E9946-4382-4EAC-8118-4A84FF630027}"/>
    <cellStyle name="Separador de milhares 16 2 2 2 3" xfId="11273" xr:uid="{B8474D76-C9C4-40A5-824E-00518E7C338C}"/>
    <cellStyle name="Separador de milhares 16 2 2 2 3 2" xfId="21844" xr:uid="{702063C0-E253-40FD-8A8E-90E8806003E0}"/>
    <cellStyle name="Separador de milhares 16 2 2 2 3 2 2" xfId="43464" xr:uid="{C6B11CE4-C9B3-493D-A832-0B5D34395168}"/>
    <cellStyle name="Separador de milhares 16 2 2 2 3 3" xfId="33177" xr:uid="{52EF277A-4DBE-4F50-8E3D-0B09525F4261}"/>
    <cellStyle name="Separador de milhares 16 2 2 2 4" xfId="16820" xr:uid="{B1F74CB1-27A2-4726-871F-2D1D17930EB6}"/>
    <cellStyle name="Separador de milhares 16 2 2 2 4 2" xfId="38589" xr:uid="{4429A9DC-E6C4-4A3A-982A-5FF0293BCEFB}"/>
    <cellStyle name="Separador de milhares 16 2 2 2 5" xfId="6146" xr:uid="{F126F351-8BF3-4F38-9B99-B02E5490E174}"/>
    <cellStyle name="Separador de milhares 16 2 2 2 6" xfId="28299" xr:uid="{C339E125-C3D1-4119-AB4C-930E2FAE9D61}"/>
    <cellStyle name="Separador de milhares 16 2 2 3" xfId="4609" xr:uid="{00000000-0005-0000-0000-0000CF0B0000}"/>
    <cellStyle name="Separador de milhares 16 2 2 3 2" xfId="9317" xr:uid="{05FF0C9F-CB72-4B05-9601-4D1C8B6A8CE9}"/>
    <cellStyle name="Separador de milhares 16 2 2 3 2 2" xfId="14254" xr:uid="{77B99B94-20AC-4EBB-BDB5-06DFD27BC32B}"/>
    <cellStyle name="Separador de milhares 16 2 2 3 2 2 2" xfId="24823" xr:uid="{21B6FEB1-0789-40C1-B370-DAEC0A045F09}"/>
    <cellStyle name="Separador de milhares 16 2 2 3 2 2 2 2" xfId="46443" xr:uid="{35AED3BD-7479-4489-9BEA-EEF3E9CEB352}"/>
    <cellStyle name="Separador de milhares 16 2 2 3 2 2 3" xfId="36156" xr:uid="{F5CFAE16-7A68-48A1-943F-9F29CC8ECC13}"/>
    <cellStyle name="Separador de milhares 16 2 2 3 2 3" xfId="19947" xr:uid="{44562378-B9C8-41F0-9A41-046F72D5ADF6}"/>
    <cellStyle name="Separador de milhares 16 2 2 3 2 3 2" xfId="41568" xr:uid="{8810AE02-F71A-4D1B-8700-FC59E5418D47}"/>
    <cellStyle name="Separador de milhares 16 2 2 3 2 4" xfId="31280" xr:uid="{BE17405B-2511-4ACE-9199-67940F5515AE}"/>
    <cellStyle name="Separador de milhares 16 2 2 3 3" xfId="11816" xr:uid="{888C67EB-6238-41C0-83FA-29584EAFF981}"/>
    <cellStyle name="Separador de milhares 16 2 2 3 3 2" xfId="22385" xr:uid="{92EA9512-C350-418F-BE1B-527C7FF191E8}"/>
    <cellStyle name="Separador de milhares 16 2 2 3 3 2 2" xfId="44005" xr:uid="{48EA3727-4489-4A37-AD64-F19E015C9992}"/>
    <cellStyle name="Separador de milhares 16 2 2 3 3 3" xfId="33718" xr:uid="{B6A96600-9725-4767-AD5C-4569B448ABE8}"/>
    <cellStyle name="Separador de milhares 16 2 2 3 4" xfId="17398" xr:uid="{9F987999-A77E-45F9-B83D-55DF54D9ED1B}"/>
    <cellStyle name="Separador de milhares 16 2 2 3 4 2" xfId="39130" xr:uid="{60F34C1D-BC96-42F2-98F2-B143C8B4CED5}"/>
    <cellStyle name="Separador de milhares 16 2 2 3 5" xfId="6689" xr:uid="{AE48D7D6-8225-415A-AC2D-79A608CC958F}"/>
    <cellStyle name="Separador de milhares 16 2 2 3 6" xfId="28840" xr:uid="{AC5B30B5-4324-4294-B893-FD6FFFD4CB3E}"/>
    <cellStyle name="Separador de milhares 16 2 2 4" xfId="7375" xr:uid="{BC66B135-9DF4-4C7B-830B-CEF363651C80}"/>
    <cellStyle name="Separador de milhares 16 2 2 4 2" xfId="9855" xr:uid="{4B69A002-DD5B-427D-AF96-10B71D0CFEF2}"/>
    <cellStyle name="Separador de milhares 16 2 2 4 2 2" xfId="14790" xr:uid="{7E1F5CB4-FDBD-4E32-B32D-75C48FABA676}"/>
    <cellStyle name="Separador de milhares 16 2 2 4 2 2 2" xfId="25359" xr:uid="{777FE4E5-86BF-4E67-8679-576A995A5F2F}"/>
    <cellStyle name="Separador de milhares 16 2 2 4 2 2 2 2" xfId="46979" xr:uid="{030CAA3E-D524-4FE7-AC7C-CDD49D447F1B}"/>
    <cellStyle name="Separador de milhares 16 2 2 4 2 2 3" xfId="36692" xr:uid="{9C6C499E-F689-430E-ADA3-D7EDF7CD9F7D}"/>
    <cellStyle name="Separador de milhares 16 2 2 4 2 3" xfId="20484" xr:uid="{AE16AEE2-EF99-43C7-B920-CE4E1D7CBDA7}"/>
    <cellStyle name="Separador de milhares 16 2 2 4 2 3 2" xfId="42104" xr:uid="{5FDE2D96-A9E0-45BE-8AE0-DD6768DC3F54}"/>
    <cellStyle name="Separador de milhares 16 2 2 4 2 4" xfId="31816" xr:uid="{03071804-83A6-45A5-B10C-CE06CF5013CC}"/>
    <cellStyle name="Separador de milhares 16 2 2 4 3" xfId="12352" xr:uid="{E218EA39-AC5E-4180-A56C-F7824581C870}"/>
    <cellStyle name="Separador de milhares 16 2 2 4 3 2" xfId="22921" xr:uid="{2F0F80EC-D081-46B0-94F8-B229225CA6A0}"/>
    <cellStyle name="Separador de milhares 16 2 2 4 3 2 2" xfId="44541" xr:uid="{955EC3A7-8E50-418F-B228-D5A89891FAE9}"/>
    <cellStyle name="Separador de milhares 16 2 2 4 3 3" xfId="34254" xr:uid="{C796D903-85E8-47C3-A4C5-3B4FD77B5A5D}"/>
    <cellStyle name="Separador de milhares 16 2 2 4 4" xfId="18008" xr:uid="{44F9A50D-E37A-4A9C-BE10-4F39E92FE097}"/>
    <cellStyle name="Separador de milhares 16 2 2 4 4 2" xfId="39666" xr:uid="{352D4A22-E7A1-43F1-9DE4-27E5E1334A70}"/>
    <cellStyle name="Separador de milhares 16 2 2 4 5" xfId="29377" xr:uid="{324C5846-D4B0-4C44-9595-F90C24FBA80A}"/>
    <cellStyle name="Separador de milhares 16 2 2 5" xfId="8059" xr:uid="{0FAF6302-4583-4C60-B3F7-42196D8FC3E7}"/>
    <cellStyle name="Separador de milhares 16 2 2 5 2" xfId="13033" xr:uid="{1A317DAC-84B7-46FC-B9B6-9B7E4F0FA92F}"/>
    <cellStyle name="Separador de milhares 16 2 2 5 2 2" xfId="23602" xr:uid="{6DA7B326-B432-4594-A18D-B2D25E2334DF}"/>
    <cellStyle name="Separador de milhares 16 2 2 5 2 2 2" xfId="45222" xr:uid="{7A460AEA-1567-4C57-9933-B71560322E7A}"/>
    <cellStyle name="Separador de milhares 16 2 2 5 2 3" xfId="34935" xr:uid="{23D89E9A-062E-4FC8-BC0E-AA5E099A36DB}"/>
    <cellStyle name="Separador de milhares 16 2 2 5 3" xfId="18689" xr:uid="{5547FD59-F93D-4BED-B566-71D211D0D960}"/>
    <cellStyle name="Separador de milhares 16 2 2 5 3 2" xfId="40347" xr:uid="{943928A5-0E9C-48AD-91D6-39A90EDACA09}"/>
    <cellStyle name="Separador de milhares 16 2 2 5 4" xfId="30059" xr:uid="{387834EB-FDC9-49CF-86F7-DA0EE86FF3BE}"/>
    <cellStyle name="Separador de milhares 16 2 2 6" xfId="10556" xr:uid="{1C072A8C-9920-4B85-B869-DC6436482505}"/>
    <cellStyle name="Separador de milhares 16 2 2 6 2" xfId="21166" xr:uid="{9413D7D4-2907-479B-A47B-92A6EAF602DA}"/>
    <cellStyle name="Separador de milhares 16 2 2 6 2 2" xfId="42786" xr:uid="{DCD5D396-3E38-4609-AE0A-DAE90704CD03}"/>
    <cellStyle name="Separador de milhares 16 2 2 6 3" xfId="32499" xr:uid="{7DAF0914-2454-4763-BF27-752C7751A864}"/>
    <cellStyle name="Separador de milhares 16 2 2 7" xfId="15396" xr:uid="{791D4C9E-AD89-44EB-9C77-34C6F34E0F70}"/>
    <cellStyle name="Separador de milhares 16 2 2 7 2" xfId="25890" xr:uid="{FFC859F5-C36D-4EDC-B3D9-23583A6F0BDC}"/>
    <cellStyle name="Separador de milhares 16 2 2 7 2 2" xfId="47510" xr:uid="{2E68481C-2EDA-4B77-B521-242FF983AF52}"/>
    <cellStyle name="Separador de milhares 16 2 2 7 3" xfId="37223" xr:uid="{6A5DEAA0-CC2C-4968-92E3-C0BF0488DE75}"/>
    <cellStyle name="Separador de milhares 16 2 2 8" xfId="16135" xr:uid="{7FC2B5D3-32C8-4FAD-BF35-5F1AFD0F225B}"/>
    <cellStyle name="Separador de milhares 16 2 2 8 2" xfId="37911" xr:uid="{3274C800-1195-44F9-825E-B9D4EAB09FD1}"/>
    <cellStyle name="Separador de milhares 16 2 2 9" xfId="26476" xr:uid="{BADA77DB-B194-4D5C-A99E-CAC413DEE516}"/>
    <cellStyle name="Separador de milhares 16 2 2 9 2" xfId="48060" xr:uid="{2E6BA664-A32E-44CD-8916-173F6D459CFC}"/>
    <cellStyle name="Separador de milhares 16 2 3" xfId="3034" xr:uid="{00000000-0005-0000-0000-0000D00B0000}"/>
    <cellStyle name="Separador de milhares 16 2 3 10" xfId="5292" xr:uid="{5503B41F-1395-478D-84F2-B59ECECE9D8F}"/>
    <cellStyle name="Separador de milhares 16 2 3 11" xfId="27445" xr:uid="{F4D82399-86C4-4007-830F-516DCF7A18C1}"/>
    <cellStyle name="Separador de milhares 16 2 3 2" xfId="3769" xr:uid="{00000000-0005-0000-0000-0000D10B0000}"/>
    <cellStyle name="Separador de milhares 16 2 3 2 2" xfId="8562" xr:uid="{F79828EA-3A0E-4BDD-9213-B9DF4D951AA6}"/>
    <cellStyle name="Separador de milhares 16 2 3 2 2 2" xfId="13536" xr:uid="{81F87C8C-3F81-4FAF-A72F-A98DB88DE036}"/>
    <cellStyle name="Separador de milhares 16 2 3 2 2 2 2" xfId="24105" xr:uid="{08738900-2D3C-4562-89BE-DF1E59B62BCF}"/>
    <cellStyle name="Separador de milhares 16 2 3 2 2 2 2 2" xfId="45725" xr:uid="{F45A3E11-22E2-4F8D-9360-2C657BDB0B02}"/>
    <cellStyle name="Separador de milhares 16 2 3 2 2 2 3" xfId="35438" xr:uid="{1FF44682-D5F3-41AB-AF95-F8F1953C8EC9}"/>
    <cellStyle name="Separador de milhares 16 2 3 2 2 3" xfId="19192" xr:uid="{E37FB180-3DD2-408C-B133-85C33F8AE4B4}"/>
    <cellStyle name="Separador de milhares 16 2 3 2 2 3 2" xfId="40850" xr:uid="{AEE3A63E-2FFD-4578-97FE-912AAF3AAD83}"/>
    <cellStyle name="Separador de milhares 16 2 3 2 2 4" xfId="30562" xr:uid="{0608D2A2-35BE-458D-BC3C-0CAA95A712FC}"/>
    <cellStyle name="Separador de milhares 16 2 3 2 3" xfId="11097" xr:uid="{B6D5812B-2C15-4BFC-95CB-81038FD6CE36}"/>
    <cellStyle name="Separador de milhares 16 2 3 2 3 2" xfId="21668" xr:uid="{3CA7C732-297E-482B-B0A8-084CE54DF7E5}"/>
    <cellStyle name="Separador de milhares 16 2 3 2 3 2 2" xfId="43288" xr:uid="{61A78B46-AF2A-41D3-ACE3-8BF785566413}"/>
    <cellStyle name="Separador de milhares 16 2 3 2 3 3" xfId="33001" xr:uid="{F4F153CA-4B41-4C00-91B6-BB9938F0688D}"/>
    <cellStyle name="Separador de milhares 16 2 3 2 4" xfId="16644" xr:uid="{C91941B3-2F34-4D1C-89E3-8C6930B4DA39}"/>
    <cellStyle name="Separador de milhares 16 2 3 2 4 2" xfId="38413" xr:uid="{BAC13301-5F65-40A7-9560-9AE0D3C85856}"/>
    <cellStyle name="Separador de milhares 16 2 3 2 5" xfId="5970" xr:uid="{DE804764-DFFA-44D7-A193-30E7466B6377}"/>
    <cellStyle name="Separador de milhares 16 2 3 2 6" xfId="28123" xr:uid="{82E830D9-2EAB-4FCA-A2D7-9846DAE2CA6B}"/>
    <cellStyle name="Separador de milhares 16 2 3 3" xfId="4433" xr:uid="{00000000-0005-0000-0000-0000D20B0000}"/>
    <cellStyle name="Separador de milhares 16 2 3 3 2" xfId="9141" xr:uid="{A6538D5D-3606-442D-8B72-442375F4103F}"/>
    <cellStyle name="Separador de milhares 16 2 3 3 2 2" xfId="14078" xr:uid="{A6F65CE7-1C27-4BB4-83DD-6B949198265C}"/>
    <cellStyle name="Separador de milhares 16 2 3 3 2 2 2" xfId="24647" xr:uid="{493EA125-9399-4BAC-807E-A0D12CE579D8}"/>
    <cellStyle name="Separador de milhares 16 2 3 3 2 2 2 2" xfId="46267" xr:uid="{8101FC8D-2B3B-4CC1-92AB-EE14E7AE4E37}"/>
    <cellStyle name="Separador de milhares 16 2 3 3 2 2 3" xfId="35980" xr:uid="{1B6B4A2F-A2F9-412D-BB95-B2E10000DDE3}"/>
    <cellStyle name="Separador de milhares 16 2 3 3 2 3" xfId="19771" xr:uid="{30331FF5-EEC9-48D2-B2B5-6A46F1DA9932}"/>
    <cellStyle name="Separador de milhares 16 2 3 3 2 3 2" xfId="41392" xr:uid="{9012E45F-C9D5-4BC8-9884-4F1D3D7B125F}"/>
    <cellStyle name="Separador de milhares 16 2 3 3 2 4" xfId="31104" xr:uid="{D2B3A613-B3CC-4598-970D-628A039025C5}"/>
    <cellStyle name="Separador de milhares 16 2 3 3 3" xfId="11640" xr:uid="{41D0A476-6161-4816-A109-E9497FD0AC65}"/>
    <cellStyle name="Separador de milhares 16 2 3 3 3 2" xfId="22209" xr:uid="{77364340-1346-41A7-B536-55D54FCEA3D4}"/>
    <cellStyle name="Separador de milhares 16 2 3 3 3 2 2" xfId="43829" xr:uid="{63358E02-5B37-4D82-891F-B65C135F44B7}"/>
    <cellStyle name="Separador de milhares 16 2 3 3 3 3" xfId="33542" xr:uid="{95129195-99FB-4DBF-949E-2BF52298FE8D}"/>
    <cellStyle name="Separador de milhares 16 2 3 3 4" xfId="17222" xr:uid="{98FC67E0-E06D-46F6-8CBB-18841349A658}"/>
    <cellStyle name="Separador de milhares 16 2 3 3 4 2" xfId="38954" xr:uid="{4ADF9687-E7F2-4B62-8C3C-3864B1527904}"/>
    <cellStyle name="Separador de milhares 16 2 3 3 5" xfId="6513" xr:uid="{7738E581-4BA8-485F-992E-29CE79795708}"/>
    <cellStyle name="Separador de milhares 16 2 3 3 6" xfId="28664" xr:uid="{18991A55-C67E-4FA4-B3C0-8BD9FE757DE6}"/>
    <cellStyle name="Separador de milhares 16 2 3 4" xfId="7199" xr:uid="{C2EF309A-8FFB-4AC0-B88F-C7CE1DBAB89A}"/>
    <cellStyle name="Separador de milhares 16 2 3 4 2" xfId="9679" xr:uid="{5F7B6008-E4A3-41C9-BCEE-8643F3693EFF}"/>
    <cellStyle name="Separador de milhares 16 2 3 4 2 2" xfId="14614" xr:uid="{4DD2CB35-D8C5-4211-B7CB-39EEF470FB77}"/>
    <cellStyle name="Separador de milhares 16 2 3 4 2 2 2" xfId="25183" xr:uid="{948C1AC3-693B-4414-975F-7483733D5237}"/>
    <cellStyle name="Separador de milhares 16 2 3 4 2 2 2 2" xfId="46803" xr:uid="{F781CC9B-CDFF-4EB5-ACC0-94BA26D86CCF}"/>
    <cellStyle name="Separador de milhares 16 2 3 4 2 2 3" xfId="36516" xr:uid="{17D956DD-84E4-40A3-876B-3730F354E328}"/>
    <cellStyle name="Separador de milhares 16 2 3 4 2 3" xfId="20308" xr:uid="{9F7BDB6B-0C8E-43CB-8E90-0499B4316C1C}"/>
    <cellStyle name="Separador de milhares 16 2 3 4 2 3 2" xfId="41928" xr:uid="{B099AC97-9AB3-4ACD-9BF7-F1E003B0204F}"/>
    <cellStyle name="Separador de milhares 16 2 3 4 2 4" xfId="31640" xr:uid="{79E48F8F-850E-4952-B641-BCA8213453DB}"/>
    <cellStyle name="Separador de milhares 16 2 3 4 3" xfId="12176" xr:uid="{F29801C1-86ED-4A33-9CC1-E8E9013CA9B8}"/>
    <cellStyle name="Separador de milhares 16 2 3 4 3 2" xfId="22745" xr:uid="{4770884E-BB6A-4DC4-8E34-00E35D94FDB7}"/>
    <cellStyle name="Separador de milhares 16 2 3 4 3 2 2" xfId="44365" xr:uid="{49A95750-C0E1-4308-9F7A-2B8B61F0F275}"/>
    <cellStyle name="Separador de milhares 16 2 3 4 3 3" xfId="34078" xr:uid="{55454130-9B3A-4A53-96B8-B634EEFF8D88}"/>
    <cellStyle name="Separador de milhares 16 2 3 4 4" xfId="17832" xr:uid="{897C488E-78CF-4130-87AB-C9573FD12C60}"/>
    <cellStyle name="Separador de milhares 16 2 3 4 4 2" xfId="39490" xr:uid="{5E85C244-7AAE-47BA-BAE2-46F298AEE30F}"/>
    <cellStyle name="Separador de milhares 16 2 3 4 5" xfId="29201" xr:uid="{8E855075-9DDD-4DB4-ADCD-C155B7725481}"/>
    <cellStyle name="Separador de milhares 16 2 3 5" xfId="7883" xr:uid="{674512E0-49F0-4152-AB4A-CC36E2826375}"/>
    <cellStyle name="Separador de milhares 16 2 3 5 2" xfId="12857" xr:uid="{D5B0FEAF-32C1-476C-9F4C-8CFE3231DC58}"/>
    <cellStyle name="Separador de milhares 16 2 3 5 2 2" xfId="23426" xr:uid="{0519E940-5EE0-4477-8650-A1E23AE87C03}"/>
    <cellStyle name="Separador de milhares 16 2 3 5 2 2 2" xfId="45046" xr:uid="{52ACE0DE-9D67-4464-9EE1-8AC463C0C73B}"/>
    <cellStyle name="Separador de milhares 16 2 3 5 2 3" xfId="34759" xr:uid="{4B327C26-249C-485C-BC4C-5B308BDEC1E1}"/>
    <cellStyle name="Separador de milhares 16 2 3 5 3" xfId="18513" xr:uid="{E21F953C-251E-48C2-959C-6D0F1A81F9FE}"/>
    <cellStyle name="Separador de milhares 16 2 3 5 3 2" xfId="40171" xr:uid="{40FC2D96-8FFC-4B0D-9EB7-95287F14B5FD}"/>
    <cellStyle name="Separador de milhares 16 2 3 5 4" xfId="29883" xr:uid="{9DB6DD30-9CF9-4A54-904C-9D5849D0408C}"/>
    <cellStyle name="Separador de milhares 16 2 3 6" xfId="10380" xr:uid="{422EB576-AA7E-4388-AA93-06981A085B9E}"/>
    <cellStyle name="Separador de milhares 16 2 3 6 2" xfId="20990" xr:uid="{9C4A63D5-B28A-43B5-8E9B-86E3933D2A85}"/>
    <cellStyle name="Separador de milhares 16 2 3 6 2 2" xfId="42610" xr:uid="{FA2C4DA3-A1B2-484D-AE3B-E7AC46F47BB3}"/>
    <cellStyle name="Separador de milhares 16 2 3 6 3" xfId="32323" xr:uid="{17EC2185-2F30-4F1F-96A1-6338CD4AC8D9}"/>
    <cellStyle name="Separador de milhares 16 2 3 7" xfId="15220" xr:uid="{9949658B-F4D3-4E7A-9453-DD26B258AC67}"/>
    <cellStyle name="Separador de milhares 16 2 3 7 2" xfId="25714" xr:uid="{07AA09AB-1F99-4B7F-B953-E8C364404D18}"/>
    <cellStyle name="Separador de milhares 16 2 3 7 2 2" xfId="47334" xr:uid="{C797531B-F91B-4B73-A54B-1CFF1FF556DF}"/>
    <cellStyle name="Separador de milhares 16 2 3 7 3" xfId="37047" xr:uid="{517ED90D-7F66-4254-BC49-7E6C50EBF549}"/>
    <cellStyle name="Separador de milhares 16 2 3 8" xfId="15959" xr:uid="{99CC95CE-1146-4C48-8475-53A42CFCCA46}"/>
    <cellStyle name="Separador de milhares 16 2 3 8 2" xfId="37735" xr:uid="{72ABAB09-1638-4DD7-8BF5-32DF4E4CABE0}"/>
    <cellStyle name="Separador de milhares 16 2 3 9" xfId="26300" xr:uid="{EC5F44DD-3C3A-4970-9B2C-ED89B7181E76}"/>
    <cellStyle name="Separador de milhares 16 2 3 9 2" xfId="47884" xr:uid="{7311FE7F-0563-4AE4-809C-8C020431D7AF}"/>
    <cellStyle name="Separador de milhares 16 2 4" xfId="3593" xr:uid="{00000000-0005-0000-0000-0000D30B0000}"/>
    <cellStyle name="Separador de milhares 16 2 4 2" xfId="8386" xr:uid="{DACE8B0D-B78F-4F7D-859D-EC557F776737}"/>
    <cellStyle name="Separador de milhares 16 2 4 2 2" xfId="13360" xr:uid="{F6288EF4-0A70-448D-9F91-54612D16EFF5}"/>
    <cellStyle name="Separador de milhares 16 2 4 2 2 2" xfId="23929" xr:uid="{FC3EC987-B839-4DF8-8741-291C7308CCFE}"/>
    <cellStyle name="Separador de milhares 16 2 4 2 2 2 2" xfId="45549" xr:uid="{D71B942C-966A-423A-8652-880CD3F1D838}"/>
    <cellStyle name="Separador de milhares 16 2 4 2 2 3" xfId="35262" xr:uid="{17B82C19-C2F3-4051-84D4-2A11811A3DC2}"/>
    <cellStyle name="Separador de milhares 16 2 4 2 3" xfId="19016" xr:uid="{DADA9BE4-C5B5-484E-AA21-B9A08FD5CA09}"/>
    <cellStyle name="Separador de milhares 16 2 4 2 3 2" xfId="40674" xr:uid="{52272A3B-66A9-4AA2-B6DB-9C6C59CF7D88}"/>
    <cellStyle name="Separador de milhares 16 2 4 2 4" xfId="30386" xr:uid="{F3F3AD4F-C993-450B-AC8C-EDF8D93603A5}"/>
    <cellStyle name="Separador de milhares 16 2 4 3" xfId="10921" xr:uid="{97B0A5F5-F7FA-41E8-8095-806EAC759B67}"/>
    <cellStyle name="Separador de milhares 16 2 4 3 2" xfId="21492" xr:uid="{C363E665-8C07-4FFC-83DC-28502EF2D32E}"/>
    <cellStyle name="Separador de milhares 16 2 4 3 2 2" xfId="43112" xr:uid="{4C2B9C17-88AE-42BD-882D-422947BC3B04}"/>
    <cellStyle name="Separador de milhares 16 2 4 3 3" xfId="32825" xr:uid="{FFC5F599-B787-417B-862B-BCB3988AE16D}"/>
    <cellStyle name="Separador de milhares 16 2 4 4" xfId="16468" xr:uid="{3CDCC8C2-8213-47CF-BDBE-3D63F45F96D1}"/>
    <cellStyle name="Separador de milhares 16 2 4 4 2" xfId="38237" xr:uid="{D9DC39BC-3397-4561-A56B-D4BF73A7C9C3}"/>
    <cellStyle name="Separador de milhares 16 2 4 5" xfId="5794" xr:uid="{6D772D32-AB78-487E-9BDC-C9E6AFB8C64A}"/>
    <cellStyle name="Separador de milhares 16 2 4 6" xfId="27947" xr:uid="{F0A8096C-905E-4705-AF39-CE24F74DB57F}"/>
    <cellStyle name="Separador de milhares 16 2 5" xfId="4257" xr:uid="{00000000-0005-0000-0000-0000D40B0000}"/>
    <cellStyle name="Separador de milhares 16 2 5 2" xfId="8965" xr:uid="{856E5FCF-FEE7-435A-9F01-74F18D5F137F}"/>
    <cellStyle name="Separador de milhares 16 2 5 2 2" xfId="13902" xr:uid="{95ECC7B0-1E05-437D-BD57-89A3BC95DF83}"/>
    <cellStyle name="Separador de milhares 16 2 5 2 2 2" xfId="24471" xr:uid="{10A38B85-AB40-431C-80F3-45BF04DE4B47}"/>
    <cellStyle name="Separador de milhares 16 2 5 2 2 2 2" xfId="46091" xr:uid="{76DE94EA-911E-43E5-9D32-3868A30FF02C}"/>
    <cellStyle name="Separador de milhares 16 2 5 2 2 3" xfId="35804" xr:uid="{7A6F309C-2EEE-4387-8A12-59027C497908}"/>
    <cellStyle name="Separador de milhares 16 2 5 2 3" xfId="19595" xr:uid="{FE90C476-C8F1-4299-ADD1-0D5010087783}"/>
    <cellStyle name="Separador de milhares 16 2 5 2 3 2" xfId="41216" xr:uid="{CF6D2F0F-6B96-4602-9FD4-EDE65060F86D}"/>
    <cellStyle name="Separador de milhares 16 2 5 2 4" xfId="30928" xr:uid="{18BEA7A4-0EAE-421A-A27F-76AF7AD3B5B8}"/>
    <cellStyle name="Separador de milhares 16 2 5 3" xfId="11464" xr:uid="{69BEBCDB-756B-4CD0-91C2-D6A1742C1C21}"/>
    <cellStyle name="Separador de milhares 16 2 5 3 2" xfId="22033" xr:uid="{E72CFB8A-AED5-4294-B511-264AB50F9CB5}"/>
    <cellStyle name="Separador de milhares 16 2 5 3 2 2" xfId="43653" xr:uid="{6B3024C4-EA5B-4F75-AE2D-20141C73A38E}"/>
    <cellStyle name="Separador de milhares 16 2 5 3 3" xfId="33366" xr:uid="{37BF673E-D5C9-440D-829F-6E3E95EE4A97}"/>
    <cellStyle name="Separador de milhares 16 2 5 4" xfId="17046" xr:uid="{25494986-B342-47DB-8122-9F2827AEEC71}"/>
    <cellStyle name="Separador de milhares 16 2 5 4 2" xfId="38778" xr:uid="{6BB2BFA4-463E-4B11-B82C-7F53D55B789B}"/>
    <cellStyle name="Separador de milhares 16 2 5 5" xfId="6337" xr:uid="{97A0E281-2F06-4D21-B6C1-4C9B28F04713}"/>
    <cellStyle name="Separador de milhares 16 2 5 6" xfId="28488" xr:uid="{9727F3DA-7C23-44F9-A6E1-69C702969142}"/>
    <cellStyle name="Separador de milhares 16 2 6" xfId="7023" xr:uid="{9257190C-1303-49A0-9147-9F7CC5FC62BD}"/>
    <cellStyle name="Separador de milhares 16 2 6 2" xfId="9503" xr:uid="{526350CC-4327-4FEC-A6F9-3A8B1B9AB74D}"/>
    <cellStyle name="Separador de milhares 16 2 6 2 2" xfId="14438" xr:uid="{C6DFEA94-26D9-48EE-815E-F7FCD5B7F14B}"/>
    <cellStyle name="Separador de milhares 16 2 6 2 2 2" xfId="25007" xr:uid="{A873AA5C-FDE6-413D-ACD9-4943908585F2}"/>
    <cellStyle name="Separador de milhares 16 2 6 2 2 2 2" xfId="46627" xr:uid="{57E837A5-9F70-488B-8316-0E04736F62EF}"/>
    <cellStyle name="Separador de milhares 16 2 6 2 2 3" xfId="36340" xr:uid="{6045D584-C244-4A0C-B9D3-48E769ED532D}"/>
    <cellStyle name="Separador de milhares 16 2 6 2 3" xfId="20132" xr:uid="{3874A3A1-AB36-4873-B539-B229A0FF4789}"/>
    <cellStyle name="Separador de milhares 16 2 6 2 3 2" xfId="41752" xr:uid="{6C5E2801-1196-4569-8BB9-1E962FAD7CBF}"/>
    <cellStyle name="Separador de milhares 16 2 6 2 4" xfId="31464" xr:uid="{DB2AE326-CB26-4967-865C-473F9EE426FB}"/>
    <cellStyle name="Separador de milhares 16 2 6 3" xfId="12000" xr:uid="{F1688E61-7661-41A0-BD06-589086427F8E}"/>
    <cellStyle name="Separador de milhares 16 2 6 3 2" xfId="22569" xr:uid="{252DC8CD-7697-4196-9984-69379F976AB0}"/>
    <cellStyle name="Separador de milhares 16 2 6 3 2 2" xfId="44189" xr:uid="{8A64ABEA-7E08-4284-877E-5C02AB219C07}"/>
    <cellStyle name="Separador de milhares 16 2 6 3 3" xfId="33902" xr:uid="{458FC4CA-2521-4BA2-BF41-587A0B5168E0}"/>
    <cellStyle name="Separador de milhares 16 2 6 4" xfId="17656" xr:uid="{73D04F1F-EF81-44F4-8880-7355D019EC31}"/>
    <cellStyle name="Separador de milhares 16 2 6 4 2" xfId="39314" xr:uid="{E94B8C13-84C5-42A5-AA57-00E3F81DAFFD}"/>
    <cellStyle name="Separador de milhares 16 2 6 5" xfId="29025" xr:uid="{CA7CDB56-8ED0-460F-8791-6EE8E65829AC}"/>
    <cellStyle name="Separador de milhares 16 2 7" xfId="7707" xr:uid="{1B584D63-619A-4D40-A13F-53E8827F8545}"/>
    <cellStyle name="Separador de milhares 16 2 7 2" xfId="12681" xr:uid="{A3E50F8C-C69A-428C-B061-00D51F582442}"/>
    <cellStyle name="Separador de milhares 16 2 7 2 2" xfId="23250" xr:uid="{F346025E-3ACA-4438-9BB3-A43C334E1589}"/>
    <cellStyle name="Separador de milhares 16 2 7 2 2 2" xfId="44870" xr:uid="{23A35FF3-3393-45AF-8769-892DF0C1D37E}"/>
    <cellStyle name="Separador de milhares 16 2 7 2 3" xfId="34583" xr:uid="{BEBBEEC8-84DA-458B-A924-0FE4E0E6020B}"/>
    <cellStyle name="Separador de milhares 16 2 7 3" xfId="18337" xr:uid="{331357DD-4E1A-413A-AF2A-CD2BFC19E73B}"/>
    <cellStyle name="Separador de milhares 16 2 7 3 2" xfId="39995" xr:uid="{1AB33159-ABDE-47C1-ACFE-F29A29850D2C}"/>
    <cellStyle name="Separador de milhares 16 2 7 4" xfId="29707" xr:uid="{87D4228E-E388-4CBF-99E3-0AB2E9AFD378}"/>
    <cellStyle name="Separador de milhares 16 2 8" xfId="10204" xr:uid="{94CF51A3-2EC8-4CD1-8AD1-66C2953D8B03}"/>
    <cellStyle name="Separador de milhares 16 2 8 2" xfId="20814" xr:uid="{E76C8B82-1507-4913-B112-7C96A87AF99A}"/>
    <cellStyle name="Separador de milhares 16 2 8 2 2" xfId="42434" xr:uid="{60F560D4-3246-4BDF-9C9F-CFD86DB9AAC9}"/>
    <cellStyle name="Separador de milhares 16 2 8 3" xfId="32147" xr:uid="{B983C860-5C82-4E7D-8085-2A06F00A34D6}"/>
    <cellStyle name="Separador de milhares 16 2 9" xfId="15044" xr:uid="{C0466243-84B8-46CF-A17F-AB5CECC72B01}"/>
    <cellStyle name="Separador de milhares 16 2 9 2" xfId="25538" xr:uid="{FB26E8CA-D030-43C8-A39B-6DA1658EE757}"/>
    <cellStyle name="Separador de milhares 16 2 9 2 2" xfId="47158" xr:uid="{257099C2-F398-45A5-832E-BA20B20C83ED}"/>
    <cellStyle name="Separador de milhares 16 2 9 3" xfId="36871" xr:uid="{BE4D0BF6-AABB-4E54-B225-D5F0F7B61F4D}"/>
    <cellStyle name="Separador de milhares 16 3" xfId="3439" xr:uid="{00000000-0005-0000-0000-0000D50B0000}"/>
    <cellStyle name="Separador de milhares 16 3 2" xfId="8232" xr:uid="{7C1DBBAE-A8F3-4498-A1BA-70E1D1869AB0}"/>
    <cellStyle name="Separador de milhares 16 3 2 2" xfId="13206" xr:uid="{32E952FE-A19B-446B-84DC-4AB2F4E11A4B}"/>
    <cellStyle name="Separador de milhares 16 3 2 2 2" xfId="23775" xr:uid="{52A8E49D-598E-463F-9EB2-0D555BC3BF20}"/>
    <cellStyle name="Separador de milhares 16 3 2 2 2 2" xfId="45395" xr:uid="{8B0FC3A7-E86E-4FA4-9CC6-C8C3AB0CB3CB}"/>
    <cellStyle name="Separador de milhares 16 3 2 2 3" xfId="35108" xr:uid="{E5E117AA-B731-4801-8CD2-F3BD76518C76}"/>
    <cellStyle name="Separador de milhares 16 3 2 3" xfId="18862" xr:uid="{BB1044D9-F6B3-4D70-B172-A397EA4EB099}"/>
    <cellStyle name="Separador de milhares 16 3 2 3 2" xfId="40520" xr:uid="{B7BB9C1D-1455-4DE8-A6D7-685C262A9F22}"/>
    <cellStyle name="Separador de milhares 16 3 2 4" xfId="30232" xr:uid="{1BC2BEAD-E50D-42F9-9832-1C56E08197F6}"/>
    <cellStyle name="Separador de milhares 16 3 3" xfId="10767" xr:uid="{3E391648-F35D-422A-9426-EDC63066D36F}"/>
    <cellStyle name="Separador de milhares 16 3 3 2" xfId="21338" xr:uid="{B9F8FD8A-38FA-4C42-828A-229CFBF7AEE7}"/>
    <cellStyle name="Separador de milhares 16 3 3 2 2" xfId="42958" xr:uid="{848FA645-B2E1-45BB-8633-F34A11E8665A}"/>
    <cellStyle name="Separador de milhares 16 3 3 3" xfId="32671" xr:uid="{23FCD4EA-3CB7-46CF-994C-7D7C75757546}"/>
    <cellStyle name="Separador de milhares 16 3 4" xfId="16314" xr:uid="{D1011727-A4A8-4AF7-94C8-6AA4B1B21B30}"/>
    <cellStyle name="Separador de milhares 16 3 4 2" xfId="38083" xr:uid="{AD918923-F0EE-4B1B-AA81-7655D6AF643F}"/>
    <cellStyle name="Separador de milhares 16 3 5" xfId="5640" xr:uid="{7CC53427-23FE-46A9-A46A-8CE887F9FEC6}"/>
    <cellStyle name="Separador de milhares 16 3 6" xfId="27793" xr:uid="{BDEABDA6-92AA-4D2B-9393-74EA63385CBE}"/>
    <cellStyle name="Separador de milhares 16 4" xfId="7553" xr:uid="{67E23293-755A-4817-9F93-3C3A04C7E88A}"/>
    <cellStyle name="Separador de milhares 16 4 2" xfId="12527" xr:uid="{15C395DA-1420-421E-AF83-4F55615D46B2}"/>
    <cellStyle name="Separador de milhares 16 4 2 2" xfId="23096" xr:uid="{F06F5606-F584-4065-84D6-8C9E170DA776}"/>
    <cellStyle name="Separador de milhares 16 4 2 2 2" xfId="44716" xr:uid="{AB94052E-7926-4925-82D9-C7126C44D2E4}"/>
    <cellStyle name="Separador de milhares 16 4 2 3" xfId="34429" xr:uid="{BBAD1881-9192-48B5-851B-5F686D087DC0}"/>
    <cellStyle name="Separador de milhares 16 4 3" xfId="18183" xr:uid="{A53B2BE0-E1CB-4404-929D-89959D2B0062}"/>
    <cellStyle name="Separador de milhares 16 4 3 2" xfId="39841" xr:uid="{520F8239-BB3B-4C73-924B-C249C22EE113}"/>
    <cellStyle name="Separador de milhares 16 4 4" xfId="29553" xr:uid="{5A13EAFE-F08D-424D-BE26-483F1168AB93}"/>
    <cellStyle name="Separador de milhares 16 5" xfId="10050" xr:uid="{9C8C6701-4F02-498B-ACB7-ACD36514B729}"/>
    <cellStyle name="Separador de milhares 16 5 2" xfId="20660" xr:uid="{4B783D43-16BD-4021-A17C-E844A1E734DF}"/>
    <cellStyle name="Separador de milhares 16 5 2 2" xfId="42280" xr:uid="{694CB780-890F-459A-85A9-6307EE795406}"/>
    <cellStyle name="Separador de milhares 16 5 3" xfId="31993" xr:uid="{8BFC9511-74BE-4DF5-BD81-89DD24756B17}"/>
    <cellStyle name="Separador de milhares 16 6" xfId="15629" xr:uid="{523D06A2-DDF7-46E6-BBD5-FD09D151BE03}"/>
    <cellStyle name="Separador de milhares 16 6 2" xfId="37405" xr:uid="{55C1F499-D6E3-4CE5-828C-1554E2696AE4}"/>
    <cellStyle name="Separador de milhares 16 7" xfId="4958" xr:uid="{BF1AFD3B-E030-4255-8C8D-9484D7577A82}"/>
    <cellStyle name="Separador de milhares 16 8" xfId="27115" xr:uid="{E67A974D-94A0-4C10-B560-6045D9C49890}"/>
    <cellStyle name="Separador de milhares 2" xfId="34" xr:uid="{00000000-0005-0000-0000-0000D60B0000}"/>
    <cellStyle name="Separador de milhares 2 10" xfId="736" xr:uid="{00000000-0005-0000-0000-0000D70B0000}"/>
    <cellStyle name="Separador de milhares 2 10 2" xfId="2795" xr:uid="{00000000-0005-0000-0000-0000D80B0000}"/>
    <cellStyle name="Separador de milhares 2 10 2 10" xfId="15726" xr:uid="{58B33CFB-8D80-48B0-A4E5-02E2B505B20F}"/>
    <cellStyle name="Separador de milhares 2 10 2 10 2" xfId="37502" xr:uid="{3A312F2A-C2AE-4D91-BDFD-437465547DA4}"/>
    <cellStyle name="Separador de milhares 2 10 2 11" xfId="26067" xr:uid="{491E9582-B528-4F7B-9D7F-257F926D67DB}"/>
    <cellStyle name="Separador de milhares 2 10 2 11 2" xfId="47651" xr:uid="{AB2250E6-2727-4D47-A33E-1925DBB5EE5E}"/>
    <cellStyle name="Separador de milhares 2 10 2 12" xfId="5059" xr:uid="{276AC721-16AC-4501-9978-D9A9713B891D}"/>
    <cellStyle name="Separador de milhares 2 10 2 13" xfId="27212" xr:uid="{AF3E3C44-9035-48F3-96E4-2CB4AE4ADF75}"/>
    <cellStyle name="Separador de milhares 2 10 2 2" xfId="3155" xr:uid="{00000000-0005-0000-0000-0000D90B0000}"/>
    <cellStyle name="Separador de milhares 2 10 2 2 10" xfId="5411" xr:uid="{52AFF146-8FFB-4886-89A7-78F1A33763A4}"/>
    <cellStyle name="Separador de milhares 2 10 2 2 11" xfId="27564" xr:uid="{92B01B39-5219-466A-99AB-0FA8CDB27FEE}"/>
    <cellStyle name="Separador de milhares 2 10 2 2 2" xfId="3888" xr:uid="{00000000-0005-0000-0000-0000DA0B0000}"/>
    <cellStyle name="Separador de milhares 2 10 2 2 2 2" xfId="8681" xr:uid="{9705CBD2-BC2C-4900-A6BD-C508B0040154}"/>
    <cellStyle name="Separador de milhares 2 10 2 2 2 2 2" xfId="13655" xr:uid="{7D512591-19E9-4F85-A3CB-D62A75344952}"/>
    <cellStyle name="Separador de milhares 2 10 2 2 2 2 2 2" xfId="24224" xr:uid="{12EB47F6-295D-4A22-8CCA-4B9C08506E3D}"/>
    <cellStyle name="Separador de milhares 2 10 2 2 2 2 2 2 2" xfId="45844" xr:uid="{042678FC-F298-43BF-B842-98143CEA5F55}"/>
    <cellStyle name="Separador de milhares 2 10 2 2 2 2 2 3" xfId="35557" xr:uid="{ACE0A98B-8A90-4DD8-998D-0865D4448921}"/>
    <cellStyle name="Separador de milhares 2 10 2 2 2 2 3" xfId="19311" xr:uid="{0515B625-EF05-40CD-8FDE-1164B779FFD1}"/>
    <cellStyle name="Separador de milhares 2 10 2 2 2 2 3 2" xfId="40969" xr:uid="{D718B6CD-8AD1-4EBC-9DE4-50B9F3604F92}"/>
    <cellStyle name="Separador de milhares 2 10 2 2 2 2 4" xfId="30681" xr:uid="{34626A75-C1CA-4564-BB83-D4C4EB151906}"/>
    <cellStyle name="Separador de milhares 2 10 2 2 2 3" xfId="11216" xr:uid="{DD0D3067-DC65-4167-B5AD-3A831E462F27}"/>
    <cellStyle name="Separador de milhares 2 10 2 2 2 3 2" xfId="21787" xr:uid="{88D676CF-7F9D-4E99-AD16-6C237C147BC1}"/>
    <cellStyle name="Separador de milhares 2 10 2 2 2 3 2 2" xfId="43407" xr:uid="{D0791887-D73B-4D43-94D1-B62B92CF34FD}"/>
    <cellStyle name="Separador de milhares 2 10 2 2 2 3 3" xfId="33120" xr:uid="{527C360E-5536-4AB1-99D3-198DDC28E17A}"/>
    <cellStyle name="Separador de milhares 2 10 2 2 2 4" xfId="16763" xr:uid="{1053E62D-F6D9-433D-882A-F435E6DBF641}"/>
    <cellStyle name="Separador de milhares 2 10 2 2 2 4 2" xfId="38532" xr:uid="{2FB0BAB5-1958-4879-A445-0191B5C067FF}"/>
    <cellStyle name="Separador de milhares 2 10 2 2 2 5" xfId="6089" xr:uid="{00F6E81E-0D30-4EAD-A980-5FE44EE48EAA}"/>
    <cellStyle name="Separador de milhares 2 10 2 2 2 6" xfId="28242" xr:uid="{A30469E3-7B9E-4673-917F-AA90CBD16787}"/>
    <cellStyle name="Separador de milhares 2 10 2 2 3" xfId="4552" xr:uid="{00000000-0005-0000-0000-0000DB0B0000}"/>
    <cellStyle name="Separador de milhares 2 10 2 2 3 2" xfId="9260" xr:uid="{B6B9D916-617E-4893-9E86-CD77A3DA3A34}"/>
    <cellStyle name="Separador de milhares 2 10 2 2 3 2 2" xfId="14197" xr:uid="{889F39BF-EE4E-4BD7-8952-F7D66F1D016F}"/>
    <cellStyle name="Separador de milhares 2 10 2 2 3 2 2 2" xfId="24766" xr:uid="{6AECC03C-AB58-4314-8243-4987327D0BB0}"/>
    <cellStyle name="Separador de milhares 2 10 2 2 3 2 2 2 2" xfId="46386" xr:uid="{9F41A2A3-D367-4C73-B0AB-C6884ECB7862}"/>
    <cellStyle name="Separador de milhares 2 10 2 2 3 2 2 3" xfId="36099" xr:uid="{25F56BC2-B890-4159-8401-0CB6F675A39E}"/>
    <cellStyle name="Separador de milhares 2 10 2 2 3 2 3" xfId="19890" xr:uid="{761FD59C-485F-4D62-84D9-64E6395FAC32}"/>
    <cellStyle name="Separador de milhares 2 10 2 2 3 2 3 2" xfId="41511" xr:uid="{36168822-250C-4190-9554-2B6DD1CFEF8E}"/>
    <cellStyle name="Separador de milhares 2 10 2 2 3 2 4" xfId="31223" xr:uid="{14BBE8B3-C2EE-428D-90EE-B7A5B3802DD3}"/>
    <cellStyle name="Separador de milhares 2 10 2 2 3 3" xfId="11759" xr:uid="{D2CF7516-4E3E-49A9-9E4E-463691ACCAC1}"/>
    <cellStyle name="Separador de milhares 2 10 2 2 3 3 2" xfId="22328" xr:uid="{29D1B933-6E28-47AC-8AD2-CA61F25E7B1B}"/>
    <cellStyle name="Separador de milhares 2 10 2 2 3 3 2 2" xfId="43948" xr:uid="{DB10DB64-D32B-4EFC-86A2-D9F8F77C11B0}"/>
    <cellStyle name="Separador de milhares 2 10 2 2 3 3 3" xfId="33661" xr:uid="{24CA43DB-F7BF-425A-8756-9A59994CCA38}"/>
    <cellStyle name="Separador de milhares 2 10 2 2 3 4" xfId="17341" xr:uid="{E21E4F84-1797-4EC8-BF22-97FD37957DAC}"/>
    <cellStyle name="Separador de milhares 2 10 2 2 3 4 2" xfId="39073" xr:uid="{356576A4-78FC-4639-9E88-40FA7FE24D3B}"/>
    <cellStyle name="Separador de milhares 2 10 2 2 3 5" xfId="6632" xr:uid="{DA2645C4-1E5F-40F5-B631-3920B8156AAA}"/>
    <cellStyle name="Separador de milhares 2 10 2 2 3 6" xfId="28783" xr:uid="{939B1485-24C6-48A5-BCBA-EE5F17CEAB3D}"/>
    <cellStyle name="Separador de milhares 2 10 2 2 4" xfId="7318" xr:uid="{7DFEE9D2-8C7A-43AA-AE02-DDFF46673558}"/>
    <cellStyle name="Separador de milhares 2 10 2 2 4 2" xfId="9798" xr:uid="{D375B68A-1EA8-4E72-948B-DA816C91C278}"/>
    <cellStyle name="Separador de milhares 2 10 2 2 4 2 2" xfId="14733" xr:uid="{273B6C3B-4358-424F-AAA9-A3177A8ADA77}"/>
    <cellStyle name="Separador de milhares 2 10 2 2 4 2 2 2" xfId="25302" xr:uid="{E0378A76-7A79-498D-9960-BCDC532C9279}"/>
    <cellStyle name="Separador de milhares 2 10 2 2 4 2 2 2 2" xfId="46922" xr:uid="{7438EEB0-1B8A-4962-B6D5-37ED72A66656}"/>
    <cellStyle name="Separador de milhares 2 10 2 2 4 2 2 3" xfId="36635" xr:uid="{EF190F98-2CF4-45C1-B362-0BBC115ED65B}"/>
    <cellStyle name="Separador de milhares 2 10 2 2 4 2 3" xfId="20427" xr:uid="{26B35955-31ED-43CD-93A3-8F8D44EC1317}"/>
    <cellStyle name="Separador de milhares 2 10 2 2 4 2 3 2" xfId="42047" xr:uid="{A99619C3-AB61-4292-9121-86788A9C447B}"/>
    <cellStyle name="Separador de milhares 2 10 2 2 4 2 4" xfId="31759" xr:uid="{4C0AD56D-1342-499E-B292-F3F4837369AC}"/>
    <cellStyle name="Separador de milhares 2 10 2 2 4 3" xfId="12295" xr:uid="{F692FA66-4431-4BDD-8562-DDD4B224C854}"/>
    <cellStyle name="Separador de milhares 2 10 2 2 4 3 2" xfId="22864" xr:uid="{492AAE2D-DF50-4680-98DE-0B1EAE955AF7}"/>
    <cellStyle name="Separador de milhares 2 10 2 2 4 3 2 2" xfId="44484" xr:uid="{56C6A922-B92E-4D54-8A1E-B6ADDB88B4DB}"/>
    <cellStyle name="Separador de milhares 2 10 2 2 4 3 3" xfId="34197" xr:uid="{769EDC34-3FCB-461C-ACBF-8F7B81CBE089}"/>
    <cellStyle name="Separador de milhares 2 10 2 2 4 4" xfId="17951" xr:uid="{0DDEFA51-0078-4739-AD68-5AEE8DCE7F1A}"/>
    <cellStyle name="Separador de milhares 2 10 2 2 4 4 2" xfId="39609" xr:uid="{BE94C1D9-7039-401F-BAA3-289290D0A9AE}"/>
    <cellStyle name="Separador de milhares 2 10 2 2 4 5" xfId="29320" xr:uid="{B744AF59-14DF-4D33-8A2D-F05A9056293F}"/>
    <cellStyle name="Separador de milhares 2 10 2 2 5" xfId="8002" xr:uid="{4C52701C-8891-4070-B7D4-724F6541D10C}"/>
    <cellStyle name="Separador de milhares 2 10 2 2 5 2" xfId="12976" xr:uid="{6170E321-7C8C-405F-91EF-E310A24EFA7B}"/>
    <cellStyle name="Separador de milhares 2 10 2 2 5 2 2" xfId="23545" xr:uid="{3858ACA5-DE7E-4EED-9773-A09A746B5B6E}"/>
    <cellStyle name="Separador de milhares 2 10 2 2 5 2 2 2" xfId="45165" xr:uid="{AB3C4716-CEC5-4E8C-A316-5557707EF29E}"/>
    <cellStyle name="Separador de milhares 2 10 2 2 5 2 3" xfId="34878" xr:uid="{FA2499FC-593C-488E-88C2-FAA9E401FCC2}"/>
    <cellStyle name="Separador de milhares 2 10 2 2 5 3" xfId="18632" xr:uid="{EF0DBC18-926A-4DB8-9AE9-108E74E83B8A}"/>
    <cellStyle name="Separador de milhares 2 10 2 2 5 3 2" xfId="40290" xr:uid="{18C1BA8A-57F5-4471-AF7D-C73A876F68E0}"/>
    <cellStyle name="Separador de milhares 2 10 2 2 5 4" xfId="30002" xr:uid="{B748DCB3-655F-4926-8B51-D27A64367A87}"/>
    <cellStyle name="Separador de milhares 2 10 2 2 6" xfId="10499" xr:uid="{1EEC0895-2222-4B42-9760-CC5BCE2AF376}"/>
    <cellStyle name="Separador de milhares 2 10 2 2 6 2" xfId="21109" xr:uid="{7B0543C8-284A-48B4-980A-4D2D61AEA896}"/>
    <cellStyle name="Separador de milhares 2 10 2 2 6 2 2" xfId="42729" xr:uid="{6499F648-F086-44CC-84C7-91B3A43FA980}"/>
    <cellStyle name="Separador de milhares 2 10 2 2 6 3" xfId="32442" xr:uid="{91AB0AD1-2A52-4B65-B6CA-945DBD4E3F51}"/>
    <cellStyle name="Separador de milhares 2 10 2 2 7" xfId="15339" xr:uid="{A4B25CFF-5D89-410A-9394-B76136E66638}"/>
    <cellStyle name="Separador de milhares 2 10 2 2 7 2" xfId="25833" xr:uid="{D52FE2D3-BD91-4087-A8E7-6220FFA2B2B8}"/>
    <cellStyle name="Separador de milhares 2 10 2 2 7 2 2" xfId="47453" xr:uid="{19CA75A6-5EA0-4932-9305-09283099F350}"/>
    <cellStyle name="Separador de milhares 2 10 2 2 7 3" xfId="37166" xr:uid="{D4BD2473-0A07-4F7D-B3EC-542477ED6B4A}"/>
    <cellStyle name="Separador de milhares 2 10 2 2 8" xfId="16078" xr:uid="{565799C7-AC30-4997-A38F-0DA90887B2AF}"/>
    <cellStyle name="Separador de milhares 2 10 2 2 8 2" xfId="37854" xr:uid="{0E3F9298-7AF6-41D4-A328-4E87EB073862}"/>
    <cellStyle name="Separador de milhares 2 10 2 2 9" xfId="26419" xr:uid="{8036796A-7D25-4F6C-92A2-D5118EB19961}"/>
    <cellStyle name="Separador de milhares 2 10 2 2 9 2" xfId="48003" xr:uid="{5B5A91D9-1585-4737-8058-EE7DA45C7AB2}"/>
    <cellStyle name="Separador de milhares 2 10 2 3" xfId="2977" xr:uid="{00000000-0005-0000-0000-0000DC0B0000}"/>
    <cellStyle name="Separador de milhares 2 10 2 3 10" xfId="5235" xr:uid="{42810B95-8232-47FA-A1B3-FCB9D82EA2AE}"/>
    <cellStyle name="Separador de milhares 2 10 2 3 11" xfId="27388" xr:uid="{20C34933-E00B-4FC2-99CC-B08AAA128D22}"/>
    <cellStyle name="Separador de milhares 2 10 2 3 2" xfId="3712" xr:uid="{00000000-0005-0000-0000-0000DD0B0000}"/>
    <cellStyle name="Separador de milhares 2 10 2 3 2 2" xfId="8505" xr:uid="{94421484-4CFC-4847-BC09-55500D446F69}"/>
    <cellStyle name="Separador de milhares 2 10 2 3 2 2 2" xfId="13479" xr:uid="{477008F5-4C83-48FF-BB08-FADBC3FDA3C8}"/>
    <cellStyle name="Separador de milhares 2 10 2 3 2 2 2 2" xfId="24048" xr:uid="{A6C9CD7A-14DB-439D-AB52-B844762C0F64}"/>
    <cellStyle name="Separador de milhares 2 10 2 3 2 2 2 2 2" xfId="45668" xr:uid="{C7080999-253B-4FE6-8C68-4D94A50FD781}"/>
    <cellStyle name="Separador de milhares 2 10 2 3 2 2 2 3" xfId="35381" xr:uid="{4F5A582E-647F-46DD-98D3-DA3481BEFA10}"/>
    <cellStyle name="Separador de milhares 2 10 2 3 2 2 3" xfId="19135" xr:uid="{7A72A1C2-2E58-42CE-AE12-4864E6E0322E}"/>
    <cellStyle name="Separador de milhares 2 10 2 3 2 2 3 2" xfId="40793" xr:uid="{85B777F1-992C-4ABC-B581-4F01CF6AB25F}"/>
    <cellStyle name="Separador de milhares 2 10 2 3 2 2 4" xfId="30505" xr:uid="{9A192DDC-01F7-4A67-A060-BCE2B1E6A60F}"/>
    <cellStyle name="Separador de milhares 2 10 2 3 2 3" xfId="11040" xr:uid="{5B65C0A4-A4F3-4F63-AFE9-366892BD8A10}"/>
    <cellStyle name="Separador de milhares 2 10 2 3 2 3 2" xfId="21611" xr:uid="{6FB81066-45C8-4622-B72F-E0EA59AE457C}"/>
    <cellStyle name="Separador de milhares 2 10 2 3 2 3 2 2" xfId="43231" xr:uid="{7E10AFC9-8B67-4D7C-9AEA-B9207318245C}"/>
    <cellStyle name="Separador de milhares 2 10 2 3 2 3 3" xfId="32944" xr:uid="{D3193341-11D4-430A-B2A0-C47334C4F99B}"/>
    <cellStyle name="Separador de milhares 2 10 2 3 2 4" xfId="16587" xr:uid="{D405FFCA-75D4-4657-AD4D-AC4FC11BAB4B}"/>
    <cellStyle name="Separador de milhares 2 10 2 3 2 4 2" xfId="38356" xr:uid="{9A17B67C-364D-4481-A9C0-92822F815907}"/>
    <cellStyle name="Separador de milhares 2 10 2 3 2 5" xfId="5913" xr:uid="{B54BE86F-88F7-41E8-AC4A-FC21009C6A6C}"/>
    <cellStyle name="Separador de milhares 2 10 2 3 2 6" xfId="28066" xr:uid="{5D3A448C-68D6-444D-9C5F-B98453CDE529}"/>
    <cellStyle name="Separador de milhares 2 10 2 3 3" xfId="4376" xr:uid="{00000000-0005-0000-0000-0000DE0B0000}"/>
    <cellStyle name="Separador de milhares 2 10 2 3 3 2" xfId="9084" xr:uid="{F36D46A0-EE55-471C-872B-672346D44E1A}"/>
    <cellStyle name="Separador de milhares 2 10 2 3 3 2 2" xfId="14021" xr:uid="{5FD01FFE-3687-4D54-B51D-B4D9FDC98285}"/>
    <cellStyle name="Separador de milhares 2 10 2 3 3 2 2 2" xfId="24590" xr:uid="{B8607A4C-C7E6-4542-8FEF-37D2F98DF623}"/>
    <cellStyle name="Separador de milhares 2 10 2 3 3 2 2 2 2" xfId="46210" xr:uid="{DCD7DB0D-76B8-4589-A335-1E1F20176983}"/>
    <cellStyle name="Separador de milhares 2 10 2 3 3 2 2 3" xfId="35923" xr:uid="{24B367DA-5893-4A6B-9D17-E65D82EEBC4B}"/>
    <cellStyle name="Separador de milhares 2 10 2 3 3 2 3" xfId="19714" xr:uid="{24CAF151-311E-4E2B-834B-AD5420B7A19E}"/>
    <cellStyle name="Separador de milhares 2 10 2 3 3 2 3 2" xfId="41335" xr:uid="{D0FCB950-683E-49EF-88C8-DAD18650FBB7}"/>
    <cellStyle name="Separador de milhares 2 10 2 3 3 2 4" xfId="31047" xr:uid="{FDC5EE04-5AE7-4F86-B702-8D44C44A8FB8}"/>
    <cellStyle name="Separador de milhares 2 10 2 3 3 3" xfId="11583" xr:uid="{F09D3FB2-D38D-4BE1-AF49-0745AA58A371}"/>
    <cellStyle name="Separador de milhares 2 10 2 3 3 3 2" xfId="22152" xr:uid="{C54520AF-F76E-487D-8EF3-47B6E112E721}"/>
    <cellStyle name="Separador de milhares 2 10 2 3 3 3 2 2" xfId="43772" xr:uid="{88DC30D8-0E9F-492C-AA22-CA3B25C05552}"/>
    <cellStyle name="Separador de milhares 2 10 2 3 3 3 3" xfId="33485" xr:uid="{350A8599-8ACB-4B95-B1DC-2FED5FA7FF0B}"/>
    <cellStyle name="Separador de milhares 2 10 2 3 3 4" xfId="17165" xr:uid="{D86CF98F-E84C-49E6-96AF-D3C4F0F672DF}"/>
    <cellStyle name="Separador de milhares 2 10 2 3 3 4 2" xfId="38897" xr:uid="{D639DBB1-9702-4B85-835E-796973CFF17D}"/>
    <cellStyle name="Separador de milhares 2 10 2 3 3 5" xfId="6456" xr:uid="{4072DE8A-23FA-4762-90AD-15817066424D}"/>
    <cellStyle name="Separador de milhares 2 10 2 3 3 6" xfId="28607" xr:uid="{E1E73B39-93F3-4653-9DE1-8A6A74C26993}"/>
    <cellStyle name="Separador de milhares 2 10 2 3 4" xfId="7142" xr:uid="{38F44D01-9920-4976-923F-8EF46FA7C53C}"/>
    <cellStyle name="Separador de milhares 2 10 2 3 4 2" xfId="9622" xr:uid="{ADC62DE7-E8A8-4015-B006-39C74A2B4822}"/>
    <cellStyle name="Separador de milhares 2 10 2 3 4 2 2" xfId="14557" xr:uid="{9A390ABA-A674-4B1D-8E2E-5FF92C0838D4}"/>
    <cellStyle name="Separador de milhares 2 10 2 3 4 2 2 2" xfId="25126" xr:uid="{C8307742-3A98-46F8-8350-4F26E62BD15E}"/>
    <cellStyle name="Separador de milhares 2 10 2 3 4 2 2 2 2" xfId="46746" xr:uid="{F75230A9-ACB5-49AD-A2DF-A7E80D6BD72D}"/>
    <cellStyle name="Separador de milhares 2 10 2 3 4 2 2 3" xfId="36459" xr:uid="{9CF620B7-7B97-4F46-9579-EDF139582637}"/>
    <cellStyle name="Separador de milhares 2 10 2 3 4 2 3" xfId="20251" xr:uid="{C126C825-43B2-4B5A-B1FA-CECAD30C4953}"/>
    <cellStyle name="Separador de milhares 2 10 2 3 4 2 3 2" xfId="41871" xr:uid="{38D51A99-24D3-47D8-A3F8-847468E3FE00}"/>
    <cellStyle name="Separador de milhares 2 10 2 3 4 2 4" xfId="31583" xr:uid="{F18EC67D-9B9D-4B60-9A2C-4A1E670E8606}"/>
    <cellStyle name="Separador de milhares 2 10 2 3 4 3" xfId="12119" xr:uid="{E0C54C3B-539C-4DE5-8D1E-F3C684DA48A9}"/>
    <cellStyle name="Separador de milhares 2 10 2 3 4 3 2" xfId="22688" xr:uid="{7D24A341-EBAF-4302-8F08-0ABB66F72350}"/>
    <cellStyle name="Separador de milhares 2 10 2 3 4 3 2 2" xfId="44308" xr:uid="{EF22E33C-087D-499B-9AC7-0B55B6F0119A}"/>
    <cellStyle name="Separador de milhares 2 10 2 3 4 3 3" xfId="34021" xr:uid="{2F1896D1-9940-425F-8341-0984628D268E}"/>
    <cellStyle name="Separador de milhares 2 10 2 3 4 4" xfId="17775" xr:uid="{33DDFEA9-B890-4255-AE4B-7D8CE78FE97A}"/>
    <cellStyle name="Separador de milhares 2 10 2 3 4 4 2" xfId="39433" xr:uid="{80F6B710-1D26-4F0B-80C7-8F85BA20CDD9}"/>
    <cellStyle name="Separador de milhares 2 10 2 3 4 5" xfId="29144" xr:uid="{0373E8A8-4347-40AA-8451-AB257743420A}"/>
    <cellStyle name="Separador de milhares 2 10 2 3 5" xfId="7826" xr:uid="{C16D3796-1399-4A28-9EC6-3532BC3D401D}"/>
    <cellStyle name="Separador de milhares 2 10 2 3 5 2" xfId="12800" xr:uid="{635809F2-A98D-4EA2-AC70-6D4E858AAE19}"/>
    <cellStyle name="Separador de milhares 2 10 2 3 5 2 2" xfId="23369" xr:uid="{81F3C69F-94B9-4E65-943E-C978C4154CC7}"/>
    <cellStyle name="Separador de milhares 2 10 2 3 5 2 2 2" xfId="44989" xr:uid="{13090428-129E-4594-B2E0-162C083AC4E5}"/>
    <cellStyle name="Separador de milhares 2 10 2 3 5 2 3" xfId="34702" xr:uid="{660A2F57-2188-49A8-9B39-AD51B26A00BF}"/>
    <cellStyle name="Separador de milhares 2 10 2 3 5 3" xfId="18456" xr:uid="{3B08659E-E570-4176-A4B3-7CE7516249B7}"/>
    <cellStyle name="Separador de milhares 2 10 2 3 5 3 2" xfId="40114" xr:uid="{0425B95D-88F7-41F5-831A-50AF8D05CDDA}"/>
    <cellStyle name="Separador de milhares 2 10 2 3 5 4" xfId="29826" xr:uid="{84A8B23D-1C9D-4D85-8793-8FE2E7437D20}"/>
    <cellStyle name="Separador de milhares 2 10 2 3 6" xfId="10323" xr:uid="{8DE333EB-6E46-4632-865D-6E1EBD57189E}"/>
    <cellStyle name="Separador de milhares 2 10 2 3 6 2" xfId="20933" xr:uid="{EA32A118-3E1E-4840-AB93-A714A8938AA1}"/>
    <cellStyle name="Separador de milhares 2 10 2 3 6 2 2" xfId="42553" xr:uid="{6A01A45F-453A-4914-9D5E-38D8E7078BFC}"/>
    <cellStyle name="Separador de milhares 2 10 2 3 6 3" xfId="32266" xr:uid="{192800F7-3DF8-4E70-9C13-62E90A200DB9}"/>
    <cellStyle name="Separador de milhares 2 10 2 3 7" xfId="15163" xr:uid="{1396290C-960D-4824-98D1-AB38C3756DB0}"/>
    <cellStyle name="Separador de milhares 2 10 2 3 7 2" xfId="25657" xr:uid="{C03DCC4F-5002-4178-B65C-B0A62FC729A0}"/>
    <cellStyle name="Separador de milhares 2 10 2 3 7 2 2" xfId="47277" xr:uid="{36769BF1-044C-417A-83E8-3485D3687C35}"/>
    <cellStyle name="Separador de milhares 2 10 2 3 7 3" xfId="36990" xr:uid="{3505B9C6-0E93-45C4-8C09-B0E2D3EDA5AB}"/>
    <cellStyle name="Separador de milhares 2 10 2 3 8" xfId="15902" xr:uid="{CF8488AE-B02D-45F8-B3D9-517FE010B721}"/>
    <cellStyle name="Separador de milhares 2 10 2 3 8 2" xfId="37678" xr:uid="{CB802A5E-9ECE-4AEB-BA45-2580079B5A81}"/>
    <cellStyle name="Separador de milhares 2 10 2 3 9" xfId="26243" xr:uid="{7FA42BF0-2329-4962-9254-CBC072ED40BB}"/>
    <cellStyle name="Separador de milhares 2 10 2 3 9 2" xfId="47827" xr:uid="{FD20F1C7-1B0D-4C7A-BE14-D2DB3D56F7A1}"/>
    <cellStyle name="Separador de milhares 2 10 2 4" xfId="3536" xr:uid="{00000000-0005-0000-0000-0000DF0B0000}"/>
    <cellStyle name="Separador de milhares 2 10 2 4 2" xfId="8329" xr:uid="{A13FB07B-15A2-4F11-B047-041F0DF99144}"/>
    <cellStyle name="Separador de milhares 2 10 2 4 2 2" xfId="13303" xr:uid="{BB78149D-FF5A-4259-A200-9EB116C2517C}"/>
    <cellStyle name="Separador de milhares 2 10 2 4 2 2 2" xfId="23872" xr:uid="{0746B9B4-3C1C-447F-B7C9-FF5EAD1A0011}"/>
    <cellStyle name="Separador de milhares 2 10 2 4 2 2 2 2" xfId="45492" xr:uid="{C5312BC6-3389-4BEC-871D-6B74D70A79AD}"/>
    <cellStyle name="Separador de milhares 2 10 2 4 2 2 3" xfId="35205" xr:uid="{E678D45D-D977-4BD0-9B48-0650BCDBD187}"/>
    <cellStyle name="Separador de milhares 2 10 2 4 2 3" xfId="18959" xr:uid="{94683234-90C1-42C9-B7B0-55BF271129C2}"/>
    <cellStyle name="Separador de milhares 2 10 2 4 2 3 2" xfId="40617" xr:uid="{56ABADC7-599A-45C3-80D3-4065D7387B5B}"/>
    <cellStyle name="Separador de milhares 2 10 2 4 2 4" xfId="30329" xr:uid="{30F13F50-6CC1-454D-A68F-7F011B5C1B8F}"/>
    <cellStyle name="Separador de milhares 2 10 2 4 3" xfId="10864" xr:uid="{204E3C38-28C2-4F05-B4F8-86890CCF57A1}"/>
    <cellStyle name="Separador de milhares 2 10 2 4 3 2" xfId="21435" xr:uid="{7779CCFB-FF30-4743-8909-B3844B18BAA2}"/>
    <cellStyle name="Separador de milhares 2 10 2 4 3 2 2" xfId="43055" xr:uid="{C136041A-99C6-467C-A63B-5818E03B9379}"/>
    <cellStyle name="Separador de milhares 2 10 2 4 3 3" xfId="32768" xr:uid="{F85C2FCD-D5B9-45F7-BB63-A150CD529B6A}"/>
    <cellStyle name="Separador de milhares 2 10 2 4 4" xfId="16411" xr:uid="{FAC4A043-0A1F-48F3-8753-20D14B1464BD}"/>
    <cellStyle name="Separador de milhares 2 10 2 4 4 2" xfId="38180" xr:uid="{48E7B77A-2022-4F2F-8A19-E48834B1A00F}"/>
    <cellStyle name="Separador de milhares 2 10 2 4 5" xfId="5737" xr:uid="{FCF8EC7E-49CB-4113-BD82-082B33BF3619}"/>
    <cellStyle name="Separador de milhares 2 10 2 4 6" xfId="27890" xr:uid="{C29C7F9B-FEEA-462A-BC1B-9EB22789E5D9}"/>
    <cellStyle name="Separador de milhares 2 10 2 5" xfId="4200" xr:uid="{00000000-0005-0000-0000-0000E00B0000}"/>
    <cellStyle name="Separador de milhares 2 10 2 5 2" xfId="8908" xr:uid="{14CA7CD2-1C7F-4A76-BB2A-CB4DABEDEDEF}"/>
    <cellStyle name="Separador de milhares 2 10 2 5 2 2" xfId="13845" xr:uid="{EB23CF9B-602E-4CFC-8855-014777B4233C}"/>
    <cellStyle name="Separador de milhares 2 10 2 5 2 2 2" xfId="24414" xr:uid="{812B1510-A1D4-4B58-9459-81BC27FE9B66}"/>
    <cellStyle name="Separador de milhares 2 10 2 5 2 2 2 2" xfId="46034" xr:uid="{BDB1F410-AE8A-4BC7-846D-79402A6A0636}"/>
    <cellStyle name="Separador de milhares 2 10 2 5 2 2 3" xfId="35747" xr:uid="{7A011720-9146-4F10-BD11-3ECF2AE2BB32}"/>
    <cellStyle name="Separador de milhares 2 10 2 5 2 3" xfId="19538" xr:uid="{32DEDA29-4DDE-496C-8D8B-5C04B38F9FFA}"/>
    <cellStyle name="Separador de milhares 2 10 2 5 2 3 2" xfId="41159" xr:uid="{467CA4C0-5F36-42F7-8FEA-CBC7062F52BB}"/>
    <cellStyle name="Separador de milhares 2 10 2 5 2 4" xfId="30871" xr:uid="{569C1313-7000-4ACB-A3A2-6C48518E1EF1}"/>
    <cellStyle name="Separador de milhares 2 10 2 5 3" xfId="11407" xr:uid="{938C8978-A5B6-45F9-A380-617D49547069}"/>
    <cellStyle name="Separador de milhares 2 10 2 5 3 2" xfId="21976" xr:uid="{5E2F76D0-4E18-431D-A774-D68DF2D90D6D}"/>
    <cellStyle name="Separador de milhares 2 10 2 5 3 2 2" xfId="43596" xr:uid="{2DAA7960-0312-49C7-8F06-B2A1BEAF06C6}"/>
    <cellStyle name="Separador de milhares 2 10 2 5 3 3" xfId="33309" xr:uid="{9B8B04A6-9717-49A8-B457-B77131487A95}"/>
    <cellStyle name="Separador de milhares 2 10 2 5 4" xfId="16989" xr:uid="{2992A588-EF1C-4F8D-9E36-278C847DE966}"/>
    <cellStyle name="Separador de milhares 2 10 2 5 4 2" xfId="38721" xr:uid="{4B49D843-0CDB-4F62-BC30-B6179143ED98}"/>
    <cellStyle name="Separador de milhares 2 10 2 5 5" xfId="6280" xr:uid="{6E10E8AF-E8D0-4AE3-ADEE-8BC77761A963}"/>
    <cellStyle name="Separador de milhares 2 10 2 5 6" xfId="28431" xr:uid="{18F54E6D-ACBD-46F9-B569-67747C2240E5}"/>
    <cellStyle name="Separador de milhares 2 10 2 6" xfId="6966" xr:uid="{2F211938-2CC8-477E-98D0-93E2AAAEBA3F}"/>
    <cellStyle name="Separador de milhares 2 10 2 6 2" xfId="9446" xr:uid="{929DEF2D-7E87-45AF-8F87-813501F1A482}"/>
    <cellStyle name="Separador de milhares 2 10 2 6 2 2" xfId="14381" xr:uid="{20B0F2ED-661F-4F17-B171-B815D6B4D7F5}"/>
    <cellStyle name="Separador de milhares 2 10 2 6 2 2 2" xfId="24950" xr:uid="{D55B1A19-B8E6-44C3-8393-5CAFF6D745E4}"/>
    <cellStyle name="Separador de milhares 2 10 2 6 2 2 2 2" xfId="46570" xr:uid="{223FDEC6-D5E9-47ED-9E8C-185FB82DEF33}"/>
    <cellStyle name="Separador de milhares 2 10 2 6 2 2 3" xfId="36283" xr:uid="{F0F465E1-6110-4378-8611-DB8D1BD77856}"/>
    <cellStyle name="Separador de milhares 2 10 2 6 2 3" xfId="20075" xr:uid="{122019FD-A8A9-4024-A3E0-71B006FFFE89}"/>
    <cellStyle name="Separador de milhares 2 10 2 6 2 3 2" xfId="41695" xr:uid="{80A08653-E179-46F0-896B-1840884BC532}"/>
    <cellStyle name="Separador de milhares 2 10 2 6 2 4" xfId="31407" xr:uid="{6E4DB236-8801-4584-A623-A3F1A8A35C5D}"/>
    <cellStyle name="Separador de milhares 2 10 2 6 3" xfId="11943" xr:uid="{B04C75D1-46C3-43D7-83C0-0FE750C6B8A8}"/>
    <cellStyle name="Separador de milhares 2 10 2 6 3 2" xfId="22512" xr:uid="{0D17ABF9-897C-41A4-8CB7-6E35C5C6DF06}"/>
    <cellStyle name="Separador de milhares 2 10 2 6 3 2 2" xfId="44132" xr:uid="{26744A96-9100-4BBF-8383-869B7092BAA4}"/>
    <cellStyle name="Separador de milhares 2 10 2 6 3 3" xfId="33845" xr:uid="{B4B1A886-70BE-43A2-B450-5B19A99BBB66}"/>
    <cellStyle name="Separador de milhares 2 10 2 6 4" xfId="17599" xr:uid="{974C436F-C9BA-4AC7-A6FD-2522B38DB240}"/>
    <cellStyle name="Separador de milhares 2 10 2 6 4 2" xfId="39257" xr:uid="{BEFCE8E5-ED56-4C54-8C28-103FD38D2794}"/>
    <cellStyle name="Separador de milhares 2 10 2 6 5" xfId="28968" xr:uid="{FEBA934F-FC0F-4B1F-8816-FF072F1C23C2}"/>
    <cellStyle name="Separador de milhares 2 10 2 7" xfId="7650" xr:uid="{FD72DD87-8490-4047-87C4-72F2B54BE07C}"/>
    <cellStyle name="Separador de milhares 2 10 2 7 2" xfId="12624" xr:uid="{5A89B86B-377E-4842-ADCD-02098FF74502}"/>
    <cellStyle name="Separador de milhares 2 10 2 7 2 2" xfId="23193" xr:uid="{B9CC0A87-EE61-47A1-8C00-E849DE9AEED1}"/>
    <cellStyle name="Separador de milhares 2 10 2 7 2 2 2" xfId="44813" xr:uid="{1C83E587-0468-4B56-9FFA-959C58233FE0}"/>
    <cellStyle name="Separador de milhares 2 10 2 7 2 3" xfId="34526" xr:uid="{A0726F51-3D20-464F-8938-36451335713E}"/>
    <cellStyle name="Separador de milhares 2 10 2 7 3" xfId="18280" xr:uid="{3BB452E3-6916-429F-B4DB-F411CBFC2833}"/>
    <cellStyle name="Separador de milhares 2 10 2 7 3 2" xfId="39938" xr:uid="{4B9C3499-9BE3-4D40-AFC5-87A51E406A68}"/>
    <cellStyle name="Separador de milhares 2 10 2 7 4" xfId="29650" xr:uid="{8B1DF17A-BC69-4E77-999A-AC833264B837}"/>
    <cellStyle name="Separador de milhares 2 10 2 8" xfId="10147" xr:uid="{E7329DEB-E472-4F66-81A2-150D920A291A}"/>
    <cellStyle name="Separador de milhares 2 10 2 8 2" xfId="20757" xr:uid="{5293160A-85BC-40D4-AF04-7E9331649888}"/>
    <cellStyle name="Separador de milhares 2 10 2 8 2 2" xfId="42377" xr:uid="{FE7E40D6-5CE1-4B2C-872A-B99DE3F0F498}"/>
    <cellStyle name="Separador de milhares 2 10 2 8 3" xfId="32090" xr:uid="{3BE4640F-F4A3-4B3F-938D-6E4337186E44}"/>
    <cellStyle name="Separador de milhares 2 10 2 9" xfId="14987" xr:uid="{BC6B6EB4-32E7-43CC-A3CC-79F97E9A7DDF}"/>
    <cellStyle name="Separador de milhares 2 10 2 9 2" xfId="25481" xr:uid="{FB2515A3-1A72-497C-9BFD-0FB35F2DB207}"/>
    <cellStyle name="Separador de milhares 2 10 2 9 2 2" xfId="47101" xr:uid="{1B4B1856-8E93-4A59-BD65-0AA148163D27}"/>
    <cellStyle name="Separador de milhares 2 10 2 9 3" xfId="36814" xr:uid="{56A7750C-6236-4AC6-8D62-30B367E7F612}"/>
    <cellStyle name="Separador de milhares 2 10 3" xfId="3376" xr:uid="{00000000-0005-0000-0000-0000E10B0000}"/>
    <cellStyle name="Separador de milhares 2 10 3 2" xfId="8175" xr:uid="{D4EB06DD-8320-49C4-8F56-0E62AFDF4F56}"/>
    <cellStyle name="Separador de milhares 2 10 3 2 2" xfId="13149" xr:uid="{AB3622F3-28F1-45DC-B155-9C0489E0DAF9}"/>
    <cellStyle name="Separador de milhares 2 10 3 2 2 2" xfId="23718" xr:uid="{D07A2D00-59C3-4E22-9375-2A06B0A5F208}"/>
    <cellStyle name="Separador de milhares 2 10 3 2 2 2 2" xfId="45338" xr:uid="{582DEE55-0476-41CA-8137-04387C0CFD2E}"/>
    <cellStyle name="Separador de milhares 2 10 3 2 2 3" xfId="35051" xr:uid="{F1FC5C7B-08C9-4F7B-BD61-78978955F282}"/>
    <cellStyle name="Separador de milhares 2 10 3 2 3" xfId="18805" xr:uid="{4D02E46A-9DD4-4B61-AA21-CA5DC3DBA0AF}"/>
    <cellStyle name="Separador de milhares 2 10 3 2 3 2" xfId="40463" xr:uid="{59448123-2FE6-4602-8917-1D2CCBED99BF}"/>
    <cellStyle name="Separador de milhares 2 10 3 2 4" xfId="30175" xr:uid="{6C742997-DA6F-48DE-8AB7-7466BBF32617}"/>
    <cellStyle name="Separador de milhares 2 10 3 3" xfId="10710" xr:uid="{7859CCA5-1F9E-44BB-BA3A-D7619A43FED3}"/>
    <cellStyle name="Separador de milhares 2 10 3 3 2" xfId="21281" xr:uid="{D28E01D7-623E-49D4-BAC6-5475EC9B30F3}"/>
    <cellStyle name="Separador de milhares 2 10 3 3 2 2" xfId="42901" xr:uid="{1609047F-239F-4E82-B758-C400B5B8A5B6}"/>
    <cellStyle name="Separador de milhares 2 10 3 3 3" xfId="32614" xr:uid="{827C1A6F-CDA0-448E-9C91-C6F9B82E98ED}"/>
    <cellStyle name="Separador de milhares 2 10 3 4" xfId="16257" xr:uid="{049443CF-733C-4015-B2E5-0C7249D019FF}"/>
    <cellStyle name="Separador de milhares 2 10 3 4 2" xfId="38026" xr:uid="{14567146-99BE-47EB-934A-4A1DF891B8CC}"/>
    <cellStyle name="Separador de milhares 2 10 3 5" xfId="5583" xr:uid="{0C723F6F-DFA2-4FE0-A096-64149A09AA4C}"/>
    <cellStyle name="Separador de milhares 2 10 3 6" xfId="27736" xr:uid="{9EBB62C0-54B5-4168-B583-F76A9308C4D8}"/>
    <cellStyle name="Separador de milhares 2 10 4" xfId="7496" xr:uid="{F44C4B5F-71E7-4093-9106-3C41593326C8}"/>
    <cellStyle name="Separador de milhares 2 10 4 2" xfId="12471" xr:uid="{8B0FC97D-561A-49FD-8875-795A0FA18DB7}"/>
    <cellStyle name="Separador de milhares 2 10 4 2 2" xfId="23040" xr:uid="{10B3A6E8-79D5-4585-B329-9ACE5593371C}"/>
    <cellStyle name="Separador de milhares 2 10 4 2 2 2" xfId="44660" xr:uid="{2512B910-FEB0-4630-8A32-4921388C78C0}"/>
    <cellStyle name="Separador de milhares 2 10 4 2 3" xfId="34373" xr:uid="{E77569DC-C6EC-4479-B688-AD4BFE081A44}"/>
    <cellStyle name="Separador de milhares 2 10 4 3" xfId="18127" xr:uid="{F776E49F-E672-4976-9671-8445B4ECF5EE}"/>
    <cellStyle name="Separador de milhares 2 10 4 3 2" xfId="39785" xr:uid="{67A49AB4-0B5B-4EEF-A9C6-84DCC89F7A15}"/>
    <cellStyle name="Separador de milhares 2 10 4 4" xfId="29496" xr:uid="{A98567A2-48BD-43A0-AD2B-9003C6969381}"/>
    <cellStyle name="Separador de milhares 2 10 5" xfId="9991" xr:uid="{C021DF26-7A7E-4108-AAC5-11364D4E45A0}"/>
    <cellStyle name="Separador de milhares 2 10 5 2" xfId="20604" xr:uid="{17044C1D-A5F9-4B5F-85B1-707E856E9F6B}"/>
    <cellStyle name="Separador de milhares 2 10 5 2 2" xfId="42224" xr:uid="{00699948-A57B-401F-B1B5-DE5F310CEAFE}"/>
    <cellStyle name="Separador de milhares 2 10 5 3" xfId="31936" xr:uid="{F2E04A02-01A4-4867-9A06-26A7338A880E}"/>
    <cellStyle name="Separador de milhares 2 10 6" xfId="15563" xr:uid="{60F5EA3D-A4CD-4F6A-A35B-00CF6A7E1C3D}"/>
    <cellStyle name="Separador de milhares 2 10 6 2" xfId="37349" xr:uid="{B01EED67-947A-4C6F-A84E-248C724F7FEF}"/>
    <cellStyle name="Separador de milhares 2 10 7" xfId="4854" xr:uid="{E1005C43-F3B0-4DE7-BFF8-5CF3787D54F9}"/>
    <cellStyle name="Separador de milhares 2 10 8" xfId="27058" xr:uid="{13B52913-6AE5-43DF-8E70-CE9143C7709D}"/>
    <cellStyle name="Separador de milhares 2 11" xfId="737" xr:uid="{00000000-0005-0000-0000-0000E20B0000}"/>
    <cellStyle name="Separador de milhares 2 11 2" xfId="2796" xr:uid="{00000000-0005-0000-0000-0000E30B0000}"/>
    <cellStyle name="Separador de milhares 2 11 2 10" xfId="15727" xr:uid="{9186648A-FB73-42D6-AE49-5730F63F734F}"/>
    <cellStyle name="Separador de milhares 2 11 2 10 2" xfId="37503" xr:uid="{8B34080B-EBF8-4B19-971B-749423D072C3}"/>
    <cellStyle name="Separador de milhares 2 11 2 11" xfId="26068" xr:uid="{C733AA9F-8271-460B-8680-8E04BE788FA9}"/>
    <cellStyle name="Separador de milhares 2 11 2 11 2" xfId="47652" xr:uid="{E26755CE-A0D3-4AAF-BC6E-0FACC636F7E9}"/>
    <cellStyle name="Separador de milhares 2 11 2 12" xfId="5060" xr:uid="{2E0238D8-BEFB-4601-AA45-57F529EF8DC8}"/>
    <cellStyle name="Separador de milhares 2 11 2 13" xfId="27213" xr:uid="{248773B7-6463-43AA-92DD-90A374472EF8}"/>
    <cellStyle name="Separador de milhares 2 11 2 2" xfId="3156" xr:uid="{00000000-0005-0000-0000-0000E40B0000}"/>
    <cellStyle name="Separador de milhares 2 11 2 2 10" xfId="5412" xr:uid="{B13C812D-D57D-42DB-9346-C4C43D5903B0}"/>
    <cellStyle name="Separador de milhares 2 11 2 2 11" xfId="27565" xr:uid="{4F4691B3-8692-4792-92C8-4CBB635678E9}"/>
    <cellStyle name="Separador de milhares 2 11 2 2 2" xfId="3889" xr:uid="{00000000-0005-0000-0000-0000E50B0000}"/>
    <cellStyle name="Separador de milhares 2 11 2 2 2 2" xfId="8682" xr:uid="{8B577842-B053-4B26-926C-A3F1570DBF6B}"/>
    <cellStyle name="Separador de milhares 2 11 2 2 2 2 2" xfId="13656" xr:uid="{D1CD7FD0-73EB-42BA-A6D5-A96766CC703B}"/>
    <cellStyle name="Separador de milhares 2 11 2 2 2 2 2 2" xfId="24225" xr:uid="{4889C504-FE18-4D69-BD3F-97C8A5F9A78D}"/>
    <cellStyle name="Separador de milhares 2 11 2 2 2 2 2 2 2" xfId="45845" xr:uid="{6E323CC1-4F96-4E5F-9801-A71A927CB2E3}"/>
    <cellStyle name="Separador de milhares 2 11 2 2 2 2 2 3" xfId="35558" xr:uid="{4093A4C3-4AB3-406A-B30C-AC9C4B6FE3E6}"/>
    <cellStyle name="Separador de milhares 2 11 2 2 2 2 3" xfId="19312" xr:uid="{885D8F47-672E-4AC4-A6F6-5A45C6C47FC4}"/>
    <cellStyle name="Separador de milhares 2 11 2 2 2 2 3 2" xfId="40970" xr:uid="{9D1F53EC-1C5B-48F6-99F7-3AD1DC7BFBD3}"/>
    <cellStyle name="Separador de milhares 2 11 2 2 2 2 4" xfId="30682" xr:uid="{F5896670-CF51-4A4D-9812-6528FE1279E3}"/>
    <cellStyle name="Separador de milhares 2 11 2 2 2 3" xfId="11217" xr:uid="{FC52AA18-7104-4B83-B2B9-A110EFC7FA98}"/>
    <cellStyle name="Separador de milhares 2 11 2 2 2 3 2" xfId="21788" xr:uid="{E5F00FBB-12D7-42EF-A552-A03F70FE09D2}"/>
    <cellStyle name="Separador de milhares 2 11 2 2 2 3 2 2" xfId="43408" xr:uid="{312B36AB-7B6D-4666-9DD0-A437F941E5AD}"/>
    <cellStyle name="Separador de milhares 2 11 2 2 2 3 3" xfId="33121" xr:uid="{95ECAC95-FDBC-419D-8F19-B066CE7DEDA7}"/>
    <cellStyle name="Separador de milhares 2 11 2 2 2 4" xfId="16764" xr:uid="{534B33FE-6A66-4251-8F0C-D712EDF7618D}"/>
    <cellStyle name="Separador de milhares 2 11 2 2 2 4 2" xfId="38533" xr:uid="{C6A8B92D-4143-48F6-9C3F-CECDD84BBE86}"/>
    <cellStyle name="Separador de milhares 2 11 2 2 2 5" xfId="6090" xr:uid="{6296DF80-383A-4CB5-ADD1-8F9F814F47ED}"/>
    <cellStyle name="Separador de milhares 2 11 2 2 2 6" xfId="28243" xr:uid="{582DE0FA-DDD9-4E67-A318-E5D79A546C80}"/>
    <cellStyle name="Separador de milhares 2 11 2 2 3" xfId="4553" xr:uid="{00000000-0005-0000-0000-0000E60B0000}"/>
    <cellStyle name="Separador de milhares 2 11 2 2 3 2" xfId="9261" xr:uid="{5C3DA7F5-5334-4F23-A400-AC83E84C6FF3}"/>
    <cellStyle name="Separador de milhares 2 11 2 2 3 2 2" xfId="14198" xr:uid="{8624E915-47C2-42E7-959E-1DA764A3D61F}"/>
    <cellStyle name="Separador de milhares 2 11 2 2 3 2 2 2" xfId="24767" xr:uid="{3983C02A-FFED-4C1A-BA88-EAEE56BE68B6}"/>
    <cellStyle name="Separador de milhares 2 11 2 2 3 2 2 2 2" xfId="46387" xr:uid="{170D4554-9E9A-4EF8-B74C-6FEEC58F1F28}"/>
    <cellStyle name="Separador de milhares 2 11 2 2 3 2 2 3" xfId="36100" xr:uid="{499438BA-D80E-4B0A-9DF3-F434B401D24A}"/>
    <cellStyle name="Separador de milhares 2 11 2 2 3 2 3" xfId="19891" xr:uid="{60683A79-849A-43D3-A3F8-899AFA603F57}"/>
    <cellStyle name="Separador de milhares 2 11 2 2 3 2 3 2" xfId="41512" xr:uid="{E09AFBAC-7B01-40C0-A167-E9804E993B17}"/>
    <cellStyle name="Separador de milhares 2 11 2 2 3 2 4" xfId="31224" xr:uid="{626CE05F-434B-4CE3-B71F-E97FD173B2DE}"/>
    <cellStyle name="Separador de milhares 2 11 2 2 3 3" xfId="11760" xr:uid="{5963C4B3-B364-495C-B9BE-89DE71AA5BCE}"/>
    <cellStyle name="Separador de milhares 2 11 2 2 3 3 2" xfId="22329" xr:uid="{1342733B-D9F7-4280-BEE4-2EF369D8857F}"/>
    <cellStyle name="Separador de milhares 2 11 2 2 3 3 2 2" xfId="43949" xr:uid="{8DCB4B3A-F60B-4539-B647-2CAF4F24CB4A}"/>
    <cellStyle name="Separador de milhares 2 11 2 2 3 3 3" xfId="33662" xr:uid="{B87C74C7-7CA5-40D9-9505-AC40FABFE333}"/>
    <cellStyle name="Separador de milhares 2 11 2 2 3 4" xfId="17342" xr:uid="{28DCAA6B-DD8D-417E-9F32-CFB6E6E860D5}"/>
    <cellStyle name="Separador de milhares 2 11 2 2 3 4 2" xfId="39074" xr:uid="{1B242120-AFB7-41B8-95C3-A6461C55A485}"/>
    <cellStyle name="Separador de milhares 2 11 2 2 3 5" xfId="6633" xr:uid="{F5425498-2274-42C9-86D8-486A340C44F9}"/>
    <cellStyle name="Separador de milhares 2 11 2 2 3 6" xfId="28784" xr:uid="{D7516577-AA6E-40A6-831D-41109EA1F32A}"/>
    <cellStyle name="Separador de milhares 2 11 2 2 4" xfId="7319" xr:uid="{3EDB3215-9F39-4236-A334-70E3B06F7AF6}"/>
    <cellStyle name="Separador de milhares 2 11 2 2 4 2" xfId="9799" xr:uid="{C8EB0F04-6919-47AB-A426-BA8E0D64E863}"/>
    <cellStyle name="Separador de milhares 2 11 2 2 4 2 2" xfId="14734" xr:uid="{3D0A8B3A-26D4-43B3-B03A-BD4457AF09A2}"/>
    <cellStyle name="Separador de milhares 2 11 2 2 4 2 2 2" xfId="25303" xr:uid="{11D125E9-F875-4A87-B16D-57D05665FD87}"/>
    <cellStyle name="Separador de milhares 2 11 2 2 4 2 2 2 2" xfId="46923" xr:uid="{9C3BCF17-1D0E-4628-9A73-E2750931FCB6}"/>
    <cellStyle name="Separador de milhares 2 11 2 2 4 2 2 3" xfId="36636" xr:uid="{C1AEF468-B583-4BFD-8DA7-7AE81EB0AC18}"/>
    <cellStyle name="Separador de milhares 2 11 2 2 4 2 3" xfId="20428" xr:uid="{8672F087-14DA-4569-83A8-7BC98BCE651B}"/>
    <cellStyle name="Separador de milhares 2 11 2 2 4 2 3 2" xfId="42048" xr:uid="{5E7CB661-660F-400B-A53A-EAE930589AE3}"/>
    <cellStyle name="Separador de milhares 2 11 2 2 4 2 4" xfId="31760" xr:uid="{036E2C28-9471-4A62-976B-B3088FD4C0EB}"/>
    <cellStyle name="Separador de milhares 2 11 2 2 4 3" xfId="12296" xr:uid="{940E4609-78E1-4E2E-B513-4250E4739AD7}"/>
    <cellStyle name="Separador de milhares 2 11 2 2 4 3 2" xfId="22865" xr:uid="{17FC640C-7556-4998-8C4D-40FF611EC055}"/>
    <cellStyle name="Separador de milhares 2 11 2 2 4 3 2 2" xfId="44485" xr:uid="{9B373662-16E7-4402-A5F9-A1841EFF5E30}"/>
    <cellStyle name="Separador de milhares 2 11 2 2 4 3 3" xfId="34198" xr:uid="{FCC274F8-454B-4733-B1FB-F70D9AE3C59F}"/>
    <cellStyle name="Separador de milhares 2 11 2 2 4 4" xfId="17952" xr:uid="{CA87DFE6-A4C9-4976-8CC5-95496AE723B6}"/>
    <cellStyle name="Separador de milhares 2 11 2 2 4 4 2" xfId="39610" xr:uid="{2F5DC662-44ED-47B1-B095-AA909CA292C4}"/>
    <cellStyle name="Separador de milhares 2 11 2 2 4 5" xfId="29321" xr:uid="{0B551ACD-123C-4DFE-9BC0-334BD3805C68}"/>
    <cellStyle name="Separador de milhares 2 11 2 2 5" xfId="8003" xr:uid="{772D1B81-3F4F-44DB-B460-0FCF86B3C508}"/>
    <cellStyle name="Separador de milhares 2 11 2 2 5 2" xfId="12977" xr:uid="{E1AD81D4-3B40-42C1-AFE7-641ACCCDAC24}"/>
    <cellStyle name="Separador de milhares 2 11 2 2 5 2 2" xfId="23546" xr:uid="{94C4ED69-6467-4A3C-AD6A-A44B0438D3B7}"/>
    <cellStyle name="Separador de milhares 2 11 2 2 5 2 2 2" xfId="45166" xr:uid="{CC68395A-0B8D-44CD-ABFC-94C2E2780570}"/>
    <cellStyle name="Separador de milhares 2 11 2 2 5 2 3" xfId="34879" xr:uid="{7B263C70-273A-4C42-A554-82A91342DD84}"/>
    <cellStyle name="Separador de milhares 2 11 2 2 5 3" xfId="18633" xr:uid="{0565E200-E37B-4804-8B36-5DB8101D38DA}"/>
    <cellStyle name="Separador de milhares 2 11 2 2 5 3 2" xfId="40291" xr:uid="{2AF779BE-F226-4108-8170-F2468D89D5B2}"/>
    <cellStyle name="Separador de milhares 2 11 2 2 5 4" xfId="30003" xr:uid="{AF3CD0E5-E74C-453C-B876-CED9E90E0B62}"/>
    <cellStyle name="Separador de milhares 2 11 2 2 6" xfId="10500" xr:uid="{7C0F807E-DB23-4231-BC13-67DA05B5DF16}"/>
    <cellStyle name="Separador de milhares 2 11 2 2 6 2" xfId="21110" xr:uid="{3BF53234-A807-4375-8422-1B1B3CC1E8AA}"/>
    <cellStyle name="Separador de milhares 2 11 2 2 6 2 2" xfId="42730" xr:uid="{C68BAA53-0D74-492B-8071-E85ECF97079D}"/>
    <cellStyle name="Separador de milhares 2 11 2 2 6 3" xfId="32443" xr:uid="{220221F6-A6C0-43D0-A90B-CD1EDD0112E9}"/>
    <cellStyle name="Separador de milhares 2 11 2 2 7" xfId="15340" xr:uid="{68D6C4BB-66B2-4791-8BA8-73C3C2687A86}"/>
    <cellStyle name="Separador de milhares 2 11 2 2 7 2" xfId="25834" xr:uid="{7577EC12-38D6-4002-9CB0-D140CA173F71}"/>
    <cellStyle name="Separador de milhares 2 11 2 2 7 2 2" xfId="47454" xr:uid="{3DAE46AB-3493-4F09-8AA0-BA4398B714B9}"/>
    <cellStyle name="Separador de milhares 2 11 2 2 7 3" xfId="37167" xr:uid="{36F716E7-DE24-4614-830B-A699B3164AAF}"/>
    <cellStyle name="Separador de milhares 2 11 2 2 8" xfId="16079" xr:uid="{EA17608B-A41F-4E41-8F47-EAB68DB77AA7}"/>
    <cellStyle name="Separador de milhares 2 11 2 2 8 2" xfId="37855" xr:uid="{68BC3769-F0AC-451B-81AA-ECD2E3846E01}"/>
    <cellStyle name="Separador de milhares 2 11 2 2 9" xfId="26420" xr:uid="{EBCCF653-F29E-4676-AC93-B08DD9262F12}"/>
    <cellStyle name="Separador de milhares 2 11 2 2 9 2" xfId="48004" xr:uid="{4D244892-44AB-48F3-8D71-60F50CE33DBC}"/>
    <cellStyle name="Separador de milhares 2 11 2 3" xfId="2978" xr:uid="{00000000-0005-0000-0000-0000E70B0000}"/>
    <cellStyle name="Separador de milhares 2 11 2 3 10" xfId="5236" xr:uid="{1FBE959F-84B6-4936-AE57-9CD2ACCA5D59}"/>
    <cellStyle name="Separador de milhares 2 11 2 3 11" xfId="27389" xr:uid="{D2BE2CC6-4BB7-4F85-A3D0-0A16751F4812}"/>
    <cellStyle name="Separador de milhares 2 11 2 3 2" xfId="3713" xr:uid="{00000000-0005-0000-0000-0000E80B0000}"/>
    <cellStyle name="Separador de milhares 2 11 2 3 2 2" xfId="8506" xr:uid="{40A2BFBB-0C18-4412-B8C9-D10E01EFE598}"/>
    <cellStyle name="Separador de milhares 2 11 2 3 2 2 2" xfId="13480" xr:uid="{48A0B90A-CFA4-4ED3-9448-8A25781BD361}"/>
    <cellStyle name="Separador de milhares 2 11 2 3 2 2 2 2" xfId="24049" xr:uid="{EE2442FB-AE14-4817-B7FB-86445CC2C8A3}"/>
    <cellStyle name="Separador de milhares 2 11 2 3 2 2 2 2 2" xfId="45669" xr:uid="{E862B455-AB8C-4904-BD7C-9C553673F293}"/>
    <cellStyle name="Separador de milhares 2 11 2 3 2 2 2 3" xfId="35382" xr:uid="{692A0B17-AF2E-46BA-89AB-144A4F789152}"/>
    <cellStyle name="Separador de milhares 2 11 2 3 2 2 3" xfId="19136" xr:uid="{13674656-F5B8-47EE-9E03-39F003AAD75F}"/>
    <cellStyle name="Separador de milhares 2 11 2 3 2 2 3 2" xfId="40794" xr:uid="{44C49665-CA1B-4C00-A9DD-593FD9C577C2}"/>
    <cellStyle name="Separador de milhares 2 11 2 3 2 2 4" xfId="30506" xr:uid="{658C410F-BD31-4450-BDF6-8A25B5F12185}"/>
    <cellStyle name="Separador de milhares 2 11 2 3 2 3" xfId="11041" xr:uid="{D94625F1-C321-4EAA-A506-D3ED2E3B3489}"/>
    <cellStyle name="Separador de milhares 2 11 2 3 2 3 2" xfId="21612" xr:uid="{EC2E417A-4439-4991-9CB4-A945E51578E5}"/>
    <cellStyle name="Separador de milhares 2 11 2 3 2 3 2 2" xfId="43232" xr:uid="{86979EBB-6C80-4738-9BB0-EB4BFBA88B10}"/>
    <cellStyle name="Separador de milhares 2 11 2 3 2 3 3" xfId="32945" xr:uid="{5EB86A1E-C515-4A1F-A026-FFF79C740CEC}"/>
    <cellStyle name="Separador de milhares 2 11 2 3 2 4" xfId="16588" xr:uid="{2B70498D-10DE-4599-80F9-891DD69D3F4C}"/>
    <cellStyle name="Separador de milhares 2 11 2 3 2 4 2" xfId="38357" xr:uid="{FFE86DFA-AE31-4288-8B44-75E1A2E1ADC0}"/>
    <cellStyle name="Separador de milhares 2 11 2 3 2 5" xfId="5914" xr:uid="{157387C3-A222-4708-9CA9-785D76804231}"/>
    <cellStyle name="Separador de milhares 2 11 2 3 2 6" xfId="28067" xr:uid="{40B16AE3-4E83-4F23-B229-B8854848CA2D}"/>
    <cellStyle name="Separador de milhares 2 11 2 3 3" xfId="4377" xr:uid="{00000000-0005-0000-0000-0000E90B0000}"/>
    <cellStyle name="Separador de milhares 2 11 2 3 3 2" xfId="9085" xr:uid="{B26C15E2-0CD3-444E-BAAC-30BF8681DE66}"/>
    <cellStyle name="Separador de milhares 2 11 2 3 3 2 2" xfId="14022" xr:uid="{C9FD5022-442F-4952-9D49-CD43DB089116}"/>
    <cellStyle name="Separador de milhares 2 11 2 3 3 2 2 2" xfId="24591" xr:uid="{3C7BA3EC-82C3-42F9-A329-31847CE13F26}"/>
    <cellStyle name="Separador de milhares 2 11 2 3 3 2 2 2 2" xfId="46211" xr:uid="{81342F09-92B1-4C2F-9720-2D234334FB0C}"/>
    <cellStyle name="Separador de milhares 2 11 2 3 3 2 2 3" xfId="35924" xr:uid="{1F534141-71FB-4B36-96C3-F105DC971E23}"/>
    <cellStyle name="Separador de milhares 2 11 2 3 3 2 3" xfId="19715" xr:uid="{C8AE17DD-E6D4-4D0A-B432-06A6467A2EAC}"/>
    <cellStyle name="Separador de milhares 2 11 2 3 3 2 3 2" xfId="41336" xr:uid="{C46D1434-AC15-49B6-818F-6FCD41D302CA}"/>
    <cellStyle name="Separador de milhares 2 11 2 3 3 2 4" xfId="31048" xr:uid="{17C95D13-C6D7-4F8A-84F9-B3DAFA454E3A}"/>
    <cellStyle name="Separador de milhares 2 11 2 3 3 3" xfId="11584" xr:uid="{06AEF8F9-C2E1-4E50-9BD4-5A96A24CBFF8}"/>
    <cellStyle name="Separador de milhares 2 11 2 3 3 3 2" xfId="22153" xr:uid="{E772AC24-40EE-4399-82AE-C18CB0C516FB}"/>
    <cellStyle name="Separador de milhares 2 11 2 3 3 3 2 2" xfId="43773" xr:uid="{0F911F41-7CA8-4ABA-BCAE-A7E43721470A}"/>
    <cellStyle name="Separador de milhares 2 11 2 3 3 3 3" xfId="33486" xr:uid="{6D889DA0-782F-4C20-9C09-FED6A97F834A}"/>
    <cellStyle name="Separador de milhares 2 11 2 3 3 4" xfId="17166" xr:uid="{0814C97A-C7AD-4D35-8A3E-9170FFF140C8}"/>
    <cellStyle name="Separador de milhares 2 11 2 3 3 4 2" xfId="38898" xr:uid="{A45B8997-C717-4714-9095-7EA3449C4544}"/>
    <cellStyle name="Separador de milhares 2 11 2 3 3 5" xfId="6457" xr:uid="{9F780A37-6975-40DD-93B9-5C0FB9988EAD}"/>
    <cellStyle name="Separador de milhares 2 11 2 3 3 6" xfId="28608" xr:uid="{5CCB0704-90B0-474E-A43C-4870910904F1}"/>
    <cellStyle name="Separador de milhares 2 11 2 3 4" xfId="7143" xr:uid="{8FAC4E67-20E0-455E-811B-1157A2149BE8}"/>
    <cellStyle name="Separador de milhares 2 11 2 3 4 2" xfId="9623" xr:uid="{C0A0EADF-109B-4FFC-82C3-5BD20373D7B7}"/>
    <cellStyle name="Separador de milhares 2 11 2 3 4 2 2" xfId="14558" xr:uid="{4884CF4A-222C-4540-8870-772BFCD53F33}"/>
    <cellStyle name="Separador de milhares 2 11 2 3 4 2 2 2" xfId="25127" xr:uid="{6C7F4048-E44E-44EE-9BF6-5BC0EFEEBE29}"/>
    <cellStyle name="Separador de milhares 2 11 2 3 4 2 2 2 2" xfId="46747" xr:uid="{215D9DC3-F869-4EFA-A244-F1062F3D83D8}"/>
    <cellStyle name="Separador de milhares 2 11 2 3 4 2 2 3" xfId="36460" xr:uid="{7A718F0F-29C2-4960-B1ED-F42758722626}"/>
    <cellStyle name="Separador de milhares 2 11 2 3 4 2 3" xfId="20252" xr:uid="{6D0448A2-D8B7-49AA-8657-8FD19F03CA83}"/>
    <cellStyle name="Separador de milhares 2 11 2 3 4 2 3 2" xfId="41872" xr:uid="{ABB56E0C-C20F-4C7B-AED1-153571664499}"/>
    <cellStyle name="Separador de milhares 2 11 2 3 4 2 4" xfId="31584" xr:uid="{9B8D5EB0-A904-49FC-9048-0CBEBD86470A}"/>
    <cellStyle name="Separador de milhares 2 11 2 3 4 3" xfId="12120" xr:uid="{E9346572-71F7-40FF-AFF9-38387BC7D96A}"/>
    <cellStyle name="Separador de milhares 2 11 2 3 4 3 2" xfId="22689" xr:uid="{BA81A817-C3E9-405F-9978-60DA8A275AAA}"/>
    <cellStyle name="Separador de milhares 2 11 2 3 4 3 2 2" xfId="44309" xr:uid="{AD637D58-15F7-4C27-A187-018C6DB559EF}"/>
    <cellStyle name="Separador de milhares 2 11 2 3 4 3 3" xfId="34022" xr:uid="{3E33E157-6BFA-49F0-98EA-5D164A366E83}"/>
    <cellStyle name="Separador de milhares 2 11 2 3 4 4" xfId="17776" xr:uid="{A76FE802-B620-417B-A25D-7F6E5261ED7C}"/>
    <cellStyle name="Separador de milhares 2 11 2 3 4 4 2" xfId="39434" xr:uid="{2A5FFEA3-A0DD-4331-8E99-D419169897CF}"/>
    <cellStyle name="Separador de milhares 2 11 2 3 4 5" xfId="29145" xr:uid="{CF2D360A-BA9E-4A79-BBB1-F1A521FF21ED}"/>
    <cellStyle name="Separador de milhares 2 11 2 3 5" xfId="7827" xr:uid="{7961B85E-C994-4B9C-BE18-5F6D6091BCBE}"/>
    <cellStyle name="Separador de milhares 2 11 2 3 5 2" xfId="12801" xr:uid="{E2864209-8BD3-4268-BEEF-791673B0E09A}"/>
    <cellStyle name="Separador de milhares 2 11 2 3 5 2 2" xfId="23370" xr:uid="{BA374E4B-7BA3-42EA-AB89-DECEF7E30626}"/>
    <cellStyle name="Separador de milhares 2 11 2 3 5 2 2 2" xfId="44990" xr:uid="{972E8C69-9152-4EC3-90AD-774796C340CC}"/>
    <cellStyle name="Separador de milhares 2 11 2 3 5 2 3" xfId="34703" xr:uid="{CA1B2B96-83F4-401D-BAE1-AFF779823D9B}"/>
    <cellStyle name="Separador de milhares 2 11 2 3 5 3" xfId="18457" xr:uid="{DD603F0C-BCED-4900-AED6-2E1E8D040B68}"/>
    <cellStyle name="Separador de milhares 2 11 2 3 5 3 2" xfId="40115" xr:uid="{D71A71DF-45C6-43CA-BEF5-1B6089D7B493}"/>
    <cellStyle name="Separador de milhares 2 11 2 3 5 4" xfId="29827" xr:uid="{FB55FBA4-859E-4220-8CE9-8B77D5B65300}"/>
    <cellStyle name="Separador de milhares 2 11 2 3 6" xfId="10324" xr:uid="{36285180-EE72-46E3-9E0C-11C496C29DC9}"/>
    <cellStyle name="Separador de milhares 2 11 2 3 6 2" xfId="20934" xr:uid="{3EEABAC3-2D66-45A4-9800-46C54C04688A}"/>
    <cellStyle name="Separador de milhares 2 11 2 3 6 2 2" xfId="42554" xr:uid="{D66FFE00-E574-4759-BC03-BA0FB46570DD}"/>
    <cellStyle name="Separador de milhares 2 11 2 3 6 3" xfId="32267" xr:uid="{77DCE82D-8117-4D2D-A060-A49E1EBE4598}"/>
    <cellStyle name="Separador de milhares 2 11 2 3 7" xfId="15164" xr:uid="{78709531-B963-4C19-91F9-12C8A15192EF}"/>
    <cellStyle name="Separador de milhares 2 11 2 3 7 2" xfId="25658" xr:uid="{D03D9543-A174-457E-8D06-013A84100793}"/>
    <cellStyle name="Separador de milhares 2 11 2 3 7 2 2" xfId="47278" xr:uid="{E06C632B-593C-4BF6-A7E3-1BC6E2195F8C}"/>
    <cellStyle name="Separador de milhares 2 11 2 3 7 3" xfId="36991" xr:uid="{B92B901C-F262-4E98-A0E8-F6B697571591}"/>
    <cellStyle name="Separador de milhares 2 11 2 3 8" xfId="15903" xr:uid="{600871AE-833C-4319-ABC0-86156429BBE2}"/>
    <cellStyle name="Separador de milhares 2 11 2 3 8 2" xfId="37679" xr:uid="{B3463D2F-733C-49E4-9EAB-F7D77E90E6F3}"/>
    <cellStyle name="Separador de milhares 2 11 2 3 9" xfId="26244" xr:uid="{81005106-FE37-45F8-B3AC-6CEB58578514}"/>
    <cellStyle name="Separador de milhares 2 11 2 3 9 2" xfId="47828" xr:uid="{CA929577-63C0-43E8-944D-998EAA6FB2A7}"/>
    <cellStyle name="Separador de milhares 2 11 2 4" xfId="3537" xr:uid="{00000000-0005-0000-0000-0000EA0B0000}"/>
    <cellStyle name="Separador de milhares 2 11 2 4 2" xfId="8330" xr:uid="{6540B3BA-84B4-4B98-9FD7-14DB9C1551C4}"/>
    <cellStyle name="Separador de milhares 2 11 2 4 2 2" xfId="13304" xr:uid="{288A0279-080C-4FE8-963A-884AC8584484}"/>
    <cellStyle name="Separador de milhares 2 11 2 4 2 2 2" xfId="23873" xr:uid="{18D99C6C-B371-4338-B3CF-0C94206F0A44}"/>
    <cellStyle name="Separador de milhares 2 11 2 4 2 2 2 2" xfId="45493" xr:uid="{748A5294-6F81-497F-A505-CCFD15C019E7}"/>
    <cellStyle name="Separador de milhares 2 11 2 4 2 2 3" xfId="35206" xr:uid="{979C3BCD-39CC-43E8-910C-AD72D8F90EA2}"/>
    <cellStyle name="Separador de milhares 2 11 2 4 2 3" xfId="18960" xr:uid="{BF94246B-59D3-40CD-AF1F-A14EFF2C7D91}"/>
    <cellStyle name="Separador de milhares 2 11 2 4 2 3 2" xfId="40618" xr:uid="{0A123813-F006-43B7-BFDE-814D2494D061}"/>
    <cellStyle name="Separador de milhares 2 11 2 4 2 4" xfId="30330" xr:uid="{B6DC6C11-FB52-42A6-B162-6C1579BE187F}"/>
    <cellStyle name="Separador de milhares 2 11 2 4 3" xfId="10865" xr:uid="{796C3136-07B9-46A7-A44C-4E2B5CFD641C}"/>
    <cellStyle name="Separador de milhares 2 11 2 4 3 2" xfId="21436" xr:uid="{57C01D24-764D-49D5-937B-E68864E2A29D}"/>
    <cellStyle name="Separador de milhares 2 11 2 4 3 2 2" xfId="43056" xr:uid="{1C6B8555-9A9D-4D28-81C7-1A82C1D39234}"/>
    <cellStyle name="Separador de milhares 2 11 2 4 3 3" xfId="32769" xr:uid="{26090178-F831-42C8-846C-3C94D320453E}"/>
    <cellStyle name="Separador de milhares 2 11 2 4 4" xfId="16412" xr:uid="{E8B8C4C2-CE16-4C48-9A77-6D4302FE74AE}"/>
    <cellStyle name="Separador de milhares 2 11 2 4 4 2" xfId="38181" xr:uid="{171B8230-10A9-47F3-AB7B-6FF5FC3B218D}"/>
    <cellStyle name="Separador de milhares 2 11 2 4 5" xfId="5738" xr:uid="{706B0001-3800-4D88-826E-AD2D8D3083B0}"/>
    <cellStyle name="Separador de milhares 2 11 2 4 6" xfId="27891" xr:uid="{196EAEA5-8CB3-4676-BF75-7BBFD40087F1}"/>
    <cellStyle name="Separador de milhares 2 11 2 5" xfId="4201" xr:uid="{00000000-0005-0000-0000-0000EB0B0000}"/>
    <cellStyle name="Separador de milhares 2 11 2 5 2" xfId="8909" xr:uid="{33D03586-BBEB-4A31-8421-6C197EBD4B83}"/>
    <cellStyle name="Separador de milhares 2 11 2 5 2 2" xfId="13846" xr:uid="{9B2F9CE5-023E-4751-9157-BF3E90AB4EDC}"/>
    <cellStyle name="Separador de milhares 2 11 2 5 2 2 2" xfId="24415" xr:uid="{DEAE4B8C-1E59-4EBA-B58D-87041064CCE0}"/>
    <cellStyle name="Separador de milhares 2 11 2 5 2 2 2 2" xfId="46035" xr:uid="{F3C3C18A-0651-4067-9996-9B1A842C1238}"/>
    <cellStyle name="Separador de milhares 2 11 2 5 2 2 3" xfId="35748" xr:uid="{39CFC602-FB74-4A4E-B64C-A067FC9E4727}"/>
    <cellStyle name="Separador de milhares 2 11 2 5 2 3" xfId="19539" xr:uid="{C798B6FD-99FA-42F9-9C8A-EDAE51B2AED3}"/>
    <cellStyle name="Separador de milhares 2 11 2 5 2 3 2" xfId="41160" xr:uid="{BAC55BD9-1259-4410-BF81-4D633DA5D50F}"/>
    <cellStyle name="Separador de milhares 2 11 2 5 2 4" xfId="30872" xr:uid="{1EB7D355-9DBD-45BE-961E-BF6E51B4A14D}"/>
    <cellStyle name="Separador de milhares 2 11 2 5 3" xfId="11408" xr:uid="{B8F3D55B-8E9E-4616-954A-86F8947E24A5}"/>
    <cellStyle name="Separador de milhares 2 11 2 5 3 2" xfId="21977" xr:uid="{360E7B0F-B5DE-4A96-A709-5ACD3CBD5A52}"/>
    <cellStyle name="Separador de milhares 2 11 2 5 3 2 2" xfId="43597" xr:uid="{832B3DC4-FAD6-428F-B2CA-37114FECE484}"/>
    <cellStyle name="Separador de milhares 2 11 2 5 3 3" xfId="33310" xr:uid="{C01A0495-0F76-4059-A243-99FA8FB22EC3}"/>
    <cellStyle name="Separador de milhares 2 11 2 5 4" xfId="16990" xr:uid="{3D5C58F0-8484-4376-9448-9B4965BB04D3}"/>
    <cellStyle name="Separador de milhares 2 11 2 5 4 2" xfId="38722" xr:uid="{9554A55C-5E2A-4A97-A32D-FFCF870D4097}"/>
    <cellStyle name="Separador de milhares 2 11 2 5 5" xfId="6281" xr:uid="{3D9B875A-859A-4E2D-B6AF-721979A7A70A}"/>
    <cellStyle name="Separador de milhares 2 11 2 5 6" xfId="28432" xr:uid="{73CB1C43-F465-4D71-A708-9B92B02D342F}"/>
    <cellStyle name="Separador de milhares 2 11 2 6" xfId="6967" xr:uid="{27A46B3C-416B-42CC-A9A0-40600A62EC79}"/>
    <cellStyle name="Separador de milhares 2 11 2 6 2" xfId="9447" xr:uid="{2B858F19-8FB0-433A-B3D1-5ED510DFAA96}"/>
    <cellStyle name="Separador de milhares 2 11 2 6 2 2" xfId="14382" xr:uid="{51DE6F80-9EF3-49D9-9A13-9AD0F76C30FF}"/>
    <cellStyle name="Separador de milhares 2 11 2 6 2 2 2" xfId="24951" xr:uid="{C978474B-4B37-4EFB-B1A9-5BA6525B33E3}"/>
    <cellStyle name="Separador de milhares 2 11 2 6 2 2 2 2" xfId="46571" xr:uid="{81B004F6-7BF0-4CAF-B020-BDF53CA484F9}"/>
    <cellStyle name="Separador de milhares 2 11 2 6 2 2 3" xfId="36284" xr:uid="{CB916A0A-5C9A-4BE3-B899-888CA3859CCF}"/>
    <cellStyle name="Separador de milhares 2 11 2 6 2 3" xfId="20076" xr:uid="{3379B496-F524-43E4-91B9-349950232F3C}"/>
    <cellStyle name="Separador de milhares 2 11 2 6 2 3 2" xfId="41696" xr:uid="{789D050C-48C7-466B-804B-81D29A36A6F5}"/>
    <cellStyle name="Separador de milhares 2 11 2 6 2 4" xfId="31408" xr:uid="{54400C0E-764C-4E13-A6B1-876F358FCDCA}"/>
    <cellStyle name="Separador de milhares 2 11 2 6 3" xfId="11944" xr:uid="{C784DBA2-9E6E-4816-AC12-05E23B3A5F7D}"/>
    <cellStyle name="Separador de milhares 2 11 2 6 3 2" xfId="22513" xr:uid="{80CCAA79-88A7-41C2-AF4B-E185C3762A3B}"/>
    <cellStyle name="Separador de milhares 2 11 2 6 3 2 2" xfId="44133" xr:uid="{5A840B72-FF99-4613-9A54-503FB90AB91B}"/>
    <cellStyle name="Separador de milhares 2 11 2 6 3 3" xfId="33846" xr:uid="{AAEE4092-2888-4E5F-9B03-731293EF7319}"/>
    <cellStyle name="Separador de milhares 2 11 2 6 4" xfId="17600" xr:uid="{BF57D101-DBED-4E4B-9493-D4811F7970B1}"/>
    <cellStyle name="Separador de milhares 2 11 2 6 4 2" xfId="39258" xr:uid="{34C605AF-36D4-49FF-AB18-0467B24F8071}"/>
    <cellStyle name="Separador de milhares 2 11 2 6 5" xfId="28969" xr:uid="{C48BDD4C-1989-41AA-BCA2-CA8CC7DAD74C}"/>
    <cellStyle name="Separador de milhares 2 11 2 7" xfId="7651" xr:uid="{B8A24E44-4E13-4535-8A49-A4D5E5373C19}"/>
    <cellStyle name="Separador de milhares 2 11 2 7 2" xfId="12625" xr:uid="{C0226E04-03DF-4BED-9D56-918C7F091A5C}"/>
    <cellStyle name="Separador de milhares 2 11 2 7 2 2" xfId="23194" xr:uid="{763AB99A-FE5F-43AA-A02C-FA87C0500CE6}"/>
    <cellStyle name="Separador de milhares 2 11 2 7 2 2 2" xfId="44814" xr:uid="{4DB42BA8-5FC7-41FB-8D0E-F002B25ABD94}"/>
    <cellStyle name="Separador de milhares 2 11 2 7 2 3" xfId="34527" xr:uid="{4EE165BC-AD9C-467D-B8EC-A83229FBDB27}"/>
    <cellStyle name="Separador de milhares 2 11 2 7 3" xfId="18281" xr:uid="{60B30DA4-B801-4A5A-85D6-6F15108444DF}"/>
    <cellStyle name="Separador de milhares 2 11 2 7 3 2" xfId="39939" xr:uid="{821ECE55-7A3A-4F58-A4AF-4754E0B3571D}"/>
    <cellStyle name="Separador de milhares 2 11 2 7 4" xfId="29651" xr:uid="{F8D28A01-E47F-467D-8C7B-6CDAB51D4AB5}"/>
    <cellStyle name="Separador de milhares 2 11 2 8" xfId="10148" xr:uid="{5DF578A5-2333-4068-A187-9276C0628F19}"/>
    <cellStyle name="Separador de milhares 2 11 2 8 2" xfId="20758" xr:uid="{7DF9D99E-E98A-4383-9159-F158E8E249AD}"/>
    <cellStyle name="Separador de milhares 2 11 2 8 2 2" xfId="42378" xr:uid="{872BF7CF-E196-4B14-B8FD-16A9207B6894}"/>
    <cellStyle name="Separador de milhares 2 11 2 8 3" xfId="32091" xr:uid="{06B2F08A-4910-4095-9FFB-85BCF0F0EA35}"/>
    <cellStyle name="Separador de milhares 2 11 2 9" xfId="14988" xr:uid="{EF14D267-6DB9-4724-936D-CAC8D90C5577}"/>
    <cellStyle name="Separador de milhares 2 11 2 9 2" xfId="25482" xr:uid="{AD8AA91B-0D48-433C-9780-780CC692DB77}"/>
    <cellStyle name="Separador de milhares 2 11 2 9 2 2" xfId="47102" xr:uid="{551F0F6E-FD2A-4054-8D40-F7C8CE8762AA}"/>
    <cellStyle name="Separador de milhares 2 11 2 9 3" xfId="36815" xr:uid="{D2A37FC8-4F0F-409D-B25F-DF277F7FD839}"/>
    <cellStyle name="Separador de milhares 2 11 3" xfId="3377" xr:uid="{00000000-0005-0000-0000-0000EC0B0000}"/>
    <cellStyle name="Separador de milhares 2 11 3 2" xfId="8176" xr:uid="{02E74F59-3D2D-4819-BDC6-4567208960EB}"/>
    <cellStyle name="Separador de milhares 2 11 3 2 2" xfId="13150" xr:uid="{00788405-940A-4F5D-A885-FE5C1979E39D}"/>
    <cellStyle name="Separador de milhares 2 11 3 2 2 2" xfId="23719" xr:uid="{4D56BED9-7AD5-49F5-996A-1F28D2987DC0}"/>
    <cellStyle name="Separador de milhares 2 11 3 2 2 2 2" xfId="45339" xr:uid="{6CC73372-8618-4B28-B44A-191AD97DA9D3}"/>
    <cellStyle name="Separador de milhares 2 11 3 2 2 3" xfId="35052" xr:uid="{25CDA840-1D02-4E94-942F-577580DEF43A}"/>
    <cellStyle name="Separador de milhares 2 11 3 2 3" xfId="18806" xr:uid="{5F5606A1-DB19-4F47-8D67-BF72DF42A6F5}"/>
    <cellStyle name="Separador de milhares 2 11 3 2 3 2" xfId="40464" xr:uid="{58F742FB-FE21-48F2-9D42-9A46CCEDAE7A}"/>
    <cellStyle name="Separador de milhares 2 11 3 2 4" xfId="30176" xr:uid="{CDAB5433-0544-4AE5-999B-E4590EF872C8}"/>
    <cellStyle name="Separador de milhares 2 11 3 3" xfId="10711" xr:uid="{9880B302-FE32-470C-8A8A-E904ED85AB6F}"/>
    <cellStyle name="Separador de milhares 2 11 3 3 2" xfId="21282" xr:uid="{19786CB2-F325-4F2B-9D24-C6F8416FFAB1}"/>
    <cellStyle name="Separador de milhares 2 11 3 3 2 2" xfId="42902" xr:uid="{C0ACEDF9-4C87-4449-B400-449271A85B04}"/>
    <cellStyle name="Separador de milhares 2 11 3 3 3" xfId="32615" xr:uid="{F72D0FCE-17ED-4B85-8D92-909CF0982CB7}"/>
    <cellStyle name="Separador de milhares 2 11 3 4" xfId="16258" xr:uid="{810F8469-1A66-44BF-9080-A57F7A2E5E1A}"/>
    <cellStyle name="Separador de milhares 2 11 3 4 2" xfId="38027" xr:uid="{F30B05D7-C01E-44D4-B87A-F713B1CD65F0}"/>
    <cellStyle name="Separador de milhares 2 11 3 5" xfId="5584" xr:uid="{261A6D07-98A3-473B-BA07-3B6A4572D30A}"/>
    <cellStyle name="Separador de milhares 2 11 3 6" xfId="27737" xr:uid="{D905C9BD-71D6-4EC2-8E92-11FC16BD6B61}"/>
    <cellStyle name="Separador de milhares 2 11 4" xfId="7497" xr:uid="{BDCBD7E1-AD63-42CF-B489-9371DF408266}"/>
    <cellStyle name="Separador de milhares 2 11 4 2" xfId="12472" xr:uid="{E94003A6-9639-42B8-94E8-E1E8FB2BC4A1}"/>
    <cellStyle name="Separador de milhares 2 11 4 2 2" xfId="23041" xr:uid="{2E4B39A8-201D-464C-9906-D043C1E67CE3}"/>
    <cellStyle name="Separador de milhares 2 11 4 2 2 2" xfId="44661" xr:uid="{501F90D5-3C18-48A2-8BAB-CD0F1905E48F}"/>
    <cellStyle name="Separador de milhares 2 11 4 2 3" xfId="34374" xr:uid="{B2DC21CF-B4B1-45C3-9036-6BE593FE2FC1}"/>
    <cellStyle name="Separador de milhares 2 11 4 3" xfId="18128" xr:uid="{8031C725-EB59-4108-85E0-8C22F3E61ABE}"/>
    <cellStyle name="Separador de milhares 2 11 4 3 2" xfId="39786" xr:uid="{C7D258B7-2DAC-4723-8A16-5EE4A94559AF}"/>
    <cellStyle name="Separador de milhares 2 11 4 4" xfId="29497" xr:uid="{19A71238-A0D3-434C-AE44-AD9FC15943B1}"/>
    <cellStyle name="Separador de milhares 2 11 5" xfId="9992" xr:uid="{C7A33C33-9415-4FA2-B1CF-6731050B92FD}"/>
    <cellStyle name="Separador de milhares 2 11 5 2" xfId="20605" xr:uid="{37812174-0F40-42CA-8551-9CCFAC9A0139}"/>
    <cellStyle name="Separador de milhares 2 11 5 2 2" xfId="42225" xr:uid="{53AB0395-32CD-4BFA-BB3F-A5726BF830C5}"/>
    <cellStyle name="Separador de milhares 2 11 5 3" xfId="31937" xr:uid="{BEB63AB6-38B0-43B1-B01A-579E02F077A7}"/>
    <cellStyle name="Separador de milhares 2 11 6" xfId="15564" xr:uid="{A62B082F-F91F-413D-BE10-0550155A3EC4}"/>
    <cellStyle name="Separador de milhares 2 11 6 2" xfId="37350" xr:uid="{29105921-FA32-4D01-AB68-7D476C902548}"/>
    <cellStyle name="Separador de milhares 2 11 7" xfId="4855" xr:uid="{87B7D34E-AF9B-4836-A65F-293C1C72F82C}"/>
    <cellStyle name="Separador de milhares 2 11 8" xfId="27059" xr:uid="{ACDBD2A2-0888-470A-8BAD-FEC53DCDC7D3}"/>
    <cellStyle name="Separador de milhares 2 12" xfId="738" xr:uid="{00000000-0005-0000-0000-0000ED0B0000}"/>
    <cellStyle name="Separador de milhares 2 12 2" xfId="2797" xr:uid="{00000000-0005-0000-0000-0000EE0B0000}"/>
    <cellStyle name="Separador de milhares 2 12 2 10" xfId="15728" xr:uid="{9C9E6013-B5F4-4E13-B5D5-33B6E009E4DC}"/>
    <cellStyle name="Separador de milhares 2 12 2 10 2" xfId="37504" xr:uid="{66F8D9AF-C976-44AE-B645-4545A727B753}"/>
    <cellStyle name="Separador de milhares 2 12 2 11" xfId="26069" xr:uid="{8F4247A9-58A1-4923-A040-ED9E74DD530B}"/>
    <cellStyle name="Separador de milhares 2 12 2 11 2" xfId="47653" xr:uid="{894CBDCA-BE45-406E-BB54-97AAA258CA94}"/>
    <cellStyle name="Separador de milhares 2 12 2 12" xfId="5061" xr:uid="{37BB75CF-D19B-404F-858E-E73F91965009}"/>
    <cellStyle name="Separador de milhares 2 12 2 13" xfId="27214" xr:uid="{3E46EA43-0D53-4DF2-85B0-F46350A07DB1}"/>
    <cellStyle name="Separador de milhares 2 12 2 2" xfId="3157" xr:uid="{00000000-0005-0000-0000-0000EF0B0000}"/>
    <cellStyle name="Separador de milhares 2 12 2 2 10" xfId="5413" xr:uid="{789F50EF-0139-472D-BBFE-A421AB2C21FB}"/>
    <cellStyle name="Separador de milhares 2 12 2 2 11" xfId="27566" xr:uid="{D24C296C-78A7-41AC-953D-9C8C58D4A5B8}"/>
    <cellStyle name="Separador de milhares 2 12 2 2 2" xfId="3890" xr:uid="{00000000-0005-0000-0000-0000F00B0000}"/>
    <cellStyle name="Separador de milhares 2 12 2 2 2 2" xfId="8683" xr:uid="{06F0A63F-4427-418C-B7B9-91A400009548}"/>
    <cellStyle name="Separador de milhares 2 12 2 2 2 2 2" xfId="13657" xr:uid="{4E70C6BF-0970-4230-87C3-1D540F74BE0F}"/>
    <cellStyle name="Separador de milhares 2 12 2 2 2 2 2 2" xfId="24226" xr:uid="{C9B69F5F-6C92-49B7-8826-76381B50BAAE}"/>
    <cellStyle name="Separador de milhares 2 12 2 2 2 2 2 2 2" xfId="45846" xr:uid="{EDE132EE-B7CD-42C5-9AC2-72F65D771E11}"/>
    <cellStyle name="Separador de milhares 2 12 2 2 2 2 2 3" xfId="35559" xr:uid="{A00CA91D-125B-4EF3-BBD0-F7AF50D75FD1}"/>
    <cellStyle name="Separador de milhares 2 12 2 2 2 2 3" xfId="19313" xr:uid="{D233CC55-655B-4E71-8B35-D2BC5DB979FB}"/>
    <cellStyle name="Separador de milhares 2 12 2 2 2 2 3 2" xfId="40971" xr:uid="{4EE8DAD9-0BCF-4982-A4F0-F9FA1B3B8B7F}"/>
    <cellStyle name="Separador de milhares 2 12 2 2 2 2 4" xfId="30683" xr:uid="{679F5FDD-2468-4D49-B8B6-96FDDD88E788}"/>
    <cellStyle name="Separador de milhares 2 12 2 2 2 3" xfId="11218" xr:uid="{335C874C-72FE-419A-8E58-D880AC1EB8DC}"/>
    <cellStyle name="Separador de milhares 2 12 2 2 2 3 2" xfId="21789" xr:uid="{2A7ED407-F5C4-4C53-A188-52D18CBFBF6E}"/>
    <cellStyle name="Separador de milhares 2 12 2 2 2 3 2 2" xfId="43409" xr:uid="{47668E43-6036-4DB0-BE37-3F4EC39F2642}"/>
    <cellStyle name="Separador de milhares 2 12 2 2 2 3 3" xfId="33122" xr:uid="{7949AD4C-7A73-4E4F-A4FC-4D7B619A0FED}"/>
    <cellStyle name="Separador de milhares 2 12 2 2 2 4" xfId="16765" xr:uid="{3E72ACF4-DEBA-4561-B2FD-284B9AD08281}"/>
    <cellStyle name="Separador de milhares 2 12 2 2 2 4 2" xfId="38534" xr:uid="{A7D890C2-BECB-4F37-BFD3-0A3539D8CC4E}"/>
    <cellStyle name="Separador de milhares 2 12 2 2 2 5" xfId="6091" xr:uid="{AF044269-BC5E-4407-9681-0C7190305CB5}"/>
    <cellStyle name="Separador de milhares 2 12 2 2 2 6" xfId="28244" xr:uid="{E714E228-5464-4E5A-8233-66AA13BE882A}"/>
    <cellStyle name="Separador de milhares 2 12 2 2 3" xfId="4554" xr:uid="{00000000-0005-0000-0000-0000F10B0000}"/>
    <cellStyle name="Separador de milhares 2 12 2 2 3 2" xfId="9262" xr:uid="{A9CEB9BC-9402-4668-AEBF-03C90143A739}"/>
    <cellStyle name="Separador de milhares 2 12 2 2 3 2 2" xfId="14199" xr:uid="{DC001EE8-0CAC-4499-943A-B6F5B97163D5}"/>
    <cellStyle name="Separador de milhares 2 12 2 2 3 2 2 2" xfId="24768" xr:uid="{CF5E1FFA-7A0B-4297-9A40-A23CBBD9B1B5}"/>
    <cellStyle name="Separador de milhares 2 12 2 2 3 2 2 2 2" xfId="46388" xr:uid="{BC6D71EC-089D-4679-A668-53EB14EC16B5}"/>
    <cellStyle name="Separador de milhares 2 12 2 2 3 2 2 3" xfId="36101" xr:uid="{8905D098-3FCF-4397-A01A-8BF93E4819B4}"/>
    <cellStyle name="Separador de milhares 2 12 2 2 3 2 3" xfId="19892" xr:uid="{480FB6A0-34E5-4C4A-B06D-C0662D4BA6A6}"/>
    <cellStyle name="Separador de milhares 2 12 2 2 3 2 3 2" xfId="41513" xr:uid="{EC86E2C9-28D8-492E-8D36-6D79C529B77B}"/>
    <cellStyle name="Separador de milhares 2 12 2 2 3 2 4" xfId="31225" xr:uid="{F8DB9622-3B85-4281-AD66-FF66B7E42D6C}"/>
    <cellStyle name="Separador de milhares 2 12 2 2 3 3" xfId="11761" xr:uid="{61F26FD9-D643-4195-B19A-7523A4760C21}"/>
    <cellStyle name="Separador de milhares 2 12 2 2 3 3 2" xfId="22330" xr:uid="{B352F355-8883-46D0-9A1A-5EDCBBF21CAA}"/>
    <cellStyle name="Separador de milhares 2 12 2 2 3 3 2 2" xfId="43950" xr:uid="{0F5F37C7-542C-4234-89B0-ADEC04657675}"/>
    <cellStyle name="Separador de milhares 2 12 2 2 3 3 3" xfId="33663" xr:uid="{B355E849-502E-4DC5-876D-E5B874B127B5}"/>
    <cellStyle name="Separador de milhares 2 12 2 2 3 4" xfId="17343" xr:uid="{282C6F4E-988E-4C39-A038-1C43AD7BD33A}"/>
    <cellStyle name="Separador de milhares 2 12 2 2 3 4 2" xfId="39075" xr:uid="{42A060F1-6B32-4A06-934A-58056060F9A1}"/>
    <cellStyle name="Separador de milhares 2 12 2 2 3 5" xfId="6634" xr:uid="{EBAF21F2-6C01-4912-8AC8-C2B14CF37593}"/>
    <cellStyle name="Separador de milhares 2 12 2 2 3 6" xfId="28785" xr:uid="{285F5D3E-563E-4E12-B3A0-5558860D364C}"/>
    <cellStyle name="Separador de milhares 2 12 2 2 4" xfId="7320" xr:uid="{30A7AAAC-1F96-47B0-B47C-10B582037B2B}"/>
    <cellStyle name="Separador de milhares 2 12 2 2 4 2" xfId="9800" xr:uid="{CE8D104C-7DBD-4B0F-81C8-D04034E63999}"/>
    <cellStyle name="Separador de milhares 2 12 2 2 4 2 2" xfId="14735" xr:uid="{52E6F6BD-5CA8-45C5-AF73-92736F33198C}"/>
    <cellStyle name="Separador de milhares 2 12 2 2 4 2 2 2" xfId="25304" xr:uid="{D37D3AA1-7D8C-41C8-9A13-897AD7845E57}"/>
    <cellStyle name="Separador de milhares 2 12 2 2 4 2 2 2 2" xfId="46924" xr:uid="{82E7F352-251D-46BE-97B8-77998091407D}"/>
    <cellStyle name="Separador de milhares 2 12 2 2 4 2 2 3" xfId="36637" xr:uid="{C4F848A2-D8AB-4536-BBF0-4157B5D5AB59}"/>
    <cellStyle name="Separador de milhares 2 12 2 2 4 2 3" xfId="20429" xr:uid="{0FAC16EA-A714-4189-A3F3-2BA1E3D7FE03}"/>
    <cellStyle name="Separador de milhares 2 12 2 2 4 2 3 2" xfId="42049" xr:uid="{BAC20C84-D808-4A8A-A2E0-C893C183098E}"/>
    <cellStyle name="Separador de milhares 2 12 2 2 4 2 4" xfId="31761" xr:uid="{9792D3F8-CA20-4BE1-ADE2-292F6367CAB3}"/>
    <cellStyle name="Separador de milhares 2 12 2 2 4 3" xfId="12297" xr:uid="{C2F6A1DE-6507-473F-A70D-05883BCACE35}"/>
    <cellStyle name="Separador de milhares 2 12 2 2 4 3 2" xfId="22866" xr:uid="{E182C53A-FA3B-49FC-ABC3-2E8DF141F509}"/>
    <cellStyle name="Separador de milhares 2 12 2 2 4 3 2 2" xfId="44486" xr:uid="{72471C5E-A0A3-4E33-BBCE-6AE7A5C4E5C2}"/>
    <cellStyle name="Separador de milhares 2 12 2 2 4 3 3" xfId="34199" xr:uid="{1388B548-D199-4843-B0EA-4BA97DDA0FC5}"/>
    <cellStyle name="Separador de milhares 2 12 2 2 4 4" xfId="17953" xr:uid="{ED2B140B-708C-4018-A460-1962760511E6}"/>
    <cellStyle name="Separador de milhares 2 12 2 2 4 4 2" xfId="39611" xr:uid="{03270629-D6D7-46E9-8598-24DEDAA580D0}"/>
    <cellStyle name="Separador de milhares 2 12 2 2 4 5" xfId="29322" xr:uid="{CFD2061C-8CF1-42E6-8339-EBC8D441C14C}"/>
    <cellStyle name="Separador de milhares 2 12 2 2 5" xfId="8004" xr:uid="{4897C7D1-03A5-474E-81AB-D98A212B3834}"/>
    <cellStyle name="Separador de milhares 2 12 2 2 5 2" xfId="12978" xr:uid="{DE006433-2119-49A1-87F2-CBF9D34AA779}"/>
    <cellStyle name="Separador de milhares 2 12 2 2 5 2 2" xfId="23547" xr:uid="{FF842EEC-F1DF-458A-BB0B-D7EFA80A4332}"/>
    <cellStyle name="Separador de milhares 2 12 2 2 5 2 2 2" xfId="45167" xr:uid="{98B1920B-DC7E-4507-A4CB-6021E4944366}"/>
    <cellStyle name="Separador de milhares 2 12 2 2 5 2 3" xfId="34880" xr:uid="{29620049-5422-454F-A4E8-CC30AF8F504D}"/>
    <cellStyle name="Separador de milhares 2 12 2 2 5 3" xfId="18634" xr:uid="{7A8A27A0-F66D-4EDE-9097-665DD9A7B3F9}"/>
    <cellStyle name="Separador de milhares 2 12 2 2 5 3 2" xfId="40292" xr:uid="{2236AE43-2CE9-4718-90A1-B49DD4303AF6}"/>
    <cellStyle name="Separador de milhares 2 12 2 2 5 4" xfId="30004" xr:uid="{4644BA7C-E277-45E2-9EBE-8C03DF17615C}"/>
    <cellStyle name="Separador de milhares 2 12 2 2 6" xfId="10501" xr:uid="{F35857A3-7D6B-4F4A-A6F0-2DAFD7AB63DC}"/>
    <cellStyle name="Separador de milhares 2 12 2 2 6 2" xfId="21111" xr:uid="{4487B93C-9336-475F-AADF-B86F35BCC63C}"/>
    <cellStyle name="Separador de milhares 2 12 2 2 6 2 2" xfId="42731" xr:uid="{EE551DDF-E322-41F8-8BD2-59E07EA5CFB0}"/>
    <cellStyle name="Separador de milhares 2 12 2 2 6 3" xfId="32444" xr:uid="{252A2CC2-F798-4483-80DA-DF79B136E607}"/>
    <cellStyle name="Separador de milhares 2 12 2 2 7" xfId="15341" xr:uid="{C5CA51F0-DB21-44A8-8DD7-680CA5352C0D}"/>
    <cellStyle name="Separador de milhares 2 12 2 2 7 2" xfId="25835" xr:uid="{ECCFAEFF-689E-4848-9CB2-55C143D31118}"/>
    <cellStyle name="Separador de milhares 2 12 2 2 7 2 2" xfId="47455" xr:uid="{2CE00AB7-F3A1-4669-8950-25768982D9DB}"/>
    <cellStyle name="Separador de milhares 2 12 2 2 7 3" xfId="37168" xr:uid="{A32EAB12-EDB5-43CD-A9AB-2BF193195F35}"/>
    <cellStyle name="Separador de milhares 2 12 2 2 8" xfId="16080" xr:uid="{9BB160AF-A7FD-4966-8201-D842983D334C}"/>
    <cellStyle name="Separador de milhares 2 12 2 2 8 2" xfId="37856" xr:uid="{44980D7E-D144-435A-92CA-68B78EC4A8E0}"/>
    <cellStyle name="Separador de milhares 2 12 2 2 9" xfId="26421" xr:uid="{1B5D672A-D47E-43D6-A8AB-6F114A51C186}"/>
    <cellStyle name="Separador de milhares 2 12 2 2 9 2" xfId="48005" xr:uid="{75A5814C-348A-447C-97B8-ABB6B6C7D1B1}"/>
    <cellStyle name="Separador de milhares 2 12 2 3" xfId="2979" xr:uid="{00000000-0005-0000-0000-0000F20B0000}"/>
    <cellStyle name="Separador de milhares 2 12 2 3 10" xfId="5237" xr:uid="{425D641A-8D1B-45F1-B03D-C5370272BF42}"/>
    <cellStyle name="Separador de milhares 2 12 2 3 11" xfId="27390" xr:uid="{519D60A8-03C7-4B08-BE7B-CF5470A58639}"/>
    <cellStyle name="Separador de milhares 2 12 2 3 2" xfId="3714" xr:uid="{00000000-0005-0000-0000-0000F30B0000}"/>
    <cellStyle name="Separador de milhares 2 12 2 3 2 2" xfId="8507" xr:uid="{B69BD752-E6ED-4696-8296-B29BB78E4211}"/>
    <cellStyle name="Separador de milhares 2 12 2 3 2 2 2" xfId="13481" xr:uid="{C5AB7CFC-1F87-47DE-8B81-33E283F4BBE5}"/>
    <cellStyle name="Separador de milhares 2 12 2 3 2 2 2 2" xfId="24050" xr:uid="{9E2FC203-0F6F-43A8-83D5-739C96B00705}"/>
    <cellStyle name="Separador de milhares 2 12 2 3 2 2 2 2 2" xfId="45670" xr:uid="{C07C16E5-2E0B-498C-8EA5-03275108A10D}"/>
    <cellStyle name="Separador de milhares 2 12 2 3 2 2 2 3" xfId="35383" xr:uid="{366DC137-23B8-4102-BC40-55032539E69A}"/>
    <cellStyle name="Separador de milhares 2 12 2 3 2 2 3" xfId="19137" xr:uid="{E2AB33E6-7EB3-44C0-A226-E0E5706CCA3A}"/>
    <cellStyle name="Separador de milhares 2 12 2 3 2 2 3 2" xfId="40795" xr:uid="{E0E5E98E-2FDF-47B5-ABD9-644BF5ED57A2}"/>
    <cellStyle name="Separador de milhares 2 12 2 3 2 2 4" xfId="30507" xr:uid="{55E3D9A7-3151-4E83-9E4A-7F90C9B86622}"/>
    <cellStyle name="Separador de milhares 2 12 2 3 2 3" xfId="11042" xr:uid="{194A8E74-6319-4628-835C-273260E532A1}"/>
    <cellStyle name="Separador de milhares 2 12 2 3 2 3 2" xfId="21613" xr:uid="{79C5E215-74F9-4A1C-9675-1938FCC60943}"/>
    <cellStyle name="Separador de milhares 2 12 2 3 2 3 2 2" xfId="43233" xr:uid="{49A9E675-E5D9-4781-9C6C-DC8B92CCC5E1}"/>
    <cellStyle name="Separador de milhares 2 12 2 3 2 3 3" xfId="32946" xr:uid="{D9478E6F-4087-4514-8116-483518D16536}"/>
    <cellStyle name="Separador de milhares 2 12 2 3 2 4" xfId="16589" xr:uid="{FE5F06D7-0654-4A29-8794-F7392F1C40FE}"/>
    <cellStyle name="Separador de milhares 2 12 2 3 2 4 2" xfId="38358" xr:uid="{26BC6666-AE91-4B4A-BF4D-AF7633F65EAC}"/>
    <cellStyle name="Separador de milhares 2 12 2 3 2 5" xfId="5915" xr:uid="{D76DD383-4FF9-4C79-8FBB-D13C7241E607}"/>
    <cellStyle name="Separador de milhares 2 12 2 3 2 6" xfId="28068" xr:uid="{C9ABEE35-BAC5-47E6-AAC3-8431B8185CE3}"/>
    <cellStyle name="Separador de milhares 2 12 2 3 3" xfId="4378" xr:uid="{00000000-0005-0000-0000-0000F40B0000}"/>
    <cellStyle name="Separador de milhares 2 12 2 3 3 2" xfId="9086" xr:uid="{8D85641C-864E-4D99-8BAA-39CAC79C7CAE}"/>
    <cellStyle name="Separador de milhares 2 12 2 3 3 2 2" xfId="14023" xr:uid="{707FE7D7-69C9-4223-8950-1A48B8194BD6}"/>
    <cellStyle name="Separador de milhares 2 12 2 3 3 2 2 2" xfId="24592" xr:uid="{29F1A19C-F6FB-41DC-9A7A-596697599778}"/>
    <cellStyle name="Separador de milhares 2 12 2 3 3 2 2 2 2" xfId="46212" xr:uid="{55C676E8-CC02-4B4C-BEF0-B4FB53D03EEE}"/>
    <cellStyle name="Separador de milhares 2 12 2 3 3 2 2 3" xfId="35925" xr:uid="{082D0AA6-CC35-48CF-99B9-1CE74A699A10}"/>
    <cellStyle name="Separador de milhares 2 12 2 3 3 2 3" xfId="19716" xr:uid="{A002A19D-0D74-41D7-8753-C36D66CA1419}"/>
    <cellStyle name="Separador de milhares 2 12 2 3 3 2 3 2" xfId="41337" xr:uid="{E1CF44DD-9B35-4ECB-BD55-E1DC91D85835}"/>
    <cellStyle name="Separador de milhares 2 12 2 3 3 2 4" xfId="31049" xr:uid="{A4B30794-92C7-4AE1-A7EA-DF9F4E5FAB8A}"/>
    <cellStyle name="Separador de milhares 2 12 2 3 3 3" xfId="11585" xr:uid="{DE1ED5A8-498B-4E5C-A033-4EFC2767598B}"/>
    <cellStyle name="Separador de milhares 2 12 2 3 3 3 2" xfId="22154" xr:uid="{3B0C5349-A861-499B-BCC7-E85C15A5AC4A}"/>
    <cellStyle name="Separador de milhares 2 12 2 3 3 3 2 2" xfId="43774" xr:uid="{BA20D10F-9129-47BC-8614-15E4C84E10DC}"/>
    <cellStyle name="Separador de milhares 2 12 2 3 3 3 3" xfId="33487" xr:uid="{82067894-74BE-4848-B353-438BB4D86216}"/>
    <cellStyle name="Separador de milhares 2 12 2 3 3 4" xfId="17167" xr:uid="{038954E4-711D-4A56-9241-3585AF328281}"/>
    <cellStyle name="Separador de milhares 2 12 2 3 3 4 2" xfId="38899" xr:uid="{51D788AC-AF5A-4D84-BCAC-1BEF0FA51420}"/>
    <cellStyle name="Separador de milhares 2 12 2 3 3 5" xfId="6458" xr:uid="{03D9BAE6-060C-477C-9296-E9817FF452B3}"/>
    <cellStyle name="Separador de milhares 2 12 2 3 3 6" xfId="28609" xr:uid="{7212B0E0-6A18-414B-85F0-D8CCA6E87C65}"/>
    <cellStyle name="Separador de milhares 2 12 2 3 4" xfId="7144" xr:uid="{C0172B94-74DC-415E-AC9B-D76CC2BDFC8A}"/>
    <cellStyle name="Separador de milhares 2 12 2 3 4 2" xfId="9624" xr:uid="{0EA4F833-5B2A-4693-87E1-5A6C7F30CF16}"/>
    <cellStyle name="Separador de milhares 2 12 2 3 4 2 2" xfId="14559" xr:uid="{551201D9-39DB-4045-897A-9899F362EF8B}"/>
    <cellStyle name="Separador de milhares 2 12 2 3 4 2 2 2" xfId="25128" xr:uid="{E6CF6604-F25F-4132-BE49-C5548AC6CE5D}"/>
    <cellStyle name="Separador de milhares 2 12 2 3 4 2 2 2 2" xfId="46748" xr:uid="{88F63B40-581B-4BF5-97EC-B65BB591CC72}"/>
    <cellStyle name="Separador de milhares 2 12 2 3 4 2 2 3" xfId="36461" xr:uid="{260CBABB-29AD-452C-9F65-628BABA2AB81}"/>
    <cellStyle name="Separador de milhares 2 12 2 3 4 2 3" xfId="20253" xr:uid="{78D6A6CF-6A9E-4F54-B010-E8209F969BA6}"/>
    <cellStyle name="Separador de milhares 2 12 2 3 4 2 3 2" xfId="41873" xr:uid="{CA1EB12A-5C88-41B3-940B-D92F2C4A7782}"/>
    <cellStyle name="Separador de milhares 2 12 2 3 4 2 4" xfId="31585" xr:uid="{4155425D-0595-4DC6-B02B-9165A61C9B09}"/>
    <cellStyle name="Separador de milhares 2 12 2 3 4 3" xfId="12121" xr:uid="{CCB93674-BA23-4C70-B1E9-EE66A06C8ED6}"/>
    <cellStyle name="Separador de milhares 2 12 2 3 4 3 2" xfId="22690" xr:uid="{EEADB5E9-7F4D-421A-AE8C-33C6D749529E}"/>
    <cellStyle name="Separador de milhares 2 12 2 3 4 3 2 2" xfId="44310" xr:uid="{6441DBD1-9519-4718-9EAE-B861C05BC3E8}"/>
    <cellStyle name="Separador de milhares 2 12 2 3 4 3 3" xfId="34023" xr:uid="{F90259CB-90FA-46E5-AC7A-1EFBB24EB6F1}"/>
    <cellStyle name="Separador de milhares 2 12 2 3 4 4" xfId="17777" xr:uid="{E91D04E8-D84F-405C-A6CB-D1E4940B7203}"/>
    <cellStyle name="Separador de milhares 2 12 2 3 4 4 2" xfId="39435" xr:uid="{AC18C41E-AB26-4F4B-994D-8E50D7AAE1B7}"/>
    <cellStyle name="Separador de milhares 2 12 2 3 4 5" xfId="29146" xr:uid="{9EB1EF01-7E9A-4976-8925-7EC9EC9FA7F4}"/>
    <cellStyle name="Separador de milhares 2 12 2 3 5" xfId="7828" xr:uid="{D04C96A7-9FDD-46BF-9600-00202F69D769}"/>
    <cellStyle name="Separador de milhares 2 12 2 3 5 2" xfId="12802" xr:uid="{3E66C613-25BC-48AA-A5BE-E9349BEFAD74}"/>
    <cellStyle name="Separador de milhares 2 12 2 3 5 2 2" xfId="23371" xr:uid="{8417BD2A-41ED-4B64-8A56-00B2E63FAD2B}"/>
    <cellStyle name="Separador de milhares 2 12 2 3 5 2 2 2" xfId="44991" xr:uid="{38062F89-BB0F-42B2-B9D3-C54C2DD176A2}"/>
    <cellStyle name="Separador de milhares 2 12 2 3 5 2 3" xfId="34704" xr:uid="{06CE73B8-40A3-47CB-96E7-52DA588D65B0}"/>
    <cellStyle name="Separador de milhares 2 12 2 3 5 3" xfId="18458" xr:uid="{CDC8071E-9EAD-4786-9474-F0A589C28F0F}"/>
    <cellStyle name="Separador de milhares 2 12 2 3 5 3 2" xfId="40116" xr:uid="{5725D27B-6E81-4B8D-8244-40902F487C6E}"/>
    <cellStyle name="Separador de milhares 2 12 2 3 5 4" xfId="29828" xr:uid="{0D5F1B6D-5731-4672-AC42-468A9849F64B}"/>
    <cellStyle name="Separador de milhares 2 12 2 3 6" xfId="10325" xr:uid="{515A5D46-7986-4716-97FB-0E891FC07170}"/>
    <cellStyle name="Separador de milhares 2 12 2 3 6 2" xfId="20935" xr:uid="{0AEDCF8B-A4F2-479A-A136-6F22AE62D22E}"/>
    <cellStyle name="Separador de milhares 2 12 2 3 6 2 2" xfId="42555" xr:uid="{D3706694-119E-48D9-8B2D-C7714CBEC023}"/>
    <cellStyle name="Separador de milhares 2 12 2 3 6 3" xfId="32268" xr:uid="{96F41175-7E17-441C-ABB7-DFEEBC0BB8B6}"/>
    <cellStyle name="Separador de milhares 2 12 2 3 7" xfId="15165" xr:uid="{C111A978-77BC-413D-A8F3-C2CCE5BA7DAD}"/>
    <cellStyle name="Separador de milhares 2 12 2 3 7 2" xfId="25659" xr:uid="{EA21DD3F-02C7-4396-9EC8-77C49C8DADDC}"/>
    <cellStyle name="Separador de milhares 2 12 2 3 7 2 2" xfId="47279" xr:uid="{D610E3DE-2F03-444D-B18E-2F770BAD563D}"/>
    <cellStyle name="Separador de milhares 2 12 2 3 7 3" xfId="36992" xr:uid="{8DF0EDB1-03DB-407B-9D7C-6C135988CBDB}"/>
    <cellStyle name="Separador de milhares 2 12 2 3 8" xfId="15904" xr:uid="{BA986FCC-9862-4DF5-BFF1-52BC15EEB2D8}"/>
    <cellStyle name="Separador de milhares 2 12 2 3 8 2" xfId="37680" xr:uid="{0B3986BB-35F8-4E7A-A752-9180F55EBA62}"/>
    <cellStyle name="Separador de milhares 2 12 2 3 9" xfId="26245" xr:uid="{328D4FB3-BF3E-4BB1-A128-CB344344A25B}"/>
    <cellStyle name="Separador de milhares 2 12 2 3 9 2" xfId="47829" xr:uid="{655713CA-B3C0-415D-A52D-11821B134E30}"/>
    <cellStyle name="Separador de milhares 2 12 2 4" xfId="3538" xr:uid="{00000000-0005-0000-0000-0000F50B0000}"/>
    <cellStyle name="Separador de milhares 2 12 2 4 2" xfId="8331" xr:uid="{D21E9F35-C907-405C-9174-2ABF339DA295}"/>
    <cellStyle name="Separador de milhares 2 12 2 4 2 2" xfId="13305" xr:uid="{078E8292-928C-48A1-9A0D-58D2BEE726F0}"/>
    <cellStyle name="Separador de milhares 2 12 2 4 2 2 2" xfId="23874" xr:uid="{C7E440FE-7E88-42CC-9703-A792F72657EA}"/>
    <cellStyle name="Separador de milhares 2 12 2 4 2 2 2 2" xfId="45494" xr:uid="{4E824CFD-BA30-4A7E-8BF7-6C9B4E67159B}"/>
    <cellStyle name="Separador de milhares 2 12 2 4 2 2 3" xfId="35207" xr:uid="{75429EDE-6B15-4D76-A88C-6ECE30D3EE58}"/>
    <cellStyle name="Separador de milhares 2 12 2 4 2 3" xfId="18961" xr:uid="{07C80401-543C-4E1F-AAFE-19B8EA8BE8F7}"/>
    <cellStyle name="Separador de milhares 2 12 2 4 2 3 2" xfId="40619" xr:uid="{49274E48-15A2-42AA-8362-0F012E4B426E}"/>
    <cellStyle name="Separador de milhares 2 12 2 4 2 4" xfId="30331" xr:uid="{C390B1B2-70F3-4C44-AF04-02E6EE7B4235}"/>
    <cellStyle name="Separador de milhares 2 12 2 4 3" xfId="10866" xr:uid="{70424222-E538-421E-B1CE-6D46A80771B6}"/>
    <cellStyle name="Separador de milhares 2 12 2 4 3 2" xfId="21437" xr:uid="{9421AFA9-5247-4F37-97FA-7F3084D72ED9}"/>
    <cellStyle name="Separador de milhares 2 12 2 4 3 2 2" xfId="43057" xr:uid="{273ABFE8-7A21-43F8-AAE2-DB7E6C109618}"/>
    <cellStyle name="Separador de milhares 2 12 2 4 3 3" xfId="32770" xr:uid="{27992991-613A-41F4-9F8F-DC2E45E135A7}"/>
    <cellStyle name="Separador de milhares 2 12 2 4 4" xfId="16413" xr:uid="{5A4DAF7C-9CA0-4E6C-B5EC-A82D3DD3F8F8}"/>
    <cellStyle name="Separador de milhares 2 12 2 4 4 2" xfId="38182" xr:uid="{70A39CB2-AA4B-48A9-904A-1C9645701E76}"/>
    <cellStyle name="Separador de milhares 2 12 2 4 5" xfId="5739" xr:uid="{55E44C8E-14AA-4C50-83BD-D230794AA6FB}"/>
    <cellStyle name="Separador de milhares 2 12 2 4 6" xfId="27892" xr:uid="{44A42A15-5BCA-4B87-8569-2E3C53F26E6E}"/>
    <cellStyle name="Separador de milhares 2 12 2 5" xfId="4202" xr:uid="{00000000-0005-0000-0000-0000F60B0000}"/>
    <cellStyle name="Separador de milhares 2 12 2 5 2" xfId="8910" xr:uid="{4A2109C2-B823-4D4E-8325-CC71457D5149}"/>
    <cellStyle name="Separador de milhares 2 12 2 5 2 2" xfId="13847" xr:uid="{60C48AC7-8728-4EEC-91EE-383BCF435307}"/>
    <cellStyle name="Separador de milhares 2 12 2 5 2 2 2" xfId="24416" xr:uid="{94A77FBC-1012-404B-B29A-A60048EE43FA}"/>
    <cellStyle name="Separador de milhares 2 12 2 5 2 2 2 2" xfId="46036" xr:uid="{BC0D483A-1681-4E4F-B1CB-EE001D1825B2}"/>
    <cellStyle name="Separador de milhares 2 12 2 5 2 2 3" xfId="35749" xr:uid="{F804693B-7B1E-4EEF-8CDE-084BC73F0610}"/>
    <cellStyle name="Separador de milhares 2 12 2 5 2 3" xfId="19540" xr:uid="{0C2DDEBA-3E29-4796-8A3E-FE210B2E1583}"/>
    <cellStyle name="Separador de milhares 2 12 2 5 2 3 2" xfId="41161" xr:uid="{98981B9C-40B2-452E-A580-E5255D33525E}"/>
    <cellStyle name="Separador de milhares 2 12 2 5 2 4" xfId="30873" xr:uid="{6B2C963E-CA3F-4C7D-AE09-A2F4E40B2E91}"/>
    <cellStyle name="Separador de milhares 2 12 2 5 3" xfId="11409" xr:uid="{1B5ED856-369B-4AEE-8123-B913C34C535A}"/>
    <cellStyle name="Separador de milhares 2 12 2 5 3 2" xfId="21978" xr:uid="{36FFB1D2-1CDB-416E-B804-2B76FE4ABEC1}"/>
    <cellStyle name="Separador de milhares 2 12 2 5 3 2 2" xfId="43598" xr:uid="{5EB725F2-4FA2-4A7B-A1DE-6D55E8150346}"/>
    <cellStyle name="Separador de milhares 2 12 2 5 3 3" xfId="33311" xr:uid="{F56BDE09-7E5D-4F3E-9A1B-4707E91FADCC}"/>
    <cellStyle name="Separador de milhares 2 12 2 5 4" xfId="16991" xr:uid="{B09AFA88-5D6B-44F6-992C-91C36DB0648C}"/>
    <cellStyle name="Separador de milhares 2 12 2 5 4 2" xfId="38723" xr:uid="{89E3060B-74D9-44D1-B75D-F7B757EE0688}"/>
    <cellStyle name="Separador de milhares 2 12 2 5 5" xfId="6282" xr:uid="{443FE318-834D-4625-BEA3-6BD93906C0BF}"/>
    <cellStyle name="Separador de milhares 2 12 2 5 6" xfId="28433" xr:uid="{BD896AD3-ABB1-470A-BEEB-E725F76A5582}"/>
    <cellStyle name="Separador de milhares 2 12 2 6" xfId="6968" xr:uid="{30E1B72C-A831-4CA3-BB96-1EAC738A535B}"/>
    <cellStyle name="Separador de milhares 2 12 2 6 2" xfId="9448" xr:uid="{94CBDBB9-FE0E-436C-9E00-5A5E358BE7F1}"/>
    <cellStyle name="Separador de milhares 2 12 2 6 2 2" xfId="14383" xr:uid="{F6E44314-FCD1-4EF3-8F4C-822A815CD554}"/>
    <cellStyle name="Separador de milhares 2 12 2 6 2 2 2" xfId="24952" xr:uid="{9A545C5D-8CFA-4FC2-BC37-74E268794EFD}"/>
    <cellStyle name="Separador de milhares 2 12 2 6 2 2 2 2" xfId="46572" xr:uid="{F79E36D4-29F9-4D18-86A3-6EB110516E9F}"/>
    <cellStyle name="Separador de milhares 2 12 2 6 2 2 3" xfId="36285" xr:uid="{5894A7FE-A4FD-4932-9EB7-AC382ECD2799}"/>
    <cellStyle name="Separador de milhares 2 12 2 6 2 3" xfId="20077" xr:uid="{C8D3D8BD-0C60-4499-A474-BBCA01975291}"/>
    <cellStyle name="Separador de milhares 2 12 2 6 2 3 2" xfId="41697" xr:uid="{97EF6D38-37A0-493F-8F9C-DFE67EABC17A}"/>
    <cellStyle name="Separador de milhares 2 12 2 6 2 4" xfId="31409" xr:uid="{C16B7EA5-533F-4393-AEE9-A14E4ED00660}"/>
    <cellStyle name="Separador de milhares 2 12 2 6 3" xfId="11945" xr:uid="{E7765FDF-D895-4F19-838B-E7B882D51462}"/>
    <cellStyle name="Separador de milhares 2 12 2 6 3 2" xfId="22514" xr:uid="{F42A5B02-4667-4CFD-BFBF-19A20F93B98F}"/>
    <cellStyle name="Separador de milhares 2 12 2 6 3 2 2" xfId="44134" xr:uid="{74A9C099-D58D-4019-9863-3AE3D6C5AEAA}"/>
    <cellStyle name="Separador de milhares 2 12 2 6 3 3" xfId="33847" xr:uid="{64D498BD-B6AA-4B7A-B3D3-6499BD23F3C9}"/>
    <cellStyle name="Separador de milhares 2 12 2 6 4" xfId="17601" xr:uid="{B14E4061-67FD-40E4-AE43-B7F1BBCC9188}"/>
    <cellStyle name="Separador de milhares 2 12 2 6 4 2" xfId="39259" xr:uid="{CA9C8993-C42D-4D3F-A6A6-28A41E62F54E}"/>
    <cellStyle name="Separador de milhares 2 12 2 6 5" xfId="28970" xr:uid="{84CE1865-33E5-47CF-A22B-CF7BE19EF692}"/>
    <cellStyle name="Separador de milhares 2 12 2 7" xfId="7652" xr:uid="{B6ED97C6-0022-48BF-B1AC-C8EFE27AF052}"/>
    <cellStyle name="Separador de milhares 2 12 2 7 2" xfId="12626" xr:uid="{02197691-764B-472E-90E7-1ED7160291CF}"/>
    <cellStyle name="Separador de milhares 2 12 2 7 2 2" xfId="23195" xr:uid="{2D16512B-88CA-4C54-93B9-116C6E4C4544}"/>
    <cellStyle name="Separador de milhares 2 12 2 7 2 2 2" xfId="44815" xr:uid="{87D439B7-E0CC-41CC-B290-BE70F7B2659F}"/>
    <cellStyle name="Separador de milhares 2 12 2 7 2 3" xfId="34528" xr:uid="{8DB53829-7419-4BA2-9A23-5ED0C88B8AF0}"/>
    <cellStyle name="Separador de milhares 2 12 2 7 3" xfId="18282" xr:uid="{1A71FBCC-D45F-4C48-9D06-656F1832BB6C}"/>
    <cellStyle name="Separador de milhares 2 12 2 7 3 2" xfId="39940" xr:uid="{C6F2F8EC-A9CD-4CCA-BA52-7D9937F6C4C4}"/>
    <cellStyle name="Separador de milhares 2 12 2 7 4" xfId="29652" xr:uid="{D7476B57-51CB-4FF3-BA66-93A06021781C}"/>
    <cellStyle name="Separador de milhares 2 12 2 8" xfId="10149" xr:uid="{19B53975-76FE-421E-9D61-27B2FEFED1B5}"/>
    <cellStyle name="Separador de milhares 2 12 2 8 2" xfId="20759" xr:uid="{A38F5A79-4AA3-4A16-BDF3-6B054D08F3D2}"/>
    <cellStyle name="Separador de milhares 2 12 2 8 2 2" xfId="42379" xr:uid="{F0ED3D17-6AA8-4974-9FEA-A4A2F0A3C758}"/>
    <cellStyle name="Separador de milhares 2 12 2 8 3" xfId="32092" xr:uid="{1DA37A2F-7BC8-4A22-AA90-583B1648F44A}"/>
    <cellStyle name="Separador de milhares 2 12 2 9" xfId="14989" xr:uid="{393FF445-CA7E-48FB-836C-2D22802A8607}"/>
    <cellStyle name="Separador de milhares 2 12 2 9 2" xfId="25483" xr:uid="{6461AC0A-7256-4C89-8B5D-91F7254E5765}"/>
    <cellStyle name="Separador de milhares 2 12 2 9 2 2" xfId="47103" xr:uid="{2609177F-8CFB-4624-8DF4-E4C61E63778D}"/>
    <cellStyle name="Separador de milhares 2 12 2 9 3" xfId="36816" xr:uid="{E3D84307-D487-4A90-B3EB-6DACEC017F3E}"/>
    <cellStyle name="Separador de milhares 2 12 3" xfId="3378" xr:uid="{00000000-0005-0000-0000-0000F70B0000}"/>
    <cellStyle name="Separador de milhares 2 12 3 2" xfId="8177" xr:uid="{A6964CA9-0566-4A9D-A54C-8AC8EDD8FCCC}"/>
    <cellStyle name="Separador de milhares 2 12 3 2 2" xfId="13151" xr:uid="{0B0B77E5-58AF-4AF3-9FC0-7BE00DA16005}"/>
    <cellStyle name="Separador de milhares 2 12 3 2 2 2" xfId="23720" xr:uid="{BE8AE955-E583-4942-B57E-2B767F29DAE0}"/>
    <cellStyle name="Separador de milhares 2 12 3 2 2 2 2" xfId="45340" xr:uid="{566962DD-F6DE-4208-9F5F-32025F06DC3A}"/>
    <cellStyle name="Separador de milhares 2 12 3 2 2 3" xfId="35053" xr:uid="{70ED374A-621F-4ADA-B95B-72964BC426CE}"/>
    <cellStyle name="Separador de milhares 2 12 3 2 3" xfId="18807" xr:uid="{C2341CF1-4EAC-41AB-A7C4-54163692871B}"/>
    <cellStyle name="Separador de milhares 2 12 3 2 3 2" xfId="40465" xr:uid="{931C7CFA-D83E-47F0-AFE8-F0ADE7CD7C88}"/>
    <cellStyle name="Separador de milhares 2 12 3 2 4" xfId="30177" xr:uid="{3F5AB8B3-18A8-4499-AE58-D66498752AB8}"/>
    <cellStyle name="Separador de milhares 2 12 3 3" xfId="10712" xr:uid="{812C04A5-8A26-4356-A33E-B47E4A72F0C7}"/>
    <cellStyle name="Separador de milhares 2 12 3 3 2" xfId="21283" xr:uid="{91C50AB9-B97C-41D2-BBA2-38AC39CF6B9B}"/>
    <cellStyle name="Separador de milhares 2 12 3 3 2 2" xfId="42903" xr:uid="{6F8E67A1-FFC2-4341-BB74-35D4FC1B949A}"/>
    <cellStyle name="Separador de milhares 2 12 3 3 3" xfId="32616" xr:uid="{745C49F6-7E89-4415-925C-CAEAD0F23062}"/>
    <cellStyle name="Separador de milhares 2 12 3 4" xfId="16259" xr:uid="{E8B383A8-9C68-41C6-9567-8B1E760E48F8}"/>
    <cellStyle name="Separador de milhares 2 12 3 4 2" xfId="38028" xr:uid="{779686C7-6D2E-4601-AF8A-8EE2B3AEC6DA}"/>
    <cellStyle name="Separador de milhares 2 12 3 5" xfId="5585" xr:uid="{6237CA85-E33A-4702-BAC2-7C97D5C90077}"/>
    <cellStyle name="Separador de milhares 2 12 3 6" xfId="27738" xr:uid="{372A794F-4D19-47FB-8A5F-16276793E65F}"/>
    <cellStyle name="Separador de milhares 2 12 4" xfId="7498" xr:uid="{99250C9E-A571-464B-9D76-403A77230897}"/>
    <cellStyle name="Separador de milhares 2 12 4 2" xfId="12473" xr:uid="{C855BB3A-EC4D-46EE-98E9-39AAC0B3DFAB}"/>
    <cellStyle name="Separador de milhares 2 12 4 2 2" xfId="23042" xr:uid="{96F04F4C-7028-48D5-8088-48BEDF16DA0A}"/>
    <cellStyle name="Separador de milhares 2 12 4 2 2 2" xfId="44662" xr:uid="{EF6CD7CD-EAA6-4E27-A4B5-9FCE252509C6}"/>
    <cellStyle name="Separador de milhares 2 12 4 2 3" xfId="34375" xr:uid="{2A8CF2F8-1B28-4C1D-A38C-F0B568D6AAA2}"/>
    <cellStyle name="Separador de milhares 2 12 4 3" xfId="18129" xr:uid="{3BD19480-AE3D-4C5C-B2F8-751F7CBD7ABD}"/>
    <cellStyle name="Separador de milhares 2 12 4 3 2" xfId="39787" xr:uid="{C5EAC163-13F5-4539-908B-3EF22864357A}"/>
    <cellStyle name="Separador de milhares 2 12 4 4" xfId="29498" xr:uid="{49ACEF85-13C1-4966-A819-7A54608F511A}"/>
    <cellStyle name="Separador de milhares 2 12 5" xfId="9993" xr:uid="{AE9F6C6C-E6FA-42B0-8003-C533DD862A48}"/>
    <cellStyle name="Separador de milhares 2 12 5 2" xfId="20606" xr:uid="{E9EBA6CC-EDBC-47EF-872E-DD35C9DC2FA8}"/>
    <cellStyle name="Separador de milhares 2 12 5 2 2" xfId="42226" xr:uid="{479F1359-5011-42BE-AA6F-A52E6E7E6FC8}"/>
    <cellStyle name="Separador de milhares 2 12 5 3" xfId="31938" xr:uid="{925759A5-81EC-4242-A52C-B9FA68159507}"/>
    <cellStyle name="Separador de milhares 2 12 6" xfId="15565" xr:uid="{108D5CED-AC7E-4502-BA67-D4A1D87A1F6D}"/>
    <cellStyle name="Separador de milhares 2 12 6 2" xfId="37351" xr:uid="{1408BE15-3E93-476D-BA3D-A2141CAB943D}"/>
    <cellStyle name="Separador de milhares 2 12 7" xfId="4856" xr:uid="{8AAEFBF2-A29D-4482-88DC-23FB13D8F7AD}"/>
    <cellStyle name="Separador de milhares 2 12 8" xfId="27060" xr:uid="{8AC424E1-F9B9-4E8E-BD36-6EF0417E8F6B}"/>
    <cellStyle name="Separador de milhares 2 13" xfId="739" xr:uid="{00000000-0005-0000-0000-0000F80B0000}"/>
    <cellStyle name="Separador de milhares 2 13 2" xfId="2798" xr:uid="{00000000-0005-0000-0000-0000F90B0000}"/>
    <cellStyle name="Separador de milhares 2 13 2 10" xfId="15729" xr:uid="{B260027D-2F73-42AE-8F35-18894AA34DC4}"/>
    <cellStyle name="Separador de milhares 2 13 2 10 2" xfId="37505" xr:uid="{FB1C07D0-8863-4218-B950-B5E34B478477}"/>
    <cellStyle name="Separador de milhares 2 13 2 11" xfId="26070" xr:uid="{8A4B0110-3D02-4D58-8ED6-7FEB9920B251}"/>
    <cellStyle name="Separador de milhares 2 13 2 11 2" xfId="47654" xr:uid="{51390F70-5190-41C2-9DBD-A918E2D6EB88}"/>
    <cellStyle name="Separador de milhares 2 13 2 12" xfId="5062" xr:uid="{08E0DE19-50F9-4E47-9A91-2EFB848A2923}"/>
    <cellStyle name="Separador de milhares 2 13 2 13" xfId="27215" xr:uid="{5CE73E34-4C70-482C-92D1-A70AD6EB200E}"/>
    <cellStyle name="Separador de milhares 2 13 2 2" xfId="3158" xr:uid="{00000000-0005-0000-0000-0000FA0B0000}"/>
    <cellStyle name="Separador de milhares 2 13 2 2 10" xfId="5414" xr:uid="{668BC709-A8DD-4F12-B12D-4C2903C2E58F}"/>
    <cellStyle name="Separador de milhares 2 13 2 2 11" xfId="27567" xr:uid="{6B957754-556F-43F6-81B6-F608C27C293D}"/>
    <cellStyle name="Separador de milhares 2 13 2 2 2" xfId="3891" xr:uid="{00000000-0005-0000-0000-0000FB0B0000}"/>
    <cellStyle name="Separador de milhares 2 13 2 2 2 2" xfId="8684" xr:uid="{B5798D56-CFDC-4375-9339-E59CF41BD5A7}"/>
    <cellStyle name="Separador de milhares 2 13 2 2 2 2 2" xfId="13658" xr:uid="{7B0CFBC4-09DF-4172-B4F7-BCB8AF596D71}"/>
    <cellStyle name="Separador de milhares 2 13 2 2 2 2 2 2" xfId="24227" xr:uid="{9DACDC85-2BC6-4FAC-BECA-B2B5F75B2F89}"/>
    <cellStyle name="Separador de milhares 2 13 2 2 2 2 2 2 2" xfId="45847" xr:uid="{8AC6A398-88CF-4DDE-B73F-8DBC74880B67}"/>
    <cellStyle name="Separador de milhares 2 13 2 2 2 2 2 3" xfId="35560" xr:uid="{3CA45A28-FA64-42DF-8AC1-7522CD8B9E80}"/>
    <cellStyle name="Separador de milhares 2 13 2 2 2 2 3" xfId="19314" xr:uid="{EDF6F77F-D15D-4C77-AACC-3BD0937E8132}"/>
    <cellStyle name="Separador de milhares 2 13 2 2 2 2 3 2" xfId="40972" xr:uid="{AA19D91A-DDDC-4DB4-AF73-77215B796295}"/>
    <cellStyle name="Separador de milhares 2 13 2 2 2 2 4" xfId="30684" xr:uid="{7A22BB83-67BC-489F-9088-9F535CEEB3CA}"/>
    <cellStyle name="Separador de milhares 2 13 2 2 2 3" xfId="11219" xr:uid="{4AEB1677-C8B8-4349-9034-6DF0A0119529}"/>
    <cellStyle name="Separador de milhares 2 13 2 2 2 3 2" xfId="21790" xr:uid="{7B1AE292-161C-4A75-8998-A3A8550D9E51}"/>
    <cellStyle name="Separador de milhares 2 13 2 2 2 3 2 2" xfId="43410" xr:uid="{C141DBD0-B1AB-4502-BD56-52348A1C964A}"/>
    <cellStyle name="Separador de milhares 2 13 2 2 2 3 3" xfId="33123" xr:uid="{C960702F-7D49-4DB1-B4D8-DEE2C553E44B}"/>
    <cellStyle name="Separador de milhares 2 13 2 2 2 4" xfId="16766" xr:uid="{ED1E2021-DEA5-4557-A106-B2DD6BA45976}"/>
    <cellStyle name="Separador de milhares 2 13 2 2 2 4 2" xfId="38535" xr:uid="{EED423EC-7A81-4A38-925D-DC8997F90D1D}"/>
    <cellStyle name="Separador de milhares 2 13 2 2 2 5" xfId="6092" xr:uid="{1E5103F6-2C8E-476F-85DB-CFF6715F8B47}"/>
    <cellStyle name="Separador de milhares 2 13 2 2 2 6" xfId="28245" xr:uid="{598F3B21-A100-4438-9665-C96C047016F9}"/>
    <cellStyle name="Separador de milhares 2 13 2 2 3" xfId="4555" xr:uid="{00000000-0005-0000-0000-0000FC0B0000}"/>
    <cellStyle name="Separador de milhares 2 13 2 2 3 2" xfId="9263" xr:uid="{E69FA068-74EB-4A89-87A8-66BA40453546}"/>
    <cellStyle name="Separador de milhares 2 13 2 2 3 2 2" xfId="14200" xr:uid="{C72094CB-3AF9-4C1F-B1D8-F29C0E9B9FA0}"/>
    <cellStyle name="Separador de milhares 2 13 2 2 3 2 2 2" xfId="24769" xr:uid="{481B4EF4-2FBB-4A86-A96A-61E72ADCD7FC}"/>
    <cellStyle name="Separador de milhares 2 13 2 2 3 2 2 2 2" xfId="46389" xr:uid="{59FEE6DE-AB45-43C8-9660-F6C543FFAFFF}"/>
    <cellStyle name="Separador de milhares 2 13 2 2 3 2 2 3" xfId="36102" xr:uid="{71B7D930-38CE-4522-A593-57F3C085826F}"/>
    <cellStyle name="Separador de milhares 2 13 2 2 3 2 3" xfId="19893" xr:uid="{92EA5C15-C45F-451B-8110-039D296FB026}"/>
    <cellStyle name="Separador de milhares 2 13 2 2 3 2 3 2" xfId="41514" xr:uid="{91654E10-865D-4D50-9126-620A94D1252D}"/>
    <cellStyle name="Separador de milhares 2 13 2 2 3 2 4" xfId="31226" xr:uid="{A4B5766E-29D7-4307-A291-072BAD487D7C}"/>
    <cellStyle name="Separador de milhares 2 13 2 2 3 3" xfId="11762" xr:uid="{8079430A-B958-4425-90CB-5E11E766B9D1}"/>
    <cellStyle name="Separador de milhares 2 13 2 2 3 3 2" xfId="22331" xr:uid="{4BD2D4BF-8E35-4ADE-B8C8-6F41B242834B}"/>
    <cellStyle name="Separador de milhares 2 13 2 2 3 3 2 2" xfId="43951" xr:uid="{B670C6F1-DD1B-43F0-83E8-6A5F9B19DD71}"/>
    <cellStyle name="Separador de milhares 2 13 2 2 3 3 3" xfId="33664" xr:uid="{C466C4FF-81FF-418F-8417-C019AA665740}"/>
    <cellStyle name="Separador de milhares 2 13 2 2 3 4" xfId="17344" xr:uid="{34C7AF43-E406-4751-9423-EEC412E3B00A}"/>
    <cellStyle name="Separador de milhares 2 13 2 2 3 4 2" xfId="39076" xr:uid="{86D39183-99C9-4E54-9CD0-E4D36FD6C93F}"/>
    <cellStyle name="Separador de milhares 2 13 2 2 3 5" xfId="6635" xr:uid="{F95BDFB1-FD75-4749-91B8-08D9F7AEE6EE}"/>
    <cellStyle name="Separador de milhares 2 13 2 2 3 6" xfId="28786" xr:uid="{C1F2387C-C5BA-42CA-AD86-227349D884E2}"/>
    <cellStyle name="Separador de milhares 2 13 2 2 4" xfId="7321" xr:uid="{4CC0F33E-15AC-4819-90AE-95BEF8BE05A5}"/>
    <cellStyle name="Separador de milhares 2 13 2 2 4 2" xfId="9801" xr:uid="{438E5CBC-81CD-42C8-8CBD-144A742BAC30}"/>
    <cellStyle name="Separador de milhares 2 13 2 2 4 2 2" xfId="14736" xr:uid="{D2C49207-6C69-4468-8E3C-6FE0C3F5656F}"/>
    <cellStyle name="Separador de milhares 2 13 2 2 4 2 2 2" xfId="25305" xr:uid="{00856508-2F10-4AAD-87AD-5F9E4E3FAF2A}"/>
    <cellStyle name="Separador de milhares 2 13 2 2 4 2 2 2 2" xfId="46925" xr:uid="{46EC2A29-10AD-43D9-B686-9768E9C9CF94}"/>
    <cellStyle name="Separador de milhares 2 13 2 2 4 2 2 3" xfId="36638" xr:uid="{9F238C76-FDB2-407F-BC76-4D4C07A4A942}"/>
    <cellStyle name="Separador de milhares 2 13 2 2 4 2 3" xfId="20430" xr:uid="{34C0B9C4-FB95-4533-A29C-42312EED6B46}"/>
    <cellStyle name="Separador de milhares 2 13 2 2 4 2 3 2" xfId="42050" xr:uid="{DDBD7AF9-37BE-4B29-AFFA-14BC2831F158}"/>
    <cellStyle name="Separador de milhares 2 13 2 2 4 2 4" xfId="31762" xr:uid="{18B1C839-7506-458D-953A-7A45AA808A29}"/>
    <cellStyle name="Separador de milhares 2 13 2 2 4 3" xfId="12298" xr:uid="{159FF713-95D9-4E92-AFC3-610674703C53}"/>
    <cellStyle name="Separador de milhares 2 13 2 2 4 3 2" xfId="22867" xr:uid="{AC7A9D20-6CF1-44FF-8762-57FCAFC5BCDC}"/>
    <cellStyle name="Separador de milhares 2 13 2 2 4 3 2 2" xfId="44487" xr:uid="{CA82CF8F-CDA0-42E8-B379-7F118FF8BEA6}"/>
    <cellStyle name="Separador de milhares 2 13 2 2 4 3 3" xfId="34200" xr:uid="{3DD74AFC-B1A1-4D21-A609-7BC7DE3AE0D3}"/>
    <cellStyle name="Separador de milhares 2 13 2 2 4 4" xfId="17954" xr:uid="{1176A0F5-6F43-4E49-A4CA-AECE71B3ECB2}"/>
    <cellStyle name="Separador de milhares 2 13 2 2 4 4 2" xfId="39612" xr:uid="{4AD21DE3-9697-434A-8568-C73F4EC9C924}"/>
    <cellStyle name="Separador de milhares 2 13 2 2 4 5" xfId="29323" xr:uid="{79008125-8C38-4E89-8F70-0DE2451B1454}"/>
    <cellStyle name="Separador de milhares 2 13 2 2 5" xfId="8005" xr:uid="{0637C53D-5246-4B01-8C06-B86C32974A21}"/>
    <cellStyle name="Separador de milhares 2 13 2 2 5 2" xfId="12979" xr:uid="{C8D8A1B4-4E26-40D7-9311-19D569603868}"/>
    <cellStyle name="Separador de milhares 2 13 2 2 5 2 2" xfId="23548" xr:uid="{3CF832FB-B317-43FE-B208-F6C7392A617F}"/>
    <cellStyle name="Separador de milhares 2 13 2 2 5 2 2 2" xfId="45168" xr:uid="{5C53D5B5-90E1-4D03-B6E6-0F9EC85191DB}"/>
    <cellStyle name="Separador de milhares 2 13 2 2 5 2 3" xfId="34881" xr:uid="{E2AD1DEE-50A6-433E-AE2F-415C8FDC18CF}"/>
    <cellStyle name="Separador de milhares 2 13 2 2 5 3" xfId="18635" xr:uid="{C69213EE-4BBD-449E-9952-7EFCC624C6CA}"/>
    <cellStyle name="Separador de milhares 2 13 2 2 5 3 2" xfId="40293" xr:uid="{597B5A37-D9B8-41EC-8FF9-80C46EA2B09B}"/>
    <cellStyle name="Separador de milhares 2 13 2 2 5 4" xfId="30005" xr:uid="{AD3C63A6-4597-4487-927E-38F407A6A872}"/>
    <cellStyle name="Separador de milhares 2 13 2 2 6" xfId="10502" xr:uid="{222D6C38-AD16-4471-AEBE-EF8C7E7B6875}"/>
    <cellStyle name="Separador de milhares 2 13 2 2 6 2" xfId="21112" xr:uid="{906C522E-F95B-4AED-89E6-0A9F4D64D140}"/>
    <cellStyle name="Separador de milhares 2 13 2 2 6 2 2" xfId="42732" xr:uid="{90DDF754-C069-4885-930B-9C5D84BF38C6}"/>
    <cellStyle name="Separador de milhares 2 13 2 2 6 3" xfId="32445" xr:uid="{69570600-4452-40B5-864B-C0C2CC35590D}"/>
    <cellStyle name="Separador de milhares 2 13 2 2 7" xfId="15342" xr:uid="{59D15694-18DD-4DF6-B4AF-ABBBE4A97E0D}"/>
    <cellStyle name="Separador de milhares 2 13 2 2 7 2" xfId="25836" xr:uid="{6FB5D57E-D955-4AB2-959B-A6286D35428D}"/>
    <cellStyle name="Separador de milhares 2 13 2 2 7 2 2" xfId="47456" xr:uid="{3F875CD8-96BF-4264-AB81-7FA078F9B51F}"/>
    <cellStyle name="Separador de milhares 2 13 2 2 7 3" xfId="37169" xr:uid="{1B5799E7-E138-418D-A2F1-52F3776EB934}"/>
    <cellStyle name="Separador de milhares 2 13 2 2 8" xfId="16081" xr:uid="{FC3E03DB-B867-4A0F-A2CB-12F5595527AD}"/>
    <cellStyle name="Separador de milhares 2 13 2 2 8 2" xfId="37857" xr:uid="{84FB3CB8-BEC6-4FA6-B57D-55C8D3BECC65}"/>
    <cellStyle name="Separador de milhares 2 13 2 2 9" xfId="26422" xr:uid="{DCC9A03B-A89C-430E-AA59-07F9C30E9624}"/>
    <cellStyle name="Separador de milhares 2 13 2 2 9 2" xfId="48006" xr:uid="{22E139AF-E057-46D1-BC27-5E90F82C202C}"/>
    <cellStyle name="Separador de milhares 2 13 2 3" xfId="2980" xr:uid="{00000000-0005-0000-0000-0000FD0B0000}"/>
    <cellStyle name="Separador de milhares 2 13 2 3 10" xfId="5238" xr:uid="{A6CD2C5E-EE38-4B2F-9EE5-CB307AC20A69}"/>
    <cellStyle name="Separador de milhares 2 13 2 3 11" xfId="27391" xr:uid="{1A875EF9-947D-4782-AC48-8C529944E447}"/>
    <cellStyle name="Separador de milhares 2 13 2 3 2" xfId="3715" xr:uid="{00000000-0005-0000-0000-0000FE0B0000}"/>
    <cellStyle name="Separador de milhares 2 13 2 3 2 2" xfId="8508" xr:uid="{9282F05F-F51F-4DBA-8A07-A1CF901953FE}"/>
    <cellStyle name="Separador de milhares 2 13 2 3 2 2 2" xfId="13482" xr:uid="{CCBED104-3A40-4A80-A7FB-1B9B92B7DDE5}"/>
    <cellStyle name="Separador de milhares 2 13 2 3 2 2 2 2" xfId="24051" xr:uid="{F5227719-63E4-4D29-8646-BE5A7380602D}"/>
    <cellStyle name="Separador de milhares 2 13 2 3 2 2 2 2 2" xfId="45671" xr:uid="{0F07E119-CCAC-4F35-8108-E061DE23C23E}"/>
    <cellStyle name="Separador de milhares 2 13 2 3 2 2 2 3" xfId="35384" xr:uid="{74F457E6-8801-47F2-A399-6AE0E1982102}"/>
    <cellStyle name="Separador de milhares 2 13 2 3 2 2 3" xfId="19138" xr:uid="{EFA7AD91-7481-43B8-A1FA-70DD031BCE95}"/>
    <cellStyle name="Separador de milhares 2 13 2 3 2 2 3 2" xfId="40796" xr:uid="{18217686-3412-47F1-8F9B-F4E2349B9B8E}"/>
    <cellStyle name="Separador de milhares 2 13 2 3 2 2 4" xfId="30508" xr:uid="{CF68EDE3-8B31-439A-91F5-09F1FDA67E94}"/>
    <cellStyle name="Separador de milhares 2 13 2 3 2 3" xfId="11043" xr:uid="{B82A9F06-1FA5-4572-84A5-2EC6574E59DB}"/>
    <cellStyle name="Separador de milhares 2 13 2 3 2 3 2" xfId="21614" xr:uid="{17A76AD7-E703-4030-B3FD-F438A22EEAB6}"/>
    <cellStyle name="Separador de milhares 2 13 2 3 2 3 2 2" xfId="43234" xr:uid="{77D0078F-B366-421F-B59B-C5060728B357}"/>
    <cellStyle name="Separador de milhares 2 13 2 3 2 3 3" xfId="32947" xr:uid="{65D555CC-1B04-46C7-B976-67576C7B0B1C}"/>
    <cellStyle name="Separador de milhares 2 13 2 3 2 4" xfId="16590" xr:uid="{8A408807-ECA9-4822-8169-17560237B10C}"/>
    <cellStyle name="Separador de milhares 2 13 2 3 2 4 2" xfId="38359" xr:uid="{2AE039FD-09AE-4F5F-BCD2-EB26E4EFB565}"/>
    <cellStyle name="Separador de milhares 2 13 2 3 2 5" xfId="5916" xr:uid="{A8526751-3C09-4445-8371-7BB78A30A08E}"/>
    <cellStyle name="Separador de milhares 2 13 2 3 2 6" xfId="28069" xr:uid="{448781B0-4818-4192-A47B-717CEDDCB5BD}"/>
    <cellStyle name="Separador de milhares 2 13 2 3 3" xfId="4379" xr:uid="{00000000-0005-0000-0000-0000FF0B0000}"/>
    <cellStyle name="Separador de milhares 2 13 2 3 3 2" xfId="9087" xr:uid="{9D6AD0A4-C9CE-4F16-9295-5DB8A763DB9D}"/>
    <cellStyle name="Separador de milhares 2 13 2 3 3 2 2" xfId="14024" xr:uid="{8ECA4CD3-52A1-4B53-B38E-DDEBA83C4B5B}"/>
    <cellStyle name="Separador de milhares 2 13 2 3 3 2 2 2" xfId="24593" xr:uid="{84CC5769-86D5-46E4-AAE7-226639F2FBD1}"/>
    <cellStyle name="Separador de milhares 2 13 2 3 3 2 2 2 2" xfId="46213" xr:uid="{34218717-99A1-470A-B672-1F86C7BDDF64}"/>
    <cellStyle name="Separador de milhares 2 13 2 3 3 2 2 3" xfId="35926" xr:uid="{6AC3A611-0377-476B-82EC-3B0B76651B82}"/>
    <cellStyle name="Separador de milhares 2 13 2 3 3 2 3" xfId="19717" xr:uid="{44D4249F-3104-407C-AC36-AFD28998C340}"/>
    <cellStyle name="Separador de milhares 2 13 2 3 3 2 3 2" xfId="41338" xr:uid="{04457975-1203-4F5D-9A9C-3E8D9084448A}"/>
    <cellStyle name="Separador de milhares 2 13 2 3 3 2 4" xfId="31050" xr:uid="{85B4E8A7-41E6-476D-90D5-53D1ECE23E90}"/>
    <cellStyle name="Separador de milhares 2 13 2 3 3 3" xfId="11586" xr:uid="{8FAFA3C8-05E7-459F-A8E5-C544FF1F031B}"/>
    <cellStyle name="Separador de milhares 2 13 2 3 3 3 2" xfId="22155" xr:uid="{4D0BBF31-914D-4F6D-B597-A2576C4E1323}"/>
    <cellStyle name="Separador de milhares 2 13 2 3 3 3 2 2" xfId="43775" xr:uid="{B4353E60-3A0D-43AB-AE10-15C8135488A4}"/>
    <cellStyle name="Separador de milhares 2 13 2 3 3 3 3" xfId="33488" xr:uid="{82848531-26A4-4D38-A3A0-D9BFDABACCE1}"/>
    <cellStyle name="Separador de milhares 2 13 2 3 3 4" xfId="17168" xr:uid="{C550B7C9-64B0-448A-8BDD-BA8D5CC0529F}"/>
    <cellStyle name="Separador de milhares 2 13 2 3 3 4 2" xfId="38900" xr:uid="{146F9F25-1594-4C1A-85C3-12B5A8982790}"/>
    <cellStyle name="Separador de milhares 2 13 2 3 3 5" xfId="6459" xr:uid="{84CC2D16-3F85-46B5-BC3C-EE0F36B541A3}"/>
    <cellStyle name="Separador de milhares 2 13 2 3 3 6" xfId="28610" xr:uid="{F5F550DF-1388-4D6A-AFE9-03A097AFEF51}"/>
    <cellStyle name="Separador de milhares 2 13 2 3 4" xfId="7145" xr:uid="{DC2DD30B-271E-4FE7-A63A-27EF522D5E4E}"/>
    <cellStyle name="Separador de milhares 2 13 2 3 4 2" xfId="9625" xr:uid="{A90090CA-8484-4398-8578-E1E91441E699}"/>
    <cellStyle name="Separador de milhares 2 13 2 3 4 2 2" xfId="14560" xr:uid="{F871FA38-CABE-44BA-8851-94095FF9ABBB}"/>
    <cellStyle name="Separador de milhares 2 13 2 3 4 2 2 2" xfId="25129" xr:uid="{BF53B2D4-BF71-453F-B95D-792CF7BEFD25}"/>
    <cellStyle name="Separador de milhares 2 13 2 3 4 2 2 2 2" xfId="46749" xr:uid="{EC1D617B-E640-4F50-BC70-0C3A106DFF0C}"/>
    <cellStyle name="Separador de milhares 2 13 2 3 4 2 2 3" xfId="36462" xr:uid="{A4DDA2CC-1C06-4346-833A-AF24B6A754B6}"/>
    <cellStyle name="Separador de milhares 2 13 2 3 4 2 3" xfId="20254" xr:uid="{3CB513DE-1E3C-4FBB-988B-C4B3209DC3E7}"/>
    <cellStyle name="Separador de milhares 2 13 2 3 4 2 3 2" xfId="41874" xr:uid="{F0C26306-7442-43FC-80C5-DF0D386E7026}"/>
    <cellStyle name="Separador de milhares 2 13 2 3 4 2 4" xfId="31586" xr:uid="{33E93223-7C61-40E5-BF1B-4E5089C36444}"/>
    <cellStyle name="Separador de milhares 2 13 2 3 4 3" xfId="12122" xr:uid="{0C5692EF-6883-4763-A40B-BDCDFB79B0F8}"/>
    <cellStyle name="Separador de milhares 2 13 2 3 4 3 2" xfId="22691" xr:uid="{D4DD46B7-B8B3-4C2E-83D1-E82FBBBC41F2}"/>
    <cellStyle name="Separador de milhares 2 13 2 3 4 3 2 2" xfId="44311" xr:uid="{BABBC355-8357-4D3C-8F3D-EC9D31099F80}"/>
    <cellStyle name="Separador de milhares 2 13 2 3 4 3 3" xfId="34024" xr:uid="{CF3212AF-FA5A-42FD-BA4B-2E07C064BDEE}"/>
    <cellStyle name="Separador de milhares 2 13 2 3 4 4" xfId="17778" xr:uid="{1935282D-AB6B-4C20-BDD7-FAC05400B82D}"/>
    <cellStyle name="Separador de milhares 2 13 2 3 4 4 2" xfId="39436" xr:uid="{BFB1B648-B978-4D62-901F-5567E58E8A6E}"/>
    <cellStyle name="Separador de milhares 2 13 2 3 4 5" xfId="29147" xr:uid="{F4EF9C87-AB70-492D-A271-44165E27BA3F}"/>
    <cellStyle name="Separador de milhares 2 13 2 3 5" xfId="7829" xr:uid="{C7A128DF-A37D-4F01-A04E-673F4799DB85}"/>
    <cellStyle name="Separador de milhares 2 13 2 3 5 2" xfId="12803" xr:uid="{248BFC4F-1160-437F-A3D0-64A600AE483E}"/>
    <cellStyle name="Separador de milhares 2 13 2 3 5 2 2" xfId="23372" xr:uid="{810FA2D5-0D1D-4006-B0BB-26B44DB54928}"/>
    <cellStyle name="Separador de milhares 2 13 2 3 5 2 2 2" xfId="44992" xr:uid="{AA44D2BC-A8F7-4A2E-8C84-629CB6BB1236}"/>
    <cellStyle name="Separador de milhares 2 13 2 3 5 2 3" xfId="34705" xr:uid="{42EAF86C-2EA1-486E-871E-4A1643BB5304}"/>
    <cellStyle name="Separador de milhares 2 13 2 3 5 3" xfId="18459" xr:uid="{3EB49C5D-6CD7-44BA-A887-B5AF93737ECF}"/>
    <cellStyle name="Separador de milhares 2 13 2 3 5 3 2" xfId="40117" xr:uid="{AB3190BC-3967-4569-A5DB-511F68B1462D}"/>
    <cellStyle name="Separador de milhares 2 13 2 3 5 4" xfId="29829" xr:uid="{227AE2E8-745B-45F3-81AC-5743514F0124}"/>
    <cellStyle name="Separador de milhares 2 13 2 3 6" xfId="10326" xr:uid="{2985EA0F-93DD-429A-9580-A14ABC54C104}"/>
    <cellStyle name="Separador de milhares 2 13 2 3 6 2" xfId="20936" xr:uid="{4D8CBF10-B03A-4336-8B60-E00607B0A420}"/>
    <cellStyle name="Separador de milhares 2 13 2 3 6 2 2" xfId="42556" xr:uid="{0B938272-7075-4A7F-86C5-D2DFEDCA62B2}"/>
    <cellStyle name="Separador de milhares 2 13 2 3 6 3" xfId="32269" xr:uid="{2E9D4D83-9CCC-4B6F-93E6-07102EE4FE21}"/>
    <cellStyle name="Separador de milhares 2 13 2 3 7" xfId="15166" xr:uid="{6B2D87D1-4F59-4E3C-BDD1-E9B864AA75A9}"/>
    <cellStyle name="Separador de milhares 2 13 2 3 7 2" xfId="25660" xr:uid="{D907F197-D5AA-4356-B97A-BC08667EB5DB}"/>
    <cellStyle name="Separador de milhares 2 13 2 3 7 2 2" xfId="47280" xr:uid="{00C7294D-03D2-4532-B7E9-D4E5671D38FC}"/>
    <cellStyle name="Separador de milhares 2 13 2 3 7 3" xfId="36993" xr:uid="{4BBFFE55-63A1-4848-9FB1-07D933EB875B}"/>
    <cellStyle name="Separador de milhares 2 13 2 3 8" xfId="15905" xr:uid="{3B3D95C0-789A-4B70-8320-6D64E0EF0918}"/>
    <cellStyle name="Separador de milhares 2 13 2 3 8 2" xfId="37681" xr:uid="{CDC141F8-68E3-4A03-9DB6-C0E863718DEA}"/>
    <cellStyle name="Separador de milhares 2 13 2 3 9" xfId="26246" xr:uid="{45DE16B7-482A-41A1-BA4A-8BA129502B53}"/>
    <cellStyle name="Separador de milhares 2 13 2 3 9 2" xfId="47830" xr:uid="{4D6B64AD-BC7C-4D4F-9116-DD8D2D37817E}"/>
    <cellStyle name="Separador de milhares 2 13 2 4" xfId="3539" xr:uid="{00000000-0005-0000-0000-0000000C0000}"/>
    <cellStyle name="Separador de milhares 2 13 2 4 2" xfId="8332" xr:uid="{C2752016-0E78-4284-891F-69560CDE5FA0}"/>
    <cellStyle name="Separador de milhares 2 13 2 4 2 2" xfId="13306" xr:uid="{4FA62897-2508-4A4D-8F33-E1190B0C01D9}"/>
    <cellStyle name="Separador de milhares 2 13 2 4 2 2 2" xfId="23875" xr:uid="{951DC364-CDA6-4C7F-9238-EFE352C11A61}"/>
    <cellStyle name="Separador de milhares 2 13 2 4 2 2 2 2" xfId="45495" xr:uid="{39EF3030-8144-456B-B448-A974D652A8E5}"/>
    <cellStyle name="Separador de milhares 2 13 2 4 2 2 3" xfId="35208" xr:uid="{487F0F46-476C-454A-B0C8-4BA5A26954F6}"/>
    <cellStyle name="Separador de milhares 2 13 2 4 2 3" xfId="18962" xr:uid="{D7569CEB-3580-4CC8-9658-D57F61F1889F}"/>
    <cellStyle name="Separador de milhares 2 13 2 4 2 3 2" xfId="40620" xr:uid="{AFC819FE-8B8A-47C3-B40F-E7C4A050A670}"/>
    <cellStyle name="Separador de milhares 2 13 2 4 2 4" xfId="30332" xr:uid="{E0EAFDF6-D4C9-4354-8C8A-9EFA8B6A4CC8}"/>
    <cellStyle name="Separador de milhares 2 13 2 4 3" xfId="10867" xr:uid="{3F558EC4-84C8-418F-ABDF-2E4E1048A449}"/>
    <cellStyle name="Separador de milhares 2 13 2 4 3 2" xfId="21438" xr:uid="{A7E7CBA9-9E77-4017-972A-F2BA7B376CB2}"/>
    <cellStyle name="Separador de milhares 2 13 2 4 3 2 2" xfId="43058" xr:uid="{2B6C232D-4C2B-4C93-87D7-011B65A38BE4}"/>
    <cellStyle name="Separador de milhares 2 13 2 4 3 3" xfId="32771" xr:uid="{B4A9FE93-814D-444F-8AB5-BDCD16C51071}"/>
    <cellStyle name="Separador de milhares 2 13 2 4 4" xfId="16414" xr:uid="{7C9BA990-9311-4C7C-9576-64C5147F63FE}"/>
    <cellStyle name="Separador de milhares 2 13 2 4 4 2" xfId="38183" xr:uid="{563439AE-471D-406A-96CE-5E1695FA1E0E}"/>
    <cellStyle name="Separador de milhares 2 13 2 4 5" xfId="5740" xr:uid="{9127EF2A-1239-47BF-AA68-286F2D4BA73A}"/>
    <cellStyle name="Separador de milhares 2 13 2 4 6" xfId="27893" xr:uid="{349D3340-D303-4766-A3A8-40ABE38D025C}"/>
    <cellStyle name="Separador de milhares 2 13 2 5" xfId="4203" xr:uid="{00000000-0005-0000-0000-0000010C0000}"/>
    <cellStyle name="Separador de milhares 2 13 2 5 2" xfId="8911" xr:uid="{B5A9F36B-68D4-465E-896B-C1F4F2F9DA9B}"/>
    <cellStyle name="Separador de milhares 2 13 2 5 2 2" xfId="13848" xr:uid="{9B2300D9-955D-4BA5-A6B6-7ABF823BD3C9}"/>
    <cellStyle name="Separador de milhares 2 13 2 5 2 2 2" xfId="24417" xr:uid="{84BEAD5E-BDC2-4C0C-AF63-F01BEDFC979C}"/>
    <cellStyle name="Separador de milhares 2 13 2 5 2 2 2 2" xfId="46037" xr:uid="{8D5E7F10-9AD5-4066-B00B-E3D557D2580F}"/>
    <cellStyle name="Separador de milhares 2 13 2 5 2 2 3" xfId="35750" xr:uid="{DB1ED9F9-ECD0-4B8D-884B-5D9F1A958F55}"/>
    <cellStyle name="Separador de milhares 2 13 2 5 2 3" xfId="19541" xr:uid="{90278E2E-690C-4BDA-93CE-167320BB41C7}"/>
    <cellStyle name="Separador de milhares 2 13 2 5 2 3 2" xfId="41162" xr:uid="{A92D491B-563A-4B5F-A45A-4D0AF80865B7}"/>
    <cellStyle name="Separador de milhares 2 13 2 5 2 4" xfId="30874" xr:uid="{34EB7067-0921-4E91-8D65-5B77F9D8698A}"/>
    <cellStyle name="Separador de milhares 2 13 2 5 3" xfId="11410" xr:uid="{5A64123F-59C4-4356-9CB7-51F523168F47}"/>
    <cellStyle name="Separador de milhares 2 13 2 5 3 2" xfId="21979" xr:uid="{18ECA721-BF6E-43B0-A348-94FF8D60DB3A}"/>
    <cellStyle name="Separador de milhares 2 13 2 5 3 2 2" xfId="43599" xr:uid="{49AE8E27-726A-4AEF-95DF-BFFC5CC58C98}"/>
    <cellStyle name="Separador de milhares 2 13 2 5 3 3" xfId="33312" xr:uid="{C2CB32FF-5CD9-4BDE-A2B1-A9B20DB1906E}"/>
    <cellStyle name="Separador de milhares 2 13 2 5 4" xfId="16992" xr:uid="{EF2B0BFA-369A-4B2B-B692-ACCA5543A0F1}"/>
    <cellStyle name="Separador de milhares 2 13 2 5 4 2" xfId="38724" xr:uid="{97A23D43-60FA-4390-8884-58F6E038B3B2}"/>
    <cellStyle name="Separador de milhares 2 13 2 5 5" xfId="6283" xr:uid="{3720078D-1F5E-4936-871C-0809D3CF31C9}"/>
    <cellStyle name="Separador de milhares 2 13 2 5 6" xfId="28434" xr:uid="{5208C739-F31F-425E-9EBA-DAF0E42B4CA3}"/>
    <cellStyle name="Separador de milhares 2 13 2 6" xfId="6969" xr:uid="{F10963A6-8602-4DF2-B748-79D813FDDEEF}"/>
    <cellStyle name="Separador de milhares 2 13 2 6 2" xfId="9449" xr:uid="{ABBBF0A0-CA11-47ED-8891-7409B7AB6327}"/>
    <cellStyle name="Separador de milhares 2 13 2 6 2 2" xfId="14384" xr:uid="{ABCFE7A8-CEBB-4543-B5C0-3952362AF31D}"/>
    <cellStyle name="Separador de milhares 2 13 2 6 2 2 2" xfId="24953" xr:uid="{D9D3A308-FBB8-44E3-A3E8-74B022F34AA5}"/>
    <cellStyle name="Separador de milhares 2 13 2 6 2 2 2 2" xfId="46573" xr:uid="{E991425F-8454-482B-8147-350038935EAA}"/>
    <cellStyle name="Separador de milhares 2 13 2 6 2 2 3" xfId="36286" xr:uid="{A5BB0FF7-5BAA-41EB-9BDE-899C2ECA7E79}"/>
    <cellStyle name="Separador de milhares 2 13 2 6 2 3" xfId="20078" xr:uid="{BF4D1B01-4353-4473-9B30-3B9F294822D7}"/>
    <cellStyle name="Separador de milhares 2 13 2 6 2 3 2" xfId="41698" xr:uid="{182D6383-54B7-4BC4-8F0D-D8E1D62E596E}"/>
    <cellStyle name="Separador de milhares 2 13 2 6 2 4" xfId="31410" xr:uid="{C6CCE389-84C7-4C4D-BC47-A0A68536BEB5}"/>
    <cellStyle name="Separador de milhares 2 13 2 6 3" xfId="11946" xr:uid="{5B031C10-9E4A-4196-B971-3D9A1B5CE960}"/>
    <cellStyle name="Separador de milhares 2 13 2 6 3 2" xfId="22515" xr:uid="{A34CFC1D-D698-4FF3-B0A7-C9C86A99E448}"/>
    <cellStyle name="Separador de milhares 2 13 2 6 3 2 2" xfId="44135" xr:uid="{8EC44EB1-9822-46C2-895B-CF7FA5A0EDA5}"/>
    <cellStyle name="Separador de milhares 2 13 2 6 3 3" xfId="33848" xr:uid="{C6B2F7A6-2221-407B-B3E3-411D9C4139C6}"/>
    <cellStyle name="Separador de milhares 2 13 2 6 4" xfId="17602" xr:uid="{1F99F747-D532-4E5C-AF85-44C820DD3A44}"/>
    <cellStyle name="Separador de milhares 2 13 2 6 4 2" xfId="39260" xr:uid="{CF7313F8-0081-4348-98EE-934D5448EE4A}"/>
    <cellStyle name="Separador de milhares 2 13 2 6 5" xfId="28971" xr:uid="{6ED153A5-EC18-4EF4-BFCF-32F5A525A8CE}"/>
    <cellStyle name="Separador de milhares 2 13 2 7" xfId="7653" xr:uid="{3A19D932-0D21-401A-AAB8-E7FFFB8D6F34}"/>
    <cellStyle name="Separador de milhares 2 13 2 7 2" xfId="12627" xr:uid="{1F69F223-B202-4751-BA41-2405EA730D9A}"/>
    <cellStyle name="Separador de milhares 2 13 2 7 2 2" xfId="23196" xr:uid="{51BBE8A8-FD70-440C-AD01-433E1F4C118D}"/>
    <cellStyle name="Separador de milhares 2 13 2 7 2 2 2" xfId="44816" xr:uid="{82B620A0-7F7E-4E72-B5B0-CCE4FA086B88}"/>
    <cellStyle name="Separador de milhares 2 13 2 7 2 3" xfId="34529" xr:uid="{A3C97805-64A5-4F3C-AC51-331762FBE5C9}"/>
    <cellStyle name="Separador de milhares 2 13 2 7 3" xfId="18283" xr:uid="{49693086-2384-4081-87E8-65413E79842E}"/>
    <cellStyle name="Separador de milhares 2 13 2 7 3 2" xfId="39941" xr:uid="{B20F37D8-7D0A-4BFC-9AC0-9243462CBA30}"/>
    <cellStyle name="Separador de milhares 2 13 2 7 4" xfId="29653" xr:uid="{66DB56BA-626A-4C8A-B576-B6F1CF929717}"/>
    <cellStyle name="Separador de milhares 2 13 2 8" xfId="10150" xr:uid="{6C84D5D1-E119-4D33-9BD9-677236952982}"/>
    <cellStyle name="Separador de milhares 2 13 2 8 2" xfId="20760" xr:uid="{3DDFAB41-0619-49E4-8B6E-649C5F45AE39}"/>
    <cellStyle name="Separador de milhares 2 13 2 8 2 2" xfId="42380" xr:uid="{C5B47750-41EC-4349-A921-F8394825FEB0}"/>
    <cellStyle name="Separador de milhares 2 13 2 8 3" xfId="32093" xr:uid="{C8BC9509-48E1-49FD-BF4A-DCCE505DB238}"/>
    <cellStyle name="Separador de milhares 2 13 2 9" xfId="14990" xr:uid="{C7415BEA-E53B-4ED9-BAE4-30926B51F0CF}"/>
    <cellStyle name="Separador de milhares 2 13 2 9 2" xfId="25484" xr:uid="{5856B04E-D459-401F-94CB-61A247980BCA}"/>
    <cellStyle name="Separador de milhares 2 13 2 9 2 2" xfId="47104" xr:uid="{F8CC1C8A-4603-4273-B1B3-4218D15E2033}"/>
    <cellStyle name="Separador de milhares 2 13 2 9 3" xfId="36817" xr:uid="{F95EE6AE-C807-4A07-ADA3-F06D96CB9A64}"/>
    <cellStyle name="Separador de milhares 2 13 3" xfId="3379" xr:uid="{00000000-0005-0000-0000-0000020C0000}"/>
    <cellStyle name="Separador de milhares 2 13 3 2" xfId="8178" xr:uid="{9A3C3111-E12B-4555-89A1-A50C0924BF33}"/>
    <cellStyle name="Separador de milhares 2 13 3 2 2" xfId="13152" xr:uid="{EBE7DD13-FFD0-467B-A6EC-93B3C631FC95}"/>
    <cellStyle name="Separador de milhares 2 13 3 2 2 2" xfId="23721" xr:uid="{FFEA0B22-31F8-4843-ADDD-F230B408CA0F}"/>
    <cellStyle name="Separador de milhares 2 13 3 2 2 2 2" xfId="45341" xr:uid="{1F447F9D-C590-4ED1-AE78-467DA9C35A35}"/>
    <cellStyle name="Separador de milhares 2 13 3 2 2 3" xfId="35054" xr:uid="{DB74B37D-071A-4366-B21C-90064F323B11}"/>
    <cellStyle name="Separador de milhares 2 13 3 2 3" xfId="18808" xr:uid="{BA0EE6DE-DB56-4B9A-ADF6-BBDB73778814}"/>
    <cellStyle name="Separador de milhares 2 13 3 2 3 2" xfId="40466" xr:uid="{1F9D106E-EBB4-416F-90F3-E0D655BE1945}"/>
    <cellStyle name="Separador de milhares 2 13 3 2 4" xfId="30178" xr:uid="{CB0F2A16-52D5-40B4-8DCC-294E05725BB8}"/>
    <cellStyle name="Separador de milhares 2 13 3 3" xfId="10713" xr:uid="{9FE36C33-C0D5-490C-8B1C-6DA25404059B}"/>
    <cellStyle name="Separador de milhares 2 13 3 3 2" xfId="21284" xr:uid="{5045F335-EF53-451B-BD1D-E574BFA284E1}"/>
    <cellStyle name="Separador de milhares 2 13 3 3 2 2" xfId="42904" xr:uid="{FDE69CCF-208C-4934-BA3C-A05ADCC9BE12}"/>
    <cellStyle name="Separador de milhares 2 13 3 3 3" xfId="32617" xr:uid="{25594E0F-A15A-4EDB-A495-4FEE0B787FB4}"/>
    <cellStyle name="Separador de milhares 2 13 3 4" xfId="16260" xr:uid="{5326AA0F-BADC-4B32-8831-20CB5C3962CF}"/>
    <cellStyle name="Separador de milhares 2 13 3 4 2" xfId="38029" xr:uid="{B862F71C-5267-42E2-8629-4E313538CFEB}"/>
    <cellStyle name="Separador de milhares 2 13 3 5" xfId="5586" xr:uid="{56D828EC-EBC2-45A7-B2C8-57402BAEC263}"/>
    <cellStyle name="Separador de milhares 2 13 3 6" xfId="27739" xr:uid="{B47F029B-846E-470E-8BCB-A57314EDBA76}"/>
    <cellStyle name="Separador de milhares 2 13 4" xfId="7499" xr:uid="{681F645E-80EC-4CF0-A877-9DF27D11DEBD}"/>
    <cellStyle name="Separador de milhares 2 13 4 2" xfId="12474" xr:uid="{5E1E7955-942E-41F8-8706-D349B6516D4F}"/>
    <cellStyle name="Separador de milhares 2 13 4 2 2" xfId="23043" xr:uid="{2F3058BB-AB98-46AF-B5D8-A899E11F3072}"/>
    <cellStyle name="Separador de milhares 2 13 4 2 2 2" xfId="44663" xr:uid="{9EE03998-6FE2-40CC-934D-1260A5FB409D}"/>
    <cellStyle name="Separador de milhares 2 13 4 2 3" xfId="34376" xr:uid="{1C9565B8-8016-4218-881F-983022E7DC09}"/>
    <cellStyle name="Separador de milhares 2 13 4 3" xfId="18130" xr:uid="{4F384DBC-19F3-4356-BB0C-F6D6EA784AF8}"/>
    <cellStyle name="Separador de milhares 2 13 4 3 2" xfId="39788" xr:uid="{57584300-F671-4C61-A0C2-45308C7FDAF4}"/>
    <cellStyle name="Separador de milhares 2 13 4 4" xfId="29499" xr:uid="{7757CB24-C81D-44D6-96F5-31040C4CCE46}"/>
    <cellStyle name="Separador de milhares 2 13 5" xfId="9994" xr:uid="{4DD96B7E-AE83-4E9C-B3A8-9779FE429041}"/>
    <cellStyle name="Separador de milhares 2 13 5 2" xfId="20607" xr:uid="{99A7A46E-CC1D-49A3-B2D3-950F133F061A}"/>
    <cellStyle name="Separador de milhares 2 13 5 2 2" xfId="42227" xr:uid="{D69DC966-D557-4EE2-8973-D3FB1862F79E}"/>
    <cellStyle name="Separador de milhares 2 13 5 3" xfId="31939" xr:uid="{98137974-06FD-413B-BD05-08AE5EF19722}"/>
    <cellStyle name="Separador de milhares 2 13 6" xfId="15566" xr:uid="{22D29C69-045D-436A-9CE8-6ED98E7E26E8}"/>
    <cellStyle name="Separador de milhares 2 13 6 2" xfId="37352" xr:uid="{7BD773DF-3E82-4D03-B496-0A08D6742204}"/>
    <cellStyle name="Separador de milhares 2 13 7" xfId="4857" xr:uid="{9C838694-2237-4E0D-957A-43C9611F6C23}"/>
    <cellStyle name="Separador de milhares 2 13 8" xfId="27061" xr:uid="{28FD1FC1-B8F0-42AB-BAE2-53C996823149}"/>
    <cellStyle name="Separador de milhares 2 14" xfId="740" xr:uid="{00000000-0005-0000-0000-0000030C0000}"/>
    <cellStyle name="Separador de milhares 2 14 2" xfId="2799" xr:uid="{00000000-0005-0000-0000-0000040C0000}"/>
    <cellStyle name="Separador de milhares 2 14 2 10" xfId="15730" xr:uid="{5535F9AA-3B3B-4193-AD56-49C5D1E6D7BA}"/>
    <cellStyle name="Separador de milhares 2 14 2 10 2" xfId="37506" xr:uid="{0ED43510-61E7-46CD-8CF8-6E50E2AECE1E}"/>
    <cellStyle name="Separador de milhares 2 14 2 11" xfId="26071" xr:uid="{B8B2C613-610E-4339-857F-CD753EF093D2}"/>
    <cellStyle name="Separador de milhares 2 14 2 11 2" xfId="47655" xr:uid="{42ED8FD5-F000-4C38-A8C7-D7228B78AC45}"/>
    <cellStyle name="Separador de milhares 2 14 2 12" xfId="5063" xr:uid="{BA3EFE12-035C-4C8C-B9B9-DC5EB39DB6DF}"/>
    <cellStyle name="Separador de milhares 2 14 2 13" xfId="27216" xr:uid="{7E303FAE-C320-44C5-A02B-44FE1287EA6E}"/>
    <cellStyle name="Separador de milhares 2 14 2 2" xfId="3159" xr:uid="{00000000-0005-0000-0000-0000050C0000}"/>
    <cellStyle name="Separador de milhares 2 14 2 2 10" xfId="5415" xr:uid="{40F7AC6B-ED7D-4F92-A6FE-6159D18E97FB}"/>
    <cellStyle name="Separador de milhares 2 14 2 2 11" xfId="27568" xr:uid="{614FEF5E-7DFD-472F-AB0D-47F9A75CE02A}"/>
    <cellStyle name="Separador de milhares 2 14 2 2 2" xfId="3892" xr:uid="{00000000-0005-0000-0000-0000060C0000}"/>
    <cellStyle name="Separador de milhares 2 14 2 2 2 2" xfId="8685" xr:uid="{44F46B67-73C0-44A9-9485-DD3B0A35888A}"/>
    <cellStyle name="Separador de milhares 2 14 2 2 2 2 2" xfId="13659" xr:uid="{AACF7AAD-FE8B-4B91-AB8B-FF297A26D43C}"/>
    <cellStyle name="Separador de milhares 2 14 2 2 2 2 2 2" xfId="24228" xr:uid="{05CF35C9-134A-4BE7-BFEB-F567A42B720F}"/>
    <cellStyle name="Separador de milhares 2 14 2 2 2 2 2 2 2" xfId="45848" xr:uid="{09460A52-0CD6-48A8-BBC5-78A99D54037F}"/>
    <cellStyle name="Separador de milhares 2 14 2 2 2 2 2 3" xfId="35561" xr:uid="{F8331553-8AA3-4E2B-B5EE-950B38863554}"/>
    <cellStyle name="Separador de milhares 2 14 2 2 2 2 3" xfId="19315" xr:uid="{2FE02079-F14B-42F3-9A3A-81EEC4EF04DF}"/>
    <cellStyle name="Separador de milhares 2 14 2 2 2 2 3 2" xfId="40973" xr:uid="{A1302278-AD61-4200-B120-BC075A3E40DE}"/>
    <cellStyle name="Separador de milhares 2 14 2 2 2 2 4" xfId="30685" xr:uid="{AAEF4801-4A63-45F1-AB68-3674B6CD2EFC}"/>
    <cellStyle name="Separador de milhares 2 14 2 2 2 3" xfId="11220" xr:uid="{85B00653-A7F1-4F12-80F6-7EEEF8C3A90E}"/>
    <cellStyle name="Separador de milhares 2 14 2 2 2 3 2" xfId="21791" xr:uid="{507908A4-0E50-4FC3-BC46-FDACA5ADAC7B}"/>
    <cellStyle name="Separador de milhares 2 14 2 2 2 3 2 2" xfId="43411" xr:uid="{EEA618A0-8788-4BC2-A4B4-E90B83F506DD}"/>
    <cellStyle name="Separador de milhares 2 14 2 2 2 3 3" xfId="33124" xr:uid="{B0957174-CFEC-4554-9327-D32D3351FE7D}"/>
    <cellStyle name="Separador de milhares 2 14 2 2 2 4" xfId="16767" xr:uid="{55675B60-864B-470E-A2FA-41F2A95659E1}"/>
    <cellStyle name="Separador de milhares 2 14 2 2 2 4 2" xfId="38536" xr:uid="{726AD61A-7A21-41F6-8FD5-3E9232EBDCBD}"/>
    <cellStyle name="Separador de milhares 2 14 2 2 2 5" xfId="6093" xr:uid="{E1F505C0-ECEE-4B5D-8E2A-5C3B1F1C67E6}"/>
    <cellStyle name="Separador de milhares 2 14 2 2 2 6" xfId="28246" xr:uid="{8E38974D-0FAE-4EBE-AE6C-C9A3BA15FBBC}"/>
    <cellStyle name="Separador de milhares 2 14 2 2 3" xfId="4556" xr:uid="{00000000-0005-0000-0000-0000070C0000}"/>
    <cellStyle name="Separador de milhares 2 14 2 2 3 2" xfId="9264" xr:uid="{03E0118C-6249-438F-BB1C-13BD3FBE08B0}"/>
    <cellStyle name="Separador de milhares 2 14 2 2 3 2 2" xfId="14201" xr:uid="{FD784E81-B12E-4C57-9C93-FA14A4D5D636}"/>
    <cellStyle name="Separador de milhares 2 14 2 2 3 2 2 2" xfId="24770" xr:uid="{DD722086-CAB7-478A-8B4B-C5E3D4585A8F}"/>
    <cellStyle name="Separador de milhares 2 14 2 2 3 2 2 2 2" xfId="46390" xr:uid="{9D5E7C0D-6C90-4286-B964-E33936E8320C}"/>
    <cellStyle name="Separador de milhares 2 14 2 2 3 2 2 3" xfId="36103" xr:uid="{ACC67008-214D-4FCF-98DA-DABC593F9CE3}"/>
    <cellStyle name="Separador de milhares 2 14 2 2 3 2 3" xfId="19894" xr:uid="{B2FC7E55-6FF4-4FE1-8153-4F2BD5112E8A}"/>
    <cellStyle name="Separador de milhares 2 14 2 2 3 2 3 2" xfId="41515" xr:uid="{B2057CDD-F9DB-4B10-9C1D-FFDDDC120842}"/>
    <cellStyle name="Separador de milhares 2 14 2 2 3 2 4" xfId="31227" xr:uid="{7C752203-710E-4A94-A60C-84A1D9626B66}"/>
    <cellStyle name="Separador de milhares 2 14 2 2 3 3" xfId="11763" xr:uid="{0F38539F-DFFF-42A0-A6A9-6144C1A30330}"/>
    <cellStyle name="Separador de milhares 2 14 2 2 3 3 2" xfId="22332" xr:uid="{64279E88-9C50-447D-A32B-CFE1BCFA7AC1}"/>
    <cellStyle name="Separador de milhares 2 14 2 2 3 3 2 2" xfId="43952" xr:uid="{43A9BCC9-15D8-44AC-A364-7D903F6DBA28}"/>
    <cellStyle name="Separador de milhares 2 14 2 2 3 3 3" xfId="33665" xr:uid="{E8734D24-C43F-4FFE-905E-638F505C5F70}"/>
    <cellStyle name="Separador de milhares 2 14 2 2 3 4" xfId="17345" xr:uid="{1CBF6CB6-7D07-4E70-8820-68802A530885}"/>
    <cellStyle name="Separador de milhares 2 14 2 2 3 4 2" xfId="39077" xr:uid="{4149B399-54C8-430A-81DF-B2F0F8CA2945}"/>
    <cellStyle name="Separador de milhares 2 14 2 2 3 5" xfId="6636" xr:uid="{CCCED40D-E10D-48D5-92E0-0F2C031F71D6}"/>
    <cellStyle name="Separador de milhares 2 14 2 2 3 6" xfId="28787" xr:uid="{48A0B18E-437E-497A-A734-6BEDB95456B5}"/>
    <cellStyle name="Separador de milhares 2 14 2 2 4" xfId="7322" xr:uid="{5ACE2CD3-169D-4EA1-8783-E3A89E8E2CCF}"/>
    <cellStyle name="Separador de milhares 2 14 2 2 4 2" xfId="9802" xr:uid="{2BCCF87B-B242-46DE-9C14-FAC383758A6C}"/>
    <cellStyle name="Separador de milhares 2 14 2 2 4 2 2" xfId="14737" xr:uid="{B831FAD8-CD65-41A0-B3DB-0D9D104442C0}"/>
    <cellStyle name="Separador de milhares 2 14 2 2 4 2 2 2" xfId="25306" xr:uid="{D32DDA1D-5DBE-4EEC-9F4A-9B2990690E02}"/>
    <cellStyle name="Separador de milhares 2 14 2 2 4 2 2 2 2" xfId="46926" xr:uid="{DF91F851-A9A8-4C1C-8F92-7984A18B0110}"/>
    <cellStyle name="Separador de milhares 2 14 2 2 4 2 2 3" xfId="36639" xr:uid="{62E1A212-D8C6-4556-85D6-89ED16AC1B1D}"/>
    <cellStyle name="Separador de milhares 2 14 2 2 4 2 3" xfId="20431" xr:uid="{E353C94A-A7AD-44FF-96AE-A40287CE7878}"/>
    <cellStyle name="Separador de milhares 2 14 2 2 4 2 3 2" xfId="42051" xr:uid="{87C5A062-5800-476D-A0E3-0D576247594C}"/>
    <cellStyle name="Separador de milhares 2 14 2 2 4 2 4" xfId="31763" xr:uid="{2CAEE48C-A767-4393-843A-31D08B90EF04}"/>
    <cellStyle name="Separador de milhares 2 14 2 2 4 3" xfId="12299" xr:uid="{6CD7CF00-9DE0-465F-B81E-FADF6B0EC92A}"/>
    <cellStyle name="Separador de milhares 2 14 2 2 4 3 2" xfId="22868" xr:uid="{6FB9F5B4-EE5A-4E8C-AE78-31E9BA67A4C3}"/>
    <cellStyle name="Separador de milhares 2 14 2 2 4 3 2 2" xfId="44488" xr:uid="{F9E0151A-F50B-4D92-9A76-BDB3AEEB81F4}"/>
    <cellStyle name="Separador de milhares 2 14 2 2 4 3 3" xfId="34201" xr:uid="{714E63A4-3B88-498A-8446-FD86FE07A194}"/>
    <cellStyle name="Separador de milhares 2 14 2 2 4 4" xfId="17955" xr:uid="{D1553533-534E-4306-AC24-8EAA44235066}"/>
    <cellStyle name="Separador de milhares 2 14 2 2 4 4 2" xfId="39613" xr:uid="{06E4DC61-12E3-4525-8BC6-DC459FA450CF}"/>
    <cellStyle name="Separador de milhares 2 14 2 2 4 5" xfId="29324" xr:uid="{A044663E-9C0A-4260-B5C8-D797009A9315}"/>
    <cellStyle name="Separador de milhares 2 14 2 2 5" xfId="8006" xr:uid="{81CCACC9-5719-426C-BCED-E5ADDE911B9E}"/>
    <cellStyle name="Separador de milhares 2 14 2 2 5 2" xfId="12980" xr:uid="{9226662A-9E93-4B83-9E3C-B9B74DEFFA90}"/>
    <cellStyle name="Separador de milhares 2 14 2 2 5 2 2" xfId="23549" xr:uid="{B2F73866-B379-49CF-B74F-7C93B457097B}"/>
    <cellStyle name="Separador de milhares 2 14 2 2 5 2 2 2" xfId="45169" xr:uid="{BC3964B3-352D-4A14-961E-F5F51F576B1A}"/>
    <cellStyle name="Separador de milhares 2 14 2 2 5 2 3" xfId="34882" xr:uid="{F98AA293-0D54-46FB-8BB4-8F65BC66BCB6}"/>
    <cellStyle name="Separador de milhares 2 14 2 2 5 3" xfId="18636" xr:uid="{7410A0B4-F9F1-48A0-AE7D-D9525DFF88B9}"/>
    <cellStyle name="Separador de milhares 2 14 2 2 5 3 2" xfId="40294" xr:uid="{894DFF52-A49C-4548-8BC8-574C1FCC8C9A}"/>
    <cellStyle name="Separador de milhares 2 14 2 2 5 4" xfId="30006" xr:uid="{C0D09782-C778-4E83-A891-17174D87F09B}"/>
    <cellStyle name="Separador de milhares 2 14 2 2 6" xfId="10503" xr:uid="{2F198F2D-436D-478F-9105-BCF059E392CF}"/>
    <cellStyle name="Separador de milhares 2 14 2 2 6 2" xfId="21113" xr:uid="{2F0590C9-4D62-44D2-B6EC-644DCC7B26A4}"/>
    <cellStyle name="Separador de milhares 2 14 2 2 6 2 2" xfId="42733" xr:uid="{941291CF-C450-49D5-8CAB-45CF0D00C797}"/>
    <cellStyle name="Separador de milhares 2 14 2 2 6 3" xfId="32446" xr:uid="{08E698E6-97E2-456D-94A0-BD81C789B77D}"/>
    <cellStyle name="Separador de milhares 2 14 2 2 7" xfId="15343" xr:uid="{5137D0C5-6046-4DD9-99CD-96764130C654}"/>
    <cellStyle name="Separador de milhares 2 14 2 2 7 2" xfId="25837" xr:uid="{E3A50C23-CAD0-4E71-888D-3E75FA7B5545}"/>
    <cellStyle name="Separador de milhares 2 14 2 2 7 2 2" xfId="47457" xr:uid="{C76EF8A2-BB2C-4FD7-8883-26AED9CB1662}"/>
    <cellStyle name="Separador de milhares 2 14 2 2 7 3" xfId="37170" xr:uid="{57733FC4-4A1C-428B-A495-1BDED11C7A55}"/>
    <cellStyle name="Separador de milhares 2 14 2 2 8" xfId="16082" xr:uid="{F7F8B53D-3CD0-4B03-B563-E7B4D6BE60C4}"/>
    <cellStyle name="Separador de milhares 2 14 2 2 8 2" xfId="37858" xr:uid="{B430F18E-843D-4B26-82B8-EEE81492E85F}"/>
    <cellStyle name="Separador de milhares 2 14 2 2 9" xfId="26423" xr:uid="{9EC04370-65D4-4738-9A66-6CAA7DD24C59}"/>
    <cellStyle name="Separador de milhares 2 14 2 2 9 2" xfId="48007" xr:uid="{63587AC4-90E4-43F0-905A-A721EC0DF853}"/>
    <cellStyle name="Separador de milhares 2 14 2 3" xfId="2981" xr:uid="{00000000-0005-0000-0000-0000080C0000}"/>
    <cellStyle name="Separador de milhares 2 14 2 3 10" xfId="5239" xr:uid="{1C701BBB-431C-40E7-9DEF-EE4A1956338B}"/>
    <cellStyle name="Separador de milhares 2 14 2 3 11" xfId="27392" xr:uid="{5D9DC100-9C4F-4ED8-8B51-16976DDE898A}"/>
    <cellStyle name="Separador de milhares 2 14 2 3 2" xfId="3716" xr:uid="{00000000-0005-0000-0000-0000090C0000}"/>
    <cellStyle name="Separador de milhares 2 14 2 3 2 2" xfId="8509" xr:uid="{0A727BF8-A111-4A2A-A355-EB7E1E48D96D}"/>
    <cellStyle name="Separador de milhares 2 14 2 3 2 2 2" xfId="13483" xr:uid="{7D548C87-28E0-42F8-ACFD-778B0484EEF4}"/>
    <cellStyle name="Separador de milhares 2 14 2 3 2 2 2 2" xfId="24052" xr:uid="{7BBFA38D-71A2-48E4-83E5-619370441A65}"/>
    <cellStyle name="Separador de milhares 2 14 2 3 2 2 2 2 2" xfId="45672" xr:uid="{05586643-7B43-4950-84FC-F6809E6130EC}"/>
    <cellStyle name="Separador de milhares 2 14 2 3 2 2 2 3" xfId="35385" xr:uid="{4E4161E5-9018-44B1-A6C9-48B0DB78820A}"/>
    <cellStyle name="Separador de milhares 2 14 2 3 2 2 3" xfId="19139" xr:uid="{2925D21E-D554-48BF-ADDE-39AEA869B916}"/>
    <cellStyle name="Separador de milhares 2 14 2 3 2 2 3 2" xfId="40797" xr:uid="{78E64C27-AEC6-4AB4-B5B1-08D6CB42183F}"/>
    <cellStyle name="Separador de milhares 2 14 2 3 2 2 4" xfId="30509" xr:uid="{213B3125-D193-49D3-B769-AC96E00B31A7}"/>
    <cellStyle name="Separador de milhares 2 14 2 3 2 3" xfId="11044" xr:uid="{FD4CC390-7E58-4888-AC38-AC1B3043EB83}"/>
    <cellStyle name="Separador de milhares 2 14 2 3 2 3 2" xfId="21615" xr:uid="{40168B1A-B5B7-4D14-A691-C9B6EB5FC86B}"/>
    <cellStyle name="Separador de milhares 2 14 2 3 2 3 2 2" xfId="43235" xr:uid="{85DD4125-7F0C-434E-A1B8-888219243456}"/>
    <cellStyle name="Separador de milhares 2 14 2 3 2 3 3" xfId="32948" xr:uid="{CA5B7EBC-378C-4483-AC99-1F78F94FD454}"/>
    <cellStyle name="Separador de milhares 2 14 2 3 2 4" xfId="16591" xr:uid="{18977B69-2097-44EB-A1F2-555AEF800F70}"/>
    <cellStyle name="Separador de milhares 2 14 2 3 2 4 2" xfId="38360" xr:uid="{7FDA844C-409F-481E-AC77-1DC80AF0B019}"/>
    <cellStyle name="Separador de milhares 2 14 2 3 2 5" xfId="5917" xr:uid="{9DCDCBF4-C986-4657-A6CA-55D1CB0FFEEB}"/>
    <cellStyle name="Separador de milhares 2 14 2 3 2 6" xfId="28070" xr:uid="{55644E28-EADC-4DC7-9EFB-598ED91026AA}"/>
    <cellStyle name="Separador de milhares 2 14 2 3 3" xfId="4380" xr:uid="{00000000-0005-0000-0000-00000A0C0000}"/>
    <cellStyle name="Separador de milhares 2 14 2 3 3 2" xfId="9088" xr:uid="{A472AD28-80EA-4BB6-B286-55768E67E1BE}"/>
    <cellStyle name="Separador de milhares 2 14 2 3 3 2 2" xfId="14025" xr:uid="{CD09E942-EB85-4749-B1DA-AA643D8FCFDD}"/>
    <cellStyle name="Separador de milhares 2 14 2 3 3 2 2 2" xfId="24594" xr:uid="{17712AD2-6599-43F1-A705-DF41A3B09EFE}"/>
    <cellStyle name="Separador de milhares 2 14 2 3 3 2 2 2 2" xfId="46214" xr:uid="{3044E686-209E-4F29-BE11-014BFBC537FC}"/>
    <cellStyle name="Separador de milhares 2 14 2 3 3 2 2 3" xfId="35927" xr:uid="{DABB886B-F00D-4667-8A31-43FA65DD90B2}"/>
    <cellStyle name="Separador de milhares 2 14 2 3 3 2 3" xfId="19718" xr:uid="{483A6D15-7DA0-4E2E-ADBD-23248029809D}"/>
    <cellStyle name="Separador de milhares 2 14 2 3 3 2 3 2" xfId="41339" xr:uid="{2B726C46-528F-4B83-9394-D3F307AB7D36}"/>
    <cellStyle name="Separador de milhares 2 14 2 3 3 2 4" xfId="31051" xr:uid="{572DAB1A-4184-4C73-9C39-2DFDA09C105D}"/>
    <cellStyle name="Separador de milhares 2 14 2 3 3 3" xfId="11587" xr:uid="{9E6A50BC-1568-4C45-856B-BFD5C990C2AC}"/>
    <cellStyle name="Separador de milhares 2 14 2 3 3 3 2" xfId="22156" xr:uid="{8A0EBB09-5AFF-4F26-A2B9-7F28E525BC0A}"/>
    <cellStyle name="Separador de milhares 2 14 2 3 3 3 2 2" xfId="43776" xr:uid="{D529C5AE-A8AF-4461-9A49-C15ED71F86AE}"/>
    <cellStyle name="Separador de milhares 2 14 2 3 3 3 3" xfId="33489" xr:uid="{5CA7F3CD-A288-4455-A897-FC02D181ABD4}"/>
    <cellStyle name="Separador de milhares 2 14 2 3 3 4" xfId="17169" xr:uid="{A01BB834-CB94-4541-B627-4C8E2D65BA6B}"/>
    <cellStyle name="Separador de milhares 2 14 2 3 3 4 2" xfId="38901" xr:uid="{C028675C-E230-49E9-8BC5-2349CCC92E71}"/>
    <cellStyle name="Separador de milhares 2 14 2 3 3 5" xfId="6460" xr:uid="{A94E38BD-66ED-47A3-8452-F92B7203E13F}"/>
    <cellStyle name="Separador de milhares 2 14 2 3 3 6" xfId="28611" xr:uid="{5C1615D4-EF6D-4D1B-BC65-AF512C90F5C6}"/>
    <cellStyle name="Separador de milhares 2 14 2 3 4" xfId="7146" xr:uid="{7FF40B36-B935-41BF-BC2E-7EF78AFD55F5}"/>
    <cellStyle name="Separador de milhares 2 14 2 3 4 2" xfId="9626" xr:uid="{7AA1230A-77BF-481B-B6DA-EEDDE4F2ED3D}"/>
    <cellStyle name="Separador de milhares 2 14 2 3 4 2 2" xfId="14561" xr:uid="{274D75E4-2C49-4046-92F7-E7113BEF1EC1}"/>
    <cellStyle name="Separador de milhares 2 14 2 3 4 2 2 2" xfId="25130" xr:uid="{72358F17-47CF-40CF-8D33-5AB048EF6DB9}"/>
    <cellStyle name="Separador de milhares 2 14 2 3 4 2 2 2 2" xfId="46750" xr:uid="{FDFD61F7-C76C-4E6C-88C8-C6974B96BE75}"/>
    <cellStyle name="Separador de milhares 2 14 2 3 4 2 2 3" xfId="36463" xr:uid="{33DBA6A8-9853-4AC1-A5D9-76E6DD7176AD}"/>
    <cellStyle name="Separador de milhares 2 14 2 3 4 2 3" xfId="20255" xr:uid="{2D85B74D-D8D6-4F52-969D-88DEA3ECC8E3}"/>
    <cellStyle name="Separador de milhares 2 14 2 3 4 2 3 2" xfId="41875" xr:uid="{7E62C92C-02ED-4DCA-83C0-B9B2F34C2BC4}"/>
    <cellStyle name="Separador de milhares 2 14 2 3 4 2 4" xfId="31587" xr:uid="{F0EC8FC3-F38B-4312-AA85-E4F3F1741DCD}"/>
    <cellStyle name="Separador de milhares 2 14 2 3 4 3" xfId="12123" xr:uid="{EEAB1F99-DB74-41D7-960A-FA6C671819E2}"/>
    <cellStyle name="Separador de milhares 2 14 2 3 4 3 2" xfId="22692" xr:uid="{F438C8DA-0784-478C-ACE6-EC62AD3912E5}"/>
    <cellStyle name="Separador de milhares 2 14 2 3 4 3 2 2" xfId="44312" xr:uid="{9A3D7C95-E133-46B4-A384-E561A82332AE}"/>
    <cellStyle name="Separador de milhares 2 14 2 3 4 3 3" xfId="34025" xr:uid="{8C1D0DDB-D5E7-47A3-B8CE-6F79CF519499}"/>
    <cellStyle name="Separador de milhares 2 14 2 3 4 4" xfId="17779" xr:uid="{4C9F88B0-6200-4541-9402-7BDFBE7B0B0F}"/>
    <cellStyle name="Separador de milhares 2 14 2 3 4 4 2" xfId="39437" xr:uid="{6399FA8B-35B4-4855-9585-C207CFCB1765}"/>
    <cellStyle name="Separador de milhares 2 14 2 3 4 5" xfId="29148" xr:uid="{AA5F699A-30BB-422F-A1F2-504FD8128EA7}"/>
    <cellStyle name="Separador de milhares 2 14 2 3 5" xfId="7830" xr:uid="{FD4E6302-8FF3-476E-BB0A-B129E49B32CC}"/>
    <cellStyle name="Separador de milhares 2 14 2 3 5 2" xfId="12804" xr:uid="{D8534D14-80E9-4537-B3E6-BCC9C3CDC0E1}"/>
    <cellStyle name="Separador de milhares 2 14 2 3 5 2 2" xfId="23373" xr:uid="{9570B7BE-9CC2-442F-9868-BB913220D9AF}"/>
    <cellStyle name="Separador de milhares 2 14 2 3 5 2 2 2" xfId="44993" xr:uid="{CE16D833-DB58-4B67-9D40-C66FA1C45589}"/>
    <cellStyle name="Separador de milhares 2 14 2 3 5 2 3" xfId="34706" xr:uid="{DA305854-848C-491A-983B-5856CF7237C9}"/>
    <cellStyle name="Separador de milhares 2 14 2 3 5 3" xfId="18460" xr:uid="{3DEFD784-B827-42ED-9ED5-0C20AD80988D}"/>
    <cellStyle name="Separador de milhares 2 14 2 3 5 3 2" xfId="40118" xr:uid="{6210CAC3-2F2C-4118-B58C-536AF76ADC2D}"/>
    <cellStyle name="Separador de milhares 2 14 2 3 5 4" xfId="29830" xr:uid="{0F486EE8-950D-4269-9B61-F73B9C1131A6}"/>
    <cellStyle name="Separador de milhares 2 14 2 3 6" xfId="10327" xr:uid="{640EB4E7-DCC8-441F-804E-9EEFD0A15645}"/>
    <cellStyle name="Separador de milhares 2 14 2 3 6 2" xfId="20937" xr:uid="{A18C3AAC-DF6F-4C26-86A9-E1A5DA57E3C1}"/>
    <cellStyle name="Separador de milhares 2 14 2 3 6 2 2" xfId="42557" xr:uid="{57089577-3374-4A72-B01F-5EA047CE27F8}"/>
    <cellStyle name="Separador de milhares 2 14 2 3 6 3" xfId="32270" xr:uid="{DA69BAC7-529A-4A87-875A-2E0086CFF696}"/>
    <cellStyle name="Separador de milhares 2 14 2 3 7" xfId="15167" xr:uid="{97C5E493-5AB3-4C88-BB07-B95DA312C69A}"/>
    <cellStyle name="Separador de milhares 2 14 2 3 7 2" xfId="25661" xr:uid="{02DD4A62-E670-4CF6-9B0D-011D949E1653}"/>
    <cellStyle name="Separador de milhares 2 14 2 3 7 2 2" xfId="47281" xr:uid="{A95668CD-BDF8-4B9C-B88B-DE3F196EDB38}"/>
    <cellStyle name="Separador de milhares 2 14 2 3 7 3" xfId="36994" xr:uid="{CDC52003-08FF-42E1-A3CC-C2411C89DF60}"/>
    <cellStyle name="Separador de milhares 2 14 2 3 8" xfId="15906" xr:uid="{2A60D4C0-FB1B-44EB-870B-4D66819924EC}"/>
    <cellStyle name="Separador de milhares 2 14 2 3 8 2" xfId="37682" xr:uid="{10525892-2DA7-4943-9E00-60A26B5AD3B5}"/>
    <cellStyle name="Separador de milhares 2 14 2 3 9" xfId="26247" xr:uid="{FAE51BFE-24C9-49E9-9F38-FC3A9DB6D7F6}"/>
    <cellStyle name="Separador de milhares 2 14 2 3 9 2" xfId="47831" xr:uid="{69D4CED2-D661-4A55-B861-A87658784880}"/>
    <cellStyle name="Separador de milhares 2 14 2 4" xfId="3540" xr:uid="{00000000-0005-0000-0000-00000B0C0000}"/>
    <cellStyle name="Separador de milhares 2 14 2 4 2" xfId="8333" xr:uid="{7AD19745-8AEA-4013-B002-2E55AD716D1B}"/>
    <cellStyle name="Separador de milhares 2 14 2 4 2 2" xfId="13307" xr:uid="{98996F60-4247-476B-8EB1-D2B94066E521}"/>
    <cellStyle name="Separador de milhares 2 14 2 4 2 2 2" xfId="23876" xr:uid="{EA8338AA-E05E-4F14-9A5A-9134F655D634}"/>
    <cellStyle name="Separador de milhares 2 14 2 4 2 2 2 2" xfId="45496" xr:uid="{ED605873-9985-405F-8514-D0AD76CB36DA}"/>
    <cellStyle name="Separador de milhares 2 14 2 4 2 2 3" xfId="35209" xr:uid="{5CFE4812-A7CE-4663-BE8E-D1307329985F}"/>
    <cellStyle name="Separador de milhares 2 14 2 4 2 3" xfId="18963" xr:uid="{C2063C25-16C7-4B21-AEDE-312DCDCA6FA6}"/>
    <cellStyle name="Separador de milhares 2 14 2 4 2 3 2" xfId="40621" xr:uid="{615AFC41-1BF9-41BA-AEAD-FB460EF9E301}"/>
    <cellStyle name="Separador de milhares 2 14 2 4 2 4" xfId="30333" xr:uid="{37DAA519-F86A-4F03-89FA-41780E5D8BBA}"/>
    <cellStyle name="Separador de milhares 2 14 2 4 3" xfId="10868" xr:uid="{B0B2B792-B869-4A19-A13B-F6E7051CEF4B}"/>
    <cellStyle name="Separador de milhares 2 14 2 4 3 2" xfId="21439" xr:uid="{1DD1ACD0-4829-4359-990C-4B1E496AC6FC}"/>
    <cellStyle name="Separador de milhares 2 14 2 4 3 2 2" xfId="43059" xr:uid="{84558E9F-454D-465E-B8FB-CA3B7D6C1597}"/>
    <cellStyle name="Separador de milhares 2 14 2 4 3 3" xfId="32772" xr:uid="{BCED51DA-5166-45F7-A51F-5D7141F39273}"/>
    <cellStyle name="Separador de milhares 2 14 2 4 4" xfId="16415" xr:uid="{98002877-E85F-4794-A292-CF2594248E79}"/>
    <cellStyle name="Separador de milhares 2 14 2 4 4 2" xfId="38184" xr:uid="{EAE784BB-6D2D-40A0-AE43-AFAFFF81EE06}"/>
    <cellStyle name="Separador de milhares 2 14 2 4 5" xfId="5741" xr:uid="{D16137BE-42DE-4F5A-A9A6-CF16F060322B}"/>
    <cellStyle name="Separador de milhares 2 14 2 4 6" xfId="27894" xr:uid="{9B832A62-B427-4103-884D-6B2C5F0535BC}"/>
    <cellStyle name="Separador de milhares 2 14 2 5" xfId="4204" xr:uid="{00000000-0005-0000-0000-00000C0C0000}"/>
    <cellStyle name="Separador de milhares 2 14 2 5 2" xfId="8912" xr:uid="{FF223DC1-9867-43A5-8123-CE9A7C3E9F51}"/>
    <cellStyle name="Separador de milhares 2 14 2 5 2 2" xfId="13849" xr:uid="{487F2761-E7A2-44EE-998F-5D590CC79B0C}"/>
    <cellStyle name="Separador de milhares 2 14 2 5 2 2 2" xfId="24418" xr:uid="{A8E2C16C-3B7C-4C3E-8312-A3F384457C35}"/>
    <cellStyle name="Separador de milhares 2 14 2 5 2 2 2 2" xfId="46038" xr:uid="{4781B6F2-8A88-4775-A34F-ECB0D8DF57D7}"/>
    <cellStyle name="Separador de milhares 2 14 2 5 2 2 3" xfId="35751" xr:uid="{B392AFE5-DC79-4417-A7FC-0647875DBB2C}"/>
    <cellStyle name="Separador de milhares 2 14 2 5 2 3" xfId="19542" xr:uid="{ED6C3986-F3E8-4E65-B024-9A647C64AF70}"/>
    <cellStyle name="Separador de milhares 2 14 2 5 2 3 2" xfId="41163" xr:uid="{0CA7C583-3E01-41AD-B2DF-98C51C1EC2E4}"/>
    <cellStyle name="Separador de milhares 2 14 2 5 2 4" xfId="30875" xr:uid="{9AF740CC-4F3B-4158-ADDF-4ADCA9B96DA1}"/>
    <cellStyle name="Separador de milhares 2 14 2 5 3" xfId="11411" xr:uid="{DE25FDD5-1D0E-414B-AE7E-3B0BA7B5ED72}"/>
    <cellStyle name="Separador de milhares 2 14 2 5 3 2" xfId="21980" xr:uid="{CF049850-D691-451D-8554-F97B47992831}"/>
    <cellStyle name="Separador de milhares 2 14 2 5 3 2 2" xfId="43600" xr:uid="{BD8DC9AB-A9B3-41C6-989C-360A3C421B61}"/>
    <cellStyle name="Separador de milhares 2 14 2 5 3 3" xfId="33313" xr:uid="{22DAD68A-FECF-44AE-9CDC-E8C871DC7086}"/>
    <cellStyle name="Separador de milhares 2 14 2 5 4" xfId="16993" xr:uid="{843F0766-438E-41E3-B397-8E93ECCFD09B}"/>
    <cellStyle name="Separador de milhares 2 14 2 5 4 2" xfId="38725" xr:uid="{1DE4847B-7AEA-4433-923F-A283A4B01535}"/>
    <cellStyle name="Separador de milhares 2 14 2 5 5" xfId="6284" xr:uid="{A2F6512F-288B-485A-89A5-20292D4FA7B6}"/>
    <cellStyle name="Separador de milhares 2 14 2 5 6" xfId="28435" xr:uid="{836DB9BB-8571-4CBA-B3CB-53FC0390BF72}"/>
    <cellStyle name="Separador de milhares 2 14 2 6" xfId="6970" xr:uid="{80A70152-EF2D-4D11-A663-AF3840FE94BE}"/>
    <cellStyle name="Separador de milhares 2 14 2 6 2" xfId="9450" xr:uid="{67668E26-20FC-4524-BD91-C32CE7E42641}"/>
    <cellStyle name="Separador de milhares 2 14 2 6 2 2" xfId="14385" xr:uid="{2A06BE3B-F17D-46EC-A7FE-4CA8A616810E}"/>
    <cellStyle name="Separador de milhares 2 14 2 6 2 2 2" xfId="24954" xr:uid="{6D8148C3-A56E-4792-9CD1-CB8C1B83FC5A}"/>
    <cellStyle name="Separador de milhares 2 14 2 6 2 2 2 2" xfId="46574" xr:uid="{0D81F093-E041-4007-BED0-510D5D784B62}"/>
    <cellStyle name="Separador de milhares 2 14 2 6 2 2 3" xfId="36287" xr:uid="{79C91B72-1CD9-4EF2-AACE-04B3DCDBB849}"/>
    <cellStyle name="Separador de milhares 2 14 2 6 2 3" xfId="20079" xr:uid="{B5205836-833E-44A2-BBBD-D4DF879133F1}"/>
    <cellStyle name="Separador de milhares 2 14 2 6 2 3 2" xfId="41699" xr:uid="{A8001921-FCF3-46CD-AB3A-44C00B271557}"/>
    <cellStyle name="Separador de milhares 2 14 2 6 2 4" xfId="31411" xr:uid="{DE0F4654-A3E4-4AEE-B31F-E655D8872BAA}"/>
    <cellStyle name="Separador de milhares 2 14 2 6 3" xfId="11947" xr:uid="{54673378-2EEF-4DA5-9455-6C083360AAA5}"/>
    <cellStyle name="Separador de milhares 2 14 2 6 3 2" xfId="22516" xr:uid="{33B61277-2C94-4EC1-9520-400195160ADD}"/>
    <cellStyle name="Separador de milhares 2 14 2 6 3 2 2" xfId="44136" xr:uid="{F6A0DF6E-C480-48AB-BAAE-125B2FF81B29}"/>
    <cellStyle name="Separador de milhares 2 14 2 6 3 3" xfId="33849" xr:uid="{8133892D-2376-4FB2-8086-4C1E8B63979E}"/>
    <cellStyle name="Separador de milhares 2 14 2 6 4" xfId="17603" xr:uid="{7AC7A334-26AE-45D3-93B8-FAF27C7FAB59}"/>
    <cellStyle name="Separador de milhares 2 14 2 6 4 2" xfId="39261" xr:uid="{98911B76-9187-4870-8E03-62C5131F6C5B}"/>
    <cellStyle name="Separador de milhares 2 14 2 6 5" xfId="28972" xr:uid="{2E07ADE8-091C-4B3B-9451-6B6B0DA0CBF5}"/>
    <cellStyle name="Separador de milhares 2 14 2 7" xfId="7654" xr:uid="{56D9ED63-7181-4C61-98B9-F35FD18E835F}"/>
    <cellStyle name="Separador de milhares 2 14 2 7 2" xfId="12628" xr:uid="{CE14E323-C0BD-4A07-827E-3C673927DCE4}"/>
    <cellStyle name="Separador de milhares 2 14 2 7 2 2" xfId="23197" xr:uid="{E3F2035F-51B0-4680-8C49-8579165B5227}"/>
    <cellStyle name="Separador de milhares 2 14 2 7 2 2 2" xfId="44817" xr:uid="{4D6D6FA8-8121-4CDA-80BB-25BBB08B2725}"/>
    <cellStyle name="Separador de milhares 2 14 2 7 2 3" xfId="34530" xr:uid="{50C53705-F9D2-4790-976C-BBC834D620DE}"/>
    <cellStyle name="Separador de milhares 2 14 2 7 3" xfId="18284" xr:uid="{5C5AED79-D503-40AC-A87E-2420585E9F55}"/>
    <cellStyle name="Separador de milhares 2 14 2 7 3 2" xfId="39942" xr:uid="{DA368445-CE1A-4977-AF8D-B40A0DFEDB7E}"/>
    <cellStyle name="Separador de milhares 2 14 2 7 4" xfId="29654" xr:uid="{9290963A-401C-45D2-B34C-D27EB552DD39}"/>
    <cellStyle name="Separador de milhares 2 14 2 8" xfId="10151" xr:uid="{8EFA3CBC-D121-459F-81A9-D4400F87FF39}"/>
    <cellStyle name="Separador de milhares 2 14 2 8 2" xfId="20761" xr:uid="{D4994CF6-4893-47CC-B510-6B8962D74B61}"/>
    <cellStyle name="Separador de milhares 2 14 2 8 2 2" xfId="42381" xr:uid="{456B4F01-AFAB-4796-ACB5-744B40850167}"/>
    <cellStyle name="Separador de milhares 2 14 2 8 3" xfId="32094" xr:uid="{D72DA8D9-CE76-487B-88E2-BA2B79A5F100}"/>
    <cellStyle name="Separador de milhares 2 14 2 9" xfId="14991" xr:uid="{BFEDD43A-BAB5-4B86-B0E2-B0A825A781CA}"/>
    <cellStyle name="Separador de milhares 2 14 2 9 2" xfId="25485" xr:uid="{E84021FF-FEC8-4106-AE1C-09050ED0E029}"/>
    <cellStyle name="Separador de milhares 2 14 2 9 2 2" xfId="47105" xr:uid="{E1F6F9E1-7035-4AA0-90E6-3DE7F77D6B54}"/>
    <cellStyle name="Separador de milhares 2 14 2 9 3" xfId="36818" xr:uid="{CF0E4EAE-D5CD-4872-824F-2CF62F245FAA}"/>
    <cellStyle name="Separador de milhares 2 14 3" xfId="3380" xr:uid="{00000000-0005-0000-0000-00000D0C0000}"/>
    <cellStyle name="Separador de milhares 2 14 3 2" xfId="8179" xr:uid="{5D7C5D4F-F3CD-4C2A-8966-9E8B2DEF8DAF}"/>
    <cellStyle name="Separador de milhares 2 14 3 2 2" xfId="13153" xr:uid="{C993F9AA-EA5A-4DD9-A756-61CFF8F703B3}"/>
    <cellStyle name="Separador de milhares 2 14 3 2 2 2" xfId="23722" xr:uid="{EFE49064-542E-42E5-955E-FF7BB84C05F1}"/>
    <cellStyle name="Separador de milhares 2 14 3 2 2 2 2" xfId="45342" xr:uid="{C77AC715-1EFB-40EA-A860-E0BF8CE9A426}"/>
    <cellStyle name="Separador de milhares 2 14 3 2 2 3" xfId="35055" xr:uid="{057FEAE6-C576-4ED9-ABAF-1A71BEFF8965}"/>
    <cellStyle name="Separador de milhares 2 14 3 2 3" xfId="18809" xr:uid="{EA464478-415D-4D2B-B526-A9A79F05F397}"/>
    <cellStyle name="Separador de milhares 2 14 3 2 3 2" xfId="40467" xr:uid="{B3B3E5CE-653C-4647-A015-3552FC291232}"/>
    <cellStyle name="Separador de milhares 2 14 3 2 4" xfId="30179" xr:uid="{AF20ACB6-A2B6-416C-A6AD-620B76366AFE}"/>
    <cellStyle name="Separador de milhares 2 14 3 3" xfId="10714" xr:uid="{2DD07B86-15D9-4DB1-9FE0-76D5C1B3F503}"/>
    <cellStyle name="Separador de milhares 2 14 3 3 2" xfId="21285" xr:uid="{F76C2079-6BAD-448E-96DF-DF114D16F196}"/>
    <cellStyle name="Separador de milhares 2 14 3 3 2 2" xfId="42905" xr:uid="{21F69D44-D8E2-4167-A840-20BB097832FA}"/>
    <cellStyle name="Separador de milhares 2 14 3 3 3" xfId="32618" xr:uid="{1D989216-E093-4970-81E4-2B8EEDF44D53}"/>
    <cellStyle name="Separador de milhares 2 14 3 4" xfId="16261" xr:uid="{DEF9ECB5-BCAD-4CD3-865D-60EBD28C2A6E}"/>
    <cellStyle name="Separador de milhares 2 14 3 4 2" xfId="38030" xr:uid="{3F1F7392-2918-488D-89CA-7E89FF8C1F8F}"/>
    <cellStyle name="Separador de milhares 2 14 3 5" xfId="5587" xr:uid="{943CD0E1-4F8D-4DEA-B5D2-B62CE6E5B995}"/>
    <cellStyle name="Separador de milhares 2 14 3 6" xfId="27740" xr:uid="{D68CB79F-A844-4099-800C-6CD47F31F7E9}"/>
    <cellStyle name="Separador de milhares 2 14 4" xfId="7500" xr:uid="{23C735FE-AF3B-4703-9800-09BBD1B51F58}"/>
    <cellStyle name="Separador de milhares 2 14 4 2" xfId="12475" xr:uid="{7EDB8007-DDBF-4C37-AE48-31A3B55F700C}"/>
    <cellStyle name="Separador de milhares 2 14 4 2 2" xfId="23044" xr:uid="{0524D9BA-CE59-40B0-A713-20D926B9FF1F}"/>
    <cellStyle name="Separador de milhares 2 14 4 2 2 2" xfId="44664" xr:uid="{A945EEF4-BAC2-4228-91E5-395DDA2361C5}"/>
    <cellStyle name="Separador de milhares 2 14 4 2 3" xfId="34377" xr:uid="{BD8E2CA3-8832-4163-A152-4B157D1E6A0C}"/>
    <cellStyle name="Separador de milhares 2 14 4 3" xfId="18131" xr:uid="{EFBA27B4-6B8C-4988-A042-75030ADE9A82}"/>
    <cellStyle name="Separador de milhares 2 14 4 3 2" xfId="39789" xr:uid="{D393F2F5-0404-44BB-9470-E4DB58F247D1}"/>
    <cellStyle name="Separador de milhares 2 14 4 4" xfId="29500" xr:uid="{F3120B70-0E31-423F-818A-3EE9B41BC8DF}"/>
    <cellStyle name="Separador de milhares 2 14 5" xfId="9995" xr:uid="{0EF312A3-2C20-45FD-9CEA-F0112E990768}"/>
    <cellStyle name="Separador de milhares 2 14 5 2" xfId="20608" xr:uid="{59CE26BC-A49E-4D1A-9E4B-9E4586DC37CE}"/>
    <cellStyle name="Separador de milhares 2 14 5 2 2" xfId="42228" xr:uid="{E1B4B1A2-9182-4440-841A-AAF45193480B}"/>
    <cellStyle name="Separador de milhares 2 14 5 3" xfId="31940" xr:uid="{E143AF05-4F94-4D3A-9251-2CDA82849EA1}"/>
    <cellStyle name="Separador de milhares 2 14 6" xfId="15567" xr:uid="{849273F3-969E-43B6-8847-FE5514A56CF9}"/>
    <cellStyle name="Separador de milhares 2 14 6 2" xfId="37353" xr:uid="{E91DF3CB-B7F7-40B9-A5B8-788CA1172E11}"/>
    <cellStyle name="Separador de milhares 2 14 7" xfId="4858" xr:uid="{C0351603-E9C8-45F4-BABB-639EBE115CB1}"/>
    <cellStyle name="Separador de milhares 2 14 8" xfId="27062" xr:uid="{95686ADD-31E4-4606-A408-23A39FC89329}"/>
    <cellStyle name="Separador de milhares 2 15" xfId="741" xr:uid="{00000000-0005-0000-0000-00000E0C0000}"/>
    <cellStyle name="Separador de milhares 2 15 2" xfId="2800" xr:uid="{00000000-0005-0000-0000-00000F0C0000}"/>
    <cellStyle name="Separador de milhares 2 15 2 10" xfId="15731" xr:uid="{17F138D4-DB5F-4B70-A16F-F50718E48B3A}"/>
    <cellStyle name="Separador de milhares 2 15 2 10 2" xfId="37507" xr:uid="{5B637385-571A-4166-AFE1-2D852034C8E2}"/>
    <cellStyle name="Separador de milhares 2 15 2 11" xfId="26072" xr:uid="{47AC492F-D83A-4E33-9268-9F10BC561CDF}"/>
    <cellStyle name="Separador de milhares 2 15 2 11 2" xfId="47656" xr:uid="{690767A8-5440-4B74-83B3-8B14918DBF45}"/>
    <cellStyle name="Separador de milhares 2 15 2 12" xfId="5064" xr:uid="{0BF42493-A5F1-407D-9EE7-8366FA3A07EB}"/>
    <cellStyle name="Separador de milhares 2 15 2 13" xfId="27217" xr:uid="{1B02661E-BEB5-4849-A8A3-269F72A29390}"/>
    <cellStyle name="Separador de milhares 2 15 2 2" xfId="3160" xr:uid="{00000000-0005-0000-0000-0000100C0000}"/>
    <cellStyle name="Separador de milhares 2 15 2 2 10" xfId="5416" xr:uid="{EEABBF83-8510-45AD-9689-5D2D35CBDAC1}"/>
    <cellStyle name="Separador de milhares 2 15 2 2 11" xfId="27569" xr:uid="{76B158DE-0819-466A-B5CE-920DA8FD86A8}"/>
    <cellStyle name="Separador de milhares 2 15 2 2 2" xfId="3893" xr:uid="{00000000-0005-0000-0000-0000110C0000}"/>
    <cellStyle name="Separador de milhares 2 15 2 2 2 2" xfId="8686" xr:uid="{FB233723-CB69-449E-8563-ACA03FD3D29A}"/>
    <cellStyle name="Separador de milhares 2 15 2 2 2 2 2" xfId="13660" xr:uid="{039086D8-53BB-45C9-BBDB-900974FC529C}"/>
    <cellStyle name="Separador de milhares 2 15 2 2 2 2 2 2" xfId="24229" xr:uid="{6980E474-59CC-486D-A42F-69BDF7AFAFEC}"/>
    <cellStyle name="Separador de milhares 2 15 2 2 2 2 2 2 2" xfId="45849" xr:uid="{F30023C4-0FB1-4CA9-A832-3F3B638A66AF}"/>
    <cellStyle name="Separador de milhares 2 15 2 2 2 2 2 3" xfId="35562" xr:uid="{ABCF8B37-C6A2-4C09-98F4-3123679AA50C}"/>
    <cellStyle name="Separador de milhares 2 15 2 2 2 2 3" xfId="19316" xr:uid="{B4429AD9-AC43-43FA-9FA5-FEE72C4D643B}"/>
    <cellStyle name="Separador de milhares 2 15 2 2 2 2 3 2" xfId="40974" xr:uid="{7D90F4E5-8B33-441E-AC15-459D981FBA98}"/>
    <cellStyle name="Separador de milhares 2 15 2 2 2 2 4" xfId="30686" xr:uid="{34461F2B-DF60-43C0-A078-F10DAA8793A3}"/>
    <cellStyle name="Separador de milhares 2 15 2 2 2 3" xfId="11221" xr:uid="{5150B304-C397-4858-A375-DDF99A92C1A4}"/>
    <cellStyle name="Separador de milhares 2 15 2 2 2 3 2" xfId="21792" xr:uid="{60333D67-B601-4E35-833E-B5EB417133CD}"/>
    <cellStyle name="Separador de milhares 2 15 2 2 2 3 2 2" xfId="43412" xr:uid="{148DB6BC-4C00-4E72-A34A-CD70F648EB98}"/>
    <cellStyle name="Separador de milhares 2 15 2 2 2 3 3" xfId="33125" xr:uid="{87E4EECB-F724-4F59-AA29-3AEF7798FAA7}"/>
    <cellStyle name="Separador de milhares 2 15 2 2 2 4" xfId="16768" xr:uid="{E0712E7C-A9F0-4C79-8B29-398B7A2E4AFF}"/>
    <cellStyle name="Separador de milhares 2 15 2 2 2 4 2" xfId="38537" xr:uid="{18449EBC-11F1-4248-AB18-F608B9AF3419}"/>
    <cellStyle name="Separador de milhares 2 15 2 2 2 5" xfId="6094" xr:uid="{01F215BB-42EE-4CF5-947B-39AEFA4850EF}"/>
    <cellStyle name="Separador de milhares 2 15 2 2 2 6" xfId="28247" xr:uid="{B52D5D36-89C3-49CC-9DA4-A09277BD97EA}"/>
    <cellStyle name="Separador de milhares 2 15 2 2 3" xfId="4557" xr:uid="{00000000-0005-0000-0000-0000120C0000}"/>
    <cellStyle name="Separador de milhares 2 15 2 2 3 2" xfId="9265" xr:uid="{62E5701A-F2C6-4229-A072-80843C6EC0C8}"/>
    <cellStyle name="Separador de milhares 2 15 2 2 3 2 2" xfId="14202" xr:uid="{A02031A1-9380-4D83-A1F4-C774E552568E}"/>
    <cellStyle name="Separador de milhares 2 15 2 2 3 2 2 2" xfId="24771" xr:uid="{D6747C5C-F515-425B-AD1C-D2B7D2C773F6}"/>
    <cellStyle name="Separador de milhares 2 15 2 2 3 2 2 2 2" xfId="46391" xr:uid="{882E8C21-BAD3-4196-BD38-4FD67191366D}"/>
    <cellStyle name="Separador de milhares 2 15 2 2 3 2 2 3" xfId="36104" xr:uid="{1B6BE935-9FC2-4104-832E-F77E5372F905}"/>
    <cellStyle name="Separador de milhares 2 15 2 2 3 2 3" xfId="19895" xr:uid="{183AB925-A872-42F9-8DD1-6E75D7F364B8}"/>
    <cellStyle name="Separador de milhares 2 15 2 2 3 2 3 2" xfId="41516" xr:uid="{21AD61E9-7FB4-444D-B064-072F7417FFE0}"/>
    <cellStyle name="Separador de milhares 2 15 2 2 3 2 4" xfId="31228" xr:uid="{862C7FEE-AE2D-46A7-83E3-5771696D84A6}"/>
    <cellStyle name="Separador de milhares 2 15 2 2 3 3" xfId="11764" xr:uid="{67A72380-BD50-41EE-B1F8-E139C10AE23E}"/>
    <cellStyle name="Separador de milhares 2 15 2 2 3 3 2" xfId="22333" xr:uid="{F5A83330-1592-4F93-8376-17CF8D3539E5}"/>
    <cellStyle name="Separador de milhares 2 15 2 2 3 3 2 2" xfId="43953" xr:uid="{C2E8771D-AF08-4DCA-9619-02C399B80394}"/>
    <cellStyle name="Separador de milhares 2 15 2 2 3 3 3" xfId="33666" xr:uid="{E128BFD5-7FBC-4CC0-902D-12E59B62BF82}"/>
    <cellStyle name="Separador de milhares 2 15 2 2 3 4" xfId="17346" xr:uid="{EE4EF909-F54E-4A98-B932-7C2CE5BE97C3}"/>
    <cellStyle name="Separador de milhares 2 15 2 2 3 4 2" xfId="39078" xr:uid="{1CB991D9-872D-4582-B2B7-98CCFC65366F}"/>
    <cellStyle name="Separador de milhares 2 15 2 2 3 5" xfId="6637" xr:uid="{F915647D-91B3-4DA1-9E23-018FAA973EB1}"/>
    <cellStyle name="Separador de milhares 2 15 2 2 3 6" xfId="28788" xr:uid="{DD898A23-75D2-4AEB-B5E1-01FA431C2D66}"/>
    <cellStyle name="Separador de milhares 2 15 2 2 4" xfId="7323" xr:uid="{7A1A7F8D-96BD-49BD-9C0B-34DA40D9F2D1}"/>
    <cellStyle name="Separador de milhares 2 15 2 2 4 2" xfId="9803" xr:uid="{06072A38-FCF9-4591-83F9-5F69DC441069}"/>
    <cellStyle name="Separador de milhares 2 15 2 2 4 2 2" xfId="14738" xr:uid="{31BAF3D8-4A22-4BBF-8107-23EF2AF6E7AC}"/>
    <cellStyle name="Separador de milhares 2 15 2 2 4 2 2 2" xfId="25307" xr:uid="{02588806-847B-4AF7-A617-71B4AC356FF6}"/>
    <cellStyle name="Separador de milhares 2 15 2 2 4 2 2 2 2" xfId="46927" xr:uid="{ABDC608F-2AE5-4905-9C18-BE43DE715047}"/>
    <cellStyle name="Separador de milhares 2 15 2 2 4 2 2 3" xfId="36640" xr:uid="{79823FED-BFBC-4665-84CF-ACC93DE3D522}"/>
    <cellStyle name="Separador de milhares 2 15 2 2 4 2 3" xfId="20432" xr:uid="{592FFB0C-A8E9-4135-95CF-FC6ACF2865C7}"/>
    <cellStyle name="Separador de milhares 2 15 2 2 4 2 3 2" xfId="42052" xr:uid="{9B25502D-3928-4390-89A3-1C11B06D2D33}"/>
    <cellStyle name="Separador de milhares 2 15 2 2 4 2 4" xfId="31764" xr:uid="{0E03FFD4-85A0-41BD-AD95-DAA696EAD60F}"/>
    <cellStyle name="Separador de milhares 2 15 2 2 4 3" xfId="12300" xr:uid="{5FB7BD8F-7388-42BD-B280-2016610A1FCC}"/>
    <cellStyle name="Separador de milhares 2 15 2 2 4 3 2" xfId="22869" xr:uid="{13744AF1-3E28-4CDC-8A25-A7BF0096A7C9}"/>
    <cellStyle name="Separador de milhares 2 15 2 2 4 3 2 2" xfId="44489" xr:uid="{97301D03-DC04-4560-A482-99386B145D11}"/>
    <cellStyle name="Separador de milhares 2 15 2 2 4 3 3" xfId="34202" xr:uid="{57244AA0-D40F-46F9-BEE0-83CC1373F844}"/>
    <cellStyle name="Separador de milhares 2 15 2 2 4 4" xfId="17956" xr:uid="{AB291BC1-C2D6-4E76-BFB2-05943661F499}"/>
    <cellStyle name="Separador de milhares 2 15 2 2 4 4 2" xfId="39614" xr:uid="{C1E29FE9-192C-41AA-888E-3066E074E5E0}"/>
    <cellStyle name="Separador de milhares 2 15 2 2 4 5" xfId="29325" xr:uid="{BAE09C5E-8E58-487E-A135-7E043617E2B8}"/>
    <cellStyle name="Separador de milhares 2 15 2 2 5" xfId="8007" xr:uid="{A32A0F84-B72E-4647-B331-5F0F681F4CFB}"/>
    <cellStyle name="Separador de milhares 2 15 2 2 5 2" xfId="12981" xr:uid="{E5054AEA-6656-45FC-89C3-E1E07DB29DF4}"/>
    <cellStyle name="Separador de milhares 2 15 2 2 5 2 2" xfId="23550" xr:uid="{84784B56-8CC8-4807-AE40-51FB77FA8293}"/>
    <cellStyle name="Separador de milhares 2 15 2 2 5 2 2 2" xfId="45170" xr:uid="{D36A93C9-9C93-43BB-BB21-75EC8252E013}"/>
    <cellStyle name="Separador de milhares 2 15 2 2 5 2 3" xfId="34883" xr:uid="{6E725550-2BCD-4FF1-B18F-FF6F3973D416}"/>
    <cellStyle name="Separador de milhares 2 15 2 2 5 3" xfId="18637" xr:uid="{9FFDF3E4-D236-4B78-85C7-A5329F0CA0C4}"/>
    <cellStyle name="Separador de milhares 2 15 2 2 5 3 2" xfId="40295" xr:uid="{2767EB76-5A41-4757-968A-02D2F4F67D48}"/>
    <cellStyle name="Separador de milhares 2 15 2 2 5 4" xfId="30007" xr:uid="{C70E72B7-D579-419D-AF88-366191A1CC45}"/>
    <cellStyle name="Separador de milhares 2 15 2 2 6" xfId="10504" xr:uid="{89F25B10-5483-478E-8FF8-F8632B766126}"/>
    <cellStyle name="Separador de milhares 2 15 2 2 6 2" xfId="21114" xr:uid="{F7C4695C-3AA1-4CF3-884A-D7E78D5EE82F}"/>
    <cellStyle name="Separador de milhares 2 15 2 2 6 2 2" xfId="42734" xr:uid="{F61A620F-EF07-4A2D-B767-7AC6F21C15DE}"/>
    <cellStyle name="Separador de milhares 2 15 2 2 6 3" xfId="32447" xr:uid="{E0EE1039-67DD-4D97-BFF6-39E23CEFB4F3}"/>
    <cellStyle name="Separador de milhares 2 15 2 2 7" xfId="15344" xr:uid="{542D3165-7F30-4ABE-A628-C17EC512448C}"/>
    <cellStyle name="Separador de milhares 2 15 2 2 7 2" xfId="25838" xr:uid="{D7A8AADA-2748-4B45-ADFD-35584FE7C2CF}"/>
    <cellStyle name="Separador de milhares 2 15 2 2 7 2 2" xfId="47458" xr:uid="{16C844A5-2CD4-48DA-8555-E4A264798C35}"/>
    <cellStyle name="Separador de milhares 2 15 2 2 7 3" xfId="37171" xr:uid="{4E1C93A5-68A7-415D-8DFB-9E5C7B946961}"/>
    <cellStyle name="Separador de milhares 2 15 2 2 8" xfId="16083" xr:uid="{3CCDD7E2-19C0-49A4-9EEF-4C3789E96480}"/>
    <cellStyle name="Separador de milhares 2 15 2 2 8 2" xfId="37859" xr:uid="{772673A9-0BE7-4B7A-ACFC-3947B5D3F288}"/>
    <cellStyle name="Separador de milhares 2 15 2 2 9" xfId="26424" xr:uid="{3479028F-B067-4158-A1F3-64930678BAD7}"/>
    <cellStyle name="Separador de milhares 2 15 2 2 9 2" xfId="48008" xr:uid="{3B05EBE4-78FE-4C6A-A79D-85F773A5BAD6}"/>
    <cellStyle name="Separador de milhares 2 15 2 3" xfId="2982" xr:uid="{00000000-0005-0000-0000-0000130C0000}"/>
    <cellStyle name="Separador de milhares 2 15 2 3 10" xfId="5240" xr:uid="{64FEC142-9958-43B5-96AB-6A7D4D7F6969}"/>
    <cellStyle name="Separador de milhares 2 15 2 3 11" xfId="27393" xr:uid="{9A9092B3-1431-4D18-A313-EF60E317E02E}"/>
    <cellStyle name="Separador de milhares 2 15 2 3 2" xfId="3717" xr:uid="{00000000-0005-0000-0000-0000140C0000}"/>
    <cellStyle name="Separador de milhares 2 15 2 3 2 2" xfId="8510" xr:uid="{CC4F753E-7976-4BA7-AA3A-B757C60CEA2B}"/>
    <cellStyle name="Separador de milhares 2 15 2 3 2 2 2" xfId="13484" xr:uid="{DEC346E4-D2EC-44CA-8776-A8B94C88029D}"/>
    <cellStyle name="Separador de milhares 2 15 2 3 2 2 2 2" xfId="24053" xr:uid="{3619BF6A-1200-42C4-9167-E196AD203E36}"/>
    <cellStyle name="Separador de milhares 2 15 2 3 2 2 2 2 2" xfId="45673" xr:uid="{6EE37CAE-AD84-40C3-A413-8489FD692BC5}"/>
    <cellStyle name="Separador de milhares 2 15 2 3 2 2 2 3" xfId="35386" xr:uid="{CB5497E6-75C2-4771-BD16-0CEB6B1392BC}"/>
    <cellStyle name="Separador de milhares 2 15 2 3 2 2 3" xfId="19140" xr:uid="{2341B0E4-4A6F-4AC6-AEF8-40ACE977F202}"/>
    <cellStyle name="Separador de milhares 2 15 2 3 2 2 3 2" xfId="40798" xr:uid="{DBE6C67A-CC73-4F23-9B2C-1D57787CAAF9}"/>
    <cellStyle name="Separador de milhares 2 15 2 3 2 2 4" xfId="30510" xr:uid="{B4817D1B-D3D2-4AAD-A024-B6D80AAE18E9}"/>
    <cellStyle name="Separador de milhares 2 15 2 3 2 3" xfId="11045" xr:uid="{6BC5248C-19B8-4AF3-8D28-9CC480916FAD}"/>
    <cellStyle name="Separador de milhares 2 15 2 3 2 3 2" xfId="21616" xr:uid="{D09BE3D1-DA79-4FDF-ADDB-B702F24103B4}"/>
    <cellStyle name="Separador de milhares 2 15 2 3 2 3 2 2" xfId="43236" xr:uid="{4D1DA47A-C0B9-4669-B079-5E2E5697E4BD}"/>
    <cellStyle name="Separador de milhares 2 15 2 3 2 3 3" xfId="32949" xr:uid="{274A9BB1-526E-4D77-819E-63D627D770B9}"/>
    <cellStyle name="Separador de milhares 2 15 2 3 2 4" xfId="16592" xr:uid="{BDF2E1CB-192F-4EF0-8E57-D8AEE2088B55}"/>
    <cellStyle name="Separador de milhares 2 15 2 3 2 4 2" xfId="38361" xr:uid="{A8C02782-6A02-4D69-8105-B0A885EDEF88}"/>
    <cellStyle name="Separador de milhares 2 15 2 3 2 5" xfId="5918" xr:uid="{C3455167-2CA4-4AA0-9258-B2CF03F4C230}"/>
    <cellStyle name="Separador de milhares 2 15 2 3 2 6" xfId="28071" xr:uid="{3EC2BD83-3498-48E6-81D4-8EE18499018B}"/>
    <cellStyle name="Separador de milhares 2 15 2 3 3" xfId="4381" xr:uid="{00000000-0005-0000-0000-0000150C0000}"/>
    <cellStyle name="Separador de milhares 2 15 2 3 3 2" xfId="9089" xr:uid="{1A1DBAFE-FEAF-4C25-8D08-5A8C776563D0}"/>
    <cellStyle name="Separador de milhares 2 15 2 3 3 2 2" xfId="14026" xr:uid="{F52AF818-3C75-4644-B375-C75AEE81384D}"/>
    <cellStyle name="Separador de milhares 2 15 2 3 3 2 2 2" xfId="24595" xr:uid="{1498F21E-2EFA-41C7-B29D-AA8E84E8D27D}"/>
    <cellStyle name="Separador de milhares 2 15 2 3 3 2 2 2 2" xfId="46215" xr:uid="{82E7D2D8-FD0A-43BB-B207-53F3B3C49EFC}"/>
    <cellStyle name="Separador de milhares 2 15 2 3 3 2 2 3" xfId="35928" xr:uid="{B24EA476-0605-4374-AD82-D6D4FA9DB902}"/>
    <cellStyle name="Separador de milhares 2 15 2 3 3 2 3" xfId="19719" xr:uid="{BDBFB806-89F3-4A94-A225-5855E86811B6}"/>
    <cellStyle name="Separador de milhares 2 15 2 3 3 2 3 2" xfId="41340" xr:uid="{CA7CCFB3-523B-4796-941F-0855C0D9B973}"/>
    <cellStyle name="Separador de milhares 2 15 2 3 3 2 4" xfId="31052" xr:uid="{217F319E-CC93-4184-AABD-F9344D3640D6}"/>
    <cellStyle name="Separador de milhares 2 15 2 3 3 3" xfId="11588" xr:uid="{88340758-06BC-400B-8197-F9F9ED231A8F}"/>
    <cellStyle name="Separador de milhares 2 15 2 3 3 3 2" xfId="22157" xr:uid="{81B7772A-CF8E-47E2-AE04-3BE036DA4CFE}"/>
    <cellStyle name="Separador de milhares 2 15 2 3 3 3 2 2" xfId="43777" xr:uid="{ED0A1E40-41E6-4538-8F9D-0FC9E94A91E6}"/>
    <cellStyle name="Separador de milhares 2 15 2 3 3 3 3" xfId="33490" xr:uid="{C7787926-0F73-4F4D-96D9-69AA95B05157}"/>
    <cellStyle name="Separador de milhares 2 15 2 3 3 4" xfId="17170" xr:uid="{C5C73FA6-7B81-4ABD-8016-E4B79C9B8B1D}"/>
    <cellStyle name="Separador de milhares 2 15 2 3 3 4 2" xfId="38902" xr:uid="{9E1E749C-2466-4178-9BEC-A46A23783565}"/>
    <cellStyle name="Separador de milhares 2 15 2 3 3 5" xfId="6461" xr:uid="{8252FF46-F1EE-47E4-8500-0DD92A75041F}"/>
    <cellStyle name="Separador de milhares 2 15 2 3 3 6" xfId="28612" xr:uid="{34D49A2F-EA3E-4C17-AA46-4BDD899F1896}"/>
    <cellStyle name="Separador de milhares 2 15 2 3 4" xfId="7147" xr:uid="{DB55D2C3-1F9B-4FF7-B2AE-588E4088DB5A}"/>
    <cellStyle name="Separador de milhares 2 15 2 3 4 2" xfId="9627" xr:uid="{455CFFE4-4BE6-4669-BA20-FC06EDA1826D}"/>
    <cellStyle name="Separador de milhares 2 15 2 3 4 2 2" xfId="14562" xr:uid="{EBA6540C-64A8-4E55-9BD5-27F3324F0B5B}"/>
    <cellStyle name="Separador de milhares 2 15 2 3 4 2 2 2" xfId="25131" xr:uid="{78C84F6F-93CE-4B4C-8E18-BDACB11BF57E}"/>
    <cellStyle name="Separador de milhares 2 15 2 3 4 2 2 2 2" xfId="46751" xr:uid="{0CDACEE3-D8FF-4588-8F83-C6111B93F44D}"/>
    <cellStyle name="Separador de milhares 2 15 2 3 4 2 2 3" xfId="36464" xr:uid="{5F264B0E-DCAA-432F-BFD2-394CA168D638}"/>
    <cellStyle name="Separador de milhares 2 15 2 3 4 2 3" xfId="20256" xr:uid="{711DAAA4-B4A9-41CE-8902-C80D4C6E0E6C}"/>
    <cellStyle name="Separador de milhares 2 15 2 3 4 2 3 2" xfId="41876" xr:uid="{DFDC970C-9218-4817-B235-4F0F2C7BF063}"/>
    <cellStyle name="Separador de milhares 2 15 2 3 4 2 4" xfId="31588" xr:uid="{A38034B2-3F1B-4A50-A07E-6640FA52FE79}"/>
    <cellStyle name="Separador de milhares 2 15 2 3 4 3" xfId="12124" xr:uid="{04B294E4-6EC3-4FE4-BE8D-AB6E56739D7B}"/>
    <cellStyle name="Separador de milhares 2 15 2 3 4 3 2" xfId="22693" xr:uid="{3C3DBBB3-4228-4FF2-8507-E094EC369D4C}"/>
    <cellStyle name="Separador de milhares 2 15 2 3 4 3 2 2" xfId="44313" xr:uid="{E2C63A48-6BBA-44C6-B2D3-D3C0BB7E6999}"/>
    <cellStyle name="Separador de milhares 2 15 2 3 4 3 3" xfId="34026" xr:uid="{84C5B5A1-66F3-495B-983D-3C920A8A48A2}"/>
    <cellStyle name="Separador de milhares 2 15 2 3 4 4" xfId="17780" xr:uid="{D861618F-DC1D-4E7E-BDAC-9E5C5280F654}"/>
    <cellStyle name="Separador de milhares 2 15 2 3 4 4 2" xfId="39438" xr:uid="{B03CFAE2-05EB-40BA-A0DE-05691F1E187F}"/>
    <cellStyle name="Separador de milhares 2 15 2 3 4 5" xfId="29149" xr:uid="{8AC2FCC2-4026-48FB-A31F-BC97F2834177}"/>
    <cellStyle name="Separador de milhares 2 15 2 3 5" xfId="7831" xr:uid="{936E0E80-DC7C-4C7C-B2E1-A3816AFA0C36}"/>
    <cellStyle name="Separador de milhares 2 15 2 3 5 2" xfId="12805" xr:uid="{51E0477F-EF65-45DF-8BF7-483B908DB71B}"/>
    <cellStyle name="Separador de milhares 2 15 2 3 5 2 2" xfId="23374" xr:uid="{31605EFF-6D99-40FE-AE2E-E38007FC1622}"/>
    <cellStyle name="Separador de milhares 2 15 2 3 5 2 2 2" xfId="44994" xr:uid="{FFC4DC74-8D47-4DAE-9F63-CA701D5694EF}"/>
    <cellStyle name="Separador de milhares 2 15 2 3 5 2 3" xfId="34707" xr:uid="{C80CE26B-D527-4F2F-B775-D4D2C72C7EBE}"/>
    <cellStyle name="Separador de milhares 2 15 2 3 5 3" xfId="18461" xr:uid="{BD199FE1-BDFE-4A06-AC83-210FC81BDE7E}"/>
    <cellStyle name="Separador de milhares 2 15 2 3 5 3 2" xfId="40119" xr:uid="{E20E657B-2A47-41B4-A34F-FF9D7337725E}"/>
    <cellStyle name="Separador de milhares 2 15 2 3 5 4" xfId="29831" xr:uid="{EF2F0F49-AAF9-4FE0-BD5A-0CB2BFBBD023}"/>
    <cellStyle name="Separador de milhares 2 15 2 3 6" xfId="10328" xr:uid="{BF355342-33AD-41EE-9EB9-465570296A76}"/>
    <cellStyle name="Separador de milhares 2 15 2 3 6 2" xfId="20938" xr:uid="{0AC04D98-1423-493D-B831-865857F179F1}"/>
    <cellStyle name="Separador de milhares 2 15 2 3 6 2 2" xfId="42558" xr:uid="{A797EA56-641A-4DD6-8569-94A50F5D4AB2}"/>
    <cellStyle name="Separador de milhares 2 15 2 3 6 3" xfId="32271" xr:uid="{B2DBB8D0-6759-43DB-BFCA-3303B6A5E232}"/>
    <cellStyle name="Separador de milhares 2 15 2 3 7" xfId="15168" xr:uid="{2F3CF7E0-0DF5-4AB2-B44C-EDE2379B4946}"/>
    <cellStyle name="Separador de milhares 2 15 2 3 7 2" xfId="25662" xr:uid="{DA01DABC-4719-496D-B6D1-0D02FC2FA69C}"/>
    <cellStyle name="Separador de milhares 2 15 2 3 7 2 2" xfId="47282" xr:uid="{6D9A5C44-9D27-4583-BD0C-314A3B20B256}"/>
    <cellStyle name="Separador de milhares 2 15 2 3 7 3" xfId="36995" xr:uid="{31E7B541-7C33-4DCD-8357-B7E07BFAC2E7}"/>
    <cellStyle name="Separador de milhares 2 15 2 3 8" xfId="15907" xr:uid="{28A6AE97-C126-4FD1-956E-11B9AEFDD6DD}"/>
    <cellStyle name="Separador de milhares 2 15 2 3 8 2" xfId="37683" xr:uid="{96C527DE-6F6C-46BF-B64D-45835F3CC9D6}"/>
    <cellStyle name="Separador de milhares 2 15 2 3 9" xfId="26248" xr:uid="{A6D41972-86C2-4C69-8B3A-1C136B3955D0}"/>
    <cellStyle name="Separador de milhares 2 15 2 3 9 2" xfId="47832" xr:uid="{031EE1C8-5BBD-4A5A-9D84-B03AFA2CDC2E}"/>
    <cellStyle name="Separador de milhares 2 15 2 4" xfId="3541" xr:uid="{00000000-0005-0000-0000-0000160C0000}"/>
    <cellStyle name="Separador de milhares 2 15 2 4 2" xfId="8334" xr:uid="{08EC9D2C-12A4-470D-A906-FB8C3D6DE9F9}"/>
    <cellStyle name="Separador de milhares 2 15 2 4 2 2" xfId="13308" xr:uid="{6819447F-19E1-4268-BD1A-050DE4DD3614}"/>
    <cellStyle name="Separador de milhares 2 15 2 4 2 2 2" xfId="23877" xr:uid="{B75DED28-4D40-4C4C-A83A-0FF1224AE965}"/>
    <cellStyle name="Separador de milhares 2 15 2 4 2 2 2 2" xfId="45497" xr:uid="{64ECAC5F-F2A7-4321-8448-DB828949C802}"/>
    <cellStyle name="Separador de milhares 2 15 2 4 2 2 3" xfId="35210" xr:uid="{5C789CC7-3BD9-4F89-8642-13005EB06575}"/>
    <cellStyle name="Separador de milhares 2 15 2 4 2 3" xfId="18964" xr:uid="{BD9CF080-8094-4C29-B11B-BC2EAFFD1FA0}"/>
    <cellStyle name="Separador de milhares 2 15 2 4 2 3 2" xfId="40622" xr:uid="{7683D7C4-3C08-431A-8754-E2DD0FDB6608}"/>
    <cellStyle name="Separador de milhares 2 15 2 4 2 4" xfId="30334" xr:uid="{17783B12-6ED9-4D58-A518-6F7C44D81AA5}"/>
    <cellStyle name="Separador de milhares 2 15 2 4 3" xfId="10869" xr:uid="{9C101F34-4C7B-403D-B388-79CB55949E6E}"/>
    <cellStyle name="Separador de milhares 2 15 2 4 3 2" xfId="21440" xr:uid="{0B4090BD-0B80-4522-A6F4-DBB25E20C2CA}"/>
    <cellStyle name="Separador de milhares 2 15 2 4 3 2 2" xfId="43060" xr:uid="{39BDF1C2-E1B2-4671-A471-F6CB3CB821D7}"/>
    <cellStyle name="Separador de milhares 2 15 2 4 3 3" xfId="32773" xr:uid="{FAF494D1-3D69-4682-9338-784E3866B686}"/>
    <cellStyle name="Separador de milhares 2 15 2 4 4" xfId="16416" xr:uid="{550169ED-6DC5-41E0-B2B1-1B39878F73BE}"/>
    <cellStyle name="Separador de milhares 2 15 2 4 4 2" xfId="38185" xr:uid="{EC5DA8D2-445C-480B-88CE-F67BEBD0B8E6}"/>
    <cellStyle name="Separador de milhares 2 15 2 4 5" xfId="5742" xr:uid="{3565EDA9-2D25-4358-9189-15EACF41A45C}"/>
    <cellStyle name="Separador de milhares 2 15 2 4 6" xfId="27895" xr:uid="{C353730F-B777-44CA-BD16-57E25A933587}"/>
    <cellStyle name="Separador de milhares 2 15 2 5" xfId="4205" xr:uid="{00000000-0005-0000-0000-0000170C0000}"/>
    <cellStyle name="Separador de milhares 2 15 2 5 2" xfId="8913" xr:uid="{6D6EF701-9609-4AB6-9122-23DEE6DD12E7}"/>
    <cellStyle name="Separador de milhares 2 15 2 5 2 2" xfId="13850" xr:uid="{7BF1BB49-2F98-45FB-BF3B-265790A779B3}"/>
    <cellStyle name="Separador de milhares 2 15 2 5 2 2 2" xfId="24419" xr:uid="{4D7B19FC-9995-43FE-A398-AA337D77AE5D}"/>
    <cellStyle name="Separador de milhares 2 15 2 5 2 2 2 2" xfId="46039" xr:uid="{A351E6FA-8CC0-40E9-9BE4-8E8061A89F3E}"/>
    <cellStyle name="Separador de milhares 2 15 2 5 2 2 3" xfId="35752" xr:uid="{8E01AE48-0624-4237-AB8C-986D3629D425}"/>
    <cellStyle name="Separador de milhares 2 15 2 5 2 3" xfId="19543" xr:uid="{37759F59-9DCF-417C-92B3-C9AE614357CF}"/>
    <cellStyle name="Separador de milhares 2 15 2 5 2 3 2" xfId="41164" xr:uid="{97EB8ACE-FE80-4E4B-A23F-D5E7155CB32A}"/>
    <cellStyle name="Separador de milhares 2 15 2 5 2 4" xfId="30876" xr:uid="{19115B88-68D9-40F7-822E-ED12B8D4F4A6}"/>
    <cellStyle name="Separador de milhares 2 15 2 5 3" xfId="11412" xr:uid="{75C79772-1209-45BC-9A02-C1D84F51D7BA}"/>
    <cellStyle name="Separador de milhares 2 15 2 5 3 2" xfId="21981" xr:uid="{73480F5E-C4B8-415F-95FD-1E6B7433A549}"/>
    <cellStyle name="Separador de milhares 2 15 2 5 3 2 2" xfId="43601" xr:uid="{8D80B4A3-0776-4490-A47D-E519D1DEA712}"/>
    <cellStyle name="Separador de milhares 2 15 2 5 3 3" xfId="33314" xr:uid="{091784FE-8F48-40DA-8445-E9446A70DA18}"/>
    <cellStyle name="Separador de milhares 2 15 2 5 4" xfId="16994" xr:uid="{6B0CDDF6-2232-4A44-A044-2588620A8F73}"/>
    <cellStyle name="Separador de milhares 2 15 2 5 4 2" xfId="38726" xr:uid="{C867ABC4-45B9-4C5A-AEFA-98B13FC2BBFA}"/>
    <cellStyle name="Separador de milhares 2 15 2 5 5" xfId="6285" xr:uid="{0274BF48-6DD9-4B8D-ADA7-A1507BE5E2FE}"/>
    <cellStyle name="Separador de milhares 2 15 2 5 6" xfId="28436" xr:uid="{C6EBD776-C976-47A4-8328-1CD0A7A7D3DC}"/>
    <cellStyle name="Separador de milhares 2 15 2 6" xfId="6971" xr:uid="{1FEA6321-C82F-4157-BDB7-1A3901A76F89}"/>
    <cellStyle name="Separador de milhares 2 15 2 6 2" xfId="9451" xr:uid="{C8329D48-FFA5-4846-8ADA-07D8C9B841E8}"/>
    <cellStyle name="Separador de milhares 2 15 2 6 2 2" xfId="14386" xr:uid="{165CF5B1-E120-47CB-A791-89043C503CEF}"/>
    <cellStyle name="Separador de milhares 2 15 2 6 2 2 2" xfId="24955" xr:uid="{A47F0B0E-BDF2-4975-B48F-1D19CC66CA56}"/>
    <cellStyle name="Separador de milhares 2 15 2 6 2 2 2 2" xfId="46575" xr:uid="{5FC76D60-6D9E-4B8C-8E8A-C4F1B2D86CF6}"/>
    <cellStyle name="Separador de milhares 2 15 2 6 2 2 3" xfId="36288" xr:uid="{07ABB7B5-878D-4012-BE27-ADBC4725332D}"/>
    <cellStyle name="Separador de milhares 2 15 2 6 2 3" xfId="20080" xr:uid="{8F3B8E7D-BAC2-43B6-9BD3-DBBDAE7EABE6}"/>
    <cellStyle name="Separador de milhares 2 15 2 6 2 3 2" xfId="41700" xr:uid="{CA20CFED-307D-417E-983B-71A56110922E}"/>
    <cellStyle name="Separador de milhares 2 15 2 6 2 4" xfId="31412" xr:uid="{25E26612-83CB-40CB-8A6D-304D653389F8}"/>
    <cellStyle name="Separador de milhares 2 15 2 6 3" xfId="11948" xr:uid="{42BA3C95-B20F-44D9-BE4A-E6EDE0DF9142}"/>
    <cellStyle name="Separador de milhares 2 15 2 6 3 2" xfId="22517" xr:uid="{E70A8CE5-C43A-44B9-8787-71DBC66AFA6A}"/>
    <cellStyle name="Separador de milhares 2 15 2 6 3 2 2" xfId="44137" xr:uid="{FB3DE574-F407-4984-B46F-71F053E8359B}"/>
    <cellStyle name="Separador de milhares 2 15 2 6 3 3" xfId="33850" xr:uid="{9CA2A33C-750B-49BE-9C5A-C8736BDCFE57}"/>
    <cellStyle name="Separador de milhares 2 15 2 6 4" xfId="17604" xr:uid="{E42B450A-8131-424E-986B-6BB0ED51D7AB}"/>
    <cellStyle name="Separador de milhares 2 15 2 6 4 2" xfId="39262" xr:uid="{9757C75D-C389-4D03-A7F8-2F41C66007A2}"/>
    <cellStyle name="Separador de milhares 2 15 2 6 5" xfId="28973" xr:uid="{7CDAEB5C-038B-461F-9352-7DFC263D4A5B}"/>
    <cellStyle name="Separador de milhares 2 15 2 7" xfId="7655" xr:uid="{4885DA18-D375-4E42-B608-0B8F170596FA}"/>
    <cellStyle name="Separador de milhares 2 15 2 7 2" xfId="12629" xr:uid="{A9EBC51E-A5C6-4E2F-96C1-64BA7D845160}"/>
    <cellStyle name="Separador de milhares 2 15 2 7 2 2" xfId="23198" xr:uid="{D233ABF7-BA0E-4775-A8CC-12685EB89176}"/>
    <cellStyle name="Separador de milhares 2 15 2 7 2 2 2" xfId="44818" xr:uid="{6A1229BC-66CF-4948-B216-FFF6E2B0A891}"/>
    <cellStyle name="Separador de milhares 2 15 2 7 2 3" xfId="34531" xr:uid="{3610A4BF-10CA-488D-B1FB-10A0D9751DEA}"/>
    <cellStyle name="Separador de milhares 2 15 2 7 3" xfId="18285" xr:uid="{BC514AEF-7621-4831-A164-AFE4DBC9D648}"/>
    <cellStyle name="Separador de milhares 2 15 2 7 3 2" xfId="39943" xr:uid="{D811CCB9-DC45-4107-A9A8-F8F84BFC0315}"/>
    <cellStyle name="Separador de milhares 2 15 2 7 4" xfId="29655" xr:uid="{04712649-2A2E-44A6-A3B8-214531852395}"/>
    <cellStyle name="Separador de milhares 2 15 2 8" xfId="10152" xr:uid="{E3A9A68C-D10E-4676-A472-875E5DD944CC}"/>
    <cellStyle name="Separador de milhares 2 15 2 8 2" xfId="20762" xr:uid="{3310A18C-B1EB-405C-BC69-997B11F90AE3}"/>
    <cellStyle name="Separador de milhares 2 15 2 8 2 2" xfId="42382" xr:uid="{DCF93AA9-2D59-4968-B702-EE800BE2B760}"/>
    <cellStyle name="Separador de milhares 2 15 2 8 3" xfId="32095" xr:uid="{0E9202FD-696D-4FA3-BD8F-1BB54B55BE82}"/>
    <cellStyle name="Separador de milhares 2 15 2 9" xfId="14992" xr:uid="{39AF8AB5-89B0-4FFA-8EA4-FFD092A1D770}"/>
    <cellStyle name="Separador de milhares 2 15 2 9 2" xfId="25486" xr:uid="{74DB57AB-9051-4965-A527-9757B2CADB33}"/>
    <cellStyle name="Separador de milhares 2 15 2 9 2 2" xfId="47106" xr:uid="{74B180FA-8A53-470D-B16C-B6F9E646A190}"/>
    <cellStyle name="Separador de milhares 2 15 2 9 3" xfId="36819" xr:uid="{40B34AD9-502C-4FCA-B419-A0C2F9E6BEB2}"/>
    <cellStyle name="Separador de milhares 2 15 3" xfId="3381" xr:uid="{00000000-0005-0000-0000-0000180C0000}"/>
    <cellStyle name="Separador de milhares 2 15 3 2" xfId="8180" xr:uid="{E3E5D5DA-870F-4D26-ADE0-0C9A2ED5C806}"/>
    <cellStyle name="Separador de milhares 2 15 3 2 2" xfId="13154" xr:uid="{00B97744-AFBF-4C7D-B939-41A4C3AF4F9C}"/>
    <cellStyle name="Separador de milhares 2 15 3 2 2 2" xfId="23723" xr:uid="{A4CC03BF-0D35-4901-894A-7050F0706360}"/>
    <cellStyle name="Separador de milhares 2 15 3 2 2 2 2" xfId="45343" xr:uid="{54A5A1B5-9E22-43FE-8E94-2B4DAAA35C1D}"/>
    <cellStyle name="Separador de milhares 2 15 3 2 2 3" xfId="35056" xr:uid="{71DF4E3F-0911-480E-9F80-608694DA6434}"/>
    <cellStyle name="Separador de milhares 2 15 3 2 3" xfId="18810" xr:uid="{29C2740D-A433-47B9-9A45-93225C1AC634}"/>
    <cellStyle name="Separador de milhares 2 15 3 2 3 2" xfId="40468" xr:uid="{CB759DBD-4EC4-419A-BC9C-E8B5BE0903C3}"/>
    <cellStyle name="Separador de milhares 2 15 3 2 4" xfId="30180" xr:uid="{52C69AA1-30C0-4964-A602-E6DC44555EC4}"/>
    <cellStyle name="Separador de milhares 2 15 3 3" xfId="10715" xr:uid="{418700F9-C037-4717-B329-3513B8F02CE6}"/>
    <cellStyle name="Separador de milhares 2 15 3 3 2" xfId="21286" xr:uid="{51F00D4C-27EF-4ED8-A88E-408C6A9C1372}"/>
    <cellStyle name="Separador de milhares 2 15 3 3 2 2" xfId="42906" xr:uid="{C9CDDEF7-BC07-4A00-899B-A146229409EA}"/>
    <cellStyle name="Separador de milhares 2 15 3 3 3" xfId="32619" xr:uid="{80BEB19B-3770-48E1-9FBF-874CF696A020}"/>
    <cellStyle name="Separador de milhares 2 15 3 4" xfId="16262" xr:uid="{5416E9C7-5598-4C46-8B26-78A60FF9B4F7}"/>
    <cellStyle name="Separador de milhares 2 15 3 4 2" xfId="38031" xr:uid="{742EC396-808C-4271-8CCE-523042F53F37}"/>
    <cellStyle name="Separador de milhares 2 15 3 5" xfId="5588" xr:uid="{4E834292-58E8-40BA-8278-B721A971E474}"/>
    <cellStyle name="Separador de milhares 2 15 3 6" xfId="27741" xr:uid="{BF2889A8-AA74-4601-A29D-3ECD34312552}"/>
    <cellStyle name="Separador de milhares 2 15 4" xfId="7501" xr:uid="{863B88E2-B582-4C73-B97F-5E9547973684}"/>
    <cellStyle name="Separador de milhares 2 15 4 2" xfId="12476" xr:uid="{BE2DBE64-56D3-4ABC-81EE-841D41EEE3F6}"/>
    <cellStyle name="Separador de milhares 2 15 4 2 2" xfId="23045" xr:uid="{7B2421D7-0179-483D-8739-8645577F6CE0}"/>
    <cellStyle name="Separador de milhares 2 15 4 2 2 2" xfId="44665" xr:uid="{B65BA190-489C-4FBA-B37E-5A1FCB5EC477}"/>
    <cellStyle name="Separador de milhares 2 15 4 2 3" xfId="34378" xr:uid="{72A89B3A-D9C7-4447-9A75-A4AED7587D6F}"/>
    <cellStyle name="Separador de milhares 2 15 4 3" xfId="18132" xr:uid="{90337FAD-13C9-4FE3-9E88-95952FCF9E41}"/>
    <cellStyle name="Separador de milhares 2 15 4 3 2" xfId="39790" xr:uid="{B6F43AE2-5662-4274-ACC0-78892EB7694B}"/>
    <cellStyle name="Separador de milhares 2 15 4 4" xfId="29501" xr:uid="{F0F13C99-6436-42ED-AEBD-CC62E3CEA151}"/>
    <cellStyle name="Separador de milhares 2 15 5" xfId="9996" xr:uid="{470289F3-7B50-4527-B2BB-9208C62B5474}"/>
    <cellStyle name="Separador de milhares 2 15 5 2" xfId="20609" xr:uid="{0D328435-3978-429F-B268-CC29003C9C2F}"/>
    <cellStyle name="Separador de milhares 2 15 5 2 2" xfId="42229" xr:uid="{3B8E6E25-C7E0-4C58-8BB0-529A835F3DC5}"/>
    <cellStyle name="Separador de milhares 2 15 5 3" xfId="31941" xr:uid="{8AFAB6B4-0644-4BEC-9F52-93C22FA98960}"/>
    <cellStyle name="Separador de milhares 2 15 6" xfId="15568" xr:uid="{90CFEA02-0067-4898-A786-61FDB4B75B3E}"/>
    <cellStyle name="Separador de milhares 2 15 6 2" xfId="37354" xr:uid="{BFADCA40-3A03-43C8-B126-F64B6A578BF5}"/>
    <cellStyle name="Separador de milhares 2 15 7" xfId="4859" xr:uid="{CE19BBD4-73FD-4750-8AF3-EEC2F9241175}"/>
    <cellStyle name="Separador de milhares 2 15 8" xfId="27063" xr:uid="{C1772D57-182C-4CFE-9483-B6911FCA6AB5}"/>
    <cellStyle name="Separador de milhares 2 16" xfId="742" xr:uid="{00000000-0005-0000-0000-0000190C0000}"/>
    <cellStyle name="Separador de milhares 2 16 2" xfId="2801" xr:uid="{00000000-0005-0000-0000-00001A0C0000}"/>
    <cellStyle name="Separador de milhares 2 16 2 10" xfId="15732" xr:uid="{082323C7-B59B-49B5-9CA7-558DE05E3673}"/>
    <cellStyle name="Separador de milhares 2 16 2 10 2" xfId="37508" xr:uid="{03C01E27-5622-4778-979A-32EE65AB3B5D}"/>
    <cellStyle name="Separador de milhares 2 16 2 11" xfId="26073" xr:uid="{5A22BAA1-738A-46F7-BB88-4D0BCCB9DEE6}"/>
    <cellStyle name="Separador de milhares 2 16 2 11 2" xfId="47657" xr:uid="{30470239-52ED-4D18-8C4D-47C99C7EDC7E}"/>
    <cellStyle name="Separador de milhares 2 16 2 12" xfId="5065" xr:uid="{B69935BC-D559-4540-A433-0BB6AD87B147}"/>
    <cellStyle name="Separador de milhares 2 16 2 13" xfId="27218" xr:uid="{4A1CB320-2369-4685-A163-FA3DD58C3435}"/>
    <cellStyle name="Separador de milhares 2 16 2 2" xfId="3161" xr:uid="{00000000-0005-0000-0000-00001B0C0000}"/>
    <cellStyle name="Separador de milhares 2 16 2 2 10" xfId="5417" xr:uid="{8AC05D74-73ED-4E7F-8912-0278537D991B}"/>
    <cellStyle name="Separador de milhares 2 16 2 2 11" xfId="27570" xr:uid="{5FA68329-4F01-46A4-BAE5-2B00BC14D505}"/>
    <cellStyle name="Separador de milhares 2 16 2 2 2" xfId="3894" xr:uid="{00000000-0005-0000-0000-00001C0C0000}"/>
    <cellStyle name="Separador de milhares 2 16 2 2 2 2" xfId="8687" xr:uid="{2730F12D-8014-4BBC-8ABC-30A50EF69F7B}"/>
    <cellStyle name="Separador de milhares 2 16 2 2 2 2 2" xfId="13661" xr:uid="{99353BBD-5677-4BBD-B02E-F98C59548EEA}"/>
    <cellStyle name="Separador de milhares 2 16 2 2 2 2 2 2" xfId="24230" xr:uid="{9FF1C7C1-7F33-4DB9-9B76-A186493C9AA4}"/>
    <cellStyle name="Separador de milhares 2 16 2 2 2 2 2 2 2" xfId="45850" xr:uid="{5E031439-F092-42B3-92B1-886F65E77CD0}"/>
    <cellStyle name="Separador de milhares 2 16 2 2 2 2 2 3" xfId="35563" xr:uid="{ED01264C-1A23-4162-9C0A-4ED035F42B3E}"/>
    <cellStyle name="Separador de milhares 2 16 2 2 2 2 3" xfId="19317" xr:uid="{60211FB6-D990-4635-9BC2-8E0715C44999}"/>
    <cellStyle name="Separador de milhares 2 16 2 2 2 2 3 2" xfId="40975" xr:uid="{D4B78906-C77A-4DBF-BBC8-F5B6592247D3}"/>
    <cellStyle name="Separador de milhares 2 16 2 2 2 2 4" xfId="30687" xr:uid="{56C09CA7-A050-400B-9B4C-C4BC7BDAD98F}"/>
    <cellStyle name="Separador de milhares 2 16 2 2 2 3" xfId="11222" xr:uid="{06F9CD70-9264-4918-94F6-481ECD666008}"/>
    <cellStyle name="Separador de milhares 2 16 2 2 2 3 2" xfId="21793" xr:uid="{2C33366E-1315-45BB-8AC9-CCCE12C4359D}"/>
    <cellStyle name="Separador de milhares 2 16 2 2 2 3 2 2" xfId="43413" xr:uid="{462E907C-641D-46C1-A3EA-D99C523E6A8F}"/>
    <cellStyle name="Separador de milhares 2 16 2 2 2 3 3" xfId="33126" xr:uid="{8E36218F-F16B-4C90-9FC9-FED42D0BF254}"/>
    <cellStyle name="Separador de milhares 2 16 2 2 2 4" xfId="16769" xr:uid="{E01ED4B6-76CE-4E5D-BB97-AAC460D3E199}"/>
    <cellStyle name="Separador de milhares 2 16 2 2 2 4 2" xfId="38538" xr:uid="{AE2404FC-9E4B-4869-88DE-8EAE365F20C3}"/>
    <cellStyle name="Separador de milhares 2 16 2 2 2 5" xfId="6095" xr:uid="{56B866D6-7D34-4A25-867F-2B59325D1873}"/>
    <cellStyle name="Separador de milhares 2 16 2 2 2 6" xfId="28248" xr:uid="{2F40E082-074E-4C9C-B0AD-316879F054DA}"/>
    <cellStyle name="Separador de milhares 2 16 2 2 3" xfId="4558" xr:uid="{00000000-0005-0000-0000-00001D0C0000}"/>
    <cellStyle name="Separador de milhares 2 16 2 2 3 2" xfId="9266" xr:uid="{49B09414-9A26-4FFA-A842-7D804ABE97F0}"/>
    <cellStyle name="Separador de milhares 2 16 2 2 3 2 2" xfId="14203" xr:uid="{6E0531DB-E92A-45AF-AD3C-C28B1BB9FC1E}"/>
    <cellStyle name="Separador de milhares 2 16 2 2 3 2 2 2" xfId="24772" xr:uid="{FE39C321-1593-41A2-AE25-F86B523F8466}"/>
    <cellStyle name="Separador de milhares 2 16 2 2 3 2 2 2 2" xfId="46392" xr:uid="{61079737-729D-49BC-A595-79B6641D3621}"/>
    <cellStyle name="Separador de milhares 2 16 2 2 3 2 2 3" xfId="36105" xr:uid="{07535667-C384-4BF2-8C56-F5A9C0B01DFF}"/>
    <cellStyle name="Separador de milhares 2 16 2 2 3 2 3" xfId="19896" xr:uid="{F1027A02-F71F-43F4-BABE-79B6176F96BB}"/>
    <cellStyle name="Separador de milhares 2 16 2 2 3 2 3 2" xfId="41517" xr:uid="{D32CE062-370F-487A-8FD6-FAC0C9C98DD1}"/>
    <cellStyle name="Separador de milhares 2 16 2 2 3 2 4" xfId="31229" xr:uid="{32AF7319-91A4-4DD6-94C7-B3762FB808E3}"/>
    <cellStyle name="Separador de milhares 2 16 2 2 3 3" xfId="11765" xr:uid="{9F2F0EB4-16AC-44EE-8B86-4A41FE3DF550}"/>
    <cellStyle name="Separador de milhares 2 16 2 2 3 3 2" xfId="22334" xr:uid="{1A7E27F6-C307-4399-A093-125C361367C7}"/>
    <cellStyle name="Separador de milhares 2 16 2 2 3 3 2 2" xfId="43954" xr:uid="{4FB32B6B-81E5-4DE8-85C3-D84BD18FBEA0}"/>
    <cellStyle name="Separador de milhares 2 16 2 2 3 3 3" xfId="33667" xr:uid="{9A696BA5-DD65-4B1F-A11B-0962A28AD6B8}"/>
    <cellStyle name="Separador de milhares 2 16 2 2 3 4" xfId="17347" xr:uid="{57300993-566A-4246-8899-46F10835010E}"/>
    <cellStyle name="Separador de milhares 2 16 2 2 3 4 2" xfId="39079" xr:uid="{398DB285-E811-473E-8684-2C55FEB18282}"/>
    <cellStyle name="Separador de milhares 2 16 2 2 3 5" xfId="6638" xr:uid="{349D6C1C-AAC3-4BE0-888F-C48DC89C8A3C}"/>
    <cellStyle name="Separador de milhares 2 16 2 2 3 6" xfId="28789" xr:uid="{B635109C-94D2-488C-B8E6-18E1764CF738}"/>
    <cellStyle name="Separador de milhares 2 16 2 2 4" xfId="7324" xr:uid="{8CAA9794-796D-4A7E-8B87-A600E5F70557}"/>
    <cellStyle name="Separador de milhares 2 16 2 2 4 2" xfId="9804" xr:uid="{4216F01E-6C7E-4709-B6C2-C569FA01FA3A}"/>
    <cellStyle name="Separador de milhares 2 16 2 2 4 2 2" xfId="14739" xr:uid="{5E92CC1D-3A33-478F-8490-2AE02A19960D}"/>
    <cellStyle name="Separador de milhares 2 16 2 2 4 2 2 2" xfId="25308" xr:uid="{2AD9B53E-C041-4079-8EDF-4CEFC3CF0C96}"/>
    <cellStyle name="Separador de milhares 2 16 2 2 4 2 2 2 2" xfId="46928" xr:uid="{A0F17782-29D7-4174-BA0E-3BDBA1240CA6}"/>
    <cellStyle name="Separador de milhares 2 16 2 2 4 2 2 3" xfId="36641" xr:uid="{3C639F21-3DD9-44A0-93ED-37FB33F5CDC9}"/>
    <cellStyle name="Separador de milhares 2 16 2 2 4 2 3" xfId="20433" xr:uid="{C34D84E1-12D1-4643-A325-266435F21957}"/>
    <cellStyle name="Separador de milhares 2 16 2 2 4 2 3 2" xfId="42053" xr:uid="{A936EAF8-6221-4EC5-A4E3-E1F018B955C4}"/>
    <cellStyle name="Separador de milhares 2 16 2 2 4 2 4" xfId="31765" xr:uid="{B950AEDD-E6A7-4FC6-BF58-EEB9F9F0126A}"/>
    <cellStyle name="Separador de milhares 2 16 2 2 4 3" xfId="12301" xr:uid="{601030E1-33A0-4361-A83C-79070AA958E8}"/>
    <cellStyle name="Separador de milhares 2 16 2 2 4 3 2" xfId="22870" xr:uid="{18F5C510-B345-4EF6-9F30-D12D30F47B8C}"/>
    <cellStyle name="Separador de milhares 2 16 2 2 4 3 2 2" xfId="44490" xr:uid="{98537D81-975D-4457-ABAF-77D215CC3E58}"/>
    <cellStyle name="Separador de milhares 2 16 2 2 4 3 3" xfId="34203" xr:uid="{BCB1542A-53DD-4F54-862A-F607F38968E5}"/>
    <cellStyle name="Separador de milhares 2 16 2 2 4 4" xfId="17957" xr:uid="{B1402BEE-48BF-4AB6-A086-BAE00A263122}"/>
    <cellStyle name="Separador de milhares 2 16 2 2 4 4 2" xfId="39615" xr:uid="{E120E014-A0F5-490D-86A7-2D7D0F4D8AD6}"/>
    <cellStyle name="Separador de milhares 2 16 2 2 4 5" xfId="29326" xr:uid="{FF962E80-1C09-4E02-A733-E1C706EF637E}"/>
    <cellStyle name="Separador de milhares 2 16 2 2 5" xfId="8008" xr:uid="{EB23B95D-0EE4-4887-8EA8-6B6D6D513435}"/>
    <cellStyle name="Separador de milhares 2 16 2 2 5 2" xfId="12982" xr:uid="{3DCFE566-9F97-4EA2-BF1C-AE299B3512BD}"/>
    <cellStyle name="Separador de milhares 2 16 2 2 5 2 2" xfId="23551" xr:uid="{E28E8073-5117-4D75-A184-EA64790563D9}"/>
    <cellStyle name="Separador de milhares 2 16 2 2 5 2 2 2" xfId="45171" xr:uid="{4F6DB9A6-ECC4-4ECE-897B-C84F2315DBB9}"/>
    <cellStyle name="Separador de milhares 2 16 2 2 5 2 3" xfId="34884" xr:uid="{C324FF2A-69F4-420E-95CE-551633293FD5}"/>
    <cellStyle name="Separador de milhares 2 16 2 2 5 3" xfId="18638" xr:uid="{9741973F-E23E-45E0-8AA7-456A667BA6A5}"/>
    <cellStyle name="Separador de milhares 2 16 2 2 5 3 2" xfId="40296" xr:uid="{5EB0CE31-AED9-44D7-A2AB-B5C2F5EB6F30}"/>
    <cellStyle name="Separador de milhares 2 16 2 2 5 4" xfId="30008" xr:uid="{44742FDD-62A9-4BD5-BB71-8AC6BCAD3D2A}"/>
    <cellStyle name="Separador de milhares 2 16 2 2 6" xfId="10505" xr:uid="{A728C031-E982-481E-9384-9B4AD6327444}"/>
    <cellStyle name="Separador de milhares 2 16 2 2 6 2" xfId="21115" xr:uid="{411CFB78-124F-4E23-B74C-AC32A04E823F}"/>
    <cellStyle name="Separador de milhares 2 16 2 2 6 2 2" xfId="42735" xr:uid="{EB1AFF66-614E-45ED-BA5E-9E2B7118A511}"/>
    <cellStyle name="Separador de milhares 2 16 2 2 6 3" xfId="32448" xr:uid="{C1C882CC-3696-4213-980D-3CECF9D12907}"/>
    <cellStyle name="Separador de milhares 2 16 2 2 7" xfId="15345" xr:uid="{AD3830E0-85B5-4DFE-99D3-701C66A28893}"/>
    <cellStyle name="Separador de milhares 2 16 2 2 7 2" xfId="25839" xr:uid="{718FEA73-16FB-4D3B-B476-AA8235471604}"/>
    <cellStyle name="Separador de milhares 2 16 2 2 7 2 2" xfId="47459" xr:uid="{15E862C1-2178-4F55-803B-15C6026934C8}"/>
    <cellStyle name="Separador de milhares 2 16 2 2 7 3" xfId="37172" xr:uid="{97F4865B-E26F-4F50-A334-72C64AF97C4B}"/>
    <cellStyle name="Separador de milhares 2 16 2 2 8" xfId="16084" xr:uid="{8840807C-5B3A-4EB3-B530-8FB9D4A5A74F}"/>
    <cellStyle name="Separador de milhares 2 16 2 2 8 2" xfId="37860" xr:uid="{2E349E9A-22BA-4DA4-8E4F-012F409A6D1D}"/>
    <cellStyle name="Separador de milhares 2 16 2 2 9" xfId="26425" xr:uid="{96DBB6D0-3143-4E5F-B9B4-5D57774619C4}"/>
    <cellStyle name="Separador de milhares 2 16 2 2 9 2" xfId="48009" xr:uid="{6D0E8669-0964-4E70-A9D3-D2780157599F}"/>
    <cellStyle name="Separador de milhares 2 16 2 3" xfId="2983" xr:uid="{00000000-0005-0000-0000-00001E0C0000}"/>
    <cellStyle name="Separador de milhares 2 16 2 3 10" xfId="5241" xr:uid="{575AEA30-2BF9-484E-8C6B-6B6EFEFFF36A}"/>
    <cellStyle name="Separador de milhares 2 16 2 3 11" xfId="27394" xr:uid="{BB7CA8CD-603C-49F5-9098-A45619224EB5}"/>
    <cellStyle name="Separador de milhares 2 16 2 3 2" xfId="3718" xr:uid="{00000000-0005-0000-0000-00001F0C0000}"/>
    <cellStyle name="Separador de milhares 2 16 2 3 2 2" xfId="8511" xr:uid="{AE0D2645-3EC9-43E9-A720-472339A92CCC}"/>
    <cellStyle name="Separador de milhares 2 16 2 3 2 2 2" xfId="13485" xr:uid="{8B431199-419A-43E6-ABD7-FC744C8B0C8C}"/>
    <cellStyle name="Separador de milhares 2 16 2 3 2 2 2 2" xfId="24054" xr:uid="{0E22F5B0-E73C-4AC3-815D-724952051D82}"/>
    <cellStyle name="Separador de milhares 2 16 2 3 2 2 2 2 2" xfId="45674" xr:uid="{3D5405C9-0D11-441F-AD42-FF6C512D4E44}"/>
    <cellStyle name="Separador de milhares 2 16 2 3 2 2 2 3" xfId="35387" xr:uid="{22C2265A-EEEB-44C4-BE3B-168F87231A0C}"/>
    <cellStyle name="Separador de milhares 2 16 2 3 2 2 3" xfId="19141" xr:uid="{1BDEB325-6304-404A-A4B2-AA2E60B4AF23}"/>
    <cellStyle name="Separador de milhares 2 16 2 3 2 2 3 2" xfId="40799" xr:uid="{FBF42505-FF47-45F9-A6E2-EE311082922D}"/>
    <cellStyle name="Separador de milhares 2 16 2 3 2 2 4" xfId="30511" xr:uid="{7BD1FB74-D168-4510-A9E6-711FBCD9622A}"/>
    <cellStyle name="Separador de milhares 2 16 2 3 2 3" xfId="11046" xr:uid="{50BD425B-DB83-40A1-A4B7-A489B53F188B}"/>
    <cellStyle name="Separador de milhares 2 16 2 3 2 3 2" xfId="21617" xr:uid="{BA9162C8-26A7-4A3D-9BBC-D4CA9D56AE7B}"/>
    <cellStyle name="Separador de milhares 2 16 2 3 2 3 2 2" xfId="43237" xr:uid="{B6556AFF-9DE3-4920-BC80-5DB83A25F8D0}"/>
    <cellStyle name="Separador de milhares 2 16 2 3 2 3 3" xfId="32950" xr:uid="{981EEE7C-D590-46BB-96DE-01A4C421FA49}"/>
    <cellStyle name="Separador de milhares 2 16 2 3 2 4" xfId="16593" xr:uid="{D45941A2-C600-4935-A40E-C34B23F27FC7}"/>
    <cellStyle name="Separador de milhares 2 16 2 3 2 4 2" xfId="38362" xr:uid="{7C704014-2A0B-4495-9FF4-820C2295F788}"/>
    <cellStyle name="Separador de milhares 2 16 2 3 2 5" xfId="5919" xr:uid="{F3E16089-B119-4998-8C15-C6862713D9A7}"/>
    <cellStyle name="Separador de milhares 2 16 2 3 2 6" xfId="28072" xr:uid="{0706A7FB-155C-4D65-B881-D8FC94D8202C}"/>
    <cellStyle name="Separador de milhares 2 16 2 3 3" xfId="4382" xr:uid="{00000000-0005-0000-0000-0000200C0000}"/>
    <cellStyle name="Separador de milhares 2 16 2 3 3 2" xfId="9090" xr:uid="{8940D1CC-A4D6-4BC5-86B1-5F953EFAF49E}"/>
    <cellStyle name="Separador de milhares 2 16 2 3 3 2 2" xfId="14027" xr:uid="{5324C30A-7146-4B6F-B744-06B841018BDC}"/>
    <cellStyle name="Separador de milhares 2 16 2 3 3 2 2 2" xfId="24596" xr:uid="{1FBC93B2-2A4E-419A-BE5C-36C216A6BEA4}"/>
    <cellStyle name="Separador de milhares 2 16 2 3 3 2 2 2 2" xfId="46216" xr:uid="{3AC28CCE-30EF-4B73-BBA9-3637228DE3F4}"/>
    <cellStyle name="Separador de milhares 2 16 2 3 3 2 2 3" xfId="35929" xr:uid="{0D1A3247-CD15-4577-BE1E-374DE5137CA5}"/>
    <cellStyle name="Separador de milhares 2 16 2 3 3 2 3" xfId="19720" xr:uid="{702D1B8B-8C6A-4867-A878-322F5E4575CD}"/>
    <cellStyle name="Separador de milhares 2 16 2 3 3 2 3 2" xfId="41341" xr:uid="{F457C52F-10FB-410F-A581-15EF2233D612}"/>
    <cellStyle name="Separador de milhares 2 16 2 3 3 2 4" xfId="31053" xr:uid="{146B4C17-0648-400A-98B3-A34A95F2ADC3}"/>
    <cellStyle name="Separador de milhares 2 16 2 3 3 3" xfId="11589" xr:uid="{BA68EEB2-CE95-4953-A263-0CDC86DAFF05}"/>
    <cellStyle name="Separador de milhares 2 16 2 3 3 3 2" xfId="22158" xr:uid="{7E95F4E0-DED0-4199-A02F-0FBFD55438F9}"/>
    <cellStyle name="Separador de milhares 2 16 2 3 3 3 2 2" xfId="43778" xr:uid="{B6856020-766F-4454-A7EB-3D3C4CE8B772}"/>
    <cellStyle name="Separador de milhares 2 16 2 3 3 3 3" xfId="33491" xr:uid="{7EDE9F85-30B7-430D-821B-228355B612C1}"/>
    <cellStyle name="Separador de milhares 2 16 2 3 3 4" xfId="17171" xr:uid="{7283DF76-FDD0-4965-9583-FB2BC62DE714}"/>
    <cellStyle name="Separador de milhares 2 16 2 3 3 4 2" xfId="38903" xr:uid="{B6FF43C0-07D3-4D47-B815-AD9093383AA2}"/>
    <cellStyle name="Separador de milhares 2 16 2 3 3 5" xfId="6462" xr:uid="{C19A1C57-0A2E-4D2E-9048-0E4C36713FB1}"/>
    <cellStyle name="Separador de milhares 2 16 2 3 3 6" xfId="28613" xr:uid="{060DE7B2-F584-4363-8932-877114F1A177}"/>
    <cellStyle name="Separador de milhares 2 16 2 3 4" xfId="7148" xr:uid="{79CD820E-AA07-4C56-8628-148102A06479}"/>
    <cellStyle name="Separador de milhares 2 16 2 3 4 2" xfId="9628" xr:uid="{E28B848C-D0E2-4CD3-B30A-16C75F79F99B}"/>
    <cellStyle name="Separador de milhares 2 16 2 3 4 2 2" xfId="14563" xr:uid="{19954E82-6FDA-4475-A090-09C5189905FF}"/>
    <cellStyle name="Separador de milhares 2 16 2 3 4 2 2 2" xfId="25132" xr:uid="{CB6BDFAC-6066-4DDF-8BE4-C1AAA2F6C7DD}"/>
    <cellStyle name="Separador de milhares 2 16 2 3 4 2 2 2 2" xfId="46752" xr:uid="{36E70CBE-7433-4551-8646-F2C1C56837CD}"/>
    <cellStyle name="Separador de milhares 2 16 2 3 4 2 2 3" xfId="36465" xr:uid="{DFBF4920-5049-43D4-A713-A060BA0A638E}"/>
    <cellStyle name="Separador de milhares 2 16 2 3 4 2 3" xfId="20257" xr:uid="{B7037140-DDB4-43A5-A8FA-4C3F1FE48478}"/>
    <cellStyle name="Separador de milhares 2 16 2 3 4 2 3 2" xfId="41877" xr:uid="{CE61FA04-4C78-4765-BF34-255ECD70E86C}"/>
    <cellStyle name="Separador de milhares 2 16 2 3 4 2 4" xfId="31589" xr:uid="{2056932B-51A2-467B-ADFB-15EC3C753D74}"/>
    <cellStyle name="Separador de milhares 2 16 2 3 4 3" xfId="12125" xr:uid="{61521F3B-F616-4209-9E2C-B3B7F4DC552B}"/>
    <cellStyle name="Separador de milhares 2 16 2 3 4 3 2" xfId="22694" xr:uid="{D16C1F54-C6F7-42C9-8A2D-1EEEC1386152}"/>
    <cellStyle name="Separador de milhares 2 16 2 3 4 3 2 2" xfId="44314" xr:uid="{AEF79CEF-5002-4FBB-9EAA-4B2D236C2953}"/>
    <cellStyle name="Separador de milhares 2 16 2 3 4 3 3" xfId="34027" xr:uid="{70A15AE7-4FE0-42EA-A504-6E29EE6C2770}"/>
    <cellStyle name="Separador de milhares 2 16 2 3 4 4" xfId="17781" xr:uid="{19353CA2-895B-43EE-9363-58CDDBB419C9}"/>
    <cellStyle name="Separador de milhares 2 16 2 3 4 4 2" xfId="39439" xr:uid="{379A33BB-4CAD-454C-94E9-2C997353EA10}"/>
    <cellStyle name="Separador de milhares 2 16 2 3 4 5" xfId="29150" xr:uid="{BAFA0929-273E-4C1E-8466-D9227D1109DD}"/>
    <cellStyle name="Separador de milhares 2 16 2 3 5" xfId="7832" xr:uid="{6D04BAF6-D6B7-44DC-8271-A9BDA7A7D6CD}"/>
    <cellStyle name="Separador de milhares 2 16 2 3 5 2" xfId="12806" xr:uid="{E3449B76-9A8D-48AB-B2AE-A174B45136BE}"/>
    <cellStyle name="Separador de milhares 2 16 2 3 5 2 2" xfId="23375" xr:uid="{3E973FC6-837E-47DF-90C7-769BBC67300D}"/>
    <cellStyle name="Separador de milhares 2 16 2 3 5 2 2 2" xfId="44995" xr:uid="{073837A5-607B-4A4C-9D62-B73309979B44}"/>
    <cellStyle name="Separador de milhares 2 16 2 3 5 2 3" xfId="34708" xr:uid="{E1FE22B7-AB21-4C4B-9875-D29AEB8289D7}"/>
    <cellStyle name="Separador de milhares 2 16 2 3 5 3" xfId="18462" xr:uid="{2049A948-4785-4C58-8488-F290178DD8CB}"/>
    <cellStyle name="Separador de milhares 2 16 2 3 5 3 2" xfId="40120" xr:uid="{63D1906A-1D87-44FB-8DCD-D27F7E35A790}"/>
    <cellStyle name="Separador de milhares 2 16 2 3 5 4" xfId="29832" xr:uid="{62C3E30E-BF66-45C9-85D7-5A8C586F4A94}"/>
    <cellStyle name="Separador de milhares 2 16 2 3 6" xfId="10329" xr:uid="{EBB93693-9ED7-46D8-A5BE-4C9EAE4E9D5A}"/>
    <cellStyle name="Separador de milhares 2 16 2 3 6 2" xfId="20939" xr:uid="{A9B9994E-8E78-4782-B831-8ACB3012918B}"/>
    <cellStyle name="Separador de milhares 2 16 2 3 6 2 2" xfId="42559" xr:uid="{EB30E245-11DA-4226-84C0-ED315F1EA242}"/>
    <cellStyle name="Separador de milhares 2 16 2 3 6 3" xfId="32272" xr:uid="{CDB82895-16A7-4234-A7D4-95EE592C5638}"/>
    <cellStyle name="Separador de milhares 2 16 2 3 7" xfId="15169" xr:uid="{44E3A430-B568-470C-B37B-18BCCCA27AA2}"/>
    <cellStyle name="Separador de milhares 2 16 2 3 7 2" xfId="25663" xr:uid="{D8D37E49-884C-4F44-85FB-0DECA6F0A355}"/>
    <cellStyle name="Separador de milhares 2 16 2 3 7 2 2" xfId="47283" xr:uid="{86BFE6B3-24FF-4C79-A03A-C983C5CD202C}"/>
    <cellStyle name="Separador de milhares 2 16 2 3 7 3" xfId="36996" xr:uid="{95C34B38-5B0E-48D3-A1DF-F6BC9CF84839}"/>
    <cellStyle name="Separador de milhares 2 16 2 3 8" xfId="15908" xr:uid="{FEFAA919-DB3A-44FF-8FCB-C7F4A23C0195}"/>
    <cellStyle name="Separador de milhares 2 16 2 3 8 2" xfId="37684" xr:uid="{54E862EE-22D7-4F04-91A6-EAB4A33BD8E7}"/>
    <cellStyle name="Separador de milhares 2 16 2 3 9" xfId="26249" xr:uid="{D1C1BE68-BF72-484B-9FEB-DAD0E9AD5880}"/>
    <cellStyle name="Separador de milhares 2 16 2 3 9 2" xfId="47833" xr:uid="{18B82610-967B-4FD5-AC9E-E0CB678A59B2}"/>
    <cellStyle name="Separador de milhares 2 16 2 4" xfId="3542" xr:uid="{00000000-0005-0000-0000-0000210C0000}"/>
    <cellStyle name="Separador de milhares 2 16 2 4 2" xfId="8335" xr:uid="{DD15B840-F6C0-4CDC-A525-AB82EF58B77D}"/>
    <cellStyle name="Separador de milhares 2 16 2 4 2 2" xfId="13309" xr:uid="{8723904A-732A-4FAB-9AD0-61C182F81324}"/>
    <cellStyle name="Separador de milhares 2 16 2 4 2 2 2" xfId="23878" xr:uid="{76FA74E0-4017-48DC-B032-C87CF8E88D24}"/>
    <cellStyle name="Separador de milhares 2 16 2 4 2 2 2 2" xfId="45498" xr:uid="{5E0B5DA7-7C4C-4B04-A523-9662B9B3F518}"/>
    <cellStyle name="Separador de milhares 2 16 2 4 2 2 3" xfId="35211" xr:uid="{E3DA742C-9A16-435F-B81D-712F88D9AC6F}"/>
    <cellStyle name="Separador de milhares 2 16 2 4 2 3" xfId="18965" xr:uid="{6B4E260D-ADBD-486B-8BA4-BFE10AF578DB}"/>
    <cellStyle name="Separador de milhares 2 16 2 4 2 3 2" xfId="40623" xr:uid="{81F908F3-0163-4022-B8E3-F54E5D23BA5A}"/>
    <cellStyle name="Separador de milhares 2 16 2 4 2 4" xfId="30335" xr:uid="{487A8712-E66F-4A5A-AE4B-0E7A34B2CBCA}"/>
    <cellStyle name="Separador de milhares 2 16 2 4 3" xfId="10870" xr:uid="{1E7F7168-3C72-414A-915C-3A28AA74BDE9}"/>
    <cellStyle name="Separador de milhares 2 16 2 4 3 2" xfId="21441" xr:uid="{87BE2E50-6293-4E22-A4A2-F2FF3D2CB091}"/>
    <cellStyle name="Separador de milhares 2 16 2 4 3 2 2" xfId="43061" xr:uid="{E526E1C6-BD62-4EF5-B7A8-813B36FB7880}"/>
    <cellStyle name="Separador de milhares 2 16 2 4 3 3" xfId="32774" xr:uid="{1A2759B1-3583-4C78-A6F6-94B9DEBB4548}"/>
    <cellStyle name="Separador de milhares 2 16 2 4 4" xfId="16417" xr:uid="{0FF2B1D2-CB42-4654-9210-EFE31A81E4DB}"/>
    <cellStyle name="Separador de milhares 2 16 2 4 4 2" xfId="38186" xr:uid="{9838868D-4513-48B3-B9C8-CDA2E2AEF8D7}"/>
    <cellStyle name="Separador de milhares 2 16 2 4 5" xfId="5743" xr:uid="{683A7CA8-EEFA-450A-9DBF-125F83DA31B0}"/>
    <cellStyle name="Separador de milhares 2 16 2 4 6" xfId="27896" xr:uid="{6BFF4936-2386-4261-80BD-1A3B0748B32B}"/>
    <cellStyle name="Separador de milhares 2 16 2 5" xfId="4206" xr:uid="{00000000-0005-0000-0000-0000220C0000}"/>
    <cellStyle name="Separador de milhares 2 16 2 5 2" xfId="8914" xr:uid="{AFF3FBB3-0274-4EBB-A58D-F56A882D6B03}"/>
    <cellStyle name="Separador de milhares 2 16 2 5 2 2" xfId="13851" xr:uid="{0EA75F8F-5805-4C00-909B-739AB315F26F}"/>
    <cellStyle name="Separador de milhares 2 16 2 5 2 2 2" xfId="24420" xr:uid="{6C239C4C-3506-414A-B0E7-F1B7C168B9B2}"/>
    <cellStyle name="Separador de milhares 2 16 2 5 2 2 2 2" xfId="46040" xr:uid="{16C5C9F1-88C6-4A41-B30C-51A80FB4CE56}"/>
    <cellStyle name="Separador de milhares 2 16 2 5 2 2 3" xfId="35753" xr:uid="{87E57774-F978-48AA-92C9-E416385A3A1B}"/>
    <cellStyle name="Separador de milhares 2 16 2 5 2 3" xfId="19544" xr:uid="{5C639492-EA65-40DC-AD55-356DA45BC8CC}"/>
    <cellStyle name="Separador de milhares 2 16 2 5 2 3 2" xfId="41165" xr:uid="{A47EB892-C208-4A19-8C8D-505B62DFDB5A}"/>
    <cellStyle name="Separador de milhares 2 16 2 5 2 4" xfId="30877" xr:uid="{700A7E2B-8D31-4803-964B-45FD69B5BADB}"/>
    <cellStyle name="Separador de milhares 2 16 2 5 3" xfId="11413" xr:uid="{E927BD74-5CE3-4D4E-8F8C-3F0B27CFC1D5}"/>
    <cellStyle name="Separador de milhares 2 16 2 5 3 2" xfId="21982" xr:uid="{CF8619DD-7BA9-4812-AB61-3191C820FB81}"/>
    <cellStyle name="Separador de milhares 2 16 2 5 3 2 2" xfId="43602" xr:uid="{16E307CF-3E16-4F72-A655-3904A1142E86}"/>
    <cellStyle name="Separador de milhares 2 16 2 5 3 3" xfId="33315" xr:uid="{6C6BC36D-CA6C-44B1-BB95-4E2A44070F51}"/>
    <cellStyle name="Separador de milhares 2 16 2 5 4" xfId="16995" xr:uid="{8ECE5959-BFDE-4135-954C-6CA2A1B9B0FE}"/>
    <cellStyle name="Separador de milhares 2 16 2 5 4 2" xfId="38727" xr:uid="{53E92D7A-7507-4F7B-A6B3-85203DE69746}"/>
    <cellStyle name="Separador de milhares 2 16 2 5 5" xfId="6286" xr:uid="{8C56AAE0-5661-40B9-80EA-217AA63CFD67}"/>
    <cellStyle name="Separador de milhares 2 16 2 5 6" xfId="28437" xr:uid="{1DE989AA-683F-4F44-B664-467AD9F25E97}"/>
    <cellStyle name="Separador de milhares 2 16 2 6" xfId="6972" xr:uid="{66DEE4FE-544F-424F-994A-954ECFE2672F}"/>
    <cellStyle name="Separador de milhares 2 16 2 6 2" xfId="9452" xr:uid="{E565F340-C323-4EFE-946D-245AD9EEF577}"/>
    <cellStyle name="Separador de milhares 2 16 2 6 2 2" xfId="14387" xr:uid="{4AAD3AD2-15BB-4804-9925-1D1049BCC5D8}"/>
    <cellStyle name="Separador de milhares 2 16 2 6 2 2 2" xfId="24956" xr:uid="{23571A60-E956-484E-BBFA-DE1AAD532C47}"/>
    <cellStyle name="Separador de milhares 2 16 2 6 2 2 2 2" xfId="46576" xr:uid="{3053EAA8-8B54-479A-AC9F-E681C488A9E5}"/>
    <cellStyle name="Separador de milhares 2 16 2 6 2 2 3" xfId="36289" xr:uid="{9ACD0ED9-72F5-4B17-BBC1-35053DDE6FEF}"/>
    <cellStyle name="Separador de milhares 2 16 2 6 2 3" xfId="20081" xr:uid="{2F9058F8-ADDB-45F7-A418-8A9C3F714368}"/>
    <cellStyle name="Separador de milhares 2 16 2 6 2 3 2" xfId="41701" xr:uid="{58148224-894A-4AFA-9588-D6161D0F7518}"/>
    <cellStyle name="Separador de milhares 2 16 2 6 2 4" xfId="31413" xr:uid="{2C1249DA-CBE0-4729-A121-F89B16E9722D}"/>
    <cellStyle name="Separador de milhares 2 16 2 6 3" xfId="11949" xr:uid="{380295CE-EFEA-4287-8614-885FB34A385F}"/>
    <cellStyle name="Separador de milhares 2 16 2 6 3 2" xfId="22518" xr:uid="{AE71DA94-BB67-4DEA-B706-C998B271C5F0}"/>
    <cellStyle name="Separador de milhares 2 16 2 6 3 2 2" xfId="44138" xr:uid="{79F23BC0-90DD-4746-9352-40C3CA9A71E4}"/>
    <cellStyle name="Separador de milhares 2 16 2 6 3 3" xfId="33851" xr:uid="{ED79FC9F-F7BD-45A3-82E7-5851D63E72F6}"/>
    <cellStyle name="Separador de milhares 2 16 2 6 4" xfId="17605" xr:uid="{285522AE-42F4-4D4A-8744-0B3F87BA1763}"/>
    <cellStyle name="Separador de milhares 2 16 2 6 4 2" xfId="39263" xr:uid="{FE6EEA88-F36F-4692-80AF-07A3AD4E5861}"/>
    <cellStyle name="Separador de milhares 2 16 2 6 5" xfId="28974" xr:uid="{6439344D-D28F-4FC6-BF64-F620CB7E8F4B}"/>
    <cellStyle name="Separador de milhares 2 16 2 7" xfId="7656" xr:uid="{B9745B9B-E712-4DF2-B582-DC21C9425555}"/>
    <cellStyle name="Separador de milhares 2 16 2 7 2" xfId="12630" xr:uid="{240DF774-6C5A-400C-8D12-84A5C14B0EA5}"/>
    <cellStyle name="Separador de milhares 2 16 2 7 2 2" xfId="23199" xr:uid="{397A9089-E0A7-45D4-B174-4771290F270B}"/>
    <cellStyle name="Separador de milhares 2 16 2 7 2 2 2" xfId="44819" xr:uid="{3BBC9F48-D16E-4A9C-A83B-7F7602970405}"/>
    <cellStyle name="Separador de milhares 2 16 2 7 2 3" xfId="34532" xr:uid="{DB34F87D-E290-47F0-9908-A50F00CCE839}"/>
    <cellStyle name="Separador de milhares 2 16 2 7 3" xfId="18286" xr:uid="{BFB81960-8608-4D07-8179-4964183A73D0}"/>
    <cellStyle name="Separador de milhares 2 16 2 7 3 2" xfId="39944" xr:uid="{8F3684C6-1BB9-42F0-916E-6F1B1D307B40}"/>
    <cellStyle name="Separador de milhares 2 16 2 7 4" xfId="29656" xr:uid="{0839FA60-B3AC-474E-BE34-90513CB12818}"/>
    <cellStyle name="Separador de milhares 2 16 2 8" xfId="10153" xr:uid="{270F080A-3ED0-438C-BBFB-2824970B5092}"/>
    <cellStyle name="Separador de milhares 2 16 2 8 2" xfId="20763" xr:uid="{09DB71DB-3F6B-4A2C-9BFE-16D6E2F31FB1}"/>
    <cellStyle name="Separador de milhares 2 16 2 8 2 2" xfId="42383" xr:uid="{18EFB510-99F8-4A26-992F-83F70780CDF2}"/>
    <cellStyle name="Separador de milhares 2 16 2 8 3" xfId="32096" xr:uid="{C04BD6D5-10B6-4BBD-B316-685932CEE911}"/>
    <cellStyle name="Separador de milhares 2 16 2 9" xfId="14993" xr:uid="{D0BE460A-E75F-493F-BA15-A67BE5392941}"/>
    <cellStyle name="Separador de milhares 2 16 2 9 2" xfId="25487" xr:uid="{A6AEA0FE-A9AB-48C9-A40E-D4F977020EF9}"/>
    <cellStyle name="Separador de milhares 2 16 2 9 2 2" xfId="47107" xr:uid="{5D369B58-6512-4424-B426-09AF6DCD6ADA}"/>
    <cellStyle name="Separador de milhares 2 16 2 9 3" xfId="36820" xr:uid="{394E175A-7CA0-42C0-B28C-C52791D8CE6B}"/>
    <cellStyle name="Separador de milhares 2 16 3" xfId="3382" xr:uid="{00000000-0005-0000-0000-0000230C0000}"/>
    <cellStyle name="Separador de milhares 2 16 3 2" xfId="8181" xr:uid="{8A0EE640-E3CE-4864-B96B-1F2F37438B29}"/>
    <cellStyle name="Separador de milhares 2 16 3 2 2" xfId="13155" xr:uid="{50216D0A-FF4D-483D-8059-50CA09AC8513}"/>
    <cellStyle name="Separador de milhares 2 16 3 2 2 2" xfId="23724" xr:uid="{8EB4A1AE-8BC2-467C-8AD3-E6186BD61C87}"/>
    <cellStyle name="Separador de milhares 2 16 3 2 2 2 2" xfId="45344" xr:uid="{DB72D695-3F53-4EE4-88BD-BABEA90E9D4D}"/>
    <cellStyle name="Separador de milhares 2 16 3 2 2 3" xfId="35057" xr:uid="{50B0ECF4-496D-4AE8-ACD7-A00837755439}"/>
    <cellStyle name="Separador de milhares 2 16 3 2 3" xfId="18811" xr:uid="{4547ED15-9D10-4FB1-8B80-776639A9E6BD}"/>
    <cellStyle name="Separador de milhares 2 16 3 2 3 2" xfId="40469" xr:uid="{D2701160-76A7-40B7-BA2E-69F724506CF3}"/>
    <cellStyle name="Separador de milhares 2 16 3 2 4" xfId="30181" xr:uid="{60D697DE-F0B7-4C9A-B2B5-A89A8742E847}"/>
    <cellStyle name="Separador de milhares 2 16 3 3" xfId="10716" xr:uid="{CD17925E-BBC6-4D43-BA8D-E83C79DE9E85}"/>
    <cellStyle name="Separador de milhares 2 16 3 3 2" xfId="21287" xr:uid="{589E6AE4-620A-4A9D-9D0E-102309F234AC}"/>
    <cellStyle name="Separador de milhares 2 16 3 3 2 2" xfId="42907" xr:uid="{3D6C7D70-047D-4566-BD43-B61D65014037}"/>
    <cellStyle name="Separador de milhares 2 16 3 3 3" xfId="32620" xr:uid="{056F4AD0-BD0F-407D-AEC6-E013B0A8326F}"/>
    <cellStyle name="Separador de milhares 2 16 3 4" xfId="16263" xr:uid="{069FD8D6-29AC-4FA7-B248-A0947355BC7E}"/>
    <cellStyle name="Separador de milhares 2 16 3 4 2" xfId="38032" xr:uid="{53F3E31B-8FCF-49E0-9230-2CED5AE45709}"/>
    <cellStyle name="Separador de milhares 2 16 3 5" xfId="5589" xr:uid="{48797A6A-B5EF-4A04-A0C0-C9F2BAAE1806}"/>
    <cellStyle name="Separador de milhares 2 16 3 6" xfId="27742" xr:uid="{8F1A6678-23E4-41D2-AE3A-30A89B75F4B1}"/>
    <cellStyle name="Separador de milhares 2 16 4" xfId="7502" xr:uid="{940A427A-8BDF-4510-AEA8-80040E780693}"/>
    <cellStyle name="Separador de milhares 2 16 4 2" xfId="12477" xr:uid="{0BBD980C-4831-48B2-A9FB-4078E5F13979}"/>
    <cellStyle name="Separador de milhares 2 16 4 2 2" xfId="23046" xr:uid="{189BB405-22E2-435C-B9F4-B51A13A3D9EE}"/>
    <cellStyle name="Separador de milhares 2 16 4 2 2 2" xfId="44666" xr:uid="{28166BB3-CC3E-404E-8573-83D39BDB13A2}"/>
    <cellStyle name="Separador de milhares 2 16 4 2 3" xfId="34379" xr:uid="{5B5AC761-C25D-4D5A-8934-CAE7E0F5EEF6}"/>
    <cellStyle name="Separador de milhares 2 16 4 3" xfId="18133" xr:uid="{DCDD135E-D269-4DAD-9671-7AD7C64B5648}"/>
    <cellStyle name="Separador de milhares 2 16 4 3 2" xfId="39791" xr:uid="{0808D465-0234-4AD9-B0BE-5E4800256540}"/>
    <cellStyle name="Separador de milhares 2 16 4 4" xfId="29502" xr:uid="{088C184A-0B96-4145-8F51-1DE1C094FA10}"/>
    <cellStyle name="Separador de milhares 2 16 5" xfId="9997" xr:uid="{E1B4A0C2-17B6-4C8C-9365-A995A2F038DF}"/>
    <cellStyle name="Separador de milhares 2 16 5 2" xfId="20610" xr:uid="{11EA8B36-5416-45C7-BEDF-A2145C6A47B0}"/>
    <cellStyle name="Separador de milhares 2 16 5 2 2" xfId="42230" xr:uid="{1DD41664-7072-4DF2-A736-FFA4D8879782}"/>
    <cellStyle name="Separador de milhares 2 16 5 3" xfId="31942" xr:uid="{92A8D56D-2CA0-4F1C-A0DA-38A1AD47F4E0}"/>
    <cellStyle name="Separador de milhares 2 16 6" xfId="15569" xr:uid="{D6965CC0-8AA7-4B65-A03B-4D84959C22DE}"/>
    <cellStyle name="Separador de milhares 2 16 6 2" xfId="37355" xr:uid="{DFBA04B7-71BC-4373-8FAE-C9C8C286638F}"/>
    <cellStyle name="Separador de milhares 2 16 7" xfId="4860" xr:uid="{0F243A2A-3BD3-4815-AE86-371707C74079}"/>
    <cellStyle name="Separador de milhares 2 16 8" xfId="27064" xr:uid="{4889C1AE-C580-48A4-8C67-3261E0565DB4}"/>
    <cellStyle name="Separador de milhares 2 17" xfId="743" xr:uid="{00000000-0005-0000-0000-0000240C0000}"/>
    <cellStyle name="Separador de milhares 2 17 2" xfId="2802" xr:uid="{00000000-0005-0000-0000-0000250C0000}"/>
    <cellStyle name="Separador de milhares 2 17 2 10" xfId="15733" xr:uid="{E53DF7C0-4025-45E1-A710-89F996BA0F12}"/>
    <cellStyle name="Separador de milhares 2 17 2 10 2" xfId="37509" xr:uid="{903B5321-73E3-4D95-B4F7-FA903BCD6A31}"/>
    <cellStyle name="Separador de milhares 2 17 2 11" xfId="26074" xr:uid="{C05487C0-C14D-4022-B337-A76132D1F113}"/>
    <cellStyle name="Separador de milhares 2 17 2 11 2" xfId="47658" xr:uid="{E034A45E-90E5-49BC-BD75-12CD6E5D4A41}"/>
    <cellStyle name="Separador de milhares 2 17 2 12" xfId="5066" xr:uid="{E160BC1E-7566-4CF2-9019-867D85C142A8}"/>
    <cellStyle name="Separador de milhares 2 17 2 13" xfId="27219" xr:uid="{0DCCF3B2-6E39-4A21-A78A-2BA944043378}"/>
    <cellStyle name="Separador de milhares 2 17 2 2" xfId="3162" xr:uid="{00000000-0005-0000-0000-0000260C0000}"/>
    <cellStyle name="Separador de milhares 2 17 2 2 10" xfId="5418" xr:uid="{7A245D2B-F14D-408A-9A3E-49411DEA874F}"/>
    <cellStyle name="Separador de milhares 2 17 2 2 11" xfId="27571" xr:uid="{9F74429B-30D2-456C-BBE2-C8DA1A3CAAFE}"/>
    <cellStyle name="Separador de milhares 2 17 2 2 2" xfId="3895" xr:uid="{00000000-0005-0000-0000-0000270C0000}"/>
    <cellStyle name="Separador de milhares 2 17 2 2 2 2" xfId="8688" xr:uid="{BFF8B163-E9DA-4966-8D24-68D59047FABA}"/>
    <cellStyle name="Separador de milhares 2 17 2 2 2 2 2" xfId="13662" xr:uid="{AB5CDB21-1D4F-49EE-B960-7ECE41A97F56}"/>
    <cellStyle name="Separador de milhares 2 17 2 2 2 2 2 2" xfId="24231" xr:uid="{77F57B76-21AE-4DE3-A373-C063BC449ED6}"/>
    <cellStyle name="Separador de milhares 2 17 2 2 2 2 2 2 2" xfId="45851" xr:uid="{E5FC2CD5-3A57-461F-A20B-1A7710596AB7}"/>
    <cellStyle name="Separador de milhares 2 17 2 2 2 2 2 3" xfId="35564" xr:uid="{92785730-11C0-45E5-B1FF-1F989BC1A6E4}"/>
    <cellStyle name="Separador de milhares 2 17 2 2 2 2 3" xfId="19318" xr:uid="{AEC18F4C-9735-4B1E-A7B4-3592C4DC86CB}"/>
    <cellStyle name="Separador de milhares 2 17 2 2 2 2 3 2" xfId="40976" xr:uid="{15B3BC11-1BEE-48AB-A6BA-B43D78F8413E}"/>
    <cellStyle name="Separador de milhares 2 17 2 2 2 2 4" xfId="30688" xr:uid="{5FB56E20-C210-49D0-B30E-5763012EC078}"/>
    <cellStyle name="Separador de milhares 2 17 2 2 2 3" xfId="11223" xr:uid="{FC1542F8-347F-4F6C-BD2C-6D705A485982}"/>
    <cellStyle name="Separador de milhares 2 17 2 2 2 3 2" xfId="21794" xr:uid="{B7F06BFC-A01F-4E23-AECC-2FE157C478B5}"/>
    <cellStyle name="Separador de milhares 2 17 2 2 2 3 2 2" xfId="43414" xr:uid="{7AB088F7-AFBF-4051-AE93-573FCEEC94E8}"/>
    <cellStyle name="Separador de milhares 2 17 2 2 2 3 3" xfId="33127" xr:uid="{21CC8BDB-B42F-4757-ABDB-A0A38E08891E}"/>
    <cellStyle name="Separador de milhares 2 17 2 2 2 4" xfId="16770" xr:uid="{D2F35AFD-7BAB-43B8-A938-17CEACEC9A64}"/>
    <cellStyle name="Separador de milhares 2 17 2 2 2 4 2" xfId="38539" xr:uid="{0EF84CCD-2013-48CF-A5CF-3B9D4C2ACBE5}"/>
    <cellStyle name="Separador de milhares 2 17 2 2 2 5" xfId="6096" xr:uid="{E1566244-688E-4EDF-BE7C-C93DBA3C7BA9}"/>
    <cellStyle name="Separador de milhares 2 17 2 2 2 6" xfId="28249" xr:uid="{D06DDA36-83C7-415B-8178-1EB6A21DE913}"/>
    <cellStyle name="Separador de milhares 2 17 2 2 3" xfId="4559" xr:uid="{00000000-0005-0000-0000-0000280C0000}"/>
    <cellStyle name="Separador de milhares 2 17 2 2 3 2" xfId="9267" xr:uid="{B34035C2-9A3D-45E9-9A27-83F4CBAB8262}"/>
    <cellStyle name="Separador de milhares 2 17 2 2 3 2 2" xfId="14204" xr:uid="{4623A773-C68C-48C2-A446-BD9E8A0EA4A3}"/>
    <cellStyle name="Separador de milhares 2 17 2 2 3 2 2 2" xfId="24773" xr:uid="{8FB160D7-57A2-4B1C-8418-255ADF8EF165}"/>
    <cellStyle name="Separador de milhares 2 17 2 2 3 2 2 2 2" xfId="46393" xr:uid="{BC44F9D7-B084-4B74-828C-DD79342E242C}"/>
    <cellStyle name="Separador de milhares 2 17 2 2 3 2 2 3" xfId="36106" xr:uid="{A6885237-B963-4E26-AA21-13D855D09348}"/>
    <cellStyle name="Separador de milhares 2 17 2 2 3 2 3" xfId="19897" xr:uid="{D63ACFCE-F991-4586-9106-634AD9F57A66}"/>
    <cellStyle name="Separador de milhares 2 17 2 2 3 2 3 2" xfId="41518" xr:uid="{A712D884-2D50-449A-A79D-97245DCF2C52}"/>
    <cellStyle name="Separador de milhares 2 17 2 2 3 2 4" xfId="31230" xr:uid="{AB7DFE60-387C-4CD2-A1A0-1937DE5DC2CF}"/>
    <cellStyle name="Separador de milhares 2 17 2 2 3 3" xfId="11766" xr:uid="{E0A5D512-9DB5-4FC7-9986-7F83DFB107B9}"/>
    <cellStyle name="Separador de milhares 2 17 2 2 3 3 2" xfId="22335" xr:uid="{0163A084-9DB3-4FDC-A6CE-967A20F7477D}"/>
    <cellStyle name="Separador de milhares 2 17 2 2 3 3 2 2" xfId="43955" xr:uid="{CE4EB032-9A6C-4C42-859C-FA27D6FF4873}"/>
    <cellStyle name="Separador de milhares 2 17 2 2 3 3 3" xfId="33668" xr:uid="{5C992900-8B97-4391-916A-F2D3F9EC5014}"/>
    <cellStyle name="Separador de milhares 2 17 2 2 3 4" xfId="17348" xr:uid="{C6ED447F-BD70-465A-8A95-07A47B64CD4A}"/>
    <cellStyle name="Separador de milhares 2 17 2 2 3 4 2" xfId="39080" xr:uid="{93052F92-059F-48EB-AE70-54F69F20603C}"/>
    <cellStyle name="Separador de milhares 2 17 2 2 3 5" xfId="6639" xr:uid="{9396F31C-1F53-4EBB-B604-9A666B56BC4B}"/>
    <cellStyle name="Separador de milhares 2 17 2 2 3 6" xfId="28790" xr:uid="{98704D08-CB32-4088-B991-7238B81A2872}"/>
    <cellStyle name="Separador de milhares 2 17 2 2 4" xfId="7325" xr:uid="{3ACD7121-DED5-408F-A3EC-D36742E63948}"/>
    <cellStyle name="Separador de milhares 2 17 2 2 4 2" xfId="9805" xr:uid="{085D57F9-1A87-40AD-81CD-FC1A7D7D867A}"/>
    <cellStyle name="Separador de milhares 2 17 2 2 4 2 2" xfId="14740" xr:uid="{756E0255-29F4-4451-98B6-A07A259994AE}"/>
    <cellStyle name="Separador de milhares 2 17 2 2 4 2 2 2" xfId="25309" xr:uid="{82FA78DE-4425-4AFF-902D-3ED0BF9AA508}"/>
    <cellStyle name="Separador de milhares 2 17 2 2 4 2 2 2 2" xfId="46929" xr:uid="{2F9EA1B4-12B2-4DCE-BB97-4ECF0FF30676}"/>
    <cellStyle name="Separador de milhares 2 17 2 2 4 2 2 3" xfId="36642" xr:uid="{18AEBC22-7882-46F7-9BFD-0F022913C332}"/>
    <cellStyle name="Separador de milhares 2 17 2 2 4 2 3" xfId="20434" xr:uid="{A7EE11C5-0877-44E6-9850-3C098AA16123}"/>
    <cellStyle name="Separador de milhares 2 17 2 2 4 2 3 2" xfId="42054" xr:uid="{C8FB0E83-70AB-4FEE-87DE-027EBBCB4D07}"/>
    <cellStyle name="Separador de milhares 2 17 2 2 4 2 4" xfId="31766" xr:uid="{35E4A66E-A957-438E-A0E6-D1EFCE730E9A}"/>
    <cellStyle name="Separador de milhares 2 17 2 2 4 3" xfId="12302" xr:uid="{00661064-BE24-4A21-938A-BA7F4C852344}"/>
    <cellStyle name="Separador de milhares 2 17 2 2 4 3 2" xfId="22871" xr:uid="{1F540F68-DFBB-4606-9179-B52147EAF00C}"/>
    <cellStyle name="Separador de milhares 2 17 2 2 4 3 2 2" xfId="44491" xr:uid="{1503D230-2AAD-4F75-962A-A0BDFC6F5A41}"/>
    <cellStyle name="Separador de milhares 2 17 2 2 4 3 3" xfId="34204" xr:uid="{445C5CF4-F576-4A04-9094-440749FA5CBB}"/>
    <cellStyle name="Separador de milhares 2 17 2 2 4 4" xfId="17958" xr:uid="{782D47CB-C00A-4119-8FBF-2CDDD882AE31}"/>
    <cellStyle name="Separador de milhares 2 17 2 2 4 4 2" xfId="39616" xr:uid="{977E3F54-EED8-44B5-8A30-1477E6498FB4}"/>
    <cellStyle name="Separador de milhares 2 17 2 2 4 5" xfId="29327" xr:uid="{DDE2C130-B455-479F-8A7C-38D89948D412}"/>
    <cellStyle name="Separador de milhares 2 17 2 2 5" xfId="8009" xr:uid="{3AD83912-B814-454C-9F84-E35C1F95A734}"/>
    <cellStyle name="Separador de milhares 2 17 2 2 5 2" xfId="12983" xr:uid="{FBDEC62A-DF82-4F8F-A98F-C7A5D385F417}"/>
    <cellStyle name="Separador de milhares 2 17 2 2 5 2 2" xfId="23552" xr:uid="{FF916C65-96B2-4EB5-B1D4-6C2ABCD428ED}"/>
    <cellStyle name="Separador de milhares 2 17 2 2 5 2 2 2" xfId="45172" xr:uid="{F8AC8D14-0FAA-4CB0-8EE2-091E1176B85E}"/>
    <cellStyle name="Separador de milhares 2 17 2 2 5 2 3" xfId="34885" xr:uid="{EEFA8B68-0732-422A-B646-1D2A3BCE485A}"/>
    <cellStyle name="Separador de milhares 2 17 2 2 5 3" xfId="18639" xr:uid="{D45AF4BA-00F8-49AB-968D-E091514D536D}"/>
    <cellStyle name="Separador de milhares 2 17 2 2 5 3 2" xfId="40297" xr:uid="{A71024EC-2D31-445C-BFCC-8E5E4BAEC819}"/>
    <cellStyle name="Separador de milhares 2 17 2 2 5 4" xfId="30009" xr:uid="{7327CFC6-4739-4FAD-A1B1-40FC3C1C54BC}"/>
    <cellStyle name="Separador de milhares 2 17 2 2 6" xfId="10506" xr:uid="{1D25B16E-0940-4405-ADDF-37E447517F6F}"/>
    <cellStyle name="Separador de milhares 2 17 2 2 6 2" xfId="21116" xr:uid="{68F28E2C-0FBF-4817-8A17-E7D43CBA6598}"/>
    <cellStyle name="Separador de milhares 2 17 2 2 6 2 2" xfId="42736" xr:uid="{6A80D707-2A50-45F3-858A-FCBF234C56C3}"/>
    <cellStyle name="Separador de milhares 2 17 2 2 6 3" xfId="32449" xr:uid="{E54FA6C7-FA51-4D4F-A4BF-98233C735679}"/>
    <cellStyle name="Separador de milhares 2 17 2 2 7" xfId="15346" xr:uid="{E4513BD6-EFDA-4883-835E-11D7DC0912B3}"/>
    <cellStyle name="Separador de milhares 2 17 2 2 7 2" xfId="25840" xr:uid="{0864D12C-7845-4CDC-AA3C-B15ED7321432}"/>
    <cellStyle name="Separador de milhares 2 17 2 2 7 2 2" xfId="47460" xr:uid="{6F55C7F9-E47E-4C15-8921-C12AF8919B4C}"/>
    <cellStyle name="Separador de milhares 2 17 2 2 7 3" xfId="37173" xr:uid="{EA3C6633-FBD3-4343-B7E6-5B4A15BE5D3E}"/>
    <cellStyle name="Separador de milhares 2 17 2 2 8" xfId="16085" xr:uid="{D492C543-4BFA-465B-A05A-D259044C689D}"/>
    <cellStyle name="Separador de milhares 2 17 2 2 8 2" xfId="37861" xr:uid="{F96896E1-484A-4F94-9F12-49AFCC8BE5F8}"/>
    <cellStyle name="Separador de milhares 2 17 2 2 9" xfId="26426" xr:uid="{AA0E5C68-8D98-4210-AC39-9AA28E9BE8EB}"/>
    <cellStyle name="Separador de milhares 2 17 2 2 9 2" xfId="48010" xr:uid="{7BE9BB5B-47EC-4DB3-81D6-BFAD19C382C0}"/>
    <cellStyle name="Separador de milhares 2 17 2 3" xfId="2984" xr:uid="{00000000-0005-0000-0000-0000290C0000}"/>
    <cellStyle name="Separador de milhares 2 17 2 3 10" xfId="5242" xr:uid="{BA8B65AA-564D-40EC-B5CC-63005639C84A}"/>
    <cellStyle name="Separador de milhares 2 17 2 3 11" xfId="27395" xr:uid="{5D64D028-438D-4B71-9036-EF961D16C779}"/>
    <cellStyle name="Separador de milhares 2 17 2 3 2" xfId="3719" xr:uid="{00000000-0005-0000-0000-00002A0C0000}"/>
    <cellStyle name="Separador de milhares 2 17 2 3 2 2" xfId="8512" xr:uid="{9ACC4048-1A31-4178-8CE5-9FFC57F97A29}"/>
    <cellStyle name="Separador de milhares 2 17 2 3 2 2 2" xfId="13486" xr:uid="{55E46258-DE29-41EF-8694-523D79B338D5}"/>
    <cellStyle name="Separador de milhares 2 17 2 3 2 2 2 2" xfId="24055" xr:uid="{640DEDD7-08C4-4DCC-9FCB-EF221A24CF1D}"/>
    <cellStyle name="Separador de milhares 2 17 2 3 2 2 2 2 2" xfId="45675" xr:uid="{388A7DD7-51B4-4F01-A4C2-C1F5BF956677}"/>
    <cellStyle name="Separador de milhares 2 17 2 3 2 2 2 3" xfId="35388" xr:uid="{8F46CE24-D6F9-4054-AEAD-3F0D79B72F1D}"/>
    <cellStyle name="Separador de milhares 2 17 2 3 2 2 3" xfId="19142" xr:uid="{F548322E-9715-4E96-92D1-21A0EAEB52B1}"/>
    <cellStyle name="Separador de milhares 2 17 2 3 2 2 3 2" xfId="40800" xr:uid="{9C59783E-8B52-408D-9FC2-C3E312B0C1C7}"/>
    <cellStyle name="Separador de milhares 2 17 2 3 2 2 4" xfId="30512" xr:uid="{72765D71-9192-41B3-9D4E-BB3B95543AC5}"/>
    <cellStyle name="Separador de milhares 2 17 2 3 2 3" xfId="11047" xr:uid="{C19A8A4B-7078-4291-8C1D-A58A284B8D5D}"/>
    <cellStyle name="Separador de milhares 2 17 2 3 2 3 2" xfId="21618" xr:uid="{7AB7F5F4-07D9-497D-8CB2-4D04750FB378}"/>
    <cellStyle name="Separador de milhares 2 17 2 3 2 3 2 2" xfId="43238" xr:uid="{EB0E3794-309D-4AF9-8A38-CEE5E475A94E}"/>
    <cellStyle name="Separador de milhares 2 17 2 3 2 3 3" xfId="32951" xr:uid="{524251B1-3FD4-41A6-AB05-5B442225068F}"/>
    <cellStyle name="Separador de milhares 2 17 2 3 2 4" xfId="16594" xr:uid="{FC2AE4CD-E8F2-4C8C-8D04-29088FE9B66D}"/>
    <cellStyle name="Separador de milhares 2 17 2 3 2 4 2" xfId="38363" xr:uid="{0B7FD501-BD87-4B4C-AD85-27C691BA18E1}"/>
    <cellStyle name="Separador de milhares 2 17 2 3 2 5" xfId="5920" xr:uid="{10FA02B9-02C2-4D18-A407-E5A432DC1A27}"/>
    <cellStyle name="Separador de milhares 2 17 2 3 2 6" xfId="28073" xr:uid="{7AC20784-3216-42D9-AF71-97AC5F9A7A64}"/>
    <cellStyle name="Separador de milhares 2 17 2 3 3" xfId="4383" xr:uid="{00000000-0005-0000-0000-00002B0C0000}"/>
    <cellStyle name="Separador de milhares 2 17 2 3 3 2" xfId="9091" xr:uid="{E73070F0-F12E-40CA-8BDC-2AC2D45ABBF5}"/>
    <cellStyle name="Separador de milhares 2 17 2 3 3 2 2" xfId="14028" xr:uid="{ED82DF1C-686A-45E0-8470-E06E7F263A0E}"/>
    <cellStyle name="Separador de milhares 2 17 2 3 3 2 2 2" xfId="24597" xr:uid="{022EF673-6CB5-4C7C-8738-E95CF2D678DE}"/>
    <cellStyle name="Separador de milhares 2 17 2 3 3 2 2 2 2" xfId="46217" xr:uid="{AD3A7255-4AC6-42D2-9F4E-ED5351F52EDF}"/>
    <cellStyle name="Separador de milhares 2 17 2 3 3 2 2 3" xfId="35930" xr:uid="{5553AB5A-DAE8-4E0A-A49F-8360CE0BE937}"/>
    <cellStyle name="Separador de milhares 2 17 2 3 3 2 3" xfId="19721" xr:uid="{366DE294-C695-4681-BF2E-329F8D9D140F}"/>
    <cellStyle name="Separador de milhares 2 17 2 3 3 2 3 2" xfId="41342" xr:uid="{A774D180-6F3B-4A8B-B680-B50B3D6467F2}"/>
    <cellStyle name="Separador de milhares 2 17 2 3 3 2 4" xfId="31054" xr:uid="{9CF5D026-4E27-4CEE-98A4-BB731C6075C1}"/>
    <cellStyle name="Separador de milhares 2 17 2 3 3 3" xfId="11590" xr:uid="{4CDF3982-554A-467F-B074-4C7B33AA04C8}"/>
    <cellStyle name="Separador de milhares 2 17 2 3 3 3 2" xfId="22159" xr:uid="{77B0179B-7A95-40DD-9438-EE3D9D900285}"/>
    <cellStyle name="Separador de milhares 2 17 2 3 3 3 2 2" xfId="43779" xr:uid="{7BD76561-32C0-4A6D-8BD0-312A67175892}"/>
    <cellStyle name="Separador de milhares 2 17 2 3 3 3 3" xfId="33492" xr:uid="{0C65E2BD-9591-42E1-AA1A-F00C4C14EDF0}"/>
    <cellStyle name="Separador de milhares 2 17 2 3 3 4" xfId="17172" xr:uid="{2B83BC6E-D7B5-4F2F-94F9-6F2DB35BA3BB}"/>
    <cellStyle name="Separador de milhares 2 17 2 3 3 4 2" xfId="38904" xr:uid="{B80FF464-900C-40E8-BF53-B7FE45D79D07}"/>
    <cellStyle name="Separador de milhares 2 17 2 3 3 5" xfId="6463" xr:uid="{A5EADC0E-2205-4F2B-AFD4-A2EADFD16A99}"/>
    <cellStyle name="Separador de milhares 2 17 2 3 3 6" xfId="28614" xr:uid="{C41F00BF-B170-4AEC-98C2-86EF77882048}"/>
    <cellStyle name="Separador de milhares 2 17 2 3 4" xfId="7149" xr:uid="{AC95EB1B-D829-42ED-A637-A6FDCE294F09}"/>
    <cellStyle name="Separador de milhares 2 17 2 3 4 2" xfId="9629" xr:uid="{784CCDAB-C48E-49EA-AE8C-90B079D42B68}"/>
    <cellStyle name="Separador de milhares 2 17 2 3 4 2 2" xfId="14564" xr:uid="{7F7869D5-B744-42D0-A30D-D9F7A664F930}"/>
    <cellStyle name="Separador de milhares 2 17 2 3 4 2 2 2" xfId="25133" xr:uid="{F8A0CDEA-08EE-4F98-A6ED-5BCBE7560A04}"/>
    <cellStyle name="Separador de milhares 2 17 2 3 4 2 2 2 2" xfId="46753" xr:uid="{40A5D6B6-6514-415C-9E99-62B89E355C22}"/>
    <cellStyle name="Separador de milhares 2 17 2 3 4 2 2 3" xfId="36466" xr:uid="{4B7EE201-C1D4-4717-A66A-E6F5918DF24B}"/>
    <cellStyle name="Separador de milhares 2 17 2 3 4 2 3" xfId="20258" xr:uid="{7FD98CB5-889D-4CF4-99CF-DB613C14B24D}"/>
    <cellStyle name="Separador de milhares 2 17 2 3 4 2 3 2" xfId="41878" xr:uid="{E9309833-F443-4922-A205-A437682A64F8}"/>
    <cellStyle name="Separador de milhares 2 17 2 3 4 2 4" xfId="31590" xr:uid="{03C6C582-CAE8-4B15-993A-C25484B46553}"/>
    <cellStyle name="Separador de milhares 2 17 2 3 4 3" xfId="12126" xr:uid="{25A1AB80-20CD-445E-83D6-CA6D95C33983}"/>
    <cellStyle name="Separador de milhares 2 17 2 3 4 3 2" xfId="22695" xr:uid="{FF1E9055-A6CA-4BCD-94A3-C4756A3B9FDA}"/>
    <cellStyle name="Separador de milhares 2 17 2 3 4 3 2 2" xfId="44315" xr:uid="{F2666390-288D-4818-9EEA-62D8398D690D}"/>
    <cellStyle name="Separador de milhares 2 17 2 3 4 3 3" xfId="34028" xr:uid="{31266D9D-48E1-4C3B-8DBC-BE212209EB10}"/>
    <cellStyle name="Separador de milhares 2 17 2 3 4 4" xfId="17782" xr:uid="{E4E6509B-5B0F-42E8-994C-11F907ADCBC2}"/>
    <cellStyle name="Separador de milhares 2 17 2 3 4 4 2" xfId="39440" xr:uid="{2CD7857C-EAF8-4EFE-8776-374C52F70FCD}"/>
    <cellStyle name="Separador de milhares 2 17 2 3 4 5" xfId="29151" xr:uid="{A1695F7D-C725-4C67-BCCC-8DD4B3A9ABA9}"/>
    <cellStyle name="Separador de milhares 2 17 2 3 5" xfId="7833" xr:uid="{971F2933-5432-4DE0-9DD0-EEA6CC72866D}"/>
    <cellStyle name="Separador de milhares 2 17 2 3 5 2" xfId="12807" xr:uid="{B4905637-7A07-4042-B01C-BE9300528375}"/>
    <cellStyle name="Separador de milhares 2 17 2 3 5 2 2" xfId="23376" xr:uid="{DFC00339-2EBA-4BA5-A861-FB2226F7030C}"/>
    <cellStyle name="Separador de milhares 2 17 2 3 5 2 2 2" xfId="44996" xr:uid="{A7B852F1-D944-4D10-9A27-A0B1655EC418}"/>
    <cellStyle name="Separador de milhares 2 17 2 3 5 2 3" xfId="34709" xr:uid="{84CC69EE-9D44-4558-B64A-8075BEFF470C}"/>
    <cellStyle name="Separador de milhares 2 17 2 3 5 3" xfId="18463" xr:uid="{7C321A67-C514-4EAF-B01C-5E2B2C7D9F03}"/>
    <cellStyle name="Separador de milhares 2 17 2 3 5 3 2" xfId="40121" xr:uid="{0894E4E4-3C23-46A7-9EC3-57CE1C793EAB}"/>
    <cellStyle name="Separador de milhares 2 17 2 3 5 4" xfId="29833" xr:uid="{D1EE676C-61EE-4779-8E87-4B031875EEC3}"/>
    <cellStyle name="Separador de milhares 2 17 2 3 6" xfId="10330" xr:uid="{EE3D4226-8CEF-4501-A2EC-6C3D9A0045AE}"/>
    <cellStyle name="Separador de milhares 2 17 2 3 6 2" xfId="20940" xr:uid="{788283C0-546C-4AE4-8212-9954A52F3AA1}"/>
    <cellStyle name="Separador de milhares 2 17 2 3 6 2 2" xfId="42560" xr:uid="{7A5E7924-2263-4FF1-ABAA-188808604192}"/>
    <cellStyle name="Separador de milhares 2 17 2 3 6 3" xfId="32273" xr:uid="{CA7E6DD6-1F58-4DD7-BD77-F1EE92A1BD50}"/>
    <cellStyle name="Separador de milhares 2 17 2 3 7" xfId="15170" xr:uid="{EBD1DF97-A452-489F-9CE8-3FC0483D7EA5}"/>
    <cellStyle name="Separador de milhares 2 17 2 3 7 2" xfId="25664" xr:uid="{D64EA54C-23CE-4BDB-B1CF-2010653EDA14}"/>
    <cellStyle name="Separador de milhares 2 17 2 3 7 2 2" xfId="47284" xr:uid="{66A73915-D28D-4EFE-9472-1C0E932A6F1A}"/>
    <cellStyle name="Separador de milhares 2 17 2 3 7 3" xfId="36997" xr:uid="{33B3E773-C840-4595-8795-9429B06E5728}"/>
    <cellStyle name="Separador de milhares 2 17 2 3 8" xfId="15909" xr:uid="{AAE0D1A6-4AA2-4145-BBDB-A31D4B90B81D}"/>
    <cellStyle name="Separador de milhares 2 17 2 3 8 2" xfId="37685" xr:uid="{F73EBBEE-EDD9-447A-9FF9-CE85BBD02A17}"/>
    <cellStyle name="Separador de milhares 2 17 2 3 9" xfId="26250" xr:uid="{7C005BA4-A81C-4ED3-A489-3A8431CEEDD4}"/>
    <cellStyle name="Separador de milhares 2 17 2 3 9 2" xfId="47834" xr:uid="{1E180FF9-715F-456E-B553-165BB37BC694}"/>
    <cellStyle name="Separador de milhares 2 17 2 4" xfId="3543" xr:uid="{00000000-0005-0000-0000-00002C0C0000}"/>
    <cellStyle name="Separador de milhares 2 17 2 4 2" xfId="8336" xr:uid="{5C3FBD02-F2C9-48BC-AB48-AC477879281D}"/>
    <cellStyle name="Separador de milhares 2 17 2 4 2 2" xfId="13310" xr:uid="{3E001888-623B-417F-9F9B-FF2A8407C343}"/>
    <cellStyle name="Separador de milhares 2 17 2 4 2 2 2" xfId="23879" xr:uid="{C2B013E0-4B32-4243-B306-EAC4136F209B}"/>
    <cellStyle name="Separador de milhares 2 17 2 4 2 2 2 2" xfId="45499" xr:uid="{39AB8164-63BC-4AC0-B154-56AC5DC310C7}"/>
    <cellStyle name="Separador de milhares 2 17 2 4 2 2 3" xfId="35212" xr:uid="{B4BE9DD2-9DBC-4E8E-A661-2827AA8692B1}"/>
    <cellStyle name="Separador de milhares 2 17 2 4 2 3" xfId="18966" xr:uid="{C7504971-BADE-423D-B79B-FFB9172CD9C7}"/>
    <cellStyle name="Separador de milhares 2 17 2 4 2 3 2" xfId="40624" xr:uid="{DA3B4F12-8306-4AC8-8A28-20507FCBE72A}"/>
    <cellStyle name="Separador de milhares 2 17 2 4 2 4" xfId="30336" xr:uid="{AF38CC3E-9B1D-4F9F-A659-16DD1CDD0147}"/>
    <cellStyle name="Separador de milhares 2 17 2 4 3" xfId="10871" xr:uid="{F04277EA-85B7-41C4-9DDC-826C5C5EDA4C}"/>
    <cellStyle name="Separador de milhares 2 17 2 4 3 2" xfId="21442" xr:uid="{1A9416B9-986B-4237-B451-028E253686D5}"/>
    <cellStyle name="Separador de milhares 2 17 2 4 3 2 2" xfId="43062" xr:uid="{ECD7C96B-F902-4419-9551-7429EF9B9849}"/>
    <cellStyle name="Separador de milhares 2 17 2 4 3 3" xfId="32775" xr:uid="{44B4D355-768F-4CF2-A189-6F62F2E09385}"/>
    <cellStyle name="Separador de milhares 2 17 2 4 4" xfId="16418" xr:uid="{84C5104E-A1D5-4384-ABEB-D9E6D4E66EEA}"/>
    <cellStyle name="Separador de milhares 2 17 2 4 4 2" xfId="38187" xr:uid="{E32E212B-B1EF-471C-87BD-C67124DE2CDB}"/>
    <cellStyle name="Separador de milhares 2 17 2 4 5" xfId="5744" xr:uid="{BFB55F7A-30E1-4300-A42C-87A20FC91C05}"/>
    <cellStyle name="Separador de milhares 2 17 2 4 6" xfId="27897" xr:uid="{956ED574-5FCB-43FD-961C-451CC17047B4}"/>
    <cellStyle name="Separador de milhares 2 17 2 5" xfId="4207" xr:uid="{00000000-0005-0000-0000-00002D0C0000}"/>
    <cellStyle name="Separador de milhares 2 17 2 5 2" xfId="8915" xr:uid="{67E4FA87-1927-4505-8E63-1761DAB3B9DA}"/>
    <cellStyle name="Separador de milhares 2 17 2 5 2 2" xfId="13852" xr:uid="{73897AD1-F126-4769-991F-76AC75E5271A}"/>
    <cellStyle name="Separador de milhares 2 17 2 5 2 2 2" xfId="24421" xr:uid="{048F7621-46E0-44A1-A01C-98E8B6A7EEBE}"/>
    <cellStyle name="Separador de milhares 2 17 2 5 2 2 2 2" xfId="46041" xr:uid="{7F32805B-1D09-411F-A3D5-88E0B6494CED}"/>
    <cellStyle name="Separador de milhares 2 17 2 5 2 2 3" xfId="35754" xr:uid="{B20A3B6B-6996-400D-8B64-CDA8F511DEA5}"/>
    <cellStyle name="Separador de milhares 2 17 2 5 2 3" xfId="19545" xr:uid="{7826D7D4-F881-4E17-8020-F0D43AD0E600}"/>
    <cellStyle name="Separador de milhares 2 17 2 5 2 3 2" xfId="41166" xr:uid="{46CDF094-3C9A-4393-9A17-A5397F6B34A7}"/>
    <cellStyle name="Separador de milhares 2 17 2 5 2 4" xfId="30878" xr:uid="{A27B5FE0-7098-417F-A9ED-54ECF7E9B1E5}"/>
    <cellStyle name="Separador de milhares 2 17 2 5 3" xfId="11414" xr:uid="{622BB8E2-7D95-4056-8145-F1399EC8A76B}"/>
    <cellStyle name="Separador de milhares 2 17 2 5 3 2" xfId="21983" xr:uid="{DAD53B8B-7E05-4182-9BF3-5D952CC075C4}"/>
    <cellStyle name="Separador de milhares 2 17 2 5 3 2 2" xfId="43603" xr:uid="{D74FABF4-353E-48EE-831F-F0DF20296063}"/>
    <cellStyle name="Separador de milhares 2 17 2 5 3 3" xfId="33316" xr:uid="{585EDAAE-AF33-4D63-9262-E44B114168EF}"/>
    <cellStyle name="Separador de milhares 2 17 2 5 4" xfId="16996" xr:uid="{4B1999C6-E73B-4C5C-AF32-418C8075C7F2}"/>
    <cellStyle name="Separador de milhares 2 17 2 5 4 2" xfId="38728" xr:uid="{31842644-D8DE-4FF6-A282-9135EDFDCB8D}"/>
    <cellStyle name="Separador de milhares 2 17 2 5 5" xfId="6287" xr:uid="{6DF27D47-2098-41BF-BB3C-7B229F174809}"/>
    <cellStyle name="Separador de milhares 2 17 2 5 6" xfId="28438" xr:uid="{007F18F3-15A8-4966-8E0F-9CBB10D7B2ED}"/>
    <cellStyle name="Separador de milhares 2 17 2 6" xfId="6973" xr:uid="{DB3E4C33-B2B8-4069-B26C-3B0D23073C8D}"/>
    <cellStyle name="Separador de milhares 2 17 2 6 2" xfId="9453" xr:uid="{61AC34E5-68DD-4AE1-9440-76A305CFD5DB}"/>
    <cellStyle name="Separador de milhares 2 17 2 6 2 2" xfId="14388" xr:uid="{7C83850C-40EA-4B71-A868-1C759E3C234D}"/>
    <cellStyle name="Separador de milhares 2 17 2 6 2 2 2" xfId="24957" xr:uid="{59178029-83FE-49F6-9AF6-587225A30115}"/>
    <cellStyle name="Separador de milhares 2 17 2 6 2 2 2 2" xfId="46577" xr:uid="{6BE811C0-058B-4D14-9289-A5CCBE655C14}"/>
    <cellStyle name="Separador de milhares 2 17 2 6 2 2 3" xfId="36290" xr:uid="{8BB7B35A-8B7E-4E6F-AE4E-74A67A30CFA4}"/>
    <cellStyle name="Separador de milhares 2 17 2 6 2 3" xfId="20082" xr:uid="{2F8CF6ED-5D07-4ED6-AC90-C197CBE03D42}"/>
    <cellStyle name="Separador de milhares 2 17 2 6 2 3 2" xfId="41702" xr:uid="{5A20E392-1FC4-4A6B-9454-7C745CAF61DF}"/>
    <cellStyle name="Separador de milhares 2 17 2 6 2 4" xfId="31414" xr:uid="{0632C267-0AF2-4F97-8E30-208943D26A88}"/>
    <cellStyle name="Separador de milhares 2 17 2 6 3" xfId="11950" xr:uid="{B69610FE-8E48-4328-AF74-135D7AB8E964}"/>
    <cellStyle name="Separador de milhares 2 17 2 6 3 2" xfId="22519" xr:uid="{17A635A5-E5CF-4440-B0BA-360A1204D6BE}"/>
    <cellStyle name="Separador de milhares 2 17 2 6 3 2 2" xfId="44139" xr:uid="{3774693E-251F-4D9C-B9B8-027A637D58AC}"/>
    <cellStyle name="Separador de milhares 2 17 2 6 3 3" xfId="33852" xr:uid="{5CF348D5-6E40-443E-A36A-18AC2C5F5DF8}"/>
    <cellStyle name="Separador de milhares 2 17 2 6 4" xfId="17606" xr:uid="{B793316E-2F41-4BA0-99AF-6A99F4364CD3}"/>
    <cellStyle name="Separador de milhares 2 17 2 6 4 2" xfId="39264" xr:uid="{54DA7656-DE49-4129-A879-F0F6F9CA0FC7}"/>
    <cellStyle name="Separador de milhares 2 17 2 6 5" xfId="28975" xr:uid="{A56D988D-EFF4-4DE0-A868-994E9FA492B0}"/>
    <cellStyle name="Separador de milhares 2 17 2 7" xfId="7657" xr:uid="{DCF1046A-BE24-4827-A13F-517A9F959A4D}"/>
    <cellStyle name="Separador de milhares 2 17 2 7 2" xfId="12631" xr:uid="{9138723B-CD13-42BB-9E12-A393B7C5BDE8}"/>
    <cellStyle name="Separador de milhares 2 17 2 7 2 2" xfId="23200" xr:uid="{A2DC2CF1-B92B-4D7A-AEB5-3CCB404E5159}"/>
    <cellStyle name="Separador de milhares 2 17 2 7 2 2 2" xfId="44820" xr:uid="{C0A5ED6A-BBBC-413C-A743-CFE743D6C351}"/>
    <cellStyle name="Separador de milhares 2 17 2 7 2 3" xfId="34533" xr:uid="{9D440CB8-349E-4547-8F4F-E7E52C42FBF6}"/>
    <cellStyle name="Separador de milhares 2 17 2 7 3" xfId="18287" xr:uid="{C96D7DD6-AC70-4047-9CE1-D2B78677BB3C}"/>
    <cellStyle name="Separador de milhares 2 17 2 7 3 2" xfId="39945" xr:uid="{E8C178B3-F69A-4DB6-8058-A72C932C040A}"/>
    <cellStyle name="Separador de milhares 2 17 2 7 4" xfId="29657" xr:uid="{2BADF9A6-9D79-4C06-9812-0715F077A100}"/>
    <cellStyle name="Separador de milhares 2 17 2 8" xfId="10154" xr:uid="{DAC8B0ED-BCBC-4402-985D-A5EBFD7AC493}"/>
    <cellStyle name="Separador de milhares 2 17 2 8 2" xfId="20764" xr:uid="{7C54778C-24D5-4613-8842-BDF120F20B61}"/>
    <cellStyle name="Separador de milhares 2 17 2 8 2 2" xfId="42384" xr:uid="{5A05CD30-2089-4256-A9CE-E24FB2BF0E8A}"/>
    <cellStyle name="Separador de milhares 2 17 2 8 3" xfId="32097" xr:uid="{5813D6A0-6838-4EBF-8296-0CF8CCC9CFCA}"/>
    <cellStyle name="Separador de milhares 2 17 2 9" xfId="14994" xr:uid="{116A9777-7EF3-4316-9718-5FE78A024034}"/>
    <cellStyle name="Separador de milhares 2 17 2 9 2" xfId="25488" xr:uid="{01E93028-7005-49EA-B7E0-9CFA449744F9}"/>
    <cellStyle name="Separador de milhares 2 17 2 9 2 2" xfId="47108" xr:uid="{0A317C62-F847-4C53-A6E0-09625E324FE3}"/>
    <cellStyle name="Separador de milhares 2 17 2 9 3" xfId="36821" xr:uid="{D6FE5843-1A07-4A97-858E-F801D5C040AE}"/>
    <cellStyle name="Separador de milhares 2 17 3" xfId="3383" xr:uid="{00000000-0005-0000-0000-00002E0C0000}"/>
    <cellStyle name="Separador de milhares 2 17 3 2" xfId="8182" xr:uid="{701D353F-3F6D-406B-94BB-01337AA3B9A6}"/>
    <cellStyle name="Separador de milhares 2 17 3 2 2" xfId="13156" xr:uid="{0DDCE73B-EE01-44C5-956F-0BFE53D595E7}"/>
    <cellStyle name="Separador de milhares 2 17 3 2 2 2" xfId="23725" xr:uid="{8BC8BE93-9A97-4625-86B4-FB169FB42571}"/>
    <cellStyle name="Separador de milhares 2 17 3 2 2 2 2" xfId="45345" xr:uid="{B95AFA20-676F-444B-AB5C-8E2FBC4860C1}"/>
    <cellStyle name="Separador de milhares 2 17 3 2 2 3" xfId="35058" xr:uid="{12FCF31F-2C2C-411C-8BC0-55DA3C30FCE5}"/>
    <cellStyle name="Separador de milhares 2 17 3 2 3" xfId="18812" xr:uid="{EAB3B13B-6753-4E20-829A-0062D0357D13}"/>
    <cellStyle name="Separador de milhares 2 17 3 2 3 2" xfId="40470" xr:uid="{36DA3956-A865-4C53-8091-EE0E07077EFA}"/>
    <cellStyle name="Separador de milhares 2 17 3 2 4" xfId="30182" xr:uid="{35DAF351-44B3-4EAB-86F9-F37A37561EA8}"/>
    <cellStyle name="Separador de milhares 2 17 3 3" xfId="10717" xr:uid="{2FACFFFA-AD67-435C-A407-AA93B09C128C}"/>
    <cellStyle name="Separador de milhares 2 17 3 3 2" xfId="21288" xr:uid="{38EA41DE-C0E7-4782-8499-46DC02B326CE}"/>
    <cellStyle name="Separador de milhares 2 17 3 3 2 2" xfId="42908" xr:uid="{E6EF2D69-79A3-44E4-B22F-14A4B6E361D2}"/>
    <cellStyle name="Separador de milhares 2 17 3 3 3" xfId="32621" xr:uid="{3DB23A49-815A-4C29-A14E-9FB37B734D9A}"/>
    <cellStyle name="Separador de milhares 2 17 3 4" xfId="16264" xr:uid="{950F79D6-70BE-43EE-9023-5B475B6C30A9}"/>
    <cellStyle name="Separador de milhares 2 17 3 4 2" xfId="38033" xr:uid="{09D9E496-EFE3-4B56-A462-7D0EC7A7CE85}"/>
    <cellStyle name="Separador de milhares 2 17 3 5" xfId="5590" xr:uid="{A98F4A1F-120A-4C64-8458-D2564ED6C951}"/>
    <cellStyle name="Separador de milhares 2 17 3 6" xfId="27743" xr:uid="{56846486-D476-472C-B0C8-6B29C0E91429}"/>
    <cellStyle name="Separador de milhares 2 17 4" xfId="7503" xr:uid="{20225917-BD8E-4618-8F93-528E3FFA9011}"/>
    <cellStyle name="Separador de milhares 2 17 4 2" xfId="12478" xr:uid="{7C34020D-819A-404B-93E6-02F41D6AE696}"/>
    <cellStyle name="Separador de milhares 2 17 4 2 2" xfId="23047" xr:uid="{F920E60A-A76C-4214-AB57-3400180C95FD}"/>
    <cellStyle name="Separador de milhares 2 17 4 2 2 2" xfId="44667" xr:uid="{F4CEFD04-CFFA-41C8-A78D-E7EEB6846BB7}"/>
    <cellStyle name="Separador de milhares 2 17 4 2 3" xfId="34380" xr:uid="{8B06859B-518E-421E-A596-44A016F0E2BE}"/>
    <cellStyle name="Separador de milhares 2 17 4 3" xfId="18134" xr:uid="{CB780A74-B71D-48FF-863D-F92DCE2D8505}"/>
    <cellStyle name="Separador de milhares 2 17 4 3 2" xfId="39792" xr:uid="{6436CA27-3160-408F-BC2D-667877115FEE}"/>
    <cellStyle name="Separador de milhares 2 17 4 4" xfId="29503" xr:uid="{EBBA6E84-E48A-4179-8A71-D2F35800C897}"/>
    <cellStyle name="Separador de milhares 2 17 5" xfId="9998" xr:uid="{7FEB3436-5361-47D5-B897-7E8E0D3F88F4}"/>
    <cellStyle name="Separador de milhares 2 17 5 2" xfId="20611" xr:uid="{3D8183CB-45CD-4E49-BC50-91E1A59C8055}"/>
    <cellStyle name="Separador de milhares 2 17 5 2 2" xfId="42231" xr:uid="{2699C3E6-5620-4990-A43C-1597F0CE5E08}"/>
    <cellStyle name="Separador de milhares 2 17 5 3" xfId="31943" xr:uid="{9FD39491-7089-40EA-AB79-2953AFA6B024}"/>
    <cellStyle name="Separador de milhares 2 17 6" xfId="15570" xr:uid="{994E6D02-D10C-4901-93DD-1E3D5C4E3AA8}"/>
    <cellStyle name="Separador de milhares 2 17 6 2" xfId="37356" xr:uid="{626756ED-7DF1-414D-9A7D-C19DB8587B31}"/>
    <cellStyle name="Separador de milhares 2 17 7" xfId="4861" xr:uid="{3A81E8E5-4881-4697-87B3-2A918358CD35}"/>
    <cellStyle name="Separador de milhares 2 17 8" xfId="27065" xr:uid="{887D880D-7C41-429E-B7C3-2D4EFCF15812}"/>
    <cellStyle name="Separador de milhares 2 18" xfId="744" xr:uid="{00000000-0005-0000-0000-00002F0C0000}"/>
    <cellStyle name="Separador de milhares 2 18 2" xfId="2803" xr:uid="{00000000-0005-0000-0000-0000300C0000}"/>
    <cellStyle name="Separador de milhares 2 18 2 10" xfId="15734" xr:uid="{26C1C3DA-9E0A-4E09-A6C1-EFBC3B54F8E4}"/>
    <cellStyle name="Separador de milhares 2 18 2 10 2" xfId="37510" xr:uid="{038EFD0E-D8BE-43AF-BCD3-CE7AB07BB3EA}"/>
    <cellStyle name="Separador de milhares 2 18 2 11" xfId="26075" xr:uid="{AEF9780C-4B31-4BED-AD9E-4F32AD0F6DC1}"/>
    <cellStyle name="Separador de milhares 2 18 2 11 2" xfId="47659" xr:uid="{9CB1E223-A828-4288-B81B-31683E67D0CC}"/>
    <cellStyle name="Separador de milhares 2 18 2 12" xfId="5067" xr:uid="{BE2AB87D-47A2-4447-B3C1-D4DF431F58F1}"/>
    <cellStyle name="Separador de milhares 2 18 2 13" xfId="27220" xr:uid="{2FE645A8-BFDF-401C-AAFB-F0A2D5A874BA}"/>
    <cellStyle name="Separador de milhares 2 18 2 2" xfId="3163" xr:uid="{00000000-0005-0000-0000-0000310C0000}"/>
    <cellStyle name="Separador de milhares 2 18 2 2 10" xfId="5419" xr:uid="{02144FA8-DD9C-46B6-9BF6-AC46448CF78B}"/>
    <cellStyle name="Separador de milhares 2 18 2 2 11" xfId="27572" xr:uid="{9E13BAAC-B8FC-424A-A052-48E1B2368484}"/>
    <cellStyle name="Separador de milhares 2 18 2 2 2" xfId="3896" xr:uid="{00000000-0005-0000-0000-0000320C0000}"/>
    <cellStyle name="Separador de milhares 2 18 2 2 2 2" xfId="8689" xr:uid="{9D923C45-AC9A-4FFF-BF94-390EBE279095}"/>
    <cellStyle name="Separador de milhares 2 18 2 2 2 2 2" xfId="13663" xr:uid="{530B94A6-8CC6-4F11-9CE1-7E166ADFEED8}"/>
    <cellStyle name="Separador de milhares 2 18 2 2 2 2 2 2" xfId="24232" xr:uid="{7EB372B2-A096-437B-B6DC-6A44A42ED397}"/>
    <cellStyle name="Separador de milhares 2 18 2 2 2 2 2 2 2" xfId="45852" xr:uid="{BF0B773D-F505-4612-87C1-F9CBDE15C79A}"/>
    <cellStyle name="Separador de milhares 2 18 2 2 2 2 2 3" xfId="35565" xr:uid="{2B6A201A-D48B-4F3F-901A-234D5B12A737}"/>
    <cellStyle name="Separador de milhares 2 18 2 2 2 2 3" xfId="19319" xr:uid="{01F0A57F-1F9B-4D79-86CD-A2D86F5CA76A}"/>
    <cellStyle name="Separador de milhares 2 18 2 2 2 2 3 2" xfId="40977" xr:uid="{08FF805F-8A7D-4AC2-B0D9-29F82AFCE8FA}"/>
    <cellStyle name="Separador de milhares 2 18 2 2 2 2 4" xfId="30689" xr:uid="{D3730D21-AECB-43FF-B18D-CAF9C605B0BA}"/>
    <cellStyle name="Separador de milhares 2 18 2 2 2 3" xfId="11224" xr:uid="{BA46F2CC-72B4-49C1-B4EB-7295EEF4D29C}"/>
    <cellStyle name="Separador de milhares 2 18 2 2 2 3 2" xfId="21795" xr:uid="{27325F1E-9665-429D-B8E7-96BF6C5B0FBF}"/>
    <cellStyle name="Separador de milhares 2 18 2 2 2 3 2 2" xfId="43415" xr:uid="{6778FB57-A42D-4CF8-B818-78B1875FAD50}"/>
    <cellStyle name="Separador de milhares 2 18 2 2 2 3 3" xfId="33128" xr:uid="{3A527D73-3A19-4EF6-A471-D5717732B396}"/>
    <cellStyle name="Separador de milhares 2 18 2 2 2 4" xfId="16771" xr:uid="{513DEEF0-525D-43AE-9365-EEF8ADDC209F}"/>
    <cellStyle name="Separador de milhares 2 18 2 2 2 4 2" xfId="38540" xr:uid="{F4E12CAA-160A-4527-931F-6503A79AAA49}"/>
    <cellStyle name="Separador de milhares 2 18 2 2 2 5" xfId="6097" xr:uid="{4BA2F922-3CAA-4E3A-88B6-422664F73D4F}"/>
    <cellStyle name="Separador de milhares 2 18 2 2 2 6" xfId="28250" xr:uid="{86E5CE6F-E753-47FF-8AAB-1648709A9093}"/>
    <cellStyle name="Separador de milhares 2 18 2 2 3" xfId="4560" xr:uid="{00000000-0005-0000-0000-0000330C0000}"/>
    <cellStyle name="Separador de milhares 2 18 2 2 3 2" xfId="9268" xr:uid="{A4DEAD79-FB6A-4CAB-9E99-FA330E4764FA}"/>
    <cellStyle name="Separador de milhares 2 18 2 2 3 2 2" xfId="14205" xr:uid="{70545ECA-8778-440F-9154-29189B0BFD98}"/>
    <cellStyle name="Separador de milhares 2 18 2 2 3 2 2 2" xfId="24774" xr:uid="{B8A1A302-B235-4BFC-8DE3-F177A5527B20}"/>
    <cellStyle name="Separador de milhares 2 18 2 2 3 2 2 2 2" xfId="46394" xr:uid="{F49B339F-0633-49AF-8EDD-DC7183CA0121}"/>
    <cellStyle name="Separador de milhares 2 18 2 2 3 2 2 3" xfId="36107" xr:uid="{BAF71755-657C-4F08-AADC-0FB8D6B0A2BC}"/>
    <cellStyle name="Separador de milhares 2 18 2 2 3 2 3" xfId="19898" xr:uid="{70D8D678-299D-4CD6-8819-EB2B1AF27751}"/>
    <cellStyle name="Separador de milhares 2 18 2 2 3 2 3 2" xfId="41519" xr:uid="{3355B194-C6D0-4025-B48A-37B6FBBFFC96}"/>
    <cellStyle name="Separador de milhares 2 18 2 2 3 2 4" xfId="31231" xr:uid="{D363ED96-28EB-4424-B4E8-A151540832B3}"/>
    <cellStyle name="Separador de milhares 2 18 2 2 3 3" xfId="11767" xr:uid="{836965FB-D812-4DCC-A81F-9BE6884979D9}"/>
    <cellStyle name="Separador de milhares 2 18 2 2 3 3 2" xfId="22336" xr:uid="{37ECAA6C-6D63-4978-B13B-B6DAFC62C820}"/>
    <cellStyle name="Separador de milhares 2 18 2 2 3 3 2 2" xfId="43956" xr:uid="{D69D63C0-0546-46EB-BFDA-E3D53E8B5B94}"/>
    <cellStyle name="Separador de milhares 2 18 2 2 3 3 3" xfId="33669" xr:uid="{75C04448-109F-49E0-A4AA-025ADA8D4A3A}"/>
    <cellStyle name="Separador de milhares 2 18 2 2 3 4" xfId="17349" xr:uid="{C5E82515-EDCC-4645-A78F-F3CB151CE065}"/>
    <cellStyle name="Separador de milhares 2 18 2 2 3 4 2" xfId="39081" xr:uid="{133094CA-F3A9-4B4C-8C61-981D7440CB8E}"/>
    <cellStyle name="Separador de milhares 2 18 2 2 3 5" xfId="6640" xr:uid="{0A5D9626-286E-481B-AE88-F8F69BCB18BB}"/>
    <cellStyle name="Separador de milhares 2 18 2 2 3 6" xfId="28791" xr:uid="{CE05A055-7969-472E-8C57-FFC2967BB51E}"/>
    <cellStyle name="Separador de milhares 2 18 2 2 4" xfId="7326" xr:uid="{95347A17-92D0-4745-A8E2-1AC1E39FEABB}"/>
    <cellStyle name="Separador de milhares 2 18 2 2 4 2" xfId="9806" xr:uid="{04F8CD1E-72D9-4664-BE0A-E72004AAFA41}"/>
    <cellStyle name="Separador de milhares 2 18 2 2 4 2 2" xfId="14741" xr:uid="{FC0B3048-319A-41CC-B87A-44971954EB8A}"/>
    <cellStyle name="Separador de milhares 2 18 2 2 4 2 2 2" xfId="25310" xr:uid="{3FFF1B94-C9F3-400D-B094-25B76854BFF9}"/>
    <cellStyle name="Separador de milhares 2 18 2 2 4 2 2 2 2" xfId="46930" xr:uid="{5D122E6E-7526-42FC-B40F-A5A6003796F8}"/>
    <cellStyle name="Separador de milhares 2 18 2 2 4 2 2 3" xfId="36643" xr:uid="{F3E495FF-5784-4EF9-9F2F-8A01A125C01D}"/>
    <cellStyle name="Separador de milhares 2 18 2 2 4 2 3" xfId="20435" xr:uid="{9D8C8315-17C6-4E62-84C6-D2391702A6D6}"/>
    <cellStyle name="Separador de milhares 2 18 2 2 4 2 3 2" xfId="42055" xr:uid="{BE3B0866-C4A9-4BE7-8588-B9ADB3E4A8CC}"/>
    <cellStyle name="Separador de milhares 2 18 2 2 4 2 4" xfId="31767" xr:uid="{2D29CBCD-4F01-4085-8D69-CD1EBCCEB6F7}"/>
    <cellStyle name="Separador de milhares 2 18 2 2 4 3" xfId="12303" xr:uid="{D43AC2F9-EF9B-4A01-858E-FE5E4FD658EB}"/>
    <cellStyle name="Separador de milhares 2 18 2 2 4 3 2" xfId="22872" xr:uid="{9BAE6401-59B5-4950-B87B-DC77F2D0008B}"/>
    <cellStyle name="Separador de milhares 2 18 2 2 4 3 2 2" xfId="44492" xr:uid="{9AE7A94F-0D2F-4624-B511-D768436C0E01}"/>
    <cellStyle name="Separador de milhares 2 18 2 2 4 3 3" xfId="34205" xr:uid="{7133DFB1-5216-42AC-A39A-2B0D8DD73391}"/>
    <cellStyle name="Separador de milhares 2 18 2 2 4 4" xfId="17959" xr:uid="{BD254405-800A-4D73-9D9E-365178242B09}"/>
    <cellStyle name="Separador de milhares 2 18 2 2 4 4 2" xfId="39617" xr:uid="{BF9B530A-421D-498C-B564-3FC5D8E78266}"/>
    <cellStyle name="Separador de milhares 2 18 2 2 4 5" xfId="29328" xr:uid="{F5488887-6F22-4E54-BAB0-544060661B61}"/>
    <cellStyle name="Separador de milhares 2 18 2 2 5" xfId="8010" xr:uid="{AAAD3293-7A96-43CC-BE9C-513CD06126D5}"/>
    <cellStyle name="Separador de milhares 2 18 2 2 5 2" xfId="12984" xr:uid="{3D0CC1F6-A70D-4CB9-A860-DA1C702C15F1}"/>
    <cellStyle name="Separador de milhares 2 18 2 2 5 2 2" xfId="23553" xr:uid="{E16DCD13-3E16-4719-8571-78FA556C1279}"/>
    <cellStyle name="Separador de milhares 2 18 2 2 5 2 2 2" xfId="45173" xr:uid="{6525BFFA-EAD1-4826-BADF-1B3628F59EFF}"/>
    <cellStyle name="Separador de milhares 2 18 2 2 5 2 3" xfId="34886" xr:uid="{57C1BD5F-3442-445B-819F-7C0A06EDB414}"/>
    <cellStyle name="Separador de milhares 2 18 2 2 5 3" xfId="18640" xr:uid="{28B5789D-3B12-472C-B006-EEB826F6CB27}"/>
    <cellStyle name="Separador de milhares 2 18 2 2 5 3 2" xfId="40298" xr:uid="{49719BE4-A704-4682-BC81-534D9646CC80}"/>
    <cellStyle name="Separador de milhares 2 18 2 2 5 4" xfId="30010" xr:uid="{14BFA42F-370E-486E-9432-A10E7F095996}"/>
    <cellStyle name="Separador de milhares 2 18 2 2 6" xfId="10507" xr:uid="{60C4FC94-7B3C-49F2-9289-81F72303080C}"/>
    <cellStyle name="Separador de milhares 2 18 2 2 6 2" xfId="21117" xr:uid="{C72350E4-938E-4FF9-98A6-108B18B0A93D}"/>
    <cellStyle name="Separador de milhares 2 18 2 2 6 2 2" xfId="42737" xr:uid="{FFA57A46-C118-4A88-B413-56DAC894E9E4}"/>
    <cellStyle name="Separador de milhares 2 18 2 2 6 3" xfId="32450" xr:uid="{5ABF5609-E0B9-4CC3-9E36-591F90ADE41A}"/>
    <cellStyle name="Separador de milhares 2 18 2 2 7" xfId="15347" xr:uid="{3FFE47B4-A5BC-4D1D-B3FB-22602FE46A11}"/>
    <cellStyle name="Separador de milhares 2 18 2 2 7 2" xfId="25841" xr:uid="{A6518924-D74B-4FD5-86A1-8D3ED1B43569}"/>
    <cellStyle name="Separador de milhares 2 18 2 2 7 2 2" xfId="47461" xr:uid="{97E93DDE-0D5D-4959-BC1A-AB221A623CE1}"/>
    <cellStyle name="Separador de milhares 2 18 2 2 7 3" xfId="37174" xr:uid="{264FEB11-0DC4-4F6E-8D2A-6BD720136DCC}"/>
    <cellStyle name="Separador de milhares 2 18 2 2 8" xfId="16086" xr:uid="{6F8263E9-E96D-43D0-93A3-3E0C24B9A828}"/>
    <cellStyle name="Separador de milhares 2 18 2 2 8 2" xfId="37862" xr:uid="{B845481A-3451-4408-87E8-21C45653F3D7}"/>
    <cellStyle name="Separador de milhares 2 18 2 2 9" xfId="26427" xr:uid="{A65D12ED-AB5D-497D-8A00-B56863379CE1}"/>
    <cellStyle name="Separador de milhares 2 18 2 2 9 2" xfId="48011" xr:uid="{C9B440CA-2B00-460A-814D-B6AD250C0283}"/>
    <cellStyle name="Separador de milhares 2 18 2 3" xfId="2985" xr:uid="{00000000-0005-0000-0000-0000340C0000}"/>
    <cellStyle name="Separador de milhares 2 18 2 3 10" xfId="5243" xr:uid="{76D930FC-9ED4-4216-8ECC-EDB9C6D7FADA}"/>
    <cellStyle name="Separador de milhares 2 18 2 3 11" xfId="27396" xr:uid="{EFD627EA-CD9F-4763-8D53-B60FFBC2B6A6}"/>
    <cellStyle name="Separador de milhares 2 18 2 3 2" xfId="3720" xr:uid="{00000000-0005-0000-0000-0000350C0000}"/>
    <cellStyle name="Separador de milhares 2 18 2 3 2 2" xfId="8513" xr:uid="{054A39C6-4202-4465-BB77-BC341C5CC845}"/>
    <cellStyle name="Separador de milhares 2 18 2 3 2 2 2" xfId="13487" xr:uid="{48A32A8D-F436-4BB3-AAF6-5AFD668CA585}"/>
    <cellStyle name="Separador de milhares 2 18 2 3 2 2 2 2" xfId="24056" xr:uid="{C70AE5A4-59FD-4A32-8006-F2738DE97C20}"/>
    <cellStyle name="Separador de milhares 2 18 2 3 2 2 2 2 2" xfId="45676" xr:uid="{72C6B609-B690-476A-A02F-0C9E76E6C71B}"/>
    <cellStyle name="Separador de milhares 2 18 2 3 2 2 2 3" xfId="35389" xr:uid="{8CF164E5-14C1-418D-9BAD-B84C6AF109CC}"/>
    <cellStyle name="Separador de milhares 2 18 2 3 2 2 3" xfId="19143" xr:uid="{3DC54234-A7FE-4407-B567-A9A692A38084}"/>
    <cellStyle name="Separador de milhares 2 18 2 3 2 2 3 2" xfId="40801" xr:uid="{0CB82C73-2251-4081-9134-DCBA4DF3B3F2}"/>
    <cellStyle name="Separador de milhares 2 18 2 3 2 2 4" xfId="30513" xr:uid="{025EAC27-69B6-4E96-B8FB-A9123E503489}"/>
    <cellStyle name="Separador de milhares 2 18 2 3 2 3" xfId="11048" xr:uid="{4C90AE7F-FE2A-41FB-B057-2B683ACA76B4}"/>
    <cellStyle name="Separador de milhares 2 18 2 3 2 3 2" xfId="21619" xr:uid="{A3D31AB5-A39E-464D-8D9F-91A4450B6494}"/>
    <cellStyle name="Separador de milhares 2 18 2 3 2 3 2 2" xfId="43239" xr:uid="{6AE35FC1-1B4C-4783-944E-21928A46442B}"/>
    <cellStyle name="Separador de milhares 2 18 2 3 2 3 3" xfId="32952" xr:uid="{0756BAEB-208E-4A98-9F22-4A7A06644449}"/>
    <cellStyle name="Separador de milhares 2 18 2 3 2 4" xfId="16595" xr:uid="{7A540868-79E4-4E3D-9F5E-BF1DE6698D44}"/>
    <cellStyle name="Separador de milhares 2 18 2 3 2 4 2" xfId="38364" xr:uid="{02976237-EE7F-41FA-889F-98AA4BB04D37}"/>
    <cellStyle name="Separador de milhares 2 18 2 3 2 5" xfId="5921" xr:uid="{C3A5D9B1-86DE-4DB1-8372-BA688BF1B3CC}"/>
    <cellStyle name="Separador de milhares 2 18 2 3 2 6" xfId="28074" xr:uid="{6992F015-7B7E-4E3A-865A-270ECDA3659F}"/>
    <cellStyle name="Separador de milhares 2 18 2 3 3" xfId="4384" xr:uid="{00000000-0005-0000-0000-0000360C0000}"/>
    <cellStyle name="Separador de milhares 2 18 2 3 3 2" xfId="9092" xr:uid="{1B459D71-76CF-42EF-83D7-0499FE30617D}"/>
    <cellStyle name="Separador de milhares 2 18 2 3 3 2 2" xfId="14029" xr:uid="{5FFEF50F-5B9D-40C2-86DB-22ED16B70F24}"/>
    <cellStyle name="Separador de milhares 2 18 2 3 3 2 2 2" xfId="24598" xr:uid="{0398A7B8-EDE9-474F-995C-2D631361928F}"/>
    <cellStyle name="Separador de milhares 2 18 2 3 3 2 2 2 2" xfId="46218" xr:uid="{C5CA21E7-1BDA-4A38-97A4-19B68DDE5D89}"/>
    <cellStyle name="Separador de milhares 2 18 2 3 3 2 2 3" xfId="35931" xr:uid="{E0A9BE34-575D-4A13-B5B2-74E8BCF4DC9D}"/>
    <cellStyle name="Separador de milhares 2 18 2 3 3 2 3" xfId="19722" xr:uid="{D19294BA-174D-454C-90ED-E1FA7D68B708}"/>
    <cellStyle name="Separador de milhares 2 18 2 3 3 2 3 2" xfId="41343" xr:uid="{99794332-D9BD-4C3A-9476-A9B063B82E57}"/>
    <cellStyle name="Separador de milhares 2 18 2 3 3 2 4" xfId="31055" xr:uid="{05EB923C-F8F8-44F6-8C22-625ED8A788BB}"/>
    <cellStyle name="Separador de milhares 2 18 2 3 3 3" xfId="11591" xr:uid="{E6660E79-42C3-47B7-9CA3-B030773935BA}"/>
    <cellStyle name="Separador de milhares 2 18 2 3 3 3 2" xfId="22160" xr:uid="{410CC0D4-AD52-4FE6-877A-2380A0B1229F}"/>
    <cellStyle name="Separador de milhares 2 18 2 3 3 3 2 2" xfId="43780" xr:uid="{12F34791-623C-4CE8-B3E5-3818963A07DD}"/>
    <cellStyle name="Separador de milhares 2 18 2 3 3 3 3" xfId="33493" xr:uid="{D3E29B64-E86D-4FE9-8F9F-94C8A474B1AE}"/>
    <cellStyle name="Separador de milhares 2 18 2 3 3 4" xfId="17173" xr:uid="{C0A24353-8A5F-4E6C-9188-9CF89A27EBAA}"/>
    <cellStyle name="Separador de milhares 2 18 2 3 3 4 2" xfId="38905" xr:uid="{C3FFB434-5730-4AB1-97CF-49C70ADD718F}"/>
    <cellStyle name="Separador de milhares 2 18 2 3 3 5" xfId="6464" xr:uid="{C792DB4D-CDC4-4849-88CF-85D7BF199745}"/>
    <cellStyle name="Separador de milhares 2 18 2 3 3 6" xfId="28615" xr:uid="{3274551C-D044-4BCA-9FFB-8C1E60FC70D0}"/>
    <cellStyle name="Separador de milhares 2 18 2 3 4" xfId="7150" xr:uid="{1833AA5F-D6A8-4E36-B44A-52D4E17E958E}"/>
    <cellStyle name="Separador de milhares 2 18 2 3 4 2" xfId="9630" xr:uid="{688714D2-5286-4112-9598-93EDC82D8BFE}"/>
    <cellStyle name="Separador de milhares 2 18 2 3 4 2 2" xfId="14565" xr:uid="{A1C8090C-0C2E-49A9-8FFA-24A15A02CC36}"/>
    <cellStyle name="Separador de milhares 2 18 2 3 4 2 2 2" xfId="25134" xr:uid="{130E9FF4-FC41-4A52-92EA-0F634DEF2540}"/>
    <cellStyle name="Separador de milhares 2 18 2 3 4 2 2 2 2" xfId="46754" xr:uid="{76A31116-F429-42D3-9794-75C1096998FA}"/>
    <cellStyle name="Separador de milhares 2 18 2 3 4 2 2 3" xfId="36467" xr:uid="{98634889-AF00-42C4-9F68-A211287C7AA1}"/>
    <cellStyle name="Separador de milhares 2 18 2 3 4 2 3" xfId="20259" xr:uid="{5754D5AD-D511-4A10-BD14-DC13FAA7ACBA}"/>
    <cellStyle name="Separador de milhares 2 18 2 3 4 2 3 2" xfId="41879" xr:uid="{F24FB203-8578-4BE1-B02F-5987A2694709}"/>
    <cellStyle name="Separador de milhares 2 18 2 3 4 2 4" xfId="31591" xr:uid="{5B7600E9-569E-4EE5-8C46-54C07704BD81}"/>
    <cellStyle name="Separador de milhares 2 18 2 3 4 3" xfId="12127" xr:uid="{FD258F4C-F0AA-41DE-AB43-1116E7125F1A}"/>
    <cellStyle name="Separador de milhares 2 18 2 3 4 3 2" xfId="22696" xr:uid="{4CD22958-7634-46B2-8E45-00C4290DE8FE}"/>
    <cellStyle name="Separador de milhares 2 18 2 3 4 3 2 2" xfId="44316" xr:uid="{D31869A6-84B7-4FBE-9A77-9A0F356589EC}"/>
    <cellStyle name="Separador de milhares 2 18 2 3 4 3 3" xfId="34029" xr:uid="{D20E7596-74E0-474C-A62A-B67D572A70DA}"/>
    <cellStyle name="Separador de milhares 2 18 2 3 4 4" xfId="17783" xr:uid="{7DAFB8A7-AA73-4628-AF40-8D554EBE95C7}"/>
    <cellStyle name="Separador de milhares 2 18 2 3 4 4 2" xfId="39441" xr:uid="{DE90F15B-96DB-4653-BE30-9128E37F06DE}"/>
    <cellStyle name="Separador de milhares 2 18 2 3 4 5" xfId="29152" xr:uid="{39559DA9-5BD4-4D53-A2D3-257C9E1344D7}"/>
    <cellStyle name="Separador de milhares 2 18 2 3 5" xfId="7834" xr:uid="{49AAE992-AA0B-4287-977C-F2C035FBA41C}"/>
    <cellStyle name="Separador de milhares 2 18 2 3 5 2" xfId="12808" xr:uid="{33966D42-2EA9-481B-AFF7-17B07294BE5B}"/>
    <cellStyle name="Separador de milhares 2 18 2 3 5 2 2" xfId="23377" xr:uid="{542CD718-068C-4341-81CF-1AAC04D41883}"/>
    <cellStyle name="Separador de milhares 2 18 2 3 5 2 2 2" xfId="44997" xr:uid="{3303180B-DD6F-43F8-958D-42D354BBDBF7}"/>
    <cellStyle name="Separador de milhares 2 18 2 3 5 2 3" xfId="34710" xr:uid="{BD299E31-71A8-4B55-A24B-B5FC67AF46DA}"/>
    <cellStyle name="Separador de milhares 2 18 2 3 5 3" xfId="18464" xr:uid="{0BDD629C-97C5-4CD4-ADD1-6A252476EA42}"/>
    <cellStyle name="Separador de milhares 2 18 2 3 5 3 2" xfId="40122" xr:uid="{3A84E197-8F7F-40B9-86BD-DA4FF27A6680}"/>
    <cellStyle name="Separador de milhares 2 18 2 3 5 4" xfId="29834" xr:uid="{5352664A-97D7-4956-84A5-6AA46D586AAB}"/>
    <cellStyle name="Separador de milhares 2 18 2 3 6" xfId="10331" xr:uid="{B8B6F2D2-B31D-4E9F-9433-2F636A0B1FA2}"/>
    <cellStyle name="Separador de milhares 2 18 2 3 6 2" xfId="20941" xr:uid="{560586A3-3129-44EF-8C17-23D12487F48F}"/>
    <cellStyle name="Separador de milhares 2 18 2 3 6 2 2" xfId="42561" xr:uid="{5322AA8E-9D4E-4DA9-B416-05D2CD31F6B5}"/>
    <cellStyle name="Separador de milhares 2 18 2 3 6 3" xfId="32274" xr:uid="{F7E95F55-01CB-4ECD-83BC-7CCF1206FF76}"/>
    <cellStyle name="Separador de milhares 2 18 2 3 7" xfId="15171" xr:uid="{EF6037CB-882F-47F0-8169-BD856E8F7B1D}"/>
    <cellStyle name="Separador de milhares 2 18 2 3 7 2" xfId="25665" xr:uid="{CF2F6154-6FD8-4860-9AAC-BC8212F28464}"/>
    <cellStyle name="Separador de milhares 2 18 2 3 7 2 2" xfId="47285" xr:uid="{731646AE-4B7C-4A21-9F2D-8A56D66424CE}"/>
    <cellStyle name="Separador de milhares 2 18 2 3 7 3" xfId="36998" xr:uid="{15A25AE6-1D6A-4D06-A451-3DDF46A1B303}"/>
    <cellStyle name="Separador de milhares 2 18 2 3 8" xfId="15910" xr:uid="{11968F05-540C-40B1-AF37-F0985E8664F4}"/>
    <cellStyle name="Separador de milhares 2 18 2 3 8 2" xfId="37686" xr:uid="{7E585BB9-611F-406D-BD57-DF9078F6317B}"/>
    <cellStyle name="Separador de milhares 2 18 2 3 9" xfId="26251" xr:uid="{3697AFA8-B14B-4C0A-A8E1-CB8DEF43E718}"/>
    <cellStyle name="Separador de milhares 2 18 2 3 9 2" xfId="47835" xr:uid="{EB1666D4-6A71-4730-BECB-D358028D8271}"/>
    <cellStyle name="Separador de milhares 2 18 2 4" xfId="3544" xr:uid="{00000000-0005-0000-0000-0000370C0000}"/>
    <cellStyle name="Separador de milhares 2 18 2 4 2" xfId="8337" xr:uid="{3CA17290-B7AE-4773-96E6-A64CE91D997B}"/>
    <cellStyle name="Separador de milhares 2 18 2 4 2 2" xfId="13311" xr:uid="{CD4EE76A-4DC9-4529-91C9-B5EE16365CC1}"/>
    <cellStyle name="Separador de milhares 2 18 2 4 2 2 2" xfId="23880" xr:uid="{A52B5100-3488-4996-AB13-F9363EE9B954}"/>
    <cellStyle name="Separador de milhares 2 18 2 4 2 2 2 2" xfId="45500" xr:uid="{0B0D74A3-C744-4728-B949-01AE329D118D}"/>
    <cellStyle name="Separador de milhares 2 18 2 4 2 2 3" xfId="35213" xr:uid="{AD9BEE3E-7710-4D97-96C9-1B8F3EF8622C}"/>
    <cellStyle name="Separador de milhares 2 18 2 4 2 3" xfId="18967" xr:uid="{E1B27FD3-9CD9-4810-91DE-441BAD4DCE97}"/>
    <cellStyle name="Separador de milhares 2 18 2 4 2 3 2" xfId="40625" xr:uid="{8E0A7EE7-DCA9-42D3-86A8-0E50E5594404}"/>
    <cellStyle name="Separador de milhares 2 18 2 4 2 4" xfId="30337" xr:uid="{E6AA64CD-4707-4AEB-9310-F67B709F04AB}"/>
    <cellStyle name="Separador de milhares 2 18 2 4 3" xfId="10872" xr:uid="{D6CD6EE7-CD05-4DFB-B8A0-EDE311A04521}"/>
    <cellStyle name="Separador de milhares 2 18 2 4 3 2" xfId="21443" xr:uid="{5F6A9C6F-04FB-4F1A-AEA5-05F864E6927D}"/>
    <cellStyle name="Separador de milhares 2 18 2 4 3 2 2" xfId="43063" xr:uid="{776DB4C3-9A8D-4D27-9C62-D22DB845380F}"/>
    <cellStyle name="Separador de milhares 2 18 2 4 3 3" xfId="32776" xr:uid="{9C74F473-F2DA-49C9-A36A-3B11EE6AE8FA}"/>
    <cellStyle name="Separador de milhares 2 18 2 4 4" xfId="16419" xr:uid="{77536525-3FA5-49D4-89C8-33A91C2777A7}"/>
    <cellStyle name="Separador de milhares 2 18 2 4 4 2" xfId="38188" xr:uid="{B7129719-67E4-4A76-B475-6195315BBC43}"/>
    <cellStyle name="Separador de milhares 2 18 2 4 5" xfId="5745" xr:uid="{70ED1EA8-F0C3-400B-8FFA-3669AD33E7C0}"/>
    <cellStyle name="Separador de milhares 2 18 2 4 6" xfId="27898" xr:uid="{13C55D9E-17CE-401B-A5F1-117629CAEA07}"/>
    <cellStyle name="Separador de milhares 2 18 2 5" xfId="4208" xr:uid="{00000000-0005-0000-0000-0000380C0000}"/>
    <cellStyle name="Separador de milhares 2 18 2 5 2" xfId="8916" xr:uid="{3E857ECA-94BC-4241-9080-1F588815918E}"/>
    <cellStyle name="Separador de milhares 2 18 2 5 2 2" xfId="13853" xr:uid="{7823928C-E8D8-4762-AEB8-DDA3B517DB0E}"/>
    <cellStyle name="Separador de milhares 2 18 2 5 2 2 2" xfId="24422" xr:uid="{A432EE48-2AD1-4473-857A-EB8E03626FD1}"/>
    <cellStyle name="Separador de milhares 2 18 2 5 2 2 2 2" xfId="46042" xr:uid="{9FB342CA-4471-4799-8578-D7E2968573E1}"/>
    <cellStyle name="Separador de milhares 2 18 2 5 2 2 3" xfId="35755" xr:uid="{F4BC73D5-836C-4A2A-8BD3-3FFFDCBB4C95}"/>
    <cellStyle name="Separador de milhares 2 18 2 5 2 3" xfId="19546" xr:uid="{89FA019E-0DC2-4044-B1CF-4DCF3C61DF42}"/>
    <cellStyle name="Separador de milhares 2 18 2 5 2 3 2" xfId="41167" xr:uid="{C2C02AAD-3A5A-4DCA-B94A-8992D099C009}"/>
    <cellStyle name="Separador de milhares 2 18 2 5 2 4" xfId="30879" xr:uid="{985690EA-5CFE-478E-AB44-3CBE9FED5830}"/>
    <cellStyle name="Separador de milhares 2 18 2 5 3" xfId="11415" xr:uid="{E4F953EA-4C82-4891-ACB1-5B5E6EB9E1A6}"/>
    <cellStyle name="Separador de milhares 2 18 2 5 3 2" xfId="21984" xr:uid="{0AD89BA5-2B2F-459C-B935-7787FB260C3F}"/>
    <cellStyle name="Separador de milhares 2 18 2 5 3 2 2" xfId="43604" xr:uid="{3A507EA1-3773-4D1A-806B-D91D1FE1DAF1}"/>
    <cellStyle name="Separador de milhares 2 18 2 5 3 3" xfId="33317" xr:uid="{2641CA5C-DC23-4815-9315-D8B3903ED3D9}"/>
    <cellStyle name="Separador de milhares 2 18 2 5 4" xfId="16997" xr:uid="{2449352A-ED1D-44AA-A400-0FAD795E476B}"/>
    <cellStyle name="Separador de milhares 2 18 2 5 4 2" xfId="38729" xr:uid="{3F6151FF-E9EC-4F9E-832F-49EBD1573C53}"/>
    <cellStyle name="Separador de milhares 2 18 2 5 5" xfId="6288" xr:uid="{1FF54C7A-74CB-49E0-82C4-C18F405CF8C0}"/>
    <cellStyle name="Separador de milhares 2 18 2 5 6" xfId="28439" xr:uid="{3C817C7D-3038-40A4-A883-EBB75FDFB9EC}"/>
    <cellStyle name="Separador de milhares 2 18 2 6" xfId="6974" xr:uid="{51958184-8EA5-4D23-BE0E-90C1C524503A}"/>
    <cellStyle name="Separador de milhares 2 18 2 6 2" xfId="9454" xr:uid="{5A419765-EDFE-40CC-8785-1EFA9CDCCF7A}"/>
    <cellStyle name="Separador de milhares 2 18 2 6 2 2" xfId="14389" xr:uid="{D538D1B0-3FF7-4CB4-AF3C-A315CB78CFCE}"/>
    <cellStyle name="Separador de milhares 2 18 2 6 2 2 2" xfId="24958" xr:uid="{F644D997-0BE7-4D6B-A67C-F077D633A100}"/>
    <cellStyle name="Separador de milhares 2 18 2 6 2 2 2 2" xfId="46578" xr:uid="{0FDCFC1B-DC9C-43BB-BF24-13C21ACE812D}"/>
    <cellStyle name="Separador de milhares 2 18 2 6 2 2 3" xfId="36291" xr:uid="{30275757-4FD7-4810-9953-F8F052DF9621}"/>
    <cellStyle name="Separador de milhares 2 18 2 6 2 3" xfId="20083" xr:uid="{079454BB-EBE5-4F79-9DBC-4175D3DE584D}"/>
    <cellStyle name="Separador de milhares 2 18 2 6 2 3 2" xfId="41703" xr:uid="{77597296-F574-423E-A76D-85ADBF201D8E}"/>
    <cellStyle name="Separador de milhares 2 18 2 6 2 4" xfId="31415" xr:uid="{78968339-D577-4E76-A342-68541E3E9F5D}"/>
    <cellStyle name="Separador de milhares 2 18 2 6 3" xfId="11951" xr:uid="{0BE6C7A2-7033-4999-9D9A-3BEF566D4B0E}"/>
    <cellStyle name="Separador de milhares 2 18 2 6 3 2" xfId="22520" xr:uid="{BA3483D6-FA18-4D2B-90DB-EBC2FE7D392F}"/>
    <cellStyle name="Separador de milhares 2 18 2 6 3 2 2" xfId="44140" xr:uid="{EBDD4AF8-18C3-45B4-937E-EF0F12D03BB0}"/>
    <cellStyle name="Separador de milhares 2 18 2 6 3 3" xfId="33853" xr:uid="{D7B5157B-4610-436C-869E-4047ABD1FBE6}"/>
    <cellStyle name="Separador de milhares 2 18 2 6 4" xfId="17607" xr:uid="{E2A5DBC7-6714-440A-83FD-183B75188837}"/>
    <cellStyle name="Separador de milhares 2 18 2 6 4 2" xfId="39265" xr:uid="{12932B3E-C3B3-4109-9C15-18C87B96C3CB}"/>
    <cellStyle name="Separador de milhares 2 18 2 6 5" xfId="28976" xr:uid="{E5B1AB97-34E3-4368-B4F2-35691F464AA2}"/>
    <cellStyle name="Separador de milhares 2 18 2 7" xfId="7658" xr:uid="{80CBEE18-2319-49BC-A9D1-3DB842E36F2C}"/>
    <cellStyle name="Separador de milhares 2 18 2 7 2" xfId="12632" xr:uid="{F56734B8-F48E-40D7-A669-F343A1E28909}"/>
    <cellStyle name="Separador de milhares 2 18 2 7 2 2" xfId="23201" xr:uid="{E3257615-1F15-4583-BCBD-A7C772C174A0}"/>
    <cellStyle name="Separador de milhares 2 18 2 7 2 2 2" xfId="44821" xr:uid="{0038F3F3-E3B7-4535-87AA-897FC56F700D}"/>
    <cellStyle name="Separador de milhares 2 18 2 7 2 3" xfId="34534" xr:uid="{826ADFBB-B727-4C7B-ACFE-28F800FD7683}"/>
    <cellStyle name="Separador de milhares 2 18 2 7 3" xfId="18288" xr:uid="{C3176BA3-7237-45AC-ABFA-D53A4D6DA2CA}"/>
    <cellStyle name="Separador de milhares 2 18 2 7 3 2" xfId="39946" xr:uid="{0CD6FB5A-4483-4AF4-91BC-197ABC9F8D1E}"/>
    <cellStyle name="Separador de milhares 2 18 2 7 4" xfId="29658" xr:uid="{474E0D03-D532-4670-8888-415B4A7DB42F}"/>
    <cellStyle name="Separador de milhares 2 18 2 8" xfId="10155" xr:uid="{01B6A1C7-F2A7-4EB5-B05C-E2711FC1DBDD}"/>
    <cellStyle name="Separador de milhares 2 18 2 8 2" xfId="20765" xr:uid="{6FD08A05-6BCD-4C8A-B0A1-5E27699AAA8E}"/>
    <cellStyle name="Separador de milhares 2 18 2 8 2 2" xfId="42385" xr:uid="{9214DD2C-F145-4559-9318-88BCEE8EFE26}"/>
    <cellStyle name="Separador de milhares 2 18 2 8 3" xfId="32098" xr:uid="{1D6BA35C-7B5E-4D63-9DDB-074E486799B5}"/>
    <cellStyle name="Separador de milhares 2 18 2 9" xfId="14995" xr:uid="{68946133-66E8-4F8B-A324-D16C06BDF9B6}"/>
    <cellStyle name="Separador de milhares 2 18 2 9 2" xfId="25489" xr:uid="{D140337B-BC04-4E4E-8708-7376086FC391}"/>
    <cellStyle name="Separador de milhares 2 18 2 9 2 2" xfId="47109" xr:uid="{1A381D2B-8D50-410B-8AB1-31D8EBB98601}"/>
    <cellStyle name="Separador de milhares 2 18 2 9 3" xfId="36822" xr:uid="{B53B2F4C-D5C6-4A67-9526-9D3532F58218}"/>
    <cellStyle name="Separador de milhares 2 18 3" xfId="3384" xr:uid="{00000000-0005-0000-0000-0000390C0000}"/>
    <cellStyle name="Separador de milhares 2 18 3 2" xfId="8183" xr:uid="{D166E21C-B7E9-4782-B5B0-8F0ECB1278F4}"/>
    <cellStyle name="Separador de milhares 2 18 3 2 2" xfId="13157" xr:uid="{FB6CD44E-8594-4041-9CA8-ECA8392DF1A3}"/>
    <cellStyle name="Separador de milhares 2 18 3 2 2 2" xfId="23726" xr:uid="{87E1D4DE-B5DD-4591-B3C8-2F8BA3EDE32D}"/>
    <cellStyle name="Separador de milhares 2 18 3 2 2 2 2" xfId="45346" xr:uid="{35522766-0080-498A-B4A5-810786904919}"/>
    <cellStyle name="Separador de milhares 2 18 3 2 2 3" xfId="35059" xr:uid="{F37B79CC-E867-4F5B-81A7-A5B4BA174C32}"/>
    <cellStyle name="Separador de milhares 2 18 3 2 3" xfId="18813" xr:uid="{15037606-FD61-428E-BEBA-12DA643EF3F1}"/>
    <cellStyle name="Separador de milhares 2 18 3 2 3 2" xfId="40471" xr:uid="{F08AAFA4-E4B1-42C9-BF35-2561E937EF11}"/>
    <cellStyle name="Separador de milhares 2 18 3 2 4" xfId="30183" xr:uid="{5EF28D38-2C3D-4E29-9261-21229E112EEB}"/>
    <cellStyle name="Separador de milhares 2 18 3 3" xfId="10718" xr:uid="{5564664B-57D4-46C3-85DB-4E20E5F95F1D}"/>
    <cellStyle name="Separador de milhares 2 18 3 3 2" xfId="21289" xr:uid="{0B5057FD-FE4C-4BBC-B4D5-7EA2881281A9}"/>
    <cellStyle name="Separador de milhares 2 18 3 3 2 2" xfId="42909" xr:uid="{9AC5951A-A334-45CE-8275-89EAC15DEF08}"/>
    <cellStyle name="Separador de milhares 2 18 3 3 3" xfId="32622" xr:uid="{8E16027C-CAF2-4A92-9235-C6FA6378B116}"/>
    <cellStyle name="Separador de milhares 2 18 3 4" xfId="16265" xr:uid="{F785C840-CFC7-425F-B17C-CB76032F8AB9}"/>
    <cellStyle name="Separador de milhares 2 18 3 4 2" xfId="38034" xr:uid="{E414ACA5-AF65-4800-AC61-5B8880ADE240}"/>
    <cellStyle name="Separador de milhares 2 18 3 5" xfId="5591" xr:uid="{F665A626-C0D5-46AB-BC49-832A68B985BC}"/>
    <cellStyle name="Separador de milhares 2 18 3 6" xfId="27744" xr:uid="{6EF838BD-76C7-41DD-8DAA-831E7170B5C1}"/>
    <cellStyle name="Separador de milhares 2 18 4" xfId="7504" xr:uid="{4611517C-C462-4F53-80E4-A7E017EE0314}"/>
    <cellStyle name="Separador de milhares 2 18 4 2" xfId="12479" xr:uid="{3CC3D180-5455-4419-8408-E88CC4CA7C0F}"/>
    <cellStyle name="Separador de milhares 2 18 4 2 2" xfId="23048" xr:uid="{FF2AA5DD-9676-4FDF-8E7C-E5C0DF721236}"/>
    <cellStyle name="Separador de milhares 2 18 4 2 2 2" xfId="44668" xr:uid="{DF7E3FD8-275D-4451-B11C-003B9CC3DED5}"/>
    <cellStyle name="Separador de milhares 2 18 4 2 3" xfId="34381" xr:uid="{02EB58F0-8B48-44B8-A7F3-BB5AC2881825}"/>
    <cellStyle name="Separador de milhares 2 18 4 3" xfId="18135" xr:uid="{EB72850B-A000-4969-A192-3163FD4052F6}"/>
    <cellStyle name="Separador de milhares 2 18 4 3 2" xfId="39793" xr:uid="{B2EC2402-E6F3-44B9-8E40-991ED9A5FF2E}"/>
    <cellStyle name="Separador de milhares 2 18 4 4" xfId="29504" xr:uid="{D2287CF7-050E-47E9-8540-B4C8CAB27045}"/>
    <cellStyle name="Separador de milhares 2 18 5" xfId="9999" xr:uid="{7E3FDA5F-BEA6-4427-8310-ECFFE53B0F0C}"/>
    <cellStyle name="Separador de milhares 2 18 5 2" xfId="20612" xr:uid="{8C9F434E-C4B7-4189-B2DB-D590E1F41A49}"/>
    <cellStyle name="Separador de milhares 2 18 5 2 2" xfId="42232" xr:uid="{0C191DA8-6D7B-493D-BB82-7FB85CF27055}"/>
    <cellStyle name="Separador de milhares 2 18 5 3" xfId="31944" xr:uid="{9AA37A1A-86F2-4401-BF43-09D329ED0F45}"/>
    <cellStyle name="Separador de milhares 2 18 6" xfId="15571" xr:uid="{330EDB08-4A2F-4D0A-8AB9-2A16F6CA5951}"/>
    <cellStyle name="Separador de milhares 2 18 6 2" xfId="37357" xr:uid="{04285F1B-5939-456D-B4DF-EC06A0C985C6}"/>
    <cellStyle name="Separador de milhares 2 18 7" xfId="4862" xr:uid="{3FF348C7-40C2-4C42-B6AF-4AB2D9A7609F}"/>
    <cellStyle name="Separador de milhares 2 18 8" xfId="27066" xr:uid="{569F7FBC-FA68-42AD-99C2-0AFFBCF4484E}"/>
    <cellStyle name="Separador de milhares 2 19" xfId="745" xr:uid="{00000000-0005-0000-0000-00003A0C0000}"/>
    <cellStyle name="Separador de milhares 2 19 2" xfId="2804" xr:uid="{00000000-0005-0000-0000-00003B0C0000}"/>
    <cellStyle name="Separador de milhares 2 19 2 10" xfId="15735" xr:uid="{3DD81114-D0B8-48BD-AA26-771820BCB7F7}"/>
    <cellStyle name="Separador de milhares 2 19 2 10 2" xfId="37511" xr:uid="{C2C74777-26C4-4D33-889A-542D427A53A5}"/>
    <cellStyle name="Separador de milhares 2 19 2 11" xfId="26076" xr:uid="{553E2697-AAB6-4AB1-8A71-E9C2ACE22A12}"/>
    <cellStyle name="Separador de milhares 2 19 2 11 2" xfId="47660" xr:uid="{93D5E363-ECA3-4953-8011-D53B5EEF683F}"/>
    <cellStyle name="Separador de milhares 2 19 2 12" xfId="5068" xr:uid="{9EA4708E-2BA9-401C-813A-7CAC8EA35262}"/>
    <cellStyle name="Separador de milhares 2 19 2 13" xfId="27221" xr:uid="{772AAD4E-BAA8-4EAD-A8BA-E06719358F03}"/>
    <cellStyle name="Separador de milhares 2 19 2 2" xfId="3164" xr:uid="{00000000-0005-0000-0000-00003C0C0000}"/>
    <cellStyle name="Separador de milhares 2 19 2 2 10" xfId="5420" xr:uid="{A9E7C824-9AF4-4C04-BA88-6204E44875F3}"/>
    <cellStyle name="Separador de milhares 2 19 2 2 11" xfId="27573" xr:uid="{B26EF9CF-2B2F-41DE-AA59-AF096CE8B216}"/>
    <cellStyle name="Separador de milhares 2 19 2 2 2" xfId="3897" xr:uid="{00000000-0005-0000-0000-00003D0C0000}"/>
    <cellStyle name="Separador de milhares 2 19 2 2 2 2" xfId="8690" xr:uid="{AE1C32E8-6EA4-4509-B50F-1400B254457D}"/>
    <cellStyle name="Separador de milhares 2 19 2 2 2 2 2" xfId="13664" xr:uid="{E36DF756-28D4-4D36-8101-438CAC10E352}"/>
    <cellStyle name="Separador de milhares 2 19 2 2 2 2 2 2" xfId="24233" xr:uid="{90DD6E43-388F-4E56-8502-D7CCEF142C05}"/>
    <cellStyle name="Separador de milhares 2 19 2 2 2 2 2 2 2" xfId="45853" xr:uid="{FA7348F6-4416-437D-BC87-ABB1052DE12E}"/>
    <cellStyle name="Separador de milhares 2 19 2 2 2 2 2 3" xfId="35566" xr:uid="{3A4558E8-61F4-4F5B-ADC3-FA4F929A14FB}"/>
    <cellStyle name="Separador de milhares 2 19 2 2 2 2 3" xfId="19320" xr:uid="{43B731AF-4733-4823-B47D-47D60852F46A}"/>
    <cellStyle name="Separador de milhares 2 19 2 2 2 2 3 2" xfId="40978" xr:uid="{B142D976-F45D-4B12-9815-9D52260B24E7}"/>
    <cellStyle name="Separador de milhares 2 19 2 2 2 2 4" xfId="30690" xr:uid="{B33ADF40-DA64-483C-A6A9-ADF414B5DE1B}"/>
    <cellStyle name="Separador de milhares 2 19 2 2 2 3" xfId="11225" xr:uid="{A7B8CC1E-8567-42C3-9457-00B108E34123}"/>
    <cellStyle name="Separador de milhares 2 19 2 2 2 3 2" xfId="21796" xr:uid="{3DE3C4AC-C663-449C-A737-D6D65C6FC6F9}"/>
    <cellStyle name="Separador de milhares 2 19 2 2 2 3 2 2" xfId="43416" xr:uid="{AA899B3E-5A4F-4B8B-BA09-3C91E8B8238E}"/>
    <cellStyle name="Separador de milhares 2 19 2 2 2 3 3" xfId="33129" xr:uid="{BB87605A-6B65-4153-9F39-3F851146FF81}"/>
    <cellStyle name="Separador de milhares 2 19 2 2 2 4" xfId="16772" xr:uid="{2737A391-22D7-4485-853F-CE2EE9125CFA}"/>
    <cellStyle name="Separador de milhares 2 19 2 2 2 4 2" xfId="38541" xr:uid="{8E8F205A-2D56-4208-A28B-4E9E8ED14DA6}"/>
    <cellStyle name="Separador de milhares 2 19 2 2 2 5" xfId="6098" xr:uid="{1CE5D85B-7C22-465C-8572-A1BBF47130BE}"/>
    <cellStyle name="Separador de milhares 2 19 2 2 2 6" xfId="28251" xr:uid="{9D7A42F5-45BD-4CB8-B393-53CD38AD9486}"/>
    <cellStyle name="Separador de milhares 2 19 2 2 3" xfId="4561" xr:uid="{00000000-0005-0000-0000-00003E0C0000}"/>
    <cellStyle name="Separador de milhares 2 19 2 2 3 2" xfId="9269" xr:uid="{2B14D9E2-F0FD-4FBC-A180-C5667E4E2DD6}"/>
    <cellStyle name="Separador de milhares 2 19 2 2 3 2 2" xfId="14206" xr:uid="{AB5AC00D-ABF6-4376-9D42-2C3E563F51EE}"/>
    <cellStyle name="Separador de milhares 2 19 2 2 3 2 2 2" xfId="24775" xr:uid="{B455D850-EC5A-426A-AB0C-61A70F8865AE}"/>
    <cellStyle name="Separador de milhares 2 19 2 2 3 2 2 2 2" xfId="46395" xr:uid="{2D50202B-0966-4E21-AECA-1960D4B4C9AA}"/>
    <cellStyle name="Separador de milhares 2 19 2 2 3 2 2 3" xfId="36108" xr:uid="{39536B8E-6E26-4F00-B1C4-0FC223E38E8A}"/>
    <cellStyle name="Separador de milhares 2 19 2 2 3 2 3" xfId="19899" xr:uid="{E46B9B7F-DD86-4A6A-A137-07590A84ECD0}"/>
    <cellStyle name="Separador de milhares 2 19 2 2 3 2 3 2" xfId="41520" xr:uid="{538F5FB6-7F4E-4006-B25F-21F51D84F4C8}"/>
    <cellStyle name="Separador de milhares 2 19 2 2 3 2 4" xfId="31232" xr:uid="{3E44E732-179C-4DC2-8929-92A410F84219}"/>
    <cellStyle name="Separador de milhares 2 19 2 2 3 3" xfId="11768" xr:uid="{AF760BFC-C605-403D-AB83-0463A77A1F24}"/>
    <cellStyle name="Separador de milhares 2 19 2 2 3 3 2" xfId="22337" xr:uid="{F443F8DD-0427-4EB5-B1A9-43A424450068}"/>
    <cellStyle name="Separador de milhares 2 19 2 2 3 3 2 2" xfId="43957" xr:uid="{6F92E173-3C04-4863-85D1-1C6727310063}"/>
    <cellStyle name="Separador de milhares 2 19 2 2 3 3 3" xfId="33670" xr:uid="{EC4F93CD-47F1-4FEF-9917-8092CF6C1F1E}"/>
    <cellStyle name="Separador de milhares 2 19 2 2 3 4" xfId="17350" xr:uid="{4A82D8AC-5C83-4BE8-B0C4-6917E719EED9}"/>
    <cellStyle name="Separador de milhares 2 19 2 2 3 4 2" xfId="39082" xr:uid="{2D3CDA40-45BA-4A3E-B6F5-5D0CA457C25B}"/>
    <cellStyle name="Separador de milhares 2 19 2 2 3 5" xfId="6641" xr:uid="{5898BA74-DEBC-456A-AB78-7780BE04C529}"/>
    <cellStyle name="Separador de milhares 2 19 2 2 3 6" xfId="28792" xr:uid="{8F4425F9-AFDA-42A4-BC63-408832D6BB3D}"/>
    <cellStyle name="Separador de milhares 2 19 2 2 4" xfId="7327" xr:uid="{B8882745-4C8A-4A55-B3A7-BFAD028FAFB2}"/>
    <cellStyle name="Separador de milhares 2 19 2 2 4 2" xfId="9807" xr:uid="{CF9EC351-8071-4F60-8D47-F2A2E0B615E1}"/>
    <cellStyle name="Separador de milhares 2 19 2 2 4 2 2" xfId="14742" xr:uid="{EA9FC9F5-81E7-4EAE-A0F7-B7B798131882}"/>
    <cellStyle name="Separador de milhares 2 19 2 2 4 2 2 2" xfId="25311" xr:uid="{22917FCD-46CB-4BA1-AC35-F3DA848699BC}"/>
    <cellStyle name="Separador de milhares 2 19 2 2 4 2 2 2 2" xfId="46931" xr:uid="{A583079A-D47D-470F-A799-28821F318B5D}"/>
    <cellStyle name="Separador de milhares 2 19 2 2 4 2 2 3" xfId="36644" xr:uid="{9AA71605-9963-451F-A397-222E17C657B4}"/>
    <cellStyle name="Separador de milhares 2 19 2 2 4 2 3" xfId="20436" xr:uid="{90B22E58-7AFD-4D0D-ACB2-94960347ADCF}"/>
    <cellStyle name="Separador de milhares 2 19 2 2 4 2 3 2" xfId="42056" xr:uid="{8B7BD41B-8B7F-49BA-A4CC-D01791A14A33}"/>
    <cellStyle name="Separador de milhares 2 19 2 2 4 2 4" xfId="31768" xr:uid="{7B121AD3-DDB0-45B6-BF99-219FA5C46D33}"/>
    <cellStyle name="Separador de milhares 2 19 2 2 4 3" xfId="12304" xr:uid="{F43B4D01-0A54-4A54-AC7E-AB2278E0DBE3}"/>
    <cellStyle name="Separador de milhares 2 19 2 2 4 3 2" xfId="22873" xr:uid="{B9A43E68-49AB-4F30-854F-A20CF175434E}"/>
    <cellStyle name="Separador de milhares 2 19 2 2 4 3 2 2" xfId="44493" xr:uid="{245CA74B-82F5-4A03-AE7F-B4C7D79A9B38}"/>
    <cellStyle name="Separador de milhares 2 19 2 2 4 3 3" xfId="34206" xr:uid="{88A2D98B-F7E1-49DA-BDB4-BEBFA76172BF}"/>
    <cellStyle name="Separador de milhares 2 19 2 2 4 4" xfId="17960" xr:uid="{7AC3FA2D-FCDB-4022-95F1-C61720FCF853}"/>
    <cellStyle name="Separador de milhares 2 19 2 2 4 4 2" xfId="39618" xr:uid="{696AC53E-4F82-4CCF-804F-6B2D4C5CFFF6}"/>
    <cellStyle name="Separador de milhares 2 19 2 2 4 5" xfId="29329" xr:uid="{EC397865-EA84-4878-8A9F-A8FDA49EF63F}"/>
    <cellStyle name="Separador de milhares 2 19 2 2 5" xfId="8011" xr:uid="{6D256DB4-8479-4568-A8B2-D9C31DB99585}"/>
    <cellStyle name="Separador de milhares 2 19 2 2 5 2" xfId="12985" xr:uid="{8FB76217-0A5B-4517-BBCB-78361FADCA73}"/>
    <cellStyle name="Separador de milhares 2 19 2 2 5 2 2" xfId="23554" xr:uid="{038F5494-1963-4579-8A6E-7CF9F74FDC01}"/>
    <cellStyle name="Separador de milhares 2 19 2 2 5 2 2 2" xfId="45174" xr:uid="{37E886CB-528D-436E-AF44-505BA17BC517}"/>
    <cellStyle name="Separador de milhares 2 19 2 2 5 2 3" xfId="34887" xr:uid="{C9C47C70-5B84-42AD-98D6-A5643DCA3F4A}"/>
    <cellStyle name="Separador de milhares 2 19 2 2 5 3" xfId="18641" xr:uid="{7788AE22-DE6D-468A-B72D-F5A01BA8266B}"/>
    <cellStyle name="Separador de milhares 2 19 2 2 5 3 2" xfId="40299" xr:uid="{78E07633-9F17-48F0-B1CD-7F47F4AF135E}"/>
    <cellStyle name="Separador de milhares 2 19 2 2 5 4" xfId="30011" xr:uid="{FDF29C02-EF05-4ECD-8457-F1D207ADB9E1}"/>
    <cellStyle name="Separador de milhares 2 19 2 2 6" xfId="10508" xr:uid="{FBF03EDF-ED0C-43F6-B994-C86E789EB559}"/>
    <cellStyle name="Separador de milhares 2 19 2 2 6 2" xfId="21118" xr:uid="{27ECBA5E-D37E-4905-B528-DB6CE16FC372}"/>
    <cellStyle name="Separador de milhares 2 19 2 2 6 2 2" xfId="42738" xr:uid="{2E2D8978-840F-4AEE-BEC0-D42326647082}"/>
    <cellStyle name="Separador de milhares 2 19 2 2 6 3" xfId="32451" xr:uid="{96248C67-4481-40F1-A1DE-1B0B6AFD6D5F}"/>
    <cellStyle name="Separador de milhares 2 19 2 2 7" xfId="15348" xr:uid="{6BDC4D4E-A52E-4EFF-B80A-94B0B3364E24}"/>
    <cellStyle name="Separador de milhares 2 19 2 2 7 2" xfId="25842" xr:uid="{7B64DCF3-7CED-4512-BE50-A65100CBD9E5}"/>
    <cellStyle name="Separador de milhares 2 19 2 2 7 2 2" xfId="47462" xr:uid="{E3F0C3AC-484B-4E9A-8FB6-45C41CCDDC96}"/>
    <cellStyle name="Separador de milhares 2 19 2 2 7 3" xfId="37175" xr:uid="{25BEE37B-E5F5-4E9D-886D-8630134654DD}"/>
    <cellStyle name="Separador de milhares 2 19 2 2 8" xfId="16087" xr:uid="{688B353D-883B-48FB-8974-6F0005F48903}"/>
    <cellStyle name="Separador de milhares 2 19 2 2 8 2" xfId="37863" xr:uid="{73D7FF49-DD71-4F31-974B-88A959521347}"/>
    <cellStyle name="Separador de milhares 2 19 2 2 9" xfId="26428" xr:uid="{A41ADBD3-133A-4CD5-8604-22CAE0686493}"/>
    <cellStyle name="Separador de milhares 2 19 2 2 9 2" xfId="48012" xr:uid="{199DAC0F-BF7B-40C0-A722-DB5988F0C5C6}"/>
    <cellStyle name="Separador de milhares 2 19 2 3" xfId="2986" xr:uid="{00000000-0005-0000-0000-00003F0C0000}"/>
    <cellStyle name="Separador de milhares 2 19 2 3 10" xfId="5244" xr:uid="{E9975450-F53A-4091-9E6D-54056BC70EFF}"/>
    <cellStyle name="Separador de milhares 2 19 2 3 11" xfId="27397" xr:uid="{94DB2A6F-6A67-4F23-B433-2CBC315A0C02}"/>
    <cellStyle name="Separador de milhares 2 19 2 3 2" xfId="3721" xr:uid="{00000000-0005-0000-0000-0000400C0000}"/>
    <cellStyle name="Separador de milhares 2 19 2 3 2 2" xfId="8514" xr:uid="{F873546B-0F1E-4877-9EF0-799C23B223F0}"/>
    <cellStyle name="Separador de milhares 2 19 2 3 2 2 2" xfId="13488" xr:uid="{6A9424CE-084B-4D4F-963D-D71A8503CABD}"/>
    <cellStyle name="Separador de milhares 2 19 2 3 2 2 2 2" xfId="24057" xr:uid="{14612CA9-8E4A-4CF9-BD09-00FFE1AB1ED3}"/>
    <cellStyle name="Separador de milhares 2 19 2 3 2 2 2 2 2" xfId="45677" xr:uid="{63D08771-D6B5-46D5-8A49-3AF57AD4B726}"/>
    <cellStyle name="Separador de milhares 2 19 2 3 2 2 2 3" xfId="35390" xr:uid="{491CDCFA-FDFA-471F-B1F7-F3E9B3EB31A2}"/>
    <cellStyle name="Separador de milhares 2 19 2 3 2 2 3" xfId="19144" xr:uid="{2A27B65A-EB83-4364-AD2A-85BDAB22097C}"/>
    <cellStyle name="Separador de milhares 2 19 2 3 2 2 3 2" xfId="40802" xr:uid="{87B9C0A7-2556-4AB0-82CF-F686398FB271}"/>
    <cellStyle name="Separador de milhares 2 19 2 3 2 2 4" xfId="30514" xr:uid="{45B52449-7EC3-4638-B640-5B074FEDE216}"/>
    <cellStyle name="Separador de milhares 2 19 2 3 2 3" xfId="11049" xr:uid="{4084B970-4C65-4892-A812-4ACDCB2D6524}"/>
    <cellStyle name="Separador de milhares 2 19 2 3 2 3 2" xfId="21620" xr:uid="{2D084628-12ED-4E76-AD03-702F83592FF5}"/>
    <cellStyle name="Separador de milhares 2 19 2 3 2 3 2 2" xfId="43240" xr:uid="{48895F32-4D4C-4317-AA4B-EC9307E68FDF}"/>
    <cellStyle name="Separador de milhares 2 19 2 3 2 3 3" xfId="32953" xr:uid="{49FC0ADF-A864-4065-8E41-D62B7AF05E0D}"/>
    <cellStyle name="Separador de milhares 2 19 2 3 2 4" xfId="16596" xr:uid="{02F85289-8507-4F69-B0BA-8DE60C20E9BD}"/>
    <cellStyle name="Separador de milhares 2 19 2 3 2 4 2" xfId="38365" xr:uid="{081916B6-E1EA-477B-9EF6-47DA0FA9C04F}"/>
    <cellStyle name="Separador de milhares 2 19 2 3 2 5" xfId="5922" xr:uid="{6A1B1C7D-4BBB-48DA-A9F3-4CEC71332D6A}"/>
    <cellStyle name="Separador de milhares 2 19 2 3 2 6" xfId="28075" xr:uid="{5E12DE37-AF50-46DB-A0FC-0137ED2D1C86}"/>
    <cellStyle name="Separador de milhares 2 19 2 3 3" xfId="4385" xr:uid="{00000000-0005-0000-0000-0000410C0000}"/>
    <cellStyle name="Separador de milhares 2 19 2 3 3 2" xfId="9093" xr:uid="{26112D35-1B88-4380-B6FB-E68D5518B052}"/>
    <cellStyle name="Separador de milhares 2 19 2 3 3 2 2" xfId="14030" xr:uid="{71BD18ED-E8F0-4EFC-8623-197AB9940950}"/>
    <cellStyle name="Separador de milhares 2 19 2 3 3 2 2 2" xfId="24599" xr:uid="{E62A3CAA-416C-4637-93CF-2B9DAC4E77FD}"/>
    <cellStyle name="Separador de milhares 2 19 2 3 3 2 2 2 2" xfId="46219" xr:uid="{BD0003A8-15B2-4191-A18C-EA2A9878E990}"/>
    <cellStyle name="Separador de milhares 2 19 2 3 3 2 2 3" xfId="35932" xr:uid="{8C10737D-176C-42FF-8381-4DA16DEFA041}"/>
    <cellStyle name="Separador de milhares 2 19 2 3 3 2 3" xfId="19723" xr:uid="{21BBE0A0-BF3F-4055-AB69-BE497852AB7A}"/>
    <cellStyle name="Separador de milhares 2 19 2 3 3 2 3 2" xfId="41344" xr:uid="{21C4D714-A68E-4932-92EA-5D48CE2CB547}"/>
    <cellStyle name="Separador de milhares 2 19 2 3 3 2 4" xfId="31056" xr:uid="{AA857CC0-59D0-4DA9-8C70-C0C74D34DFD0}"/>
    <cellStyle name="Separador de milhares 2 19 2 3 3 3" xfId="11592" xr:uid="{9FED900E-8F46-4ABF-AD34-9A025DFA16A5}"/>
    <cellStyle name="Separador de milhares 2 19 2 3 3 3 2" xfId="22161" xr:uid="{D9BB1EAE-4C56-4909-A863-06285AF57C50}"/>
    <cellStyle name="Separador de milhares 2 19 2 3 3 3 2 2" xfId="43781" xr:uid="{59F145F0-E443-4600-80B4-6445C82A6F5E}"/>
    <cellStyle name="Separador de milhares 2 19 2 3 3 3 3" xfId="33494" xr:uid="{46C5FD1C-2172-4FC4-B4EB-F9EAFE1E96EB}"/>
    <cellStyle name="Separador de milhares 2 19 2 3 3 4" xfId="17174" xr:uid="{8BE44ECC-2981-4A76-BB68-EF72E7C16E16}"/>
    <cellStyle name="Separador de milhares 2 19 2 3 3 4 2" xfId="38906" xr:uid="{1597E0E4-75A6-4916-B488-CA02E681F097}"/>
    <cellStyle name="Separador de milhares 2 19 2 3 3 5" xfId="6465" xr:uid="{86634237-80DD-4DCE-B2F2-78D91B560184}"/>
    <cellStyle name="Separador de milhares 2 19 2 3 3 6" xfId="28616" xr:uid="{01B9720E-993A-4FDB-89E3-9D7A1582C5D6}"/>
    <cellStyle name="Separador de milhares 2 19 2 3 4" xfId="7151" xr:uid="{C02705B9-AB2E-4D77-AA8D-EDCF0AA6286E}"/>
    <cellStyle name="Separador de milhares 2 19 2 3 4 2" xfId="9631" xr:uid="{525F0654-AB02-4660-B586-F984A70B27F8}"/>
    <cellStyle name="Separador de milhares 2 19 2 3 4 2 2" xfId="14566" xr:uid="{8EB580AB-6C06-4283-BF2D-E935781EE2E1}"/>
    <cellStyle name="Separador de milhares 2 19 2 3 4 2 2 2" xfId="25135" xr:uid="{8C2CD934-C038-42D6-9B25-4FC6BA434A21}"/>
    <cellStyle name="Separador de milhares 2 19 2 3 4 2 2 2 2" xfId="46755" xr:uid="{EEFCEAC5-6F56-4D46-96A7-D46113B2C87B}"/>
    <cellStyle name="Separador de milhares 2 19 2 3 4 2 2 3" xfId="36468" xr:uid="{69E75850-7258-4382-BBE4-C66CD48F79FD}"/>
    <cellStyle name="Separador de milhares 2 19 2 3 4 2 3" xfId="20260" xr:uid="{56748F85-8A54-4CB2-8F03-B8472D13CEAA}"/>
    <cellStyle name="Separador de milhares 2 19 2 3 4 2 3 2" xfId="41880" xr:uid="{2E36ED80-495C-41BF-A98C-242908ED77B9}"/>
    <cellStyle name="Separador de milhares 2 19 2 3 4 2 4" xfId="31592" xr:uid="{066B2684-C841-4A3D-B75B-0FDDC068290A}"/>
    <cellStyle name="Separador de milhares 2 19 2 3 4 3" xfId="12128" xr:uid="{3A243363-8805-43A7-86BA-C931B9B452C3}"/>
    <cellStyle name="Separador de milhares 2 19 2 3 4 3 2" xfId="22697" xr:uid="{E298FA18-6BE4-4F5C-9361-7601895C4B60}"/>
    <cellStyle name="Separador de milhares 2 19 2 3 4 3 2 2" xfId="44317" xr:uid="{90F75FB7-A4CB-4DB0-BB3B-C9DB0DA46C33}"/>
    <cellStyle name="Separador de milhares 2 19 2 3 4 3 3" xfId="34030" xr:uid="{929F3095-F40D-468F-B158-A7C466B6BFF1}"/>
    <cellStyle name="Separador de milhares 2 19 2 3 4 4" xfId="17784" xr:uid="{3677AEA2-A134-43E2-AB26-4394A07D5C94}"/>
    <cellStyle name="Separador de milhares 2 19 2 3 4 4 2" xfId="39442" xr:uid="{287DBC8F-4731-4C9C-BB04-8A7D845EB453}"/>
    <cellStyle name="Separador de milhares 2 19 2 3 4 5" xfId="29153" xr:uid="{8C28D7FA-C75D-40F9-ACFE-97C45351D026}"/>
    <cellStyle name="Separador de milhares 2 19 2 3 5" xfId="7835" xr:uid="{501949A2-E694-47FE-89B1-5DA55CC4DE0C}"/>
    <cellStyle name="Separador de milhares 2 19 2 3 5 2" xfId="12809" xr:uid="{0B5067EA-0F82-49D3-81DF-75FFB72D0BA0}"/>
    <cellStyle name="Separador de milhares 2 19 2 3 5 2 2" xfId="23378" xr:uid="{F1EFC53C-5A19-4509-975E-85ECBE43EA8C}"/>
    <cellStyle name="Separador de milhares 2 19 2 3 5 2 2 2" xfId="44998" xr:uid="{92C13360-EB29-4CA9-9CA9-410E347E20DC}"/>
    <cellStyle name="Separador de milhares 2 19 2 3 5 2 3" xfId="34711" xr:uid="{2A895B0D-6A61-4215-A80D-941B547DFF73}"/>
    <cellStyle name="Separador de milhares 2 19 2 3 5 3" xfId="18465" xr:uid="{4C0F7817-D96A-438A-AE7C-3450FFBA25D6}"/>
    <cellStyle name="Separador de milhares 2 19 2 3 5 3 2" xfId="40123" xr:uid="{CE34C2DA-71E5-4420-B7BC-41E208C76BFB}"/>
    <cellStyle name="Separador de milhares 2 19 2 3 5 4" xfId="29835" xr:uid="{8ED1B801-2FF1-4496-A5D3-6A91E3D0DD1F}"/>
    <cellStyle name="Separador de milhares 2 19 2 3 6" xfId="10332" xr:uid="{7A87973A-C6D7-4A15-BD5E-8D703F6CAC7F}"/>
    <cellStyle name="Separador de milhares 2 19 2 3 6 2" xfId="20942" xr:uid="{9A06E56F-E891-4ED1-8E71-F3ACACD8BB73}"/>
    <cellStyle name="Separador de milhares 2 19 2 3 6 2 2" xfId="42562" xr:uid="{B75AFE02-D220-4B47-A15C-AC03AF10B1DF}"/>
    <cellStyle name="Separador de milhares 2 19 2 3 6 3" xfId="32275" xr:uid="{85FD0D60-3953-4A13-89A9-B420D4B7CC62}"/>
    <cellStyle name="Separador de milhares 2 19 2 3 7" xfId="15172" xr:uid="{6A6923BE-F7ED-47F7-BE3A-6765B7952F7D}"/>
    <cellStyle name="Separador de milhares 2 19 2 3 7 2" xfId="25666" xr:uid="{2003EA02-59E8-4E29-8F76-A68D4AB10C29}"/>
    <cellStyle name="Separador de milhares 2 19 2 3 7 2 2" xfId="47286" xr:uid="{C4CA2363-896C-433B-95A1-56383E0D7255}"/>
    <cellStyle name="Separador de milhares 2 19 2 3 7 3" xfId="36999" xr:uid="{AA4A94BD-DB40-49E0-8D28-9562BAEA4A55}"/>
    <cellStyle name="Separador de milhares 2 19 2 3 8" xfId="15911" xr:uid="{A875DB8B-5CA9-4103-AFBE-C8E77F8B0DA6}"/>
    <cellStyle name="Separador de milhares 2 19 2 3 8 2" xfId="37687" xr:uid="{80D984DA-DE8D-420E-9DCC-D8ABAEFEEA37}"/>
    <cellStyle name="Separador de milhares 2 19 2 3 9" xfId="26252" xr:uid="{156B4077-8791-4E6C-8505-538E1986C955}"/>
    <cellStyle name="Separador de milhares 2 19 2 3 9 2" xfId="47836" xr:uid="{A0F17126-AA7B-4A64-B039-2B695534BCD6}"/>
    <cellStyle name="Separador de milhares 2 19 2 4" xfId="3545" xr:uid="{00000000-0005-0000-0000-0000420C0000}"/>
    <cellStyle name="Separador de milhares 2 19 2 4 2" xfId="8338" xr:uid="{E65DF4C1-D912-4C2D-9A68-38E7B3BE5AEC}"/>
    <cellStyle name="Separador de milhares 2 19 2 4 2 2" xfId="13312" xr:uid="{FD717DEB-FE09-4ACB-82B6-B0F2C9A40370}"/>
    <cellStyle name="Separador de milhares 2 19 2 4 2 2 2" xfId="23881" xr:uid="{67F908B8-8D32-4C01-A5CC-94C190969446}"/>
    <cellStyle name="Separador de milhares 2 19 2 4 2 2 2 2" xfId="45501" xr:uid="{68A271AA-95FC-4578-96D7-8D98D861C8CB}"/>
    <cellStyle name="Separador de milhares 2 19 2 4 2 2 3" xfId="35214" xr:uid="{6C12CAFA-6A6A-419B-A91E-051FBF29E51F}"/>
    <cellStyle name="Separador de milhares 2 19 2 4 2 3" xfId="18968" xr:uid="{93AB6CE8-45B6-4DB6-AF91-CC64AF94F78D}"/>
    <cellStyle name="Separador de milhares 2 19 2 4 2 3 2" xfId="40626" xr:uid="{104F86E7-5A27-42B0-A122-467A47DDEDF2}"/>
    <cellStyle name="Separador de milhares 2 19 2 4 2 4" xfId="30338" xr:uid="{9EC40F59-0B47-438D-A312-E2C643CE9D31}"/>
    <cellStyle name="Separador de milhares 2 19 2 4 3" xfId="10873" xr:uid="{4C83ED81-EBFE-40EF-A3AE-019D039F2A0B}"/>
    <cellStyle name="Separador de milhares 2 19 2 4 3 2" xfId="21444" xr:uid="{839535DD-2EF3-46E8-8F5A-D3C4774BB4A6}"/>
    <cellStyle name="Separador de milhares 2 19 2 4 3 2 2" xfId="43064" xr:uid="{9A623002-0DC8-4E55-B061-0FBEA267DDD4}"/>
    <cellStyle name="Separador de milhares 2 19 2 4 3 3" xfId="32777" xr:uid="{02E39BBB-BA2F-4D13-818E-EAE615644FC6}"/>
    <cellStyle name="Separador de milhares 2 19 2 4 4" xfId="16420" xr:uid="{F48881B9-1E21-4E87-8B3F-395CA49225F1}"/>
    <cellStyle name="Separador de milhares 2 19 2 4 4 2" xfId="38189" xr:uid="{496EB265-CDEC-4C3B-9B9E-92E7F599806D}"/>
    <cellStyle name="Separador de milhares 2 19 2 4 5" xfId="5746" xr:uid="{7C7A58FC-A599-42D7-833F-08A93FCA3734}"/>
    <cellStyle name="Separador de milhares 2 19 2 4 6" xfId="27899" xr:uid="{B6E1E059-5522-4353-A00C-18366E35F1CD}"/>
    <cellStyle name="Separador de milhares 2 19 2 5" xfId="4209" xr:uid="{00000000-0005-0000-0000-0000430C0000}"/>
    <cellStyle name="Separador de milhares 2 19 2 5 2" xfId="8917" xr:uid="{73806FC7-E58D-43F7-9CCE-1FBAB002327B}"/>
    <cellStyle name="Separador de milhares 2 19 2 5 2 2" xfId="13854" xr:uid="{C09BA808-FC2B-47A3-A7BE-481B4F8728D4}"/>
    <cellStyle name="Separador de milhares 2 19 2 5 2 2 2" xfId="24423" xr:uid="{54FCBD07-B987-4BC0-A1B7-9240F3DA57BD}"/>
    <cellStyle name="Separador de milhares 2 19 2 5 2 2 2 2" xfId="46043" xr:uid="{949FEBD5-CB0A-4B13-B394-564F311A74BE}"/>
    <cellStyle name="Separador de milhares 2 19 2 5 2 2 3" xfId="35756" xr:uid="{92946AA1-FAAD-4DAD-AC63-BA09ACEFA9AD}"/>
    <cellStyle name="Separador de milhares 2 19 2 5 2 3" xfId="19547" xr:uid="{A5FD3AAC-4EAD-471A-8ED9-4A7EFFA63EDF}"/>
    <cellStyle name="Separador de milhares 2 19 2 5 2 3 2" xfId="41168" xr:uid="{BD1070AF-8FA5-4F5B-A0CC-D2C0EF1C26B6}"/>
    <cellStyle name="Separador de milhares 2 19 2 5 2 4" xfId="30880" xr:uid="{838D3269-5DF3-4082-8C2C-BD7DDFF58B55}"/>
    <cellStyle name="Separador de milhares 2 19 2 5 3" xfId="11416" xr:uid="{13249F1D-3E32-4A05-B810-7D1C10D24A7D}"/>
    <cellStyle name="Separador de milhares 2 19 2 5 3 2" xfId="21985" xr:uid="{24DB95E2-61E4-4416-BCF5-F6267D4B11EE}"/>
    <cellStyle name="Separador de milhares 2 19 2 5 3 2 2" xfId="43605" xr:uid="{3C401845-3CC8-4BC4-BE3D-4AF0636A3EB1}"/>
    <cellStyle name="Separador de milhares 2 19 2 5 3 3" xfId="33318" xr:uid="{4767DF85-C27A-4796-B241-852DCF27B0D6}"/>
    <cellStyle name="Separador de milhares 2 19 2 5 4" xfId="16998" xr:uid="{86B8394D-019D-46E2-84DF-79463EBDE8C0}"/>
    <cellStyle name="Separador de milhares 2 19 2 5 4 2" xfId="38730" xr:uid="{0E7A518D-A86E-4ED6-9841-8E58AC371A17}"/>
    <cellStyle name="Separador de milhares 2 19 2 5 5" xfId="6289" xr:uid="{C441FD8D-2977-4772-83E9-18510BF0C940}"/>
    <cellStyle name="Separador de milhares 2 19 2 5 6" xfId="28440" xr:uid="{62B1A637-7CB7-49A2-B438-2374767F3442}"/>
    <cellStyle name="Separador de milhares 2 19 2 6" xfId="6975" xr:uid="{B484C7A7-33EC-4A42-8CD8-DCE520A6FA22}"/>
    <cellStyle name="Separador de milhares 2 19 2 6 2" xfId="9455" xr:uid="{1B81AD56-25B1-4D9B-A9CB-2CF868D98B06}"/>
    <cellStyle name="Separador de milhares 2 19 2 6 2 2" xfId="14390" xr:uid="{34BF0BA9-198C-4DF6-899B-F4CD77FA0FA1}"/>
    <cellStyle name="Separador de milhares 2 19 2 6 2 2 2" xfId="24959" xr:uid="{FAD0DCF4-6187-436F-9D05-2A82F1229DA9}"/>
    <cellStyle name="Separador de milhares 2 19 2 6 2 2 2 2" xfId="46579" xr:uid="{0BE1C53F-2ED1-435B-AE45-725B3037A90A}"/>
    <cellStyle name="Separador de milhares 2 19 2 6 2 2 3" xfId="36292" xr:uid="{FECC5E7C-EEAC-4025-8E6E-95D0DCD3492C}"/>
    <cellStyle name="Separador de milhares 2 19 2 6 2 3" xfId="20084" xr:uid="{D7403889-7281-489C-AFD0-C5EE809A67C7}"/>
    <cellStyle name="Separador de milhares 2 19 2 6 2 3 2" xfId="41704" xr:uid="{811BECBF-043B-4C42-A537-9FC5EB9C2712}"/>
    <cellStyle name="Separador de milhares 2 19 2 6 2 4" xfId="31416" xr:uid="{F70FB29B-BD66-4A78-9262-054D64245B0F}"/>
    <cellStyle name="Separador de milhares 2 19 2 6 3" xfId="11952" xr:uid="{F9AD5144-3C7D-4512-9795-F39E8B3C4067}"/>
    <cellStyle name="Separador de milhares 2 19 2 6 3 2" xfId="22521" xr:uid="{022BAC4A-6561-40C6-ABE2-7A560DDEB069}"/>
    <cellStyle name="Separador de milhares 2 19 2 6 3 2 2" xfId="44141" xr:uid="{4639B1FE-ADB8-4AB1-8B2B-C0F4B123C006}"/>
    <cellStyle name="Separador de milhares 2 19 2 6 3 3" xfId="33854" xr:uid="{F9F2935E-ED5E-424F-B943-A5E2BFCAA7FA}"/>
    <cellStyle name="Separador de milhares 2 19 2 6 4" xfId="17608" xr:uid="{F8DE73D6-161E-469C-9FEC-0305548FDA6A}"/>
    <cellStyle name="Separador de milhares 2 19 2 6 4 2" xfId="39266" xr:uid="{7D2ED9BC-A744-430F-94E2-E14D119EAE30}"/>
    <cellStyle name="Separador de milhares 2 19 2 6 5" xfId="28977" xr:uid="{5463F921-244A-4BED-907D-1EA0B18259FC}"/>
    <cellStyle name="Separador de milhares 2 19 2 7" xfId="7659" xr:uid="{4780D063-D070-497F-BA8B-795BE512D2FB}"/>
    <cellStyle name="Separador de milhares 2 19 2 7 2" xfId="12633" xr:uid="{936FACA7-4FB0-4A12-A7C0-1C9A8B5F12E3}"/>
    <cellStyle name="Separador de milhares 2 19 2 7 2 2" xfId="23202" xr:uid="{F3CF77C8-1F08-4B53-A16A-9E7F1B0715AA}"/>
    <cellStyle name="Separador de milhares 2 19 2 7 2 2 2" xfId="44822" xr:uid="{BE22BA85-9F70-47C8-B881-16787C7D0354}"/>
    <cellStyle name="Separador de milhares 2 19 2 7 2 3" xfId="34535" xr:uid="{10F7A5F1-AE61-4224-98D4-312B467846FF}"/>
    <cellStyle name="Separador de milhares 2 19 2 7 3" xfId="18289" xr:uid="{BED1EF9C-AA54-4C53-9A9D-A78DB6F1481F}"/>
    <cellStyle name="Separador de milhares 2 19 2 7 3 2" xfId="39947" xr:uid="{A510E3D7-88E5-4B15-8975-1F579D4E1221}"/>
    <cellStyle name="Separador de milhares 2 19 2 7 4" xfId="29659" xr:uid="{3259BED3-FAB7-4997-A900-75E769BF00DB}"/>
    <cellStyle name="Separador de milhares 2 19 2 8" xfId="10156" xr:uid="{DAF95C4F-5897-4A0A-9289-DE3BEC2E5999}"/>
    <cellStyle name="Separador de milhares 2 19 2 8 2" xfId="20766" xr:uid="{58151C53-9101-4427-A47B-168560351AE1}"/>
    <cellStyle name="Separador de milhares 2 19 2 8 2 2" xfId="42386" xr:uid="{158E95F4-E502-4543-9253-AD8D32D43225}"/>
    <cellStyle name="Separador de milhares 2 19 2 8 3" xfId="32099" xr:uid="{FFF474BB-D332-4D02-9DF3-959B4579C512}"/>
    <cellStyle name="Separador de milhares 2 19 2 9" xfId="14996" xr:uid="{BD64A7B5-67CE-4167-83C5-C7C6C18296EB}"/>
    <cellStyle name="Separador de milhares 2 19 2 9 2" xfId="25490" xr:uid="{725DFE60-037F-4BC5-A978-626FC02A6915}"/>
    <cellStyle name="Separador de milhares 2 19 2 9 2 2" xfId="47110" xr:uid="{714E17E9-C869-46D7-9167-3E334C6C5EC3}"/>
    <cellStyle name="Separador de milhares 2 19 2 9 3" xfId="36823" xr:uid="{E751A9F1-8CEB-4603-BBAD-868DF23FBD8D}"/>
    <cellStyle name="Separador de milhares 2 19 3" xfId="3385" xr:uid="{00000000-0005-0000-0000-0000440C0000}"/>
    <cellStyle name="Separador de milhares 2 19 3 2" xfId="8184" xr:uid="{6718760E-DE34-4CFE-9F95-0E02BB8BDA21}"/>
    <cellStyle name="Separador de milhares 2 19 3 2 2" xfId="13158" xr:uid="{8C69CECD-6B1D-4108-8B5A-3E04836DF0ED}"/>
    <cellStyle name="Separador de milhares 2 19 3 2 2 2" xfId="23727" xr:uid="{0997F9F1-04C0-4480-BE28-1FDE7B62FC09}"/>
    <cellStyle name="Separador de milhares 2 19 3 2 2 2 2" xfId="45347" xr:uid="{BF7DC981-1567-4F96-9772-ED19CAB48165}"/>
    <cellStyle name="Separador de milhares 2 19 3 2 2 3" xfId="35060" xr:uid="{D4F1CEBB-AC94-4CFA-BE69-20818A744D13}"/>
    <cellStyle name="Separador de milhares 2 19 3 2 3" xfId="18814" xr:uid="{FC97662A-1A58-419D-95F9-F4CA79DDB7CB}"/>
    <cellStyle name="Separador de milhares 2 19 3 2 3 2" xfId="40472" xr:uid="{6B57420F-F260-4BAD-809D-498FBCB3D6F8}"/>
    <cellStyle name="Separador de milhares 2 19 3 2 4" xfId="30184" xr:uid="{30490DAB-6AD6-473F-9B97-BC04FA3899E3}"/>
    <cellStyle name="Separador de milhares 2 19 3 3" xfId="10719" xr:uid="{6FADB53A-A8CC-4DFC-9AB7-9FE0C8ECFAC5}"/>
    <cellStyle name="Separador de milhares 2 19 3 3 2" xfId="21290" xr:uid="{E608844C-2708-4B2B-8C44-C646244E23FD}"/>
    <cellStyle name="Separador de milhares 2 19 3 3 2 2" xfId="42910" xr:uid="{C685486C-614B-4448-B1AB-9CF30AF5D172}"/>
    <cellStyle name="Separador de milhares 2 19 3 3 3" xfId="32623" xr:uid="{DEE821F7-068D-430C-9FB2-378C29C5FCAD}"/>
    <cellStyle name="Separador de milhares 2 19 3 4" xfId="16266" xr:uid="{C24646C0-FC9D-4A06-8455-2FFD26C44579}"/>
    <cellStyle name="Separador de milhares 2 19 3 4 2" xfId="38035" xr:uid="{3DD877DD-548B-444A-A994-4F0DC818F31F}"/>
    <cellStyle name="Separador de milhares 2 19 3 5" xfId="5592" xr:uid="{32392617-E0DC-4C71-9CAA-5AA777BDEA92}"/>
    <cellStyle name="Separador de milhares 2 19 3 6" xfId="27745" xr:uid="{0DAB7548-8B4A-4E0B-B2EE-3E0D8BB96C61}"/>
    <cellStyle name="Separador de milhares 2 19 4" xfId="7505" xr:uid="{8744ED95-50FD-4264-8320-F3FC2FA93600}"/>
    <cellStyle name="Separador de milhares 2 19 4 2" xfId="12480" xr:uid="{CEF7B40A-AF2E-410B-AF47-9AC519CEBDAA}"/>
    <cellStyle name="Separador de milhares 2 19 4 2 2" xfId="23049" xr:uid="{C5F3031C-1A54-407E-BD6D-412FFA72AEBD}"/>
    <cellStyle name="Separador de milhares 2 19 4 2 2 2" xfId="44669" xr:uid="{65D5ADEE-A9AD-4CC4-93E8-1C37D67B083F}"/>
    <cellStyle name="Separador de milhares 2 19 4 2 3" xfId="34382" xr:uid="{F637A187-D9CE-49BA-8858-9EDEF4D91BC5}"/>
    <cellStyle name="Separador de milhares 2 19 4 3" xfId="18136" xr:uid="{AB9DC79B-3534-40C6-87DB-63847CE27248}"/>
    <cellStyle name="Separador de milhares 2 19 4 3 2" xfId="39794" xr:uid="{9A5C94A0-3BEB-4450-9C1F-9A5CA6E1DE57}"/>
    <cellStyle name="Separador de milhares 2 19 4 4" xfId="29505" xr:uid="{052A281E-96D4-45B2-A8A4-CD52AA1BB6B7}"/>
    <cellStyle name="Separador de milhares 2 19 5" xfId="10000" xr:uid="{E58DD403-F094-4ABE-B04D-350B8B3C422C}"/>
    <cellStyle name="Separador de milhares 2 19 5 2" xfId="20613" xr:uid="{BBC18606-8540-40D3-B320-ED4FFEA6E2FF}"/>
    <cellStyle name="Separador de milhares 2 19 5 2 2" xfId="42233" xr:uid="{7D280402-67D2-48E1-AE27-47FED76A94A5}"/>
    <cellStyle name="Separador de milhares 2 19 5 3" xfId="31945" xr:uid="{0638E61E-EEFA-49D4-BB11-03EF20D67131}"/>
    <cellStyle name="Separador de milhares 2 19 6" xfId="15572" xr:uid="{3F7268BF-8233-4899-B29E-9873ECB8C713}"/>
    <cellStyle name="Separador de milhares 2 19 6 2" xfId="37358" xr:uid="{70B0E178-9AFA-459C-944B-FA6B9DFABEA5}"/>
    <cellStyle name="Separador de milhares 2 19 7" xfId="4863" xr:uid="{AEC836C0-35DE-40E7-AC56-C3F86C85AD7A}"/>
    <cellStyle name="Separador de milhares 2 19 8" xfId="27067" xr:uid="{B364DC64-0FE3-4692-94F5-3D86D780C8B7}"/>
    <cellStyle name="Separador de milhares 2 2" xfId="35" xr:uid="{00000000-0005-0000-0000-0000450C0000}"/>
    <cellStyle name="Separador de milhares 2 2 10" xfId="4727" xr:uid="{00000000-0005-0000-0000-0000460C0000}"/>
    <cellStyle name="Separador de milhares 2 2 10 2" xfId="9407" xr:uid="{817CB0C4-37F5-4120-83AB-A9F69E588DFD}"/>
    <cellStyle name="Separador de milhares 2 2 10 2 2" xfId="14343" xr:uid="{F58964BC-C210-4FF4-9D62-5541916A7D72}"/>
    <cellStyle name="Separador de milhares 2 2 10 2 2 2" xfId="24912" xr:uid="{A6C2536B-3BA0-43E7-A076-3A6C84542390}"/>
    <cellStyle name="Separador de milhares 2 2 10 2 2 2 2" xfId="46532" xr:uid="{F876D7AE-8389-4918-B205-2F7E50908ADC}"/>
    <cellStyle name="Separador de milhares 2 2 10 2 2 3" xfId="36245" xr:uid="{F32C9863-B94A-4DF7-BE36-6FB459B3E071}"/>
    <cellStyle name="Separador de milhares 2 2 10 2 3" xfId="20037" xr:uid="{E3119A88-4442-4715-B10F-F9ED86C310D8}"/>
    <cellStyle name="Separador de milhares 2 2 10 2 3 2" xfId="41657" xr:uid="{7FAEFB15-536D-4871-9F37-78E8C2C8B83C}"/>
    <cellStyle name="Separador de milhares 2 2 10 2 4" xfId="31369" xr:uid="{93A5CCA4-E5BB-4F40-85B2-149F17B4BB5C}"/>
    <cellStyle name="Separador de milhares 2 2 10 3" xfId="11905" xr:uid="{FE12DFD3-41E4-424D-B9A0-247BE9B9845D}"/>
    <cellStyle name="Separador de milhares 2 2 10 3 2" xfId="22474" xr:uid="{1039A6BA-8BC1-41D1-90B0-B61E18DA6912}"/>
    <cellStyle name="Separador de milhares 2 2 10 3 2 2" xfId="44094" xr:uid="{6CF9216E-C301-4AF7-8307-94F84AD90F3E}"/>
    <cellStyle name="Separador de milhares 2 2 10 3 3" xfId="33807" xr:uid="{68C3EC6A-ED87-4E60-A149-652D19094C6A}"/>
    <cellStyle name="Separador de milhares 2 2 10 4" xfId="17488" xr:uid="{53DD3B64-EA52-425F-BE24-86FB3E20E26E}"/>
    <cellStyle name="Separador de milhares 2 2 10 4 2" xfId="39219" xr:uid="{60F38DC9-E67B-4C45-8804-3802D4D82780}"/>
    <cellStyle name="Separador de milhares 2 2 10 5" xfId="6780" xr:uid="{03B5EC3C-07AD-4779-A8CA-627A23BD95EB}"/>
    <cellStyle name="Separador de milhares 2 2 10 6" xfId="28929" xr:uid="{874A554C-32BD-4EB6-9D43-3D4919808006}"/>
    <cellStyle name="Separador de milhares 2 2 11" xfId="4793" xr:uid="{00000000-0005-0000-0000-0000470C0000}"/>
    <cellStyle name="Separador de milhares 2 2 11 2" xfId="9411" xr:uid="{A119C763-E66E-48FF-B7DC-0FDED4CAA9E7}"/>
    <cellStyle name="Separador de milhares 2 2 11 2 2" xfId="14347" xr:uid="{65609CED-456C-4CDF-AD30-8247FE7BB8E9}"/>
    <cellStyle name="Separador de milhares 2 2 11 2 2 2" xfId="24916" xr:uid="{CE73A32C-F78A-4B56-9C39-70DC7678496F}"/>
    <cellStyle name="Separador de milhares 2 2 11 2 2 2 2" xfId="46536" xr:uid="{E9FDEF5D-D835-4777-BF57-BAE49FE9148E}"/>
    <cellStyle name="Separador de milhares 2 2 11 2 2 3" xfId="36249" xr:uid="{27A269B3-1A13-49CF-8388-BE3827A87E37}"/>
    <cellStyle name="Separador de milhares 2 2 11 2 3" xfId="20041" xr:uid="{11F33E46-1520-4145-9807-F9E4042F17A0}"/>
    <cellStyle name="Separador de milhares 2 2 11 2 3 2" xfId="41661" xr:uid="{864EB42A-AC36-483B-B908-4AAD1D528978}"/>
    <cellStyle name="Separador de milhares 2 2 11 2 4" xfId="31373" xr:uid="{259E0555-95C0-41E7-9C65-8432045E4842}"/>
    <cellStyle name="Separador de milhares 2 2 11 3" xfId="11909" xr:uid="{4AEA0FCB-FFB4-4909-9A79-3CB9860C7463}"/>
    <cellStyle name="Separador de milhares 2 2 11 3 2" xfId="22478" xr:uid="{3AF48DA7-053C-41D6-BBCE-B902AA932483}"/>
    <cellStyle name="Separador de milhares 2 2 11 3 2 2" xfId="44098" xr:uid="{74796F36-E17D-4D60-BD7C-50A0BFF99DE4}"/>
    <cellStyle name="Separador de milhares 2 2 11 3 3" xfId="33811" xr:uid="{2B915D46-9B1C-4B95-95CB-EF006F0BCDA7}"/>
    <cellStyle name="Separador de milhares 2 2 11 4" xfId="17492" xr:uid="{894DEAFD-6EFF-4B7F-9981-FA771BE129DF}"/>
    <cellStyle name="Separador de milhares 2 2 11 4 2" xfId="39223" xr:uid="{D9D382D4-6D29-498E-8D18-7B9FC5F56BE0}"/>
    <cellStyle name="Separador de milhares 2 2 11 5" xfId="6785" xr:uid="{97B711B9-1B82-4B5A-BE22-B53DE0BB79CB}"/>
    <cellStyle name="Separador de milhares 2 2 11 6" xfId="28933" xr:uid="{F7FA32F9-391A-4B6C-B6EF-7FCEF0E1584C}"/>
    <cellStyle name="Separador de milhares 2 2 12" xfId="746" xr:uid="{00000000-0005-0000-0000-0000480C0000}"/>
    <cellStyle name="Separador de milhares 2 2 12 2" xfId="15527" xr:uid="{EF65D381-D358-443C-8706-61D0934257ED}"/>
    <cellStyle name="Separador de milhares 2 2 12 3" xfId="37321" xr:uid="{B53B1962-FF71-4C9B-8252-8667E41FEBD4}"/>
    <cellStyle name="Separador de milhares 2 2 13" xfId="4800" xr:uid="{9407CFB2-7AC2-4EF8-B4DA-F9E527E81A3C}"/>
    <cellStyle name="Separador de milhares 2 2 13 2" xfId="26009" xr:uid="{F8C54A52-D954-4553-B94D-DC26D9376A00}"/>
    <cellStyle name="Separador de milhares 2 2 13 3" xfId="47611" xr:uid="{4DEC964C-9B36-4FCB-A55B-80B9723F0687}"/>
    <cellStyle name="Separador de milhares 2 2 2" xfId="747" xr:uid="{00000000-0005-0000-0000-0000490C0000}"/>
    <cellStyle name="Separador de milhares 2 2 2 10" xfId="15573" xr:uid="{5E38F2AE-25DA-47E9-A9CB-DCC1F3A3075A}"/>
    <cellStyle name="Separador de milhares 2 2 2 10 2" xfId="37359" xr:uid="{03C49955-3CCE-439D-A2D9-7A8F8518EDD7}"/>
    <cellStyle name="Separador de milhares 2 2 2 11" xfId="4864" xr:uid="{EFF54987-431E-4F59-AEBB-6373BD20A548}"/>
    <cellStyle name="Separador de milhares 2 2 2 12" xfId="27068" xr:uid="{FDECC22B-825C-4913-8BEC-995EA4F02CB9}"/>
    <cellStyle name="Separador de milhares 2 2 2 2" xfId="2443" xr:uid="{00000000-0005-0000-0000-00004A0C0000}"/>
    <cellStyle name="Separador de milhares 2 2 2 2 10" xfId="15630" xr:uid="{218F2DCA-C5EC-4FEC-B6B4-9BF09A38376C}"/>
    <cellStyle name="Separador de milhares 2 2 2 2 10 2" xfId="37406" xr:uid="{9408668E-61A6-440B-BBA5-50E15878C878}"/>
    <cellStyle name="Separador de milhares 2 2 2 2 11" xfId="4959" xr:uid="{EDC4E512-3A3D-403F-A277-6896A89FA4D6}"/>
    <cellStyle name="Separador de milhares 2 2 2 2 12" xfId="27116" xr:uid="{29A05B2D-F699-4FA2-8685-31D15D4FBC52}"/>
    <cellStyle name="Separador de milhares 2 2 2 2 2" xfId="2444" xr:uid="{00000000-0005-0000-0000-00004B0C0000}"/>
    <cellStyle name="Separador de milhares 2 2 2 2 2 2" xfId="2854" xr:uid="{00000000-0005-0000-0000-00004C0C0000}"/>
    <cellStyle name="Separador de milhares 2 2 2 2 2 2 10" xfId="15785" xr:uid="{4615A2E7-3673-4245-8313-A823922C6C64}"/>
    <cellStyle name="Separador de milhares 2 2 2 2 2 2 10 2" xfId="37561" xr:uid="{A38FE8AD-C93B-49C0-A3C6-1EB61795AFB2}"/>
    <cellStyle name="Separador de milhares 2 2 2 2 2 2 11" xfId="26126" xr:uid="{EFFF8859-D2A0-4AD4-B2F3-7929CE2C026E}"/>
    <cellStyle name="Separador de milhares 2 2 2 2 2 2 11 2" xfId="47710" xr:uid="{AF440DEE-552A-4450-AD35-CBFA8CD8B6A5}"/>
    <cellStyle name="Separador de milhares 2 2 2 2 2 2 12" xfId="5118" xr:uid="{71908EBF-815E-4B14-B590-3BD549EE24B7}"/>
    <cellStyle name="Separador de milhares 2 2 2 2 2 2 13" xfId="27271" xr:uid="{14ECD43E-2B10-4ACD-AA2B-A4673507D9DA}"/>
    <cellStyle name="Separador de milhares 2 2 2 2 2 2 2" xfId="3214" xr:uid="{00000000-0005-0000-0000-00004D0C0000}"/>
    <cellStyle name="Separador de milhares 2 2 2 2 2 2 2 10" xfId="5470" xr:uid="{7BD79031-945B-4503-9A36-DECD0238893D}"/>
    <cellStyle name="Separador de milhares 2 2 2 2 2 2 2 11" xfId="27623" xr:uid="{E3FA489C-4112-424C-A3D0-1DF5F0689F48}"/>
    <cellStyle name="Separador de milhares 2 2 2 2 2 2 2 2" xfId="3947" xr:uid="{00000000-0005-0000-0000-00004E0C0000}"/>
    <cellStyle name="Separador de milhares 2 2 2 2 2 2 2 2 2" xfId="8740" xr:uid="{8F84C18A-71FC-481F-8895-B2DBBFED1B34}"/>
    <cellStyle name="Separador de milhares 2 2 2 2 2 2 2 2 2 2" xfId="13714" xr:uid="{05DC0332-67D3-40DD-B3F7-C29F43D094BE}"/>
    <cellStyle name="Separador de milhares 2 2 2 2 2 2 2 2 2 2 2" xfId="24283" xr:uid="{F243FDC4-CDD1-4FD5-803F-BF6D135F0A00}"/>
    <cellStyle name="Separador de milhares 2 2 2 2 2 2 2 2 2 2 2 2" xfId="45903" xr:uid="{1AB09173-DB5B-45FF-BC49-4080A710591E}"/>
    <cellStyle name="Separador de milhares 2 2 2 2 2 2 2 2 2 2 3" xfId="35616" xr:uid="{F96A8F8D-4F37-4DF5-B83C-2211C2EB742C}"/>
    <cellStyle name="Separador de milhares 2 2 2 2 2 2 2 2 2 3" xfId="19370" xr:uid="{C724A93C-75C0-43EC-BC2F-FCCEAC58E72D}"/>
    <cellStyle name="Separador de milhares 2 2 2 2 2 2 2 2 2 3 2" xfId="41028" xr:uid="{526307EB-498D-44EB-AE5E-D08EA65379AD}"/>
    <cellStyle name="Separador de milhares 2 2 2 2 2 2 2 2 2 4" xfId="30740" xr:uid="{CE4A9328-81E6-415C-8919-A919C9C98F4E}"/>
    <cellStyle name="Separador de milhares 2 2 2 2 2 2 2 2 3" xfId="11275" xr:uid="{42006C06-47DB-45BC-9286-5F0E515CDC70}"/>
    <cellStyle name="Separador de milhares 2 2 2 2 2 2 2 2 3 2" xfId="21846" xr:uid="{C9360152-A70D-4416-BED7-E7A98D16B32A}"/>
    <cellStyle name="Separador de milhares 2 2 2 2 2 2 2 2 3 2 2" xfId="43466" xr:uid="{0CC5A8B7-BA75-4FC5-84CD-67375043A5A2}"/>
    <cellStyle name="Separador de milhares 2 2 2 2 2 2 2 2 3 3" xfId="33179" xr:uid="{4818DFEC-CCE3-43CF-A724-1EB2C51ED63E}"/>
    <cellStyle name="Separador de milhares 2 2 2 2 2 2 2 2 4" xfId="16822" xr:uid="{B68CCD49-6C30-48C3-8A9E-3CFD50237ACC}"/>
    <cellStyle name="Separador de milhares 2 2 2 2 2 2 2 2 4 2" xfId="38591" xr:uid="{F991F279-4DD4-4A1D-9689-7D7ACE5B06E1}"/>
    <cellStyle name="Separador de milhares 2 2 2 2 2 2 2 2 5" xfId="6148" xr:uid="{891C062F-1A41-422B-894C-E945E84F119D}"/>
    <cellStyle name="Separador de milhares 2 2 2 2 2 2 2 2 6" xfId="28301" xr:uid="{1FAAF383-29F9-4712-8BF7-B61864E2E011}"/>
    <cellStyle name="Separador de milhares 2 2 2 2 2 2 2 3" xfId="4611" xr:uid="{00000000-0005-0000-0000-00004F0C0000}"/>
    <cellStyle name="Separador de milhares 2 2 2 2 2 2 2 3 2" xfId="9319" xr:uid="{3BF7502B-C3EB-4C49-8063-55E34616232A}"/>
    <cellStyle name="Separador de milhares 2 2 2 2 2 2 2 3 2 2" xfId="14256" xr:uid="{7CE81391-1E80-406A-840B-5136C790BFDD}"/>
    <cellStyle name="Separador de milhares 2 2 2 2 2 2 2 3 2 2 2" xfId="24825" xr:uid="{63BA6327-84B6-41A2-98C3-823EC7679BA8}"/>
    <cellStyle name="Separador de milhares 2 2 2 2 2 2 2 3 2 2 2 2" xfId="46445" xr:uid="{B0293DA4-6C0F-4690-B090-19455DD13999}"/>
    <cellStyle name="Separador de milhares 2 2 2 2 2 2 2 3 2 2 3" xfId="36158" xr:uid="{AB0252A2-DB0A-401A-92C8-1692B0DB9C4B}"/>
    <cellStyle name="Separador de milhares 2 2 2 2 2 2 2 3 2 3" xfId="19949" xr:uid="{B40B4133-AC24-4C62-B4A0-3E0D042F5160}"/>
    <cellStyle name="Separador de milhares 2 2 2 2 2 2 2 3 2 3 2" xfId="41570" xr:uid="{D008FB08-6821-4921-B82F-4B7D12D3B8DF}"/>
    <cellStyle name="Separador de milhares 2 2 2 2 2 2 2 3 2 4" xfId="31282" xr:uid="{7650EB67-5883-4C21-B872-99E9F7CD24F3}"/>
    <cellStyle name="Separador de milhares 2 2 2 2 2 2 2 3 3" xfId="11818" xr:uid="{0716FF88-8BA0-4906-B574-EADD4A8B4AED}"/>
    <cellStyle name="Separador de milhares 2 2 2 2 2 2 2 3 3 2" xfId="22387" xr:uid="{BD80184D-1EB6-423D-8A1E-47800801EC20}"/>
    <cellStyle name="Separador de milhares 2 2 2 2 2 2 2 3 3 2 2" xfId="44007" xr:uid="{994568F1-9908-463D-8896-7F7AD5D76BDD}"/>
    <cellStyle name="Separador de milhares 2 2 2 2 2 2 2 3 3 3" xfId="33720" xr:uid="{F6A61037-42A3-42C9-8A85-1B9CEEDBF50F}"/>
    <cellStyle name="Separador de milhares 2 2 2 2 2 2 2 3 4" xfId="17400" xr:uid="{BB98CD77-D5B8-4944-B337-5D28610B6FF1}"/>
    <cellStyle name="Separador de milhares 2 2 2 2 2 2 2 3 4 2" xfId="39132" xr:uid="{0D5565DF-5298-4181-9BBD-05D51B66D28B}"/>
    <cellStyle name="Separador de milhares 2 2 2 2 2 2 2 3 5" xfId="6691" xr:uid="{727109AE-E348-4F10-B279-5525C0E2775D}"/>
    <cellStyle name="Separador de milhares 2 2 2 2 2 2 2 3 6" xfId="28842" xr:uid="{5A5ED826-AFFD-4557-8864-EA83F4659092}"/>
    <cellStyle name="Separador de milhares 2 2 2 2 2 2 2 4" xfId="7377" xr:uid="{4D37D3D8-A3CB-41FB-B85A-F62772F4479E}"/>
    <cellStyle name="Separador de milhares 2 2 2 2 2 2 2 4 2" xfId="9857" xr:uid="{56DF4E6C-D3FE-4E4A-8B73-78736EF625B6}"/>
    <cellStyle name="Separador de milhares 2 2 2 2 2 2 2 4 2 2" xfId="14792" xr:uid="{0FE7B51B-D8C4-42C8-94B7-64B7CB9976B2}"/>
    <cellStyle name="Separador de milhares 2 2 2 2 2 2 2 4 2 2 2" xfId="25361" xr:uid="{8C9D2848-B7AA-40B0-B581-83DFC3DA28F8}"/>
    <cellStyle name="Separador de milhares 2 2 2 2 2 2 2 4 2 2 2 2" xfId="46981" xr:uid="{5A08738B-9704-4C07-9165-D7E167E14D40}"/>
    <cellStyle name="Separador de milhares 2 2 2 2 2 2 2 4 2 2 3" xfId="36694" xr:uid="{4B13E356-16DC-4D37-B2F3-BC437F0AF242}"/>
    <cellStyle name="Separador de milhares 2 2 2 2 2 2 2 4 2 3" xfId="20486" xr:uid="{F480C477-146A-4459-B7F7-513B72C9C42D}"/>
    <cellStyle name="Separador de milhares 2 2 2 2 2 2 2 4 2 3 2" xfId="42106" xr:uid="{E02EE74B-4BB2-4015-B06A-C1F7245B462E}"/>
    <cellStyle name="Separador de milhares 2 2 2 2 2 2 2 4 2 4" xfId="31818" xr:uid="{44FA0A72-40AB-4C5C-8438-356357A90D79}"/>
    <cellStyle name="Separador de milhares 2 2 2 2 2 2 2 4 3" xfId="12354" xr:uid="{E3C42606-2BFB-4513-9FD0-1D1B17582597}"/>
    <cellStyle name="Separador de milhares 2 2 2 2 2 2 2 4 3 2" xfId="22923" xr:uid="{28320313-794F-4852-968E-88C73A591DD3}"/>
    <cellStyle name="Separador de milhares 2 2 2 2 2 2 2 4 3 2 2" xfId="44543" xr:uid="{2E42D4BD-27B3-40EA-9930-9AA9123D5B56}"/>
    <cellStyle name="Separador de milhares 2 2 2 2 2 2 2 4 3 3" xfId="34256" xr:uid="{7F8A25E0-FCD4-4AA5-B5A4-D85534BD39A6}"/>
    <cellStyle name="Separador de milhares 2 2 2 2 2 2 2 4 4" xfId="18010" xr:uid="{D86CA285-D7C2-47BB-930F-49223287B979}"/>
    <cellStyle name="Separador de milhares 2 2 2 2 2 2 2 4 4 2" xfId="39668" xr:uid="{BB56F59B-9B60-4D41-B406-BEFE479491CD}"/>
    <cellStyle name="Separador de milhares 2 2 2 2 2 2 2 4 5" xfId="29379" xr:uid="{B384570C-25B7-4CF0-934E-92C37628508F}"/>
    <cellStyle name="Separador de milhares 2 2 2 2 2 2 2 5" xfId="8061" xr:uid="{B84259A7-817E-4CA7-9EDC-FCABACED7808}"/>
    <cellStyle name="Separador de milhares 2 2 2 2 2 2 2 5 2" xfId="13035" xr:uid="{DA21AD85-7B05-430B-9C0F-C5237A114D37}"/>
    <cellStyle name="Separador de milhares 2 2 2 2 2 2 2 5 2 2" xfId="23604" xr:uid="{65E0CC7A-8198-47AD-9BA9-6FED3AD0468C}"/>
    <cellStyle name="Separador de milhares 2 2 2 2 2 2 2 5 2 2 2" xfId="45224" xr:uid="{D1D50C89-5795-4125-A749-6D765FB2A368}"/>
    <cellStyle name="Separador de milhares 2 2 2 2 2 2 2 5 2 3" xfId="34937" xr:uid="{6C05C4F0-4BA4-43F5-AD0C-28FCC3CD4666}"/>
    <cellStyle name="Separador de milhares 2 2 2 2 2 2 2 5 3" xfId="18691" xr:uid="{6426AB01-A482-4F6D-825B-E3D22B3045B6}"/>
    <cellStyle name="Separador de milhares 2 2 2 2 2 2 2 5 3 2" xfId="40349" xr:uid="{514B61D2-9CCF-4E89-8807-B63F492F989C}"/>
    <cellStyle name="Separador de milhares 2 2 2 2 2 2 2 5 4" xfId="30061" xr:uid="{1E8073A5-1D24-4531-A187-BA7782833D94}"/>
    <cellStyle name="Separador de milhares 2 2 2 2 2 2 2 6" xfId="10558" xr:uid="{939685F9-8D0C-4FC3-A239-C3B8DBF3B08C}"/>
    <cellStyle name="Separador de milhares 2 2 2 2 2 2 2 6 2" xfId="21168" xr:uid="{EB4FA56C-C6CB-4027-AD7D-24A72F9276AD}"/>
    <cellStyle name="Separador de milhares 2 2 2 2 2 2 2 6 2 2" xfId="42788" xr:uid="{EE44B8D3-9D01-4284-ACC1-37DF6A8AA5B9}"/>
    <cellStyle name="Separador de milhares 2 2 2 2 2 2 2 6 3" xfId="32501" xr:uid="{4942F0D6-EE6A-4D03-B702-69BBE6A82310}"/>
    <cellStyle name="Separador de milhares 2 2 2 2 2 2 2 7" xfId="15398" xr:uid="{82CE2D3F-8F2F-40EB-BE79-A8027210C631}"/>
    <cellStyle name="Separador de milhares 2 2 2 2 2 2 2 7 2" xfId="25892" xr:uid="{790C30CD-69CA-4C51-9BE2-59977F49231D}"/>
    <cellStyle name="Separador de milhares 2 2 2 2 2 2 2 7 2 2" xfId="47512" xr:uid="{8FDA1502-13E3-4444-8302-C1519F16F29E}"/>
    <cellStyle name="Separador de milhares 2 2 2 2 2 2 2 7 3" xfId="37225" xr:uid="{04809995-E838-48B1-B94C-910E0095CE90}"/>
    <cellStyle name="Separador de milhares 2 2 2 2 2 2 2 8" xfId="16137" xr:uid="{3EFB89F1-F19F-477B-8665-CE6AE895A6B7}"/>
    <cellStyle name="Separador de milhares 2 2 2 2 2 2 2 8 2" xfId="37913" xr:uid="{689397A0-2A0B-494C-B138-B817478DF5E5}"/>
    <cellStyle name="Separador de milhares 2 2 2 2 2 2 2 9" xfId="26478" xr:uid="{AF311A60-38E5-4ECE-84E1-8B3BE3C22C26}"/>
    <cellStyle name="Separador de milhares 2 2 2 2 2 2 2 9 2" xfId="48062" xr:uid="{C043DFF0-8B77-4838-B05E-8186984ED14D}"/>
    <cellStyle name="Separador de milhares 2 2 2 2 2 2 3" xfId="3036" xr:uid="{00000000-0005-0000-0000-0000500C0000}"/>
    <cellStyle name="Separador de milhares 2 2 2 2 2 2 3 10" xfId="5294" xr:uid="{5902CC6E-3456-49FC-BCF3-F2A441514D51}"/>
    <cellStyle name="Separador de milhares 2 2 2 2 2 2 3 11" xfId="27447" xr:uid="{0D1F9650-B26D-4F89-99CF-1A9C75DB27E5}"/>
    <cellStyle name="Separador de milhares 2 2 2 2 2 2 3 2" xfId="3771" xr:uid="{00000000-0005-0000-0000-0000510C0000}"/>
    <cellStyle name="Separador de milhares 2 2 2 2 2 2 3 2 2" xfId="8564" xr:uid="{92961F0D-5D8B-4D5D-85CD-EE281822A299}"/>
    <cellStyle name="Separador de milhares 2 2 2 2 2 2 3 2 2 2" xfId="13538" xr:uid="{07538940-D338-4D1F-9C82-BB2A5EF0B72B}"/>
    <cellStyle name="Separador de milhares 2 2 2 2 2 2 3 2 2 2 2" xfId="24107" xr:uid="{3F94F09F-F32D-416B-9D91-03B3A622C388}"/>
    <cellStyle name="Separador de milhares 2 2 2 2 2 2 3 2 2 2 2 2" xfId="45727" xr:uid="{D0298749-CF01-4D35-B6EA-3ED428B46DCD}"/>
    <cellStyle name="Separador de milhares 2 2 2 2 2 2 3 2 2 2 3" xfId="35440" xr:uid="{61407CE1-3E1A-469B-811F-D40298D4D7CC}"/>
    <cellStyle name="Separador de milhares 2 2 2 2 2 2 3 2 2 3" xfId="19194" xr:uid="{465EEE1F-5364-44C5-9033-706DB2E3E1E3}"/>
    <cellStyle name="Separador de milhares 2 2 2 2 2 2 3 2 2 3 2" xfId="40852" xr:uid="{C9C81257-9472-4641-861C-FFCC18451675}"/>
    <cellStyle name="Separador de milhares 2 2 2 2 2 2 3 2 2 4" xfId="30564" xr:uid="{AEE71043-C40E-4B07-AE3D-06163886E217}"/>
    <cellStyle name="Separador de milhares 2 2 2 2 2 2 3 2 3" xfId="11099" xr:uid="{B143938C-A4CF-4573-B45A-5827460616EB}"/>
    <cellStyle name="Separador de milhares 2 2 2 2 2 2 3 2 3 2" xfId="21670" xr:uid="{39DB67C8-E7EB-4814-952D-92EDA9D2868F}"/>
    <cellStyle name="Separador de milhares 2 2 2 2 2 2 3 2 3 2 2" xfId="43290" xr:uid="{05CABA39-BD6C-43B0-B49F-358B8554AE2D}"/>
    <cellStyle name="Separador de milhares 2 2 2 2 2 2 3 2 3 3" xfId="33003" xr:uid="{59826EA9-C195-4014-8590-C290F951BAD8}"/>
    <cellStyle name="Separador de milhares 2 2 2 2 2 2 3 2 4" xfId="16646" xr:uid="{81BA1877-AD46-4FA4-83E1-CC43D1AEE388}"/>
    <cellStyle name="Separador de milhares 2 2 2 2 2 2 3 2 4 2" xfId="38415" xr:uid="{B0DAB3CF-B2D8-481E-AC3A-0F24C9CD326E}"/>
    <cellStyle name="Separador de milhares 2 2 2 2 2 2 3 2 5" xfId="5972" xr:uid="{961420BF-DEC4-4D1D-B9DE-E2DB8730A35B}"/>
    <cellStyle name="Separador de milhares 2 2 2 2 2 2 3 2 6" xfId="28125" xr:uid="{DA5F166C-482D-4AD1-8690-BF75ACB67F41}"/>
    <cellStyle name="Separador de milhares 2 2 2 2 2 2 3 3" xfId="4435" xr:uid="{00000000-0005-0000-0000-0000520C0000}"/>
    <cellStyle name="Separador de milhares 2 2 2 2 2 2 3 3 2" xfId="9143" xr:uid="{2AFDD89D-A50A-4FD0-963C-3E223C2291FB}"/>
    <cellStyle name="Separador de milhares 2 2 2 2 2 2 3 3 2 2" xfId="14080" xr:uid="{13B26354-3503-4A6E-9B15-1184CDB435DB}"/>
    <cellStyle name="Separador de milhares 2 2 2 2 2 2 3 3 2 2 2" xfId="24649" xr:uid="{1020B16A-C164-4EB6-AF9F-089A856A306D}"/>
    <cellStyle name="Separador de milhares 2 2 2 2 2 2 3 3 2 2 2 2" xfId="46269" xr:uid="{736391CB-D0A2-4E7A-B29B-5F6E28A526AF}"/>
    <cellStyle name="Separador de milhares 2 2 2 2 2 2 3 3 2 2 3" xfId="35982" xr:uid="{7886E38B-5E86-4DAD-BD3A-895D41662034}"/>
    <cellStyle name="Separador de milhares 2 2 2 2 2 2 3 3 2 3" xfId="19773" xr:uid="{EA29A6EA-CE2F-4B9F-B66A-B02887EAED63}"/>
    <cellStyle name="Separador de milhares 2 2 2 2 2 2 3 3 2 3 2" xfId="41394" xr:uid="{061D7DA9-BC07-4808-8C56-FF62E8AD5A9B}"/>
    <cellStyle name="Separador de milhares 2 2 2 2 2 2 3 3 2 4" xfId="31106" xr:uid="{0B9A8CF6-E521-4F11-B3BB-FBD9D2C5B32E}"/>
    <cellStyle name="Separador de milhares 2 2 2 2 2 2 3 3 3" xfId="11642" xr:uid="{EA4F4712-3E27-4D79-A2A1-23D612E462CE}"/>
    <cellStyle name="Separador de milhares 2 2 2 2 2 2 3 3 3 2" xfId="22211" xr:uid="{FB828550-18CC-4B50-9ABC-B320646F70F0}"/>
    <cellStyle name="Separador de milhares 2 2 2 2 2 2 3 3 3 2 2" xfId="43831" xr:uid="{927F20AA-5854-4C18-8346-6EF5D34A7C89}"/>
    <cellStyle name="Separador de milhares 2 2 2 2 2 2 3 3 3 3" xfId="33544" xr:uid="{DAC68D31-1954-49A1-A56B-F716E543E56A}"/>
    <cellStyle name="Separador de milhares 2 2 2 2 2 2 3 3 4" xfId="17224" xr:uid="{C6848864-9856-4F8D-BA5A-DACCDE6483A3}"/>
    <cellStyle name="Separador de milhares 2 2 2 2 2 2 3 3 4 2" xfId="38956" xr:uid="{B2B4EBD3-B8BC-47A1-9A16-58B0248EE3AA}"/>
    <cellStyle name="Separador de milhares 2 2 2 2 2 2 3 3 5" xfId="6515" xr:uid="{09C2EBA6-23E1-4D34-A0F0-FEBAA4636A99}"/>
    <cellStyle name="Separador de milhares 2 2 2 2 2 2 3 3 6" xfId="28666" xr:uid="{41517879-F6FA-47BA-862E-99A5A4047628}"/>
    <cellStyle name="Separador de milhares 2 2 2 2 2 2 3 4" xfId="7201" xr:uid="{21A23BC3-26A8-4A40-8965-E0F702C5F4A4}"/>
    <cellStyle name="Separador de milhares 2 2 2 2 2 2 3 4 2" xfId="9681" xr:uid="{C3A92D8D-617A-4D60-809B-75343DAF9C94}"/>
    <cellStyle name="Separador de milhares 2 2 2 2 2 2 3 4 2 2" xfId="14616" xr:uid="{F8735502-8E66-44FF-AA8F-8E6B0F0EC961}"/>
    <cellStyle name="Separador de milhares 2 2 2 2 2 2 3 4 2 2 2" xfId="25185" xr:uid="{25B3E489-CA8B-40E0-9F25-EC17C290C805}"/>
    <cellStyle name="Separador de milhares 2 2 2 2 2 2 3 4 2 2 2 2" xfId="46805" xr:uid="{F15F2C5C-F164-4841-8896-459149BAF897}"/>
    <cellStyle name="Separador de milhares 2 2 2 2 2 2 3 4 2 2 3" xfId="36518" xr:uid="{E5CA52AE-39E2-49E8-BC30-CD3860C5C4C5}"/>
    <cellStyle name="Separador de milhares 2 2 2 2 2 2 3 4 2 3" xfId="20310" xr:uid="{8D642D28-55F6-440A-8001-83B328AB0B36}"/>
    <cellStyle name="Separador de milhares 2 2 2 2 2 2 3 4 2 3 2" xfId="41930" xr:uid="{CB3813F6-B7A9-40EC-92A6-16B02ECB7B82}"/>
    <cellStyle name="Separador de milhares 2 2 2 2 2 2 3 4 2 4" xfId="31642" xr:uid="{A300B02A-DBC0-4DF8-A7DD-53848953FDA1}"/>
    <cellStyle name="Separador de milhares 2 2 2 2 2 2 3 4 3" xfId="12178" xr:uid="{456270CA-8C40-4FC5-A62B-5D6C1D180C16}"/>
    <cellStyle name="Separador de milhares 2 2 2 2 2 2 3 4 3 2" xfId="22747" xr:uid="{D969FC24-A3A2-4464-8CAD-C7774FC11BE8}"/>
    <cellStyle name="Separador de milhares 2 2 2 2 2 2 3 4 3 2 2" xfId="44367" xr:uid="{5A85A943-33A1-4A87-817C-ECD1EA01DC7E}"/>
    <cellStyle name="Separador de milhares 2 2 2 2 2 2 3 4 3 3" xfId="34080" xr:uid="{CEEB6C73-3450-4215-ABBE-4CF65E6CF507}"/>
    <cellStyle name="Separador de milhares 2 2 2 2 2 2 3 4 4" xfId="17834" xr:uid="{4A19BD4E-E4DC-4DFA-A453-6C13653A46A2}"/>
    <cellStyle name="Separador de milhares 2 2 2 2 2 2 3 4 4 2" xfId="39492" xr:uid="{A992CD56-8F79-4F5A-B34D-3793FCDD1D8B}"/>
    <cellStyle name="Separador de milhares 2 2 2 2 2 2 3 4 5" xfId="29203" xr:uid="{993F90A6-82F9-44DE-A64B-8A9F76C2F8A4}"/>
    <cellStyle name="Separador de milhares 2 2 2 2 2 2 3 5" xfId="7885" xr:uid="{30655627-57EF-4AA1-B784-1FE6384A326A}"/>
    <cellStyle name="Separador de milhares 2 2 2 2 2 2 3 5 2" xfId="12859" xr:uid="{21CC9CC6-E808-41CD-8D2A-86CC023DF1A9}"/>
    <cellStyle name="Separador de milhares 2 2 2 2 2 2 3 5 2 2" xfId="23428" xr:uid="{60217EFA-C637-4DDF-A2D5-2890CC8B3DB6}"/>
    <cellStyle name="Separador de milhares 2 2 2 2 2 2 3 5 2 2 2" xfId="45048" xr:uid="{E89AE3C3-6768-49C9-BFAC-91C82FF6FB4F}"/>
    <cellStyle name="Separador de milhares 2 2 2 2 2 2 3 5 2 3" xfId="34761" xr:uid="{BCDD1672-86E8-41C2-83CE-6E0793841D33}"/>
    <cellStyle name="Separador de milhares 2 2 2 2 2 2 3 5 3" xfId="18515" xr:uid="{9793F44F-881A-4E5B-963A-D6773A54FEB1}"/>
    <cellStyle name="Separador de milhares 2 2 2 2 2 2 3 5 3 2" xfId="40173" xr:uid="{BA5C10C8-71B0-42E0-B295-D1F29823A766}"/>
    <cellStyle name="Separador de milhares 2 2 2 2 2 2 3 5 4" xfId="29885" xr:uid="{1C0E9E81-E427-4703-B427-D595A97467B2}"/>
    <cellStyle name="Separador de milhares 2 2 2 2 2 2 3 6" xfId="10382" xr:uid="{6CD3BB78-EFDD-4F6D-A20C-AD702C8F9FC6}"/>
    <cellStyle name="Separador de milhares 2 2 2 2 2 2 3 6 2" xfId="20992" xr:uid="{EBD75211-D2A1-46E5-9B98-BC22CD0CD89A}"/>
    <cellStyle name="Separador de milhares 2 2 2 2 2 2 3 6 2 2" xfId="42612" xr:uid="{4743DC66-04DF-49BF-AA6F-D07956EDCCC5}"/>
    <cellStyle name="Separador de milhares 2 2 2 2 2 2 3 6 3" xfId="32325" xr:uid="{0A8B3AD8-F23E-47AA-B53D-0A769A39CCDD}"/>
    <cellStyle name="Separador de milhares 2 2 2 2 2 2 3 7" xfId="15222" xr:uid="{26402610-5840-41E6-BB26-DC9A6BB6B1C7}"/>
    <cellStyle name="Separador de milhares 2 2 2 2 2 2 3 7 2" xfId="25716" xr:uid="{E903273A-0C03-4686-9A23-3B8D702F50A3}"/>
    <cellStyle name="Separador de milhares 2 2 2 2 2 2 3 7 2 2" xfId="47336" xr:uid="{E54EAC60-C3CA-45ED-82DA-4DBDE9C6C1A5}"/>
    <cellStyle name="Separador de milhares 2 2 2 2 2 2 3 7 3" xfId="37049" xr:uid="{DA1D3A81-686D-4FFF-BB26-896CB482E9F3}"/>
    <cellStyle name="Separador de milhares 2 2 2 2 2 2 3 8" xfId="15961" xr:uid="{4154C12A-AC86-466A-9A07-033ABE4AB3CD}"/>
    <cellStyle name="Separador de milhares 2 2 2 2 2 2 3 8 2" xfId="37737" xr:uid="{01A6B6BE-004F-41E3-8ACA-88A304C21644}"/>
    <cellStyle name="Separador de milhares 2 2 2 2 2 2 3 9" xfId="26302" xr:uid="{CB364A51-ADA5-47D3-9F68-B58437BCF832}"/>
    <cellStyle name="Separador de milhares 2 2 2 2 2 2 3 9 2" xfId="47886" xr:uid="{826F3A97-A097-448F-887E-C338077F98AD}"/>
    <cellStyle name="Separador de milhares 2 2 2 2 2 2 4" xfId="3595" xr:uid="{00000000-0005-0000-0000-0000530C0000}"/>
    <cellStyle name="Separador de milhares 2 2 2 2 2 2 4 2" xfId="8388" xr:uid="{D97611ED-26FD-4720-A078-F279C0A5B3E3}"/>
    <cellStyle name="Separador de milhares 2 2 2 2 2 2 4 2 2" xfId="13362" xr:uid="{E7E6E742-7C63-4D08-95F5-77E06B74D61B}"/>
    <cellStyle name="Separador de milhares 2 2 2 2 2 2 4 2 2 2" xfId="23931" xr:uid="{56AB684C-0F48-47D3-BA5A-4B98782871ED}"/>
    <cellStyle name="Separador de milhares 2 2 2 2 2 2 4 2 2 2 2" xfId="45551" xr:uid="{8C5DC982-19A4-4B61-8447-12E0622DD8B5}"/>
    <cellStyle name="Separador de milhares 2 2 2 2 2 2 4 2 2 3" xfId="35264" xr:uid="{1FE19FA1-E97A-4D65-8612-8B1DDF7A4179}"/>
    <cellStyle name="Separador de milhares 2 2 2 2 2 2 4 2 3" xfId="19018" xr:uid="{7671C290-990E-4FDB-8CE8-E7B9545577E0}"/>
    <cellStyle name="Separador de milhares 2 2 2 2 2 2 4 2 3 2" xfId="40676" xr:uid="{6F27BD8B-B167-4BB6-B51C-CB9F5B03958C}"/>
    <cellStyle name="Separador de milhares 2 2 2 2 2 2 4 2 4" xfId="30388" xr:uid="{8DD1764E-23C9-497C-A2F6-4DE1B9A33AD6}"/>
    <cellStyle name="Separador de milhares 2 2 2 2 2 2 4 3" xfId="10923" xr:uid="{58DA30D3-4476-4E27-B882-5178FECE81A2}"/>
    <cellStyle name="Separador de milhares 2 2 2 2 2 2 4 3 2" xfId="21494" xr:uid="{41E4FC79-8267-480A-B065-82E71C7F5A74}"/>
    <cellStyle name="Separador de milhares 2 2 2 2 2 2 4 3 2 2" xfId="43114" xr:uid="{C0429664-1DFB-4311-9B33-1DD1F7CB4BD6}"/>
    <cellStyle name="Separador de milhares 2 2 2 2 2 2 4 3 3" xfId="32827" xr:uid="{149C5045-653C-45B0-890D-6985EE91BA4F}"/>
    <cellStyle name="Separador de milhares 2 2 2 2 2 2 4 4" xfId="16470" xr:uid="{C26D105F-8917-434C-AAD9-30B862E643B2}"/>
    <cellStyle name="Separador de milhares 2 2 2 2 2 2 4 4 2" xfId="38239" xr:uid="{3E421230-7AFD-4CFF-9B3C-8CF5310BE96E}"/>
    <cellStyle name="Separador de milhares 2 2 2 2 2 2 4 5" xfId="5796" xr:uid="{28256EB8-2759-486C-A699-3C50D0E76B0A}"/>
    <cellStyle name="Separador de milhares 2 2 2 2 2 2 4 6" xfId="27949" xr:uid="{FFD71677-7454-49BA-B5E1-37C2FC2311E4}"/>
    <cellStyle name="Separador de milhares 2 2 2 2 2 2 5" xfId="4259" xr:uid="{00000000-0005-0000-0000-0000540C0000}"/>
    <cellStyle name="Separador de milhares 2 2 2 2 2 2 5 2" xfId="8967" xr:uid="{96CD33D4-ACFF-4E84-AD03-F6BC71082563}"/>
    <cellStyle name="Separador de milhares 2 2 2 2 2 2 5 2 2" xfId="13904" xr:uid="{23CFA9F2-7645-40C4-8B09-F8BB46D8B3CE}"/>
    <cellStyle name="Separador de milhares 2 2 2 2 2 2 5 2 2 2" xfId="24473" xr:uid="{F7882CCB-881C-43CB-932D-A91BB08D6FF0}"/>
    <cellStyle name="Separador de milhares 2 2 2 2 2 2 5 2 2 2 2" xfId="46093" xr:uid="{78BAEACA-443B-4167-A245-85EE587C03EF}"/>
    <cellStyle name="Separador de milhares 2 2 2 2 2 2 5 2 2 3" xfId="35806" xr:uid="{1B9EF5CC-CBF1-45AA-89D9-068E2556A1EA}"/>
    <cellStyle name="Separador de milhares 2 2 2 2 2 2 5 2 3" xfId="19597" xr:uid="{69E8D4C1-D255-4D5B-BF6B-3D339A45A90D}"/>
    <cellStyle name="Separador de milhares 2 2 2 2 2 2 5 2 3 2" xfId="41218" xr:uid="{4166AFAC-9800-457F-BAD6-1F775479EB87}"/>
    <cellStyle name="Separador de milhares 2 2 2 2 2 2 5 2 4" xfId="30930" xr:uid="{54D7BD97-BB70-46F9-B6C0-31180302501F}"/>
    <cellStyle name="Separador de milhares 2 2 2 2 2 2 5 3" xfId="11466" xr:uid="{DA460AA3-53D5-4274-9345-7E39A5251B5E}"/>
    <cellStyle name="Separador de milhares 2 2 2 2 2 2 5 3 2" xfId="22035" xr:uid="{1889C9EA-D5F8-4820-859A-D0295F21899F}"/>
    <cellStyle name="Separador de milhares 2 2 2 2 2 2 5 3 2 2" xfId="43655" xr:uid="{D95D125F-D11E-42FC-9714-65BF5A3F02CF}"/>
    <cellStyle name="Separador de milhares 2 2 2 2 2 2 5 3 3" xfId="33368" xr:uid="{C3F4B311-6E34-4761-BAF6-D1C30F1B31F8}"/>
    <cellStyle name="Separador de milhares 2 2 2 2 2 2 5 4" xfId="17048" xr:uid="{A10C3D95-6BE5-44C7-96D4-AC0BA2361977}"/>
    <cellStyle name="Separador de milhares 2 2 2 2 2 2 5 4 2" xfId="38780" xr:uid="{4A1515F4-E599-4409-84A7-142B88D438A9}"/>
    <cellStyle name="Separador de milhares 2 2 2 2 2 2 5 5" xfId="6339" xr:uid="{E79CF44D-D158-4ECF-8565-354F731E53EE}"/>
    <cellStyle name="Separador de milhares 2 2 2 2 2 2 5 6" xfId="28490" xr:uid="{C81DFD74-3AB4-4191-8AC5-ADAAE3E60F39}"/>
    <cellStyle name="Separador de milhares 2 2 2 2 2 2 6" xfId="7025" xr:uid="{6ABEBEE9-9F77-498C-9A77-E98FD381C1F2}"/>
    <cellStyle name="Separador de milhares 2 2 2 2 2 2 6 2" xfId="9505" xr:uid="{EE1F8D57-AE19-4B3E-9204-BB36D8AFC46B}"/>
    <cellStyle name="Separador de milhares 2 2 2 2 2 2 6 2 2" xfId="14440" xr:uid="{B88B7976-5B3B-412B-AC29-C18683EFE193}"/>
    <cellStyle name="Separador de milhares 2 2 2 2 2 2 6 2 2 2" xfId="25009" xr:uid="{5BCDEADD-1F57-498D-802C-9CFCB2D313D7}"/>
    <cellStyle name="Separador de milhares 2 2 2 2 2 2 6 2 2 2 2" xfId="46629" xr:uid="{BB722A29-7BBE-43D3-BFE5-4E0FCC2D0E9F}"/>
    <cellStyle name="Separador de milhares 2 2 2 2 2 2 6 2 2 3" xfId="36342" xr:uid="{8DF1251D-A3E8-4838-A54E-F6C7ABC30673}"/>
    <cellStyle name="Separador de milhares 2 2 2 2 2 2 6 2 3" xfId="20134" xr:uid="{2AC4A13E-AB71-4250-8F18-E4702AF7A607}"/>
    <cellStyle name="Separador de milhares 2 2 2 2 2 2 6 2 3 2" xfId="41754" xr:uid="{5FDAC74D-037D-420F-BDC3-539D25911574}"/>
    <cellStyle name="Separador de milhares 2 2 2 2 2 2 6 2 4" xfId="31466" xr:uid="{BD756550-2B65-402E-B025-53200FC1C328}"/>
    <cellStyle name="Separador de milhares 2 2 2 2 2 2 6 3" xfId="12002" xr:uid="{AD6A31C9-CCF2-491B-87AA-FCF051A22AEA}"/>
    <cellStyle name="Separador de milhares 2 2 2 2 2 2 6 3 2" xfId="22571" xr:uid="{4FDCCE7F-60A1-4382-B615-58A414749BFF}"/>
    <cellStyle name="Separador de milhares 2 2 2 2 2 2 6 3 2 2" xfId="44191" xr:uid="{5CB9BA88-09E9-4E18-88BD-330F258116FE}"/>
    <cellStyle name="Separador de milhares 2 2 2 2 2 2 6 3 3" xfId="33904" xr:uid="{516C17ED-98AC-489A-BB9C-B9226DAA957F}"/>
    <cellStyle name="Separador de milhares 2 2 2 2 2 2 6 4" xfId="17658" xr:uid="{463C0C34-92BB-4CC0-BB9C-7BB4BE9D5F9A}"/>
    <cellStyle name="Separador de milhares 2 2 2 2 2 2 6 4 2" xfId="39316" xr:uid="{27098B26-F143-4853-A2F3-52C5BF023378}"/>
    <cellStyle name="Separador de milhares 2 2 2 2 2 2 6 5" xfId="29027" xr:uid="{EA3A9519-3393-46AB-800D-A1E7427B371C}"/>
    <cellStyle name="Separador de milhares 2 2 2 2 2 2 7" xfId="7709" xr:uid="{D3368531-A90A-4254-9FA0-A344481B846D}"/>
    <cellStyle name="Separador de milhares 2 2 2 2 2 2 7 2" xfId="12683" xr:uid="{2DDBF8C2-2620-448E-B438-C06F046F1773}"/>
    <cellStyle name="Separador de milhares 2 2 2 2 2 2 7 2 2" xfId="23252" xr:uid="{ECA28013-7362-4889-B9A4-7706F77C0903}"/>
    <cellStyle name="Separador de milhares 2 2 2 2 2 2 7 2 2 2" xfId="44872" xr:uid="{DF4923D4-62BA-4EB1-B1CB-BE0265124D43}"/>
    <cellStyle name="Separador de milhares 2 2 2 2 2 2 7 2 3" xfId="34585" xr:uid="{BA4960FE-0825-447A-BC3E-C48E4BCA916B}"/>
    <cellStyle name="Separador de milhares 2 2 2 2 2 2 7 3" xfId="18339" xr:uid="{C2678FDD-8EC5-49A1-B307-E37B937E8AD9}"/>
    <cellStyle name="Separador de milhares 2 2 2 2 2 2 7 3 2" xfId="39997" xr:uid="{A3150530-980B-47CB-BD30-355D67E322B3}"/>
    <cellStyle name="Separador de milhares 2 2 2 2 2 2 7 4" xfId="29709" xr:uid="{9A8DAC50-4991-4514-850F-1B0EE58C4AD8}"/>
    <cellStyle name="Separador de milhares 2 2 2 2 2 2 8" xfId="10206" xr:uid="{01F7F998-D3A2-41CE-A8FB-F725C7E63157}"/>
    <cellStyle name="Separador de milhares 2 2 2 2 2 2 8 2" xfId="20816" xr:uid="{99A326DB-65E6-4CCD-B9F9-54A3049D6CCE}"/>
    <cellStyle name="Separador de milhares 2 2 2 2 2 2 8 2 2" xfId="42436" xr:uid="{C47DF8FE-9091-4328-AEB1-F5C5542EE9DB}"/>
    <cellStyle name="Separador de milhares 2 2 2 2 2 2 8 3" xfId="32149" xr:uid="{1F6F793E-1C3B-4BA3-AE21-525EDBCA21AB}"/>
    <cellStyle name="Separador de milhares 2 2 2 2 2 2 9" xfId="15046" xr:uid="{1C0F03C0-5037-4C5A-B207-61494B464EC7}"/>
    <cellStyle name="Separador de milhares 2 2 2 2 2 2 9 2" xfId="25540" xr:uid="{52345476-B7E9-49BA-A1B6-E83526C7B4D4}"/>
    <cellStyle name="Separador de milhares 2 2 2 2 2 2 9 2 2" xfId="47160" xr:uid="{8FEAC86D-2AE0-4F63-A6CC-14349D6DC820}"/>
    <cellStyle name="Separador de milhares 2 2 2 2 2 2 9 3" xfId="36873" xr:uid="{9541AE2D-C807-4E80-8336-603A853474E5}"/>
    <cellStyle name="Separador de milhares 2 2 2 2 2 3" xfId="3441" xr:uid="{00000000-0005-0000-0000-0000550C0000}"/>
    <cellStyle name="Separador de milhares 2 2 2 2 2 3 2" xfId="8234" xr:uid="{AFF2030B-6261-49F9-832B-B4A13F24F490}"/>
    <cellStyle name="Separador de milhares 2 2 2 2 2 3 2 2" xfId="13208" xr:uid="{94D9F5EB-B98B-4761-8CF4-646371631B58}"/>
    <cellStyle name="Separador de milhares 2 2 2 2 2 3 2 2 2" xfId="23777" xr:uid="{02F3D2B8-8A4A-4577-96E9-B42F1F788F8D}"/>
    <cellStyle name="Separador de milhares 2 2 2 2 2 3 2 2 2 2" xfId="45397" xr:uid="{451A4CF4-A37B-47C3-90D1-264A77597FA9}"/>
    <cellStyle name="Separador de milhares 2 2 2 2 2 3 2 2 3" xfId="35110" xr:uid="{95B5FC83-2F78-4B42-A114-F150E5A61132}"/>
    <cellStyle name="Separador de milhares 2 2 2 2 2 3 2 3" xfId="18864" xr:uid="{51093ED6-401A-4894-ACCA-7BF6EEBA3E45}"/>
    <cellStyle name="Separador de milhares 2 2 2 2 2 3 2 3 2" xfId="40522" xr:uid="{811D7321-5DE8-4D4D-BB37-4F3F9E741315}"/>
    <cellStyle name="Separador de milhares 2 2 2 2 2 3 2 4" xfId="30234" xr:uid="{301D8BA9-45A2-4A53-BC0C-2DB44B6AC06C}"/>
    <cellStyle name="Separador de milhares 2 2 2 2 2 3 3" xfId="10769" xr:uid="{1F6A706E-7B51-452C-9E09-72C1BCEE9251}"/>
    <cellStyle name="Separador de milhares 2 2 2 2 2 3 3 2" xfId="21340" xr:uid="{79ADBA51-9D22-4959-93C0-805EA78CF85B}"/>
    <cellStyle name="Separador de milhares 2 2 2 2 2 3 3 2 2" xfId="42960" xr:uid="{67742047-B1DF-48A1-AEAF-D0C30C0F4FE9}"/>
    <cellStyle name="Separador de milhares 2 2 2 2 2 3 3 3" xfId="32673" xr:uid="{8B41775C-198E-496B-AE7E-6D0746967993}"/>
    <cellStyle name="Separador de milhares 2 2 2 2 2 3 4" xfId="16316" xr:uid="{053A937E-4FB1-4EA5-B30C-A8CEF97044DC}"/>
    <cellStyle name="Separador de milhares 2 2 2 2 2 3 4 2" xfId="38085" xr:uid="{DE0B8E51-1AD2-4BB3-B8EB-FC70CF063FF9}"/>
    <cellStyle name="Separador de milhares 2 2 2 2 2 3 5" xfId="5642" xr:uid="{680A54BA-4F51-49F4-88C7-3C1CD5C19403}"/>
    <cellStyle name="Separador de milhares 2 2 2 2 2 3 6" xfId="27795" xr:uid="{7394DE05-3FA6-4C2B-A222-3A1D3E83AA36}"/>
    <cellStyle name="Separador de milhares 2 2 2 2 2 4" xfId="7555" xr:uid="{18F7A37C-9159-419B-A608-C99128008C4E}"/>
    <cellStyle name="Separador de milhares 2 2 2 2 2 4 2" xfId="12529" xr:uid="{942A69DE-E7C2-4552-AFA3-C5E621867928}"/>
    <cellStyle name="Separador de milhares 2 2 2 2 2 4 2 2" xfId="23098" xr:uid="{6EB50901-C1E0-4317-B781-900C2E220EEC}"/>
    <cellStyle name="Separador de milhares 2 2 2 2 2 4 2 2 2" xfId="44718" xr:uid="{62A200AA-2B88-4373-B321-1092AF4973AE}"/>
    <cellStyle name="Separador de milhares 2 2 2 2 2 4 2 3" xfId="34431" xr:uid="{B25E1366-82EC-4D43-B2B8-618029674C6A}"/>
    <cellStyle name="Separador de milhares 2 2 2 2 2 4 3" xfId="18185" xr:uid="{634460E6-B85B-4247-B0FE-B6F8EB97C26F}"/>
    <cellStyle name="Separador de milhares 2 2 2 2 2 4 3 2" xfId="39843" xr:uid="{7335DBE4-07A2-4E6A-862C-34CC93121AAA}"/>
    <cellStyle name="Separador de milhares 2 2 2 2 2 4 4" xfId="29555" xr:uid="{EF3B2106-F41D-4077-9AD1-73BC224F091F}"/>
    <cellStyle name="Separador de milhares 2 2 2 2 2 5" xfId="10052" xr:uid="{A36DEC46-88D0-4190-91EE-500C89CB3367}"/>
    <cellStyle name="Separador de milhares 2 2 2 2 2 5 2" xfId="20662" xr:uid="{CF7B6144-E53F-4CEC-8008-63C921898B34}"/>
    <cellStyle name="Separador de milhares 2 2 2 2 2 5 2 2" xfId="42282" xr:uid="{6E09C071-E93B-4A14-964E-121414470B20}"/>
    <cellStyle name="Separador de milhares 2 2 2 2 2 5 3" xfId="31995" xr:uid="{877EBE15-2F92-4189-9C29-48C93FD358BC}"/>
    <cellStyle name="Separador de milhares 2 2 2 2 2 6" xfId="15631" xr:uid="{B5C6BAA4-1BD9-419A-B147-780020890383}"/>
    <cellStyle name="Separador de milhares 2 2 2 2 2 6 2" xfId="37407" xr:uid="{D664D1B8-8572-4D00-A29C-43B9916C4D5F}"/>
    <cellStyle name="Separador de milhares 2 2 2 2 2 7" xfId="4960" xr:uid="{F31C63BB-F3DA-40F0-922E-5BAA7F7751A3}"/>
    <cellStyle name="Separador de milhares 2 2 2 2 2 8" xfId="27117" xr:uid="{682E2DAA-50FC-4737-A867-B7D75B043BA6}"/>
    <cellStyle name="Separador de milhares 2 2 2 2 3" xfId="2445" xr:uid="{00000000-0005-0000-0000-0000560C0000}"/>
    <cellStyle name="Separador de milhares 2 2 2 2 3 2" xfId="2855" xr:uid="{00000000-0005-0000-0000-0000570C0000}"/>
    <cellStyle name="Separador de milhares 2 2 2 2 3 2 10" xfId="15786" xr:uid="{6793B0FB-BD63-491E-AE2F-5B30F3DEB16C}"/>
    <cellStyle name="Separador de milhares 2 2 2 2 3 2 10 2" xfId="37562" xr:uid="{660738AD-D40F-4EA9-A986-15C7CBA2FF4A}"/>
    <cellStyle name="Separador de milhares 2 2 2 2 3 2 11" xfId="26127" xr:uid="{3272C99D-067E-43B8-B1B3-DF186A64A435}"/>
    <cellStyle name="Separador de milhares 2 2 2 2 3 2 11 2" xfId="47711" xr:uid="{912AEDCB-106B-4BF7-A117-C4318BDB297F}"/>
    <cellStyle name="Separador de milhares 2 2 2 2 3 2 12" xfId="5119" xr:uid="{8E2767F4-82AE-4941-9775-3A4112D6E9CA}"/>
    <cellStyle name="Separador de milhares 2 2 2 2 3 2 13" xfId="27272" xr:uid="{083CF72C-F104-491A-B74F-94D668E19753}"/>
    <cellStyle name="Separador de milhares 2 2 2 2 3 2 2" xfId="3215" xr:uid="{00000000-0005-0000-0000-0000580C0000}"/>
    <cellStyle name="Separador de milhares 2 2 2 2 3 2 2 10" xfId="5471" xr:uid="{2CB70D4F-D122-4DC3-911C-87E37151AD1D}"/>
    <cellStyle name="Separador de milhares 2 2 2 2 3 2 2 11" xfId="27624" xr:uid="{85170151-64EE-4FB5-B566-9C3693DA418F}"/>
    <cellStyle name="Separador de milhares 2 2 2 2 3 2 2 2" xfId="3948" xr:uid="{00000000-0005-0000-0000-0000590C0000}"/>
    <cellStyle name="Separador de milhares 2 2 2 2 3 2 2 2 2" xfId="8741" xr:uid="{3C76BE12-8ABD-4464-B224-E4949198D442}"/>
    <cellStyle name="Separador de milhares 2 2 2 2 3 2 2 2 2 2" xfId="13715" xr:uid="{587B5EF8-5B7F-43B8-B8F6-ACFA9E9FDDC0}"/>
    <cellStyle name="Separador de milhares 2 2 2 2 3 2 2 2 2 2 2" xfId="24284" xr:uid="{3B852B08-B6D2-4311-ADAF-93C67A5182E6}"/>
    <cellStyle name="Separador de milhares 2 2 2 2 3 2 2 2 2 2 2 2" xfId="45904" xr:uid="{2BC30C11-64C1-4ACC-AF48-E849DB5A9638}"/>
    <cellStyle name="Separador de milhares 2 2 2 2 3 2 2 2 2 2 3" xfId="35617" xr:uid="{E8F62949-AA1D-4F4C-A758-3443EC1CCAA5}"/>
    <cellStyle name="Separador de milhares 2 2 2 2 3 2 2 2 2 3" xfId="19371" xr:uid="{4087B91E-C52A-4E70-9D11-80BEEF58A363}"/>
    <cellStyle name="Separador de milhares 2 2 2 2 3 2 2 2 2 3 2" xfId="41029" xr:uid="{241DA123-1E6F-422D-8442-7D7DE289D712}"/>
    <cellStyle name="Separador de milhares 2 2 2 2 3 2 2 2 2 4" xfId="30741" xr:uid="{B2B09442-96C2-4085-8AEE-0CB8E349D23B}"/>
    <cellStyle name="Separador de milhares 2 2 2 2 3 2 2 2 3" xfId="11276" xr:uid="{DA7133C1-C8FA-49B1-8072-0A5479D037EF}"/>
    <cellStyle name="Separador de milhares 2 2 2 2 3 2 2 2 3 2" xfId="21847" xr:uid="{C6BD546C-D747-4FE4-8EBD-A3BD8EF5D963}"/>
    <cellStyle name="Separador de milhares 2 2 2 2 3 2 2 2 3 2 2" xfId="43467" xr:uid="{A62B1486-DB91-40BC-8E07-5EED0D2E61FF}"/>
    <cellStyle name="Separador de milhares 2 2 2 2 3 2 2 2 3 3" xfId="33180" xr:uid="{0B89A8C6-D0B8-4147-B3D5-4745BC8F283C}"/>
    <cellStyle name="Separador de milhares 2 2 2 2 3 2 2 2 4" xfId="16823" xr:uid="{AE456ACF-7EA0-421C-9C16-5AC0A11135B2}"/>
    <cellStyle name="Separador de milhares 2 2 2 2 3 2 2 2 4 2" xfId="38592" xr:uid="{7F9341DF-F898-47EF-A0FE-3D28CD611B12}"/>
    <cellStyle name="Separador de milhares 2 2 2 2 3 2 2 2 5" xfId="6149" xr:uid="{81901D3C-F171-4032-94A2-256A1CDC2FE9}"/>
    <cellStyle name="Separador de milhares 2 2 2 2 3 2 2 2 6" xfId="28302" xr:uid="{EC30A653-9F16-4674-B5F9-B42296710C4F}"/>
    <cellStyle name="Separador de milhares 2 2 2 2 3 2 2 3" xfId="4612" xr:uid="{00000000-0005-0000-0000-00005A0C0000}"/>
    <cellStyle name="Separador de milhares 2 2 2 2 3 2 2 3 2" xfId="9320" xr:uid="{B38CE7F1-51E7-43F4-8944-30D273A11D99}"/>
    <cellStyle name="Separador de milhares 2 2 2 2 3 2 2 3 2 2" xfId="14257" xr:uid="{E2EECCE8-8F23-4ED3-8853-17B48C0A5CD3}"/>
    <cellStyle name="Separador de milhares 2 2 2 2 3 2 2 3 2 2 2" xfId="24826" xr:uid="{6171ADA1-A4A4-4958-8DD1-E624879DB985}"/>
    <cellStyle name="Separador de milhares 2 2 2 2 3 2 2 3 2 2 2 2" xfId="46446" xr:uid="{DA67F9B1-AE7B-43E6-A2EA-83FF5E2A9416}"/>
    <cellStyle name="Separador de milhares 2 2 2 2 3 2 2 3 2 2 3" xfId="36159" xr:uid="{DEBD65A0-F597-4D28-A9C2-7C6E3FD51C6F}"/>
    <cellStyle name="Separador de milhares 2 2 2 2 3 2 2 3 2 3" xfId="19950" xr:uid="{C7DBBA19-4412-46AB-9C80-7F0876AA15E5}"/>
    <cellStyle name="Separador de milhares 2 2 2 2 3 2 2 3 2 3 2" xfId="41571" xr:uid="{2E148744-07A6-4FF4-9986-FDE0DA5C7495}"/>
    <cellStyle name="Separador de milhares 2 2 2 2 3 2 2 3 2 4" xfId="31283" xr:uid="{1BD471CB-BBC5-43F1-8B47-9A88D7183C65}"/>
    <cellStyle name="Separador de milhares 2 2 2 2 3 2 2 3 3" xfId="11819" xr:uid="{8A1E76A7-741F-4980-B22A-340D1DC3268E}"/>
    <cellStyle name="Separador de milhares 2 2 2 2 3 2 2 3 3 2" xfId="22388" xr:uid="{BE2EEDB8-647A-4DC1-8436-4C58629AD153}"/>
    <cellStyle name="Separador de milhares 2 2 2 2 3 2 2 3 3 2 2" xfId="44008" xr:uid="{25BF21AF-A4B2-422D-B88D-8FC5703FDA2B}"/>
    <cellStyle name="Separador de milhares 2 2 2 2 3 2 2 3 3 3" xfId="33721" xr:uid="{1C776E2B-0B38-4DF1-AAEF-E1B67A95CF32}"/>
    <cellStyle name="Separador de milhares 2 2 2 2 3 2 2 3 4" xfId="17401" xr:uid="{14D1F0F3-255C-46F4-864F-3909F1EE3E7F}"/>
    <cellStyle name="Separador de milhares 2 2 2 2 3 2 2 3 4 2" xfId="39133" xr:uid="{31F684A8-B63F-41B7-A617-6DAC706B93E9}"/>
    <cellStyle name="Separador de milhares 2 2 2 2 3 2 2 3 5" xfId="6692" xr:uid="{27959989-DBC8-407A-B412-A103C11FB65B}"/>
    <cellStyle name="Separador de milhares 2 2 2 2 3 2 2 3 6" xfId="28843" xr:uid="{2E341E08-D2A4-4B2B-ABD0-8B2F9A7DE2B0}"/>
    <cellStyle name="Separador de milhares 2 2 2 2 3 2 2 4" xfId="7378" xr:uid="{DB845EC9-7C4E-4BC9-9166-2DD97653C972}"/>
    <cellStyle name="Separador de milhares 2 2 2 2 3 2 2 4 2" xfId="9858" xr:uid="{3387B7CD-6CF7-4268-A944-ACBF67B837D7}"/>
    <cellStyle name="Separador de milhares 2 2 2 2 3 2 2 4 2 2" xfId="14793" xr:uid="{F032A2D2-026D-40B8-A568-3F54C3C23279}"/>
    <cellStyle name="Separador de milhares 2 2 2 2 3 2 2 4 2 2 2" xfId="25362" xr:uid="{C925AF48-FDC8-4881-8C26-1B4AB58AAE3D}"/>
    <cellStyle name="Separador de milhares 2 2 2 2 3 2 2 4 2 2 2 2" xfId="46982" xr:uid="{F1E58B36-1AF3-48CC-86BE-078D24C2D7D6}"/>
    <cellStyle name="Separador de milhares 2 2 2 2 3 2 2 4 2 2 3" xfId="36695" xr:uid="{320BDBCC-3530-4D0F-8D05-632C65AC3A84}"/>
    <cellStyle name="Separador de milhares 2 2 2 2 3 2 2 4 2 3" xfId="20487" xr:uid="{66E670AB-7E82-4F81-BB67-BB730C110484}"/>
    <cellStyle name="Separador de milhares 2 2 2 2 3 2 2 4 2 3 2" xfId="42107" xr:uid="{734C41E1-2F11-4C73-82AB-80DF91CCCAE9}"/>
    <cellStyle name="Separador de milhares 2 2 2 2 3 2 2 4 2 4" xfId="31819" xr:uid="{E691ADC6-33DB-412B-9C52-260896EC918B}"/>
    <cellStyle name="Separador de milhares 2 2 2 2 3 2 2 4 3" xfId="12355" xr:uid="{A947F238-D47F-4D27-9B6B-B35CD3939C19}"/>
    <cellStyle name="Separador de milhares 2 2 2 2 3 2 2 4 3 2" xfId="22924" xr:uid="{2142C942-F331-40E9-A029-5F9ED94A16D4}"/>
    <cellStyle name="Separador de milhares 2 2 2 2 3 2 2 4 3 2 2" xfId="44544" xr:uid="{C7A005EF-FD1F-45DF-B47A-D4958948A47E}"/>
    <cellStyle name="Separador de milhares 2 2 2 2 3 2 2 4 3 3" xfId="34257" xr:uid="{C7DE7133-6B7D-4828-83D0-B45A13B3C7A6}"/>
    <cellStyle name="Separador de milhares 2 2 2 2 3 2 2 4 4" xfId="18011" xr:uid="{AB0B1EBC-C2A3-4BE9-9C5B-E1823E98E666}"/>
    <cellStyle name="Separador de milhares 2 2 2 2 3 2 2 4 4 2" xfId="39669" xr:uid="{11C9AEA3-87D8-46EC-921E-4142210C1B1A}"/>
    <cellStyle name="Separador de milhares 2 2 2 2 3 2 2 4 5" xfId="29380" xr:uid="{F92F078E-B852-426F-B8B0-BF74E6EFE3EB}"/>
    <cellStyle name="Separador de milhares 2 2 2 2 3 2 2 5" xfId="8062" xr:uid="{1A6F0F3D-E0FF-41E9-A5D7-F03A81AF2C9A}"/>
    <cellStyle name="Separador de milhares 2 2 2 2 3 2 2 5 2" xfId="13036" xr:uid="{E564C586-DEA6-412E-AFC1-8051866192E1}"/>
    <cellStyle name="Separador de milhares 2 2 2 2 3 2 2 5 2 2" xfId="23605" xr:uid="{36CE5C4D-5443-400B-A60D-6F7BFC248575}"/>
    <cellStyle name="Separador de milhares 2 2 2 2 3 2 2 5 2 2 2" xfId="45225" xr:uid="{9D102C51-B8F3-4ED1-AEBD-6301C313EDA6}"/>
    <cellStyle name="Separador de milhares 2 2 2 2 3 2 2 5 2 3" xfId="34938" xr:uid="{BDF9B7E4-FD85-47E1-82B9-DA04A67DDF72}"/>
    <cellStyle name="Separador de milhares 2 2 2 2 3 2 2 5 3" xfId="18692" xr:uid="{A573D753-265F-4EF6-ADFB-BBE3FB33662C}"/>
    <cellStyle name="Separador de milhares 2 2 2 2 3 2 2 5 3 2" xfId="40350" xr:uid="{34B1A5A1-3702-4E76-9563-A2616F465317}"/>
    <cellStyle name="Separador de milhares 2 2 2 2 3 2 2 5 4" xfId="30062" xr:uid="{72A80929-1409-40C2-95F5-C32344A7EF05}"/>
    <cellStyle name="Separador de milhares 2 2 2 2 3 2 2 6" xfId="10559" xr:uid="{B0099427-ED93-4502-9F27-40909DC7F87C}"/>
    <cellStyle name="Separador de milhares 2 2 2 2 3 2 2 6 2" xfId="21169" xr:uid="{3FE1A0BC-9ADC-435B-BE2D-1D4000887092}"/>
    <cellStyle name="Separador de milhares 2 2 2 2 3 2 2 6 2 2" xfId="42789" xr:uid="{35E66FAE-15F8-4889-98B6-BFA93934AB2E}"/>
    <cellStyle name="Separador de milhares 2 2 2 2 3 2 2 6 3" xfId="32502" xr:uid="{DD3EBBE8-062E-4CE2-9581-A3FE9253387E}"/>
    <cellStyle name="Separador de milhares 2 2 2 2 3 2 2 7" xfId="15399" xr:uid="{2BC7B33B-280F-490A-AA28-8E355E06BC06}"/>
    <cellStyle name="Separador de milhares 2 2 2 2 3 2 2 7 2" xfId="25893" xr:uid="{B1B1B8F6-EDF1-46A4-A801-74DA78FED14D}"/>
    <cellStyle name="Separador de milhares 2 2 2 2 3 2 2 7 2 2" xfId="47513" xr:uid="{B1B15896-8B5F-475D-92BB-B6D78BD56A7A}"/>
    <cellStyle name="Separador de milhares 2 2 2 2 3 2 2 7 3" xfId="37226" xr:uid="{AB3A76D2-DA0A-4533-B063-C0ABFED5804A}"/>
    <cellStyle name="Separador de milhares 2 2 2 2 3 2 2 8" xfId="16138" xr:uid="{C4A99F2C-F7C2-4944-A04A-DE129E8591EB}"/>
    <cellStyle name="Separador de milhares 2 2 2 2 3 2 2 8 2" xfId="37914" xr:uid="{299334BD-EDB0-49DC-B7AA-01EB091ED512}"/>
    <cellStyle name="Separador de milhares 2 2 2 2 3 2 2 9" xfId="26479" xr:uid="{4FF40B99-4909-47CC-92E4-BAC6A7E5CDBD}"/>
    <cellStyle name="Separador de milhares 2 2 2 2 3 2 2 9 2" xfId="48063" xr:uid="{005F842A-839F-407F-9D54-5567D28BDD70}"/>
    <cellStyle name="Separador de milhares 2 2 2 2 3 2 3" xfId="3037" xr:uid="{00000000-0005-0000-0000-00005B0C0000}"/>
    <cellStyle name="Separador de milhares 2 2 2 2 3 2 3 10" xfId="5295" xr:uid="{2402F182-72D1-40A8-83E2-CA01761090A0}"/>
    <cellStyle name="Separador de milhares 2 2 2 2 3 2 3 11" xfId="27448" xr:uid="{D50CDB58-BFC8-4745-BF11-FB5C0BD047A8}"/>
    <cellStyle name="Separador de milhares 2 2 2 2 3 2 3 2" xfId="3772" xr:uid="{00000000-0005-0000-0000-00005C0C0000}"/>
    <cellStyle name="Separador de milhares 2 2 2 2 3 2 3 2 2" xfId="8565" xr:uid="{D06FAF83-F99B-4B3D-A88B-A0A7FCF7B57B}"/>
    <cellStyle name="Separador de milhares 2 2 2 2 3 2 3 2 2 2" xfId="13539" xr:uid="{59486288-02D0-4837-9F9E-96D5C75BC4CF}"/>
    <cellStyle name="Separador de milhares 2 2 2 2 3 2 3 2 2 2 2" xfId="24108" xr:uid="{5A11A68C-ECC0-400E-A24D-89E0CC2795FA}"/>
    <cellStyle name="Separador de milhares 2 2 2 2 3 2 3 2 2 2 2 2" xfId="45728" xr:uid="{D7F98661-C54B-47BD-AACD-C355860661E3}"/>
    <cellStyle name="Separador de milhares 2 2 2 2 3 2 3 2 2 2 3" xfId="35441" xr:uid="{CCD0C558-90A4-493E-B573-B3EF12AA4609}"/>
    <cellStyle name="Separador de milhares 2 2 2 2 3 2 3 2 2 3" xfId="19195" xr:uid="{D2CB98AC-ABFF-4C35-85C8-9580C897FEE5}"/>
    <cellStyle name="Separador de milhares 2 2 2 2 3 2 3 2 2 3 2" xfId="40853" xr:uid="{95286E1B-E4E4-4E33-A2AB-32F031348482}"/>
    <cellStyle name="Separador de milhares 2 2 2 2 3 2 3 2 2 4" xfId="30565" xr:uid="{C29C279C-03F4-43B5-B464-D930E519147C}"/>
    <cellStyle name="Separador de milhares 2 2 2 2 3 2 3 2 3" xfId="11100" xr:uid="{DB8F65EC-0760-44F2-9558-173B2F96C74F}"/>
    <cellStyle name="Separador de milhares 2 2 2 2 3 2 3 2 3 2" xfId="21671" xr:uid="{CCBCACDA-5066-4471-AFAC-CEEB49604F09}"/>
    <cellStyle name="Separador de milhares 2 2 2 2 3 2 3 2 3 2 2" xfId="43291" xr:uid="{A92A04A0-025B-4E2C-BFA9-51A69E6E81C7}"/>
    <cellStyle name="Separador de milhares 2 2 2 2 3 2 3 2 3 3" xfId="33004" xr:uid="{BB61A725-1654-4E36-AF28-596546EA1130}"/>
    <cellStyle name="Separador de milhares 2 2 2 2 3 2 3 2 4" xfId="16647" xr:uid="{C5657A8C-B470-4024-9692-4588B04E89FC}"/>
    <cellStyle name="Separador de milhares 2 2 2 2 3 2 3 2 4 2" xfId="38416" xr:uid="{BED49BF1-BEEA-404C-920D-2F0A11FEADE2}"/>
    <cellStyle name="Separador de milhares 2 2 2 2 3 2 3 2 5" xfId="5973" xr:uid="{FD582EC0-1EA7-4B3C-85B6-6DA3244FA975}"/>
    <cellStyle name="Separador de milhares 2 2 2 2 3 2 3 2 6" xfId="28126" xr:uid="{DF702A2C-4F2B-4634-9BBF-F8E585A51ACD}"/>
    <cellStyle name="Separador de milhares 2 2 2 2 3 2 3 3" xfId="4436" xr:uid="{00000000-0005-0000-0000-00005D0C0000}"/>
    <cellStyle name="Separador de milhares 2 2 2 2 3 2 3 3 2" xfId="9144" xr:uid="{65C52D72-443E-43F5-AF34-F411FC69DD7C}"/>
    <cellStyle name="Separador de milhares 2 2 2 2 3 2 3 3 2 2" xfId="14081" xr:uid="{037A85D7-610B-4085-BC85-2BBF73E1D8D5}"/>
    <cellStyle name="Separador de milhares 2 2 2 2 3 2 3 3 2 2 2" xfId="24650" xr:uid="{BED2A610-C202-4F56-B090-B94B0376C71F}"/>
    <cellStyle name="Separador de milhares 2 2 2 2 3 2 3 3 2 2 2 2" xfId="46270" xr:uid="{2B59F589-0065-44D6-9C3D-CE70D8A8BD3A}"/>
    <cellStyle name="Separador de milhares 2 2 2 2 3 2 3 3 2 2 3" xfId="35983" xr:uid="{517A1565-8E1D-428A-9630-B735EA9E9812}"/>
    <cellStyle name="Separador de milhares 2 2 2 2 3 2 3 3 2 3" xfId="19774" xr:uid="{CB287E76-44E5-452B-A2CA-97CDAB6B7F36}"/>
    <cellStyle name="Separador de milhares 2 2 2 2 3 2 3 3 2 3 2" xfId="41395" xr:uid="{3C7C718A-47D0-4A56-AE80-0EA50204F8E1}"/>
    <cellStyle name="Separador de milhares 2 2 2 2 3 2 3 3 2 4" xfId="31107" xr:uid="{EFE48865-53B0-4723-AB0B-942C00D2DDDD}"/>
    <cellStyle name="Separador de milhares 2 2 2 2 3 2 3 3 3" xfId="11643" xr:uid="{BF6881E3-8B5F-4EAA-92F1-BDEB9375E68F}"/>
    <cellStyle name="Separador de milhares 2 2 2 2 3 2 3 3 3 2" xfId="22212" xr:uid="{5FB27FCE-5A86-423B-BF29-76FCAA8C63BA}"/>
    <cellStyle name="Separador de milhares 2 2 2 2 3 2 3 3 3 2 2" xfId="43832" xr:uid="{B5845951-D805-41B4-868E-2A90F566832D}"/>
    <cellStyle name="Separador de milhares 2 2 2 2 3 2 3 3 3 3" xfId="33545" xr:uid="{B444420F-E1B3-4C78-A3D1-6C92F3471492}"/>
    <cellStyle name="Separador de milhares 2 2 2 2 3 2 3 3 4" xfId="17225" xr:uid="{296943D5-4AFF-409D-A16B-31104DE4D8E9}"/>
    <cellStyle name="Separador de milhares 2 2 2 2 3 2 3 3 4 2" xfId="38957" xr:uid="{7CEB736D-236D-46E6-866C-F7F173EA53BF}"/>
    <cellStyle name="Separador de milhares 2 2 2 2 3 2 3 3 5" xfId="6516" xr:uid="{133D2B5A-B4DC-4CEB-B0CE-C00D0D5FE715}"/>
    <cellStyle name="Separador de milhares 2 2 2 2 3 2 3 3 6" xfId="28667" xr:uid="{0BB6724E-0323-4640-9E46-202D13A6988A}"/>
    <cellStyle name="Separador de milhares 2 2 2 2 3 2 3 4" xfId="7202" xr:uid="{82E5F8E0-DB1E-4ED7-BC9A-B2D6997D022A}"/>
    <cellStyle name="Separador de milhares 2 2 2 2 3 2 3 4 2" xfId="9682" xr:uid="{B63F0B6B-05CE-4B5E-9081-174638BED303}"/>
    <cellStyle name="Separador de milhares 2 2 2 2 3 2 3 4 2 2" xfId="14617" xr:uid="{6EE01CB3-A093-4FFF-86CD-F409C3DB8010}"/>
    <cellStyle name="Separador de milhares 2 2 2 2 3 2 3 4 2 2 2" xfId="25186" xr:uid="{1C12968B-7D9A-4855-8101-682E1BAA9272}"/>
    <cellStyle name="Separador de milhares 2 2 2 2 3 2 3 4 2 2 2 2" xfId="46806" xr:uid="{0614998E-DB4E-4201-885D-CB9A0B4205CE}"/>
    <cellStyle name="Separador de milhares 2 2 2 2 3 2 3 4 2 2 3" xfId="36519" xr:uid="{DB7FD928-B0E7-45C4-B28C-D992DCCEBB7B}"/>
    <cellStyle name="Separador de milhares 2 2 2 2 3 2 3 4 2 3" xfId="20311" xr:uid="{70238959-82D0-4EF3-BBC9-7C33EEC61B91}"/>
    <cellStyle name="Separador de milhares 2 2 2 2 3 2 3 4 2 3 2" xfId="41931" xr:uid="{1B040BA9-A3B9-4F63-BAEB-372A016B997A}"/>
    <cellStyle name="Separador de milhares 2 2 2 2 3 2 3 4 2 4" xfId="31643" xr:uid="{9B18C7C1-70F1-476D-B774-F5B828137D71}"/>
    <cellStyle name="Separador de milhares 2 2 2 2 3 2 3 4 3" xfId="12179" xr:uid="{55239C59-5E5D-427E-B964-9B981A6602D4}"/>
    <cellStyle name="Separador de milhares 2 2 2 2 3 2 3 4 3 2" xfId="22748" xr:uid="{71928AC8-52FD-47A9-98ED-6E62A8E5BEB7}"/>
    <cellStyle name="Separador de milhares 2 2 2 2 3 2 3 4 3 2 2" xfId="44368" xr:uid="{C161D8F7-AC0A-4EE5-8559-D96EB53B3FC5}"/>
    <cellStyle name="Separador de milhares 2 2 2 2 3 2 3 4 3 3" xfId="34081" xr:uid="{D023F034-DE1F-4055-8921-7F3C39000704}"/>
    <cellStyle name="Separador de milhares 2 2 2 2 3 2 3 4 4" xfId="17835" xr:uid="{E4F1621D-23DB-4A3C-90A4-12F12C97A14B}"/>
    <cellStyle name="Separador de milhares 2 2 2 2 3 2 3 4 4 2" xfId="39493" xr:uid="{6446B837-FD02-4DB5-869E-529B14E0E540}"/>
    <cellStyle name="Separador de milhares 2 2 2 2 3 2 3 4 5" xfId="29204" xr:uid="{5E99D249-310F-456F-92A8-CBD5B4598D67}"/>
    <cellStyle name="Separador de milhares 2 2 2 2 3 2 3 5" xfId="7886" xr:uid="{A200502A-484D-4103-9928-9878AB3F3C65}"/>
    <cellStyle name="Separador de milhares 2 2 2 2 3 2 3 5 2" xfId="12860" xr:uid="{078E2510-86AF-4366-8F1F-E7BD75A3EEC5}"/>
    <cellStyle name="Separador de milhares 2 2 2 2 3 2 3 5 2 2" xfId="23429" xr:uid="{65B3AE32-6544-4B72-923C-2B0F590B40C3}"/>
    <cellStyle name="Separador de milhares 2 2 2 2 3 2 3 5 2 2 2" xfId="45049" xr:uid="{160CC393-3999-4277-98E4-C933EAE36B5B}"/>
    <cellStyle name="Separador de milhares 2 2 2 2 3 2 3 5 2 3" xfId="34762" xr:uid="{F1E1FE10-27F4-4475-837C-BF4E7997FF74}"/>
    <cellStyle name="Separador de milhares 2 2 2 2 3 2 3 5 3" xfId="18516" xr:uid="{C1D32905-D910-47B7-890A-847E0A9D70CB}"/>
    <cellStyle name="Separador de milhares 2 2 2 2 3 2 3 5 3 2" xfId="40174" xr:uid="{C77A7E5A-7C87-4CD9-820C-F6CDABA6B12F}"/>
    <cellStyle name="Separador de milhares 2 2 2 2 3 2 3 5 4" xfId="29886" xr:uid="{D45CA981-3871-4385-BF6B-DB4FDFF28517}"/>
    <cellStyle name="Separador de milhares 2 2 2 2 3 2 3 6" xfId="10383" xr:uid="{FED8EFC9-DCE2-4DB2-959A-0BC46FCA40FF}"/>
    <cellStyle name="Separador de milhares 2 2 2 2 3 2 3 6 2" xfId="20993" xr:uid="{79E892F6-418F-463A-81ED-0B396A3F1878}"/>
    <cellStyle name="Separador de milhares 2 2 2 2 3 2 3 6 2 2" xfId="42613" xr:uid="{07EF1460-04D0-41A7-BFF3-4D7618D455D7}"/>
    <cellStyle name="Separador de milhares 2 2 2 2 3 2 3 6 3" xfId="32326" xr:uid="{8016076F-5778-4873-955C-424ABCF6E39F}"/>
    <cellStyle name="Separador de milhares 2 2 2 2 3 2 3 7" xfId="15223" xr:uid="{94E60DA8-4D08-4035-98E2-6E13C131BEAA}"/>
    <cellStyle name="Separador de milhares 2 2 2 2 3 2 3 7 2" xfId="25717" xr:uid="{8139FA2D-7666-4D73-9601-D69D69DFBC91}"/>
    <cellStyle name="Separador de milhares 2 2 2 2 3 2 3 7 2 2" xfId="47337" xr:uid="{8678632D-1871-4A64-A2CC-D9B1CEDA13E5}"/>
    <cellStyle name="Separador de milhares 2 2 2 2 3 2 3 7 3" xfId="37050" xr:uid="{5CC25941-CF18-4EAB-A3BC-0E3EB976F035}"/>
    <cellStyle name="Separador de milhares 2 2 2 2 3 2 3 8" xfId="15962" xr:uid="{66878680-20DC-4C31-87C7-406DB244E91C}"/>
    <cellStyle name="Separador de milhares 2 2 2 2 3 2 3 8 2" xfId="37738" xr:uid="{E4131234-49EE-4E14-8BA3-6D054D7B3D7C}"/>
    <cellStyle name="Separador de milhares 2 2 2 2 3 2 3 9" xfId="26303" xr:uid="{15A76FDE-5436-414E-8337-A3EF5ECFAC8D}"/>
    <cellStyle name="Separador de milhares 2 2 2 2 3 2 3 9 2" xfId="47887" xr:uid="{A5B686EB-0435-4EFB-9F83-BFAD2C56773B}"/>
    <cellStyle name="Separador de milhares 2 2 2 2 3 2 4" xfId="3596" xr:uid="{00000000-0005-0000-0000-00005E0C0000}"/>
    <cellStyle name="Separador de milhares 2 2 2 2 3 2 4 2" xfId="8389" xr:uid="{14DCF9BD-A299-4C0C-ADBD-4725E4E1208F}"/>
    <cellStyle name="Separador de milhares 2 2 2 2 3 2 4 2 2" xfId="13363" xr:uid="{4C040325-1C69-4D64-9D7A-52EBD7F5974F}"/>
    <cellStyle name="Separador de milhares 2 2 2 2 3 2 4 2 2 2" xfId="23932" xr:uid="{3725587D-EE7C-4D49-B1C4-567B73965F70}"/>
    <cellStyle name="Separador de milhares 2 2 2 2 3 2 4 2 2 2 2" xfId="45552" xr:uid="{6737FC24-1728-473B-A487-4149DAAC7BC0}"/>
    <cellStyle name="Separador de milhares 2 2 2 2 3 2 4 2 2 3" xfId="35265" xr:uid="{3E45CAA4-8032-444B-9B4D-11582A089D24}"/>
    <cellStyle name="Separador de milhares 2 2 2 2 3 2 4 2 3" xfId="19019" xr:uid="{62757A39-A78B-453F-9616-C1AF2719A575}"/>
    <cellStyle name="Separador de milhares 2 2 2 2 3 2 4 2 3 2" xfId="40677" xr:uid="{A25F39E9-502D-4B16-BA96-2C961117243B}"/>
    <cellStyle name="Separador de milhares 2 2 2 2 3 2 4 2 4" xfId="30389" xr:uid="{FEA1AC38-85AD-400A-97C1-F0B01D75D306}"/>
    <cellStyle name="Separador de milhares 2 2 2 2 3 2 4 3" xfId="10924" xr:uid="{512CD896-51EA-40E0-BA96-E510D0F9363C}"/>
    <cellStyle name="Separador de milhares 2 2 2 2 3 2 4 3 2" xfId="21495" xr:uid="{485F3620-4307-4DB3-9534-A91CE5A8881D}"/>
    <cellStyle name="Separador de milhares 2 2 2 2 3 2 4 3 2 2" xfId="43115" xr:uid="{00C5C736-1617-4B20-B54E-4560E4415FF1}"/>
    <cellStyle name="Separador de milhares 2 2 2 2 3 2 4 3 3" xfId="32828" xr:uid="{322C4D3E-FEFB-4F5B-BB88-F450E085F50A}"/>
    <cellStyle name="Separador de milhares 2 2 2 2 3 2 4 4" xfId="16471" xr:uid="{8D2D388F-8B89-4CF5-8A9F-887906BA13E2}"/>
    <cellStyle name="Separador de milhares 2 2 2 2 3 2 4 4 2" xfId="38240" xr:uid="{840EF413-60B5-481B-9366-F8C6537F1EB6}"/>
    <cellStyle name="Separador de milhares 2 2 2 2 3 2 4 5" xfId="5797" xr:uid="{9FF1775F-C96B-42CE-8C4B-0F411AE176AA}"/>
    <cellStyle name="Separador de milhares 2 2 2 2 3 2 4 6" xfId="27950" xr:uid="{6C1752C5-1B4A-490F-8373-2E6CE154E4FD}"/>
    <cellStyle name="Separador de milhares 2 2 2 2 3 2 5" xfId="4260" xr:uid="{00000000-0005-0000-0000-00005F0C0000}"/>
    <cellStyle name="Separador de milhares 2 2 2 2 3 2 5 2" xfId="8968" xr:uid="{DE49FD69-56B8-4755-8AC7-CC56CBB7DEFF}"/>
    <cellStyle name="Separador de milhares 2 2 2 2 3 2 5 2 2" xfId="13905" xr:uid="{ACBCBC24-2708-49C9-87A4-CCDFF8FD7331}"/>
    <cellStyle name="Separador de milhares 2 2 2 2 3 2 5 2 2 2" xfId="24474" xr:uid="{1DEC3C7B-27BD-42BE-A736-1A3C8178D23E}"/>
    <cellStyle name="Separador de milhares 2 2 2 2 3 2 5 2 2 2 2" xfId="46094" xr:uid="{CBE046EB-EE9F-44A3-AB66-D078B5877F5B}"/>
    <cellStyle name="Separador de milhares 2 2 2 2 3 2 5 2 2 3" xfId="35807" xr:uid="{FB5809AA-74AE-42D4-B2C7-68A4BB607DED}"/>
    <cellStyle name="Separador de milhares 2 2 2 2 3 2 5 2 3" xfId="19598" xr:uid="{1ABB1137-378D-4397-AD8D-B5EFBD5E5601}"/>
    <cellStyle name="Separador de milhares 2 2 2 2 3 2 5 2 3 2" xfId="41219" xr:uid="{D9E79046-B6CC-4EDA-859B-DF3CC53FC06B}"/>
    <cellStyle name="Separador de milhares 2 2 2 2 3 2 5 2 4" xfId="30931" xr:uid="{A3CC266D-7D8D-41B5-8A39-C125981D1CF8}"/>
    <cellStyle name="Separador de milhares 2 2 2 2 3 2 5 3" xfId="11467" xr:uid="{B689C5C7-C86C-4024-A34A-663D43087DD4}"/>
    <cellStyle name="Separador de milhares 2 2 2 2 3 2 5 3 2" xfId="22036" xr:uid="{E63B9DD6-F00A-49C1-B704-29B4AEE31EEF}"/>
    <cellStyle name="Separador de milhares 2 2 2 2 3 2 5 3 2 2" xfId="43656" xr:uid="{5ABE5078-9242-46A8-88C8-BA5ADD57FF78}"/>
    <cellStyle name="Separador de milhares 2 2 2 2 3 2 5 3 3" xfId="33369" xr:uid="{0834D05E-740E-46CA-A45F-0564319F9901}"/>
    <cellStyle name="Separador de milhares 2 2 2 2 3 2 5 4" xfId="17049" xr:uid="{5ADF768D-9412-4F4C-B22E-A8C7D2FE9C62}"/>
    <cellStyle name="Separador de milhares 2 2 2 2 3 2 5 4 2" xfId="38781" xr:uid="{68AAB137-1A26-4D61-9CF0-FD14D5C40CAE}"/>
    <cellStyle name="Separador de milhares 2 2 2 2 3 2 5 5" xfId="6340" xr:uid="{73B92793-E2C5-4746-AFFB-F8CA8E1AF644}"/>
    <cellStyle name="Separador de milhares 2 2 2 2 3 2 5 6" xfId="28491" xr:uid="{932612A8-3D61-4430-8F0F-6761B1C4C34A}"/>
    <cellStyle name="Separador de milhares 2 2 2 2 3 2 6" xfId="7026" xr:uid="{AE87DCFC-EC6D-4026-86B6-8A2DE39657C0}"/>
    <cellStyle name="Separador de milhares 2 2 2 2 3 2 6 2" xfId="9506" xr:uid="{1B6C2D2C-F0D8-45E3-A4F4-004F89B46B21}"/>
    <cellStyle name="Separador de milhares 2 2 2 2 3 2 6 2 2" xfId="14441" xr:uid="{1B737C9D-459A-43C2-BAD6-6AA1985289A5}"/>
    <cellStyle name="Separador de milhares 2 2 2 2 3 2 6 2 2 2" xfId="25010" xr:uid="{5F08A993-44CE-47F9-8873-44D6B7347883}"/>
    <cellStyle name="Separador de milhares 2 2 2 2 3 2 6 2 2 2 2" xfId="46630" xr:uid="{17F3618E-85BC-4EAF-AB9A-4B67C38EFEAA}"/>
    <cellStyle name="Separador de milhares 2 2 2 2 3 2 6 2 2 3" xfId="36343" xr:uid="{48BF1DA1-DAB9-4F9D-8921-27A42193432F}"/>
    <cellStyle name="Separador de milhares 2 2 2 2 3 2 6 2 3" xfId="20135" xr:uid="{DA4FE032-D974-4412-9D88-5CF815932C47}"/>
    <cellStyle name="Separador de milhares 2 2 2 2 3 2 6 2 3 2" xfId="41755" xr:uid="{3433369B-23DF-4473-9B71-F48F66455597}"/>
    <cellStyle name="Separador de milhares 2 2 2 2 3 2 6 2 4" xfId="31467" xr:uid="{D81A3088-CBAF-469A-9C5C-612389D4612A}"/>
    <cellStyle name="Separador de milhares 2 2 2 2 3 2 6 3" xfId="12003" xr:uid="{1AE8C463-4BA8-4904-9076-407973CA0792}"/>
    <cellStyle name="Separador de milhares 2 2 2 2 3 2 6 3 2" xfId="22572" xr:uid="{A244362B-CA0D-4B47-97FB-5C4398015009}"/>
    <cellStyle name="Separador de milhares 2 2 2 2 3 2 6 3 2 2" xfId="44192" xr:uid="{D912A7B7-9AE9-4D37-8006-AED7DC0D33C7}"/>
    <cellStyle name="Separador de milhares 2 2 2 2 3 2 6 3 3" xfId="33905" xr:uid="{B1EC90E3-61E4-4B98-B0A2-CC0230B5C2A4}"/>
    <cellStyle name="Separador de milhares 2 2 2 2 3 2 6 4" xfId="17659" xr:uid="{0009688D-C77A-4932-96FA-5C4E444F19FC}"/>
    <cellStyle name="Separador de milhares 2 2 2 2 3 2 6 4 2" xfId="39317" xr:uid="{96C54A58-626C-4B6A-85AE-4C00B8BEC6D1}"/>
    <cellStyle name="Separador de milhares 2 2 2 2 3 2 6 5" xfId="29028" xr:uid="{94448110-F92A-41D2-BA0E-C317C8CB4C8D}"/>
    <cellStyle name="Separador de milhares 2 2 2 2 3 2 7" xfId="7710" xr:uid="{5E120A54-2E9E-4FA3-9A5A-EA31DD664610}"/>
    <cellStyle name="Separador de milhares 2 2 2 2 3 2 7 2" xfId="12684" xr:uid="{06564311-490E-4135-A720-5DA18E237A16}"/>
    <cellStyle name="Separador de milhares 2 2 2 2 3 2 7 2 2" xfId="23253" xr:uid="{C16DC8A2-61F3-456F-8016-2F82C2B841B4}"/>
    <cellStyle name="Separador de milhares 2 2 2 2 3 2 7 2 2 2" xfId="44873" xr:uid="{29E9B84E-25C9-449B-829E-D1C65CF45197}"/>
    <cellStyle name="Separador de milhares 2 2 2 2 3 2 7 2 3" xfId="34586" xr:uid="{818F769D-B636-442D-8E21-6B59143F3735}"/>
    <cellStyle name="Separador de milhares 2 2 2 2 3 2 7 3" xfId="18340" xr:uid="{9F45F0EA-2B3E-4994-B8C0-D3EF26CE0942}"/>
    <cellStyle name="Separador de milhares 2 2 2 2 3 2 7 3 2" xfId="39998" xr:uid="{B2A2D7C0-9682-4873-8016-A565288FC6C7}"/>
    <cellStyle name="Separador de milhares 2 2 2 2 3 2 7 4" xfId="29710" xr:uid="{82DE0589-BE3D-4009-A4BF-ED5138F830B3}"/>
    <cellStyle name="Separador de milhares 2 2 2 2 3 2 8" xfId="10207" xr:uid="{CE90BB94-9F42-4E6F-8BB3-69E233893061}"/>
    <cellStyle name="Separador de milhares 2 2 2 2 3 2 8 2" xfId="20817" xr:uid="{EBE30886-595B-444E-AD8E-F16BC62D2AEF}"/>
    <cellStyle name="Separador de milhares 2 2 2 2 3 2 8 2 2" xfId="42437" xr:uid="{FF82D6D5-24A6-48BD-8033-3B3D993F0E22}"/>
    <cellStyle name="Separador de milhares 2 2 2 2 3 2 8 3" xfId="32150" xr:uid="{92D11F6B-E1F9-4A20-ABFE-3CAB1CA0D9B8}"/>
    <cellStyle name="Separador de milhares 2 2 2 2 3 2 9" xfId="15047" xr:uid="{059361AA-C75F-4330-9C7F-68E0F8DC23F7}"/>
    <cellStyle name="Separador de milhares 2 2 2 2 3 2 9 2" xfId="25541" xr:uid="{B45C366F-1D17-4F8A-8C21-236C78B78068}"/>
    <cellStyle name="Separador de milhares 2 2 2 2 3 2 9 2 2" xfId="47161" xr:uid="{56805A61-02E7-408A-8981-2EBE26605A24}"/>
    <cellStyle name="Separador de milhares 2 2 2 2 3 2 9 3" xfId="36874" xr:uid="{B9AC6E07-8ED7-4A0A-AF8B-28B0E3D49B1F}"/>
    <cellStyle name="Separador de milhares 2 2 2 2 3 3" xfId="3442" xr:uid="{00000000-0005-0000-0000-0000600C0000}"/>
    <cellStyle name="Separador de milhares 2 2 2 2 3 3 2" xfId="8235" xr:uid="{EF368CB2-6A2B-4983-ACCD-EF2447844270}"/>
    <cellStyle name="Separador de milhares 2 2 2 2 3 3 2 2" xfId="13209" xr:uid="{EFFE077D-6F98-4728-8B13-EEDA373C1E62}"/>
    <cellStyle name="Separador de milhares 2 2 2 2 3 3 2 2 2" xfId="23778" xr:uid="{D95F5085-1FC5-45C4-B9AF-A8FFD7BE7D1B}"/>
    <cellStyle name="Separador de milhares 2 2 2 2 3 3 2 2 2 2" xfId="45398" xr:uid="{B2576E33-C08A-4F5A-A2C6-F3E4C23D7F7F}"/>
    <cellStyle name="Separador de milhares 2 2 2 2 3 3 2 2 3" xfId="35111" xr:uid="{1DA17349-07BB-4AB4-906B-B196FE705801}"/>
    <cellStyle name="Separador de milhares 2 2 2 2 3 3 2 3" xfId="18865" xr:uid="{46C289EC-8207-4ABF-9BB0-F331529B4F6F}"/>
    <cellStyle name="Separador de milhares 2 2 2 2 3 3 2 3 2" xfId="40523" xr:uid="{143E5DA6-583B-485F-874E-9E693A9A0995}"/>
    <cellStyle name="Separador de milhares 2 2 2 2 3 3 2 4" xfId="30235" xr:uid="{CB06EB09-D4F0-4936-9A6D-03F6E821BC54}"/>
    <cellStyle name="Separador de milhares 2 2 2 2 3 3 3" xfId="10770" xr:uid="{623A2E5D-FC64-4ED7-AB6C-0CD8BAABE0E6}"/>
    <cellStyle name="Separador de milhares 2 2 2 2 3 3 3 2" xfId="21341" xr:uid="{186F6F95-B80D-4135-966D-01A71AFE89F4}"/>
    <cellStyle name="Separador de milhares 2 2 2 2 3 3 3 2 2" xfId="42961" xr:uid="{72C52D21-C30D-4F1B-A977-75327DB34151}"/>
    <cellStyle name="Separador de milhares 2 2 2 2 3 3 3 3" xfId="32674" xr:uid="{86231934-4E94-4391-9191-364AE3ED4EA3}"/>
    <cellStyle name="Separador de milhares 2 2 2 2 3 3 4" xfId="16317" xr:uid="{24F939EE-04E9-416C-BAA7-D5E8121D4BF8}"/>
    <cellStyle name="Separador de milhares 2 2 2 2 3 3 4 2" xfId="38086" xr:uid="{94101810-5C26-4579-A24F-1281AE7686C4}"/>
    <cellStyle name="Separador de milhares 2 2 2 2 3 3 5" xfId="5643" xr:uid="{E3B96EEF-B7B7-409A-B702-FAA509FD0539}"/>
    <cellStyle name="Separador de milhares 2 2 2 2 3 3 6" xfId="27796" xr:uid="{29344F20-1273-452F-B848-733AA19E90CE}"/>
    <cellStyle name="Separador de milhares 2 2 2 2 3 4" xfId="7556" xr:uid="{C5C1E65B-088E-4992-B498-15F109A7446B}"/>
    <cellStyle name="Separador de milhares 2 2 2 2 3 4 2" xfId="12530" xr:uid="{5F0AFD9D-691C-4192-AA29-1F8258339290}"/>
    <cellStyle name="Separador de milhares 2 2 2 2 3 4 2 2" xfId="23099" xr:uid="{403A07D3-015C-4B13-8960-7FF5F8E80B17}"/>
    <cellStyle name="Separador de milhares 2 2 2 2 3 4 2 2 2" xfId="44719" xr:uid="{5EF41ACA-3E56-43E2-830C-023D1D3CDF66}"/>
    <cellStyle name="Separador de milhares 2 2 2 2 3 4 2 3" xfId="34432" xr:uid="{3DEDA2B5-B45D-4B48-BCD4-15D4752735B2}"/>
    <cellStyle name="Separador de milhares 2 2 2 2 3 4 3" xfId="18186" xr:uid="{B3F8BF7C-E2FA-443D-A359-0CD33EF0B746}"/>
    <cellStyle name="Separador de milhares 2 2 2 2 3 4 3 2" xfId="39844" xr:uid="{672257CA-1A3C-4B45-806A-BCD1A282DAA0}"/>
    <cellStyle name="Separador de milhares 2 2 2 2 3 4 4" xfId="29556" xr:uid="{C4553BF9-F9E1-42C4-8926-580F93CEC3FD}"/>
    <cellStyle name="Separador de milhares 2 2 2 2 3 5" xfId="10053" xr:uid="{AB01066E-A0B4-4DCC-90C5-C2CE7B6CACE3}"/>
    <cellStyle name="Separador de milhares 2 2 2 2 3 5 2" xfId="20663" xr:uid="{0434B3E2-DD62-465A-BB8C-DC6DF5B3648D}"/>
    <cellStyle name="Separador de milhares 2 2 2 2 3 5 2 2" xfId="42283" xr:uid="{7A65985B-C131-4E6D-9157-C7895D834253}"/>
    <cellStyle name="Separador de milhares 2 2 2 2 3 5 3" xfId="31996" xr:uid="{BFD19C46-1F38-4458-B662-4696E268C0DF}"/>
    <cellStyle name="Separador de milhares 2 2 2 2 3 6" xfId="15632" xr:uid="{A6103207-94B4-4104-BFD5-9C858BD47532}"/>
    <cellStyle name="Separador de milhares 2 2 2 2 3 6 2" xfId="37408" xr:uid="{0E57E8C2-D0C8-4065-8C17-22B2BC8309C3}"/>
    <cellStyle name="Separador de milhares 2 2 2 2 3 7" xfId="4961" xr:uid="{D6898CCC-8C18-48AB-8A93-0724F606F578}"/>
    <cellStyle name="Separador de milhares 2 2 2 2 3 8" xfId="27118" xr:uid="{536395A6-4DD8-4CAA-91B5-15D36D261FBF}"/>
    <cellStyle name="Separador de milhares 2 2 2 2 4" xfId="2446" xr:uid="{00000000-0005-0000-0000-0000610C0000}"/>
    <cellStyle name="Separador de milhares 2 2 2 2 4 2" xfId="2856" xr:uid="{00000000-0005-0000-0000-0000620C0000}"/>
    <cellStyle name="Separador de milhares 2 2 2 2 4 2 10" xfId="15787" xr:uid="{5AC555E3-3F05-4223-86A2-EB0CE23AD5BE}"/>
    <cellStyle name="Separador de milhares 2 2 2 2 4 2 10 2" xfId="37563" xr:uid="{DB0FECF0-AD66-4108-885C-FDA3D62692BE}"/>
    <cellStyle name="Separador de milhares 2 2 2 2 4 2 11" xfId="26128" xr:uid="{5EF92C64-916F-4809-A027-B835E7912849}"/>
    <cellStyle name="Separador de milhares 2 2 2 2 4 2 11 2" xfId="47712" xr:uid="{22F9F29E-C5B0-4CCF-B198-F147476D75A3}"/>
    <cellStyle name="Separador de milhares 2 2 2 2 4 2 12" xfId="5120" xr:uid="{585D47DB-3567-48DA-B589-96B96BF5E4D2}"/>
    <cellStyle name="Separador de milhares 2 2 2 2 4 2 13" xfId="27273" xr:uid="{D5676E58-DF8A-418C-B766-1A778B7ADACB}"/>
    <cellStyle name="Separador de milhares 2 2 2 2 4 2 2" xfId="3216" xr:uid="{00000000-0005-0000-0000-0000630C0000}"/>
    <cellStyle name="Separador de milhares 2 2 2 2 4 2 2 10" xfId="5472" xr:uid="{7FDCFB59-3977-4DE5-BFF3-31F3976E1389}"/>
    <cellStyle name="Separador de milhares 2 2 2 2 4 2 2 11" xfId="27625" xr:uid="{71B5B326-51E8-4A91-97F5-B65A1D7A42FD}"/>
    <cellStyle name="Separador de milhares 2 2 2 2 4 2 2 2" xfId="3949" xr:uid="{00000000-0005-0000-0000-0000640C0000}"/>
    <cellStyle name="Separador de milhares 2 2 2 2 4 2 2 2 2" xfId="8742" xr:uid="{FFD229EB-51C2-4C56-B6E5-DB28903BAF56}"/>
    <cellStyle name="Separador de milhares 2 2 2 2 4 2 2 2 2 2" xfId="13716" xr:uid="{F643C19C-1EB1-4E7C-87C9-2C2E4A6A2AEB}"/>
    <cellStyle name="Separador de milhares 2 2 2 2 4 2 2 2 2 2 2" xfId="24285" xr:uid="{AD734149-0D94-4A5B-97DE-55737BDC85FD}"/>
    <cellStyle name="Separador de milhares 2 2 2 2 4 2 2 2 2 2 2 2" xfId="45905" xr:uid="{275C01DF-6EB8-4E93-96CF-57FCFA03FBA8}"/>
    <cellStyle name="Separador de milhares 2 2 2 2 4 2 2 2 2 2 3" xfId="35618" xr:uid="{EA4F11CB-94C1-4F73-A8E5-547830AEF465}"/>
    <cellStyle name="Separador de milhares 2 2 2 2 4 2 2 2 2 3" xfId="19372" xr:uid="{44967C7D-7299-4C88-9053-AA257CD5B838}"/>
    <cellStyle name="Separador de milhares 2 2 2 2 4 2 2 2 2 3 2" xfId="41030" xr:uid="{4644D7EB-BC45-4A6B-8356-9953D20F6034}"/>
    <cellStyle name="Separador de milhares 2 2 2 2 4 2 2 2 2 4" xfId="30742" xr:uid="{CFBDE93D-0A53-4757-9F00-AA4039285721}"/>
    <cellStyle name="Separador de milhares 2 2 2 2 4 2 2 2 3" xfId="11277" xr:uid="{47508C7C-173C-4CC6-8B71-69A7DF048C52}"/>
    <cellStyle name="Separador de milhares 2 2 2 2 4 2 2 2 3 2" xfId="21848" xr:uid="{C564066E-3762-4C00-A05F-89259B9D7614}"/>
    <cellStyle name="Separador de milhares 2 2 2 2 4 2 2 2 3 2 2" xfId="43468" xr:uid="{B0B33668-9F52-44F1-8C33-075E05F66115}"/>
    <cellStyle name="Separador de milhares 2 2 2 2 4 2 2 2 3 3" xfId="33181" xr:uid="{F4741D99-5EC9-439E-9763-F15C8D65DE0D}"/>
    <cellStyle name="Separador de milhares 2 2 2 2 4 2 2 2 4" xfId="16824" xr:uid="{C9671C32-7F8B-4ED9-9323-61D36CCE7EF9}"/>
    <cellStyle name="Separador de milhares 2 2 2 2 4 2 2 2 4 2" xfId="38593" xr:uid="{80B919ED-3783-4C28-ACFC-78E8D1AA600F}"/>
    <cellStyle name="Separador de milhares 2 2 2 2 4 2 2 2 5" xfId="6150" xr:uid="{D92BA10F-42B8-4AE0-9685-25BFF54569D4}"/>
    <cellStyle name="Separador de milhares 2 2 2 2 4 2 2 2 6" xfId="28303" xr:uid="{A1F87F0E-0A99-455A-B256-13EFD22F733B}"/>
    <cellStyle name="Separador de milhares 2 2 2 2 4 2 2 3" xfId="4613" xr:uid="{00000000-0005-0000-0000-0000650C0000}"/>
    <cellStyle name="Separador de milhares 2 2 2 2 4 2 2 3 2" xfId="9321" xr:uid="{4E090D81-9CF2-49D3-AB5C-9C228A0A6B81}"/>
    <cellStyle name="Separador de milhares 2 2 2 2 4 2 2 3 2 2" xfId="14258" xr:uid="{62FA35FA-A940-4248-9236-8C1AD25C93A8}"/>
    <cellStyle name="Separador de milhares 2 2 2 2 4 2 2 3 2 2 2" xfId="24827" xr:uid="{DAC6005A-5A2C-4E2C-8EF0-8B96C059B992}"/>
    <cellStyle name="Separador de milhares 2 2 2 2 4 2 2 3 2 2 2 2" xfId="46447" xr:uid="{C0876FD2-03A4-4974-999D-37E63F608ACC}"/>
    <cellStyle name="Separador de milhares 2 2 2 2 4 2 2 3 2 2 3" xfId="36160" xr:uid="{1B29D16C-545A-4B60-9921-16F8E68D2877}"/>
    <cellStyle name="Separador de milhares 2 2 2 2 4 2 2 3 2 3" xfId="19951" xr:uid="{CB37CBF5-06BF-4ADC-956C-3647FCD935D3}"/>
    <cellStyle name="Separador de milhares 2 2 2 2 4 2 2 3 2 3 2" xfId="41572" xr:uid="{F39BB1FC-9368-4C6B-9361-8EF27BBF2FD0}"/>
    <cellStyle name="Separador de milhares 2 2 2 2 4 2 2 3 2 4" xfId="31284" xr:uid="{AD6389B9-A3F7-41F5-8B6F-300DDB0F65BF}"/>
    <cellStyle name="Separador de milhares 2 2 2 2 4 2 2 3 3" xfId="11820" xr:uid="{90DD1831-4927-472F-BF9E-555C13122EC5}"/>
    <cellStyle name="Separador de milhares 2 2 2 2 4 2 2 3 3 2" xfId="22389" xr:uid="{77B5FC1C-8D4A-4B78-80CA-A203F045FD0D}"/>
    <cellStyle name="Separador de milhares 2 2 2 2 4 2 2 3 3 2 2" xfId="44009" xr:uid="{5C85A27B-8BB5-46CB-B270-5478311F8483}"/>
    <cellStyle name="Separador de milhares 2 2 2 2 4 2 2 3 3 3" xfId="33722" xr:uid="{ECA26BE4-52CF-457B-B574-E2B2BE59B747}"/>
    <cellStyle name="Separador de milhares 2 2 2 2 4 2 2 3 4" xfId="17402" xr:uid="{4F4E854B-D74A-46D5-A1F4-CBEBB1E72388}"/>
    <cellStyle name="Separador de milhares 2 2 2 2 4 2 2 3 4 2" xfId="39134" xr:uid="{9ECDCEE8-6EB1-415A-AB91-CC3BF4BB3B60}"/>
    <cellStyle name="Separador de milhares 2 2 2 2 4 2 2 3 5" xfId="6693" xr:uid="{EAC45C5E-5C99-4556-90D3-F46B496FF55C}"/>
    <cellStyle name="Separador de milhares 2 2 2 2 4 2 2 3 6" xfId="28844" xr:uid="{E58C2D61-493E-4DD8-A854-212B2D593F6F}"/>
    <cellStyle name="Separador de milhares 2 2 2 2 4 2 2 4" xfId="7379" xr:uid="{1057AD93-3675-4488-8920-A7D99BC2CAAC}"/>
    <cellStyle name="Separador de milhares 2 2 2 2 4 2 2 4 2" xfId="9859" xr:uid="{72350C59-BA66-4C65-B66B-8C43AAE5BC67}"/>
    <cellStyle name="Separador de milhares 2 2 2 2 4 2 2 4 2 2" xfId="14794" xr:uid="{49139884-91BE-4E6C-B2A0-459E44088052}"/>
    <cellStyle name="Separador de milhares 2 2 2 2 4 2 2 4 2 2 2" xfId="25363" xr:uid="{A4EF562D-719C-406E-995B-1312C76C386B}"/>
    <cellStyle name="Separador de milhares 2 2 2 2 4 2 2 4 2 2 2 2" xfId="46983" xr:uid="{22F99EAB-4BBA-4A80-8334-2DB5BF028E7B}"/>
    <cellStyle name="Separador de milhares 2 2 2 2 4 2 2 4 2 2 3" xfId="36696" xr:uid="{846CB2B9-80A7-425A-AC7C-9C923702BAC4}"/>
    <cellStyle name="Separador de milhares 2 2 2 2 4 2 2 4 2 3" xfId="20488" xr:uid="{969DE1AA-E1BD-4196-AB7C-402A10F224BE}"/>
    <cellStyle name="Separador de milhares 2 2 2 2 4 2 2 4 2 3 2" xfId="42108" xr:uid="{A58A2725-A89D-4155-AAB2-D65808F6979A}"/>
    <cellStyle name="Separador de milhares 2 2 2 2 4 2 2 4 2 4" xfId="31820" xr:uid="{B93C6F34-BFED-4A45-9BBC-D0068A99114B}"/>
    <cellStyle name="Separador de milhares 2 2 2 2 4 2 2 4 3" xfId="12356" xr:uid="{8146C2A8-A68D-48EB-A684-E50E89298591}"/>
    <cellStyle name="Separador de milhares 2 2 2 2 4 2 2 4 3 2" xfId="22925" xr:uid="{CADF0896-C8A9-4599-8CB5-02894F4CCD92}"/>
    <cellStyle name="Separador de milhares 2 2 2 2 4 2 2 4 3 2 2" xfId="44545" xr:uid="{3DEAD202-5D5E-4F8E-A492-E28175FF32BA}"/>
    <cellStyle name="Separador de milhares 2 2 2 2 4 2 2 4 3 3" xfId="34258" xr:uid="{E296A339-ADFF-4909-94E0-6264385178A4}"/>
    <cellStyle name="Separador de milhares 2 2 2 2 4 2 2 4 4" xfId="18012" xr:uid="{DE25B5D7-0A9F-453F-B125-BD511CC84AC4}"/>
    <cellStyle name="Separador de milhares 2 2 2 2 4 2 2 4 4 2" xfId="39670" xr:uid="{382921F8-9D74-41B7-83C6-FDEC47062719}"/>
    <cellStyle name="Separador de milhares 2 2 2 2 4 2 2 4 5" xfId="29381" xr:uid="{AEDCD1F9-5F40-4120-AED0-1C1B3DF7B732}"/>
    <cellStyle name="Separador de milhares 2 2 2 2 4 2 2 5" xfId="8063" xr:uid="{856F28FC-851B-4E1C-9E33-1832EC44ED05}"/>
    <cellStyle name="Separador de milhares 2 2 2 2 4 2 2 5 2" xfId="13037" xr:uid="{22C50860-B2BB-4D82-B048-13200167EDB4}"/>
    <cellStyle name="Separador de milhares 2 2 2 2 4 2 2 5 2 2" xfId="23606" xr:uid="{3A6584ED-2B7A-4C35-AD64-D27B4CC33622}"/>
    <cellStyle name="Separador de milhares 2 2 2 2 4 2 2 5 2 2 2" xfId="45226" xr:uid="{36D18350-876A-42BB-8A05-AB5F916D57B0}"/>
    <cellStyle name="Separador de milhares 2 2 2 2 4 2 2 5 2 3" xfId="34939" xr:uid="{DFE741D1-B8A6-46FA-B5D8-06C39151A86C}"/>
    <cellStyle name="Separador de milhares 2 2 2 2 4 2 2 5 3" xfId="18693" xr:uid="{2E9C9F4F-FE18-4137-8561-5370C7C39367}"/>
    <cellStyle name="Separador de milhares 2 2 2 2 4 2 2 5 3 2" xfId="40351" xr:uid="{76A83C0C-B86D-40E0-8E7A-C7BB422E648B}"/>
    <cellStyle name="Separador de milhares 2 2 2 2 4 2 2 5 4" xfId="30063" xr:uid="{E71ABD39-F923-442B-9BFA-99DD9BC67E3F}"/>
    <cellStyle name="Separador de milhares 2 2 2 2 4 2 2 6" xfId="10560" xr:uid="{F071BEAA-A984-45A4-B00D-89654BFB726A}"/>
    <cellStyle name="Separador de milhares 2 2 2 2 4 2 2 6 2" xfId="21170" xr:uid="{C692979B-59C1-4630-AA61-CA1EB17042FF}"/>
    <cellStyle name="Separador de milhares 2 2 2 2 4 2 2 6 2 2" xfId="42790" xr:uid="{7751EF1C-AEE6-4833-9C9A-D0FBA3E799C0}"/>
    <cellStyle name="Separador de milhares 2 2 2 2 4 2 2 6 3" xfId="32503" xr:uid="{94F96773-3D5A-4599-866B-F2C93F9495C1}"/>
    <cellStyle name="Separador de milhares 2 2 2 2 4 2 2 7" xfId="15400" xr:uid="{2F3095FE-D5AC-4836-90D9-F488C73FD2A3}"/>
    <cellStyle name="Separador de milhares 2 2 2 2 4 2 2 7 2" xfId="25894" xr:uid="{98BEF9E3-72E9-415C-AAD1-155B38A5678D}"/>
    <cellStyle name="Separador de milhares 2 2 2 2 4 2 2 7 2 2" xfId="47514" xr:uid="{D48548CA-2F87-4A20-8F56-65B66F037E4D}"/>
    <cellStyle name="Separador de milhares 2 2 2 2 4 2 2 7 3" xfId="37227" xr:uid="{B5B9D2F6-33B7-4F20-ADB1-FB0099DA10CB}"/>
    <cellStyle name="Separador de milhares 2 2 2 2 4 2 2 8" xfId="16139" xr:uid="{AD732F27-B16E-4324-B1B9-E9193A0945A9}"/>
    <cellStyle name="Separador de milhares 2 2 2 2 4 2 2 8 2" xfId="37915" xr:uid="{BAC4AAA4-207E-44E7-B5C7-1C4CF2DE12A3}"/>
    <cellStyle name="Separador de milhares 2 2 2 2 4 2 2 9" xfId="26480" xr:uid="{229ED118-6984-48EA-8175-B21FA8653E47}"/>
    <cellStyle name="Separador de milhares 2 2 2 2 4 2 2 9 2" xfId="48064" xr:uid="{EA7B82D3-C7CF-40C4-99CE-5FFC7ECE9054}"/>
    <cellStyle name="Separador de milhares 2 2 2 2 4 2 3" xfId="3038" xr:uid="{00000000-0005-0000-0000-0000660C0000}"/>
    <cellStyle name="Separador de milhares 2 2 2 2 4 2 3 10" xfId="5296" xr:uid="{A06F9A15-3ED4-4858-ACEC-C8913EC34CB8}"/>
    <cellStyle name="Separador de milhares 2 2 2 2 4 2 3 11" xfId="27449" xr:uid="{159BBD82-1128-4258-8282-173F3A2465D4}"/>
    <cellStyle name="Separador de milhares 2 2 2 2 4 2 3 2" xfId="3773" xr:uid="{00000000-0005-0000-0000-0000670C0000}"/>
    <cellStyle name="Separador de milhares 2 2 2 2 4 2 3 2 2" xfId="8566" xr:uid="{E4BC75EB-979C-46D9-9620-2BEA83DEF944}"/>
    <cellStyle name="Separador de milhares 2 2 2 2 4 2 3 2 2 2" xfId="13540" xr:uid="{CB2794E0-6C82-43EC-96D1-90039F82A713}"/>
    <cellStyle name="Separador de milhares 2 2 2 2 4 2 3 2 2 2 2" xfId="24109" xr:uid="{65002CDD-945D-4B7F-92BC-87CE9FCBD389}"/>
    <cellStyle name="Separador de milhares 2 2 2 2 4 2 3 2 2 2 2 2" xfId="45729" xr:uid="{4FFA2637-4DA7-4130-9060-C2BF4DC4B10F}"/>
    <cellStyle name="Separador de milhares 2 2 2 2 4 2 3 2 2 2 3" xfId="35442" xr:uid="{E0EC853D-188D-426B-91D8-55DA442B7B95}"/>
    <cellStyle name="Separador de milhares 2 2 2 2 4 2 3 2 2 3" xfId="19196" xr:uid="{D82B2924-6CA9-4BA9-9E91-31E27BF22F87}"/>
    <cellStyle name="Separador de milhares 2 2 2 2 4 2 3 2 2 3 2" xfId="40854" xr:uid="{C77F8ED1-B196-4186-B7F2-A50619FDE749}"/>
    <cellStyle name="Separador de milhares 2 2 2 2 4 2 3 2 2 4" xfId="30566" xr:uid="{8515007B-6478-4F93-AD19-A286D5C2DB2B}"/>
    <cellStyle name="Separador de milhares 2 2 2 2 4 2 3 2 3" xfId="11101" xr:uid="{C5644C92-7C1E-48E3-986E-E5619E180922}"/>
    <cellStyle name="Separador de milhares 2 2 2 2 4 2 3 2 3 2" xfId="21672" xr:uid="{2D69376D-A91B-4C6A-ABF8-52A99CADCA10}"/>
    <cellStyle name="Separador de milhares 2 2 2 2 4 2 3 2 3 2 2" xfId="43292" xr:uid="{DFC9E440-77C5-4FB8-84C1-7BEA52DA677A}"/>
    <cellStyle name="Separador de milhares 2 2 2 2 4 2 3 2 3 3" xfId="33005" xr:uid="{6F14932D-AA67-4EA5-9354-A8A37C780997}"/>
    <cellStyle name="Separador de milhares 2 2 2 2 4 2 3 2 4" xfId="16648" xr:uid="{9BD5221B-08DD-4C12-BA22-B0A1F8212AA0}"/>
    <cellStyle name="Separador de milhares 2 2 2 2 4 2 3 2 4 2" xfId="38417" xr:uid="{17E51A65-9B96-4F93-9AD3-13AFB39F2FF9}"/>
    <cellStyle name="Separador de milhares 2 2 2 2 4 2 3 2 5" xfId="5974" xr:uid="{D5F5F204-9969-4D4F-BBDD-E615AF59E4FA}"/>
    <cellStyle name="Separador de milhares 2 2 2 2 4 2 3 2 6" xfId="28127" xr:uid="{623F02B4-8975-496C-8119-D4F47E108BC0}"/>
    <cellStyle name="Separador de milhares 2 2 2 2 4 2 3 3" xfId="4437" xr:uid="{00000000-0005-0000-0000-0000680C0000}"/>
    <cellStyle name="Separador de milhares 2 2 2 2 4 2 3 3 2" xfId="9145" xr:uid="{89C9D5BE-760D-4190-98F3-F228CB58026E}"/>
    <cellStyle name="Separador de milhares 2 2 2 2 4 2 3 3 2 2" xfId="14082" xr:uid="{E4EB2DBD-9595-470D-8980-3FCDCD36C02F}"/>
    <cellStyle name="Separador de milhares 2 2 2 2 4 2 3 3 2 2 2" xfId="24651" xr:uid="{F4EA8180-3785-4EA9-86F8-423C42C02F58}"/>
    <cellStyle name="Separador de milhares 2 2 2 2 4 2 3 3 2 2 2 2" xfId="46271" xr:uid="{5723B61E-BA93-4A36-9205-75B1457FAB17}"/>
    <cellStyle name="Separador de milhares 2 2 2 2 4 2 3 3 2 2 3" xfId="35984" xr:uid="{A9E23620-F2CD-408C-AB22-F70C48B4F221}"/>
    <cellStyle name="Separador de milhares 2 2 2 2 4 2 3 3 2 3" xfId="19775" xr:uid="{70DB789E-1B71-433A-A3A5-A6B9F5E60E74}"/>
    <cellStyle name="Separador de milhares 2 2 2 2 4 2 3 3 2 3 2" xfId="41396" xr:uid="{1CFE37A1-32FE-4640-871E-1171927E9EE1}"/>
    <cellStyle name="Separador de milhares 2 2 2 2 4 2 3 3 2 4" xfId="31108" xr:uid="{D55B9F66-F4F1-479C-AA26-5036C06C1194}"/>
    <cellStyle name="Separador de milhares 2 2 2 2 4 2 3 3 3" xfId="11644" xr:uid="{5C247CEA-658E-4B20-8E0A-7E3E679062FC}"/>
    <cellStyle name="Separador de milhares 2 2 2 2 4 2 3 3 3 2" xfId="22213" xr:uid="{783F0174-A3CC-4C2F-A62A-280D33CAC78B}"/>
    <cellStyle name="Separador de milhares 2 2 2 2 4 2 3 3 3 2 2" xfId="43833" xr:uid="{C25C8336-7874-45DD-8D7C-6CB4868B5237}"/>
    <cellStyle name="Separador de milhares 2 2 2 2 4 2 3 3 3 3" xfId="33546" xr:uid="{D5ECAA19-5243-4CF3-9F90-79D623231E3C}"/>
    <cellStyle name="Separador de milhares 2 2 2 2 4 2 3 3 4" xfId="17226" xr:uid="{0A3EA89E-DCDF-473C-BB8F-B78EBC2F8044}"/>
    <cellStyle name="Separador de milhares 2 2 2 2 4 2 3 3 4 2" xfId="38958" xr:uid="{B85B4645-E31B-41FE-A2AE-699D98939F5F}"/>
    <cellStyle name="Separador de milhares 2 2 2 2 4 2 3 3 5" xfId="6517" xr:uid="{A3292B5C-1437-406C-A358-365C06EB2298}"/>
    <cellStyle name="Separador de milhares 2 2 2 2 4 2 3 3 6" xfId="28668" xr:uid="{D2D9599F-B7D1-4F9F-BDC3-F9355CAD7D1F}"/>
    <cellStyle name="Separador de milhares 2 2 2 2 4 2 3 4" xfId="7203" xr:uid="{2C9FC309-D4F3-4FF1-88AE-99472D60622A}"/>
    <cellStyle name="Separador de milhares 2 2 2 2 4 2 3 4 2" xfId="9683" xr:uid="{88D25011-0D44-4FE1-A9DF-6131DE0918DA}"/>
    <cellStyle name="Separador de milhares 2 2 2 2 4 2 3 4 2 2" xfId="14618" xr:uid="{A47DB995-B0B4-4D1F-9590-AE805014B854}"/>
    <cellStyle name="Separador de milhares 2 2 2 2 4 2 3 4 2 2 2" xfId="25187" xr:uid="{CAB4538F-1A76-49A4-8716-EE70153424BD}"/>
    <cellStyle name="Separador de milhares 2 2 2 2 4 2 3 4 2 2 2 2" xfId="46807" xr:uid="{22EE9A60-3B1F-4FDD-869E-BBDA89867AF3}"/>
    <cellStyle name="Separador de milhares 2 2 2 2 4 2 3 4 2 2 3" xfId="36520" xr:uid="{56B951AF-6B30-45A9-BE90-BE4C106C6191}"/>
    <cellStyle name="Separador de milhares 2 2 2 2 4 2 3 4 2 3" xfId="20312" xr:uid="{ED2956F5-B956-4FCC-91AE-ADAC892792F4}"/>
    <cellStyle name="Separador de milhares 2 2 2 2 4 2 3 4 2 3 2" xfId="41932" xr:uid="{A6813671-0497-4EDC-8645-C72B1EE746C9}"/>
    <cellStyle name="Separador de milhares 2 2 2 2 4 2 3 4 2 4" xfId="31644" xr:uid="{2FF88FCD-044B-4B7F-85B8-CC015B05D5A7}"/>
    <cellStyle name="Separador de milhares 2 2 2 2 4 2 3 4 3" xfId="12180" xr:uid="{8B65F362-E161-4DEB-BBE2-31D9CF9E4EA7}"/>
    <cellStyle name="Separador de milhares 2 2 2 2 4 2 3 4 3 2" xfId="22749" xr:uid="{85B11AB1-90E8-46E7-A62F-5AC542B3F200}"/>
    <cellStyle name="Separador de milhares 2 2 2 2 4 2 3 4 3 2 2" xfId="44369" xr:uid="{2EDA2805-449C-4031-9244-2135827138B8}"/>
    <cellStyle name="Separador de milhares 2 2 2 2 4 2 3 4 3 3" xfId="34082" xr:uid="{9A8CF3B6-C25E-4641-ABC6-E70AEDF654DE}"/>
    <cellStyle name="Separador de milhares 2 2 2 2 4 2 3 4 4" xfId="17836" xr:uid="{2B623F61-0FA2-497E-8DFB-E39EDBD8549C}"/>
    <cellStyle name="Separador de milhares 2 2 2 2 4 2 3 4 4 2" xfId="39494" xr:uid="{80004B45-A753-4F39-9B43-B7BCBC410879}"/>
    <cellStyle name="Separador de milhares 2 2 2 2 4 2 3 4 5" xfId="29205" xr:uid="{EF29C004-DF76-4387-A8D9-2C4DEEB99B58}"/>
    <cellStyle name="Separador de milhares 2 2 2 2 4 2 3 5" xfId="7887" xr:uid="{035E76DA-8842-4673-98D8-CA0648C50C4E}"/>
    <cellStyle name="Separador de milhares 2 2 2 2 4 2 3 5 2" xfId="12861" xr:uid="{AFA64643-EEA5-49BF-8C46-FF6655F150D1}"/>
    <cellStyle name="Separador de milhares 2 2 2 2 4 2 3 5 2 2" xfId="23430" xr:uid="{3E52AD48-3923-4C9B-822F-5A31FF85B592}"/>
    <cellStyle name="Separador de milhares 2 2 2 2 4 2 3 5 2 2 2" xfId="45050" xr:uid="{B4D1DA73-3CBA-4ED5-B855-0812667E66E9}"/>
    <cellStyle name="Separador de milhares 2 2 2 2 4 2 3 5 2 3" xfId="34763" xr:uid="{60875819-5B84-467A-81EF-38BDE8E00B95}"/>
    <cellStyle name="Separador de milhares 2 2 2 2 4 2 3 5 3" xfId="18517" xr:uid="{6D9B72B6-422E-454F-B9C8-0E156617CAF6}"/>
    <cellStyle name="Separador de milhares 2 2 2 2 4 2 3 5 3 2" xfId="40175" xr:uid="{5AC20FA2-D4F7-433E-84E7-FC1F7CE1F6B9}"/>
    <cellStyle name="Separador de milhares 2 2 2 2 4 2 3 5 4" xfId="29887" xr:uid="{41D90103-85D1-4DF4-BC1E-864A1900236C}"/>
    <cellStyle name="Separador de milhares 2 2 2 2 4 2 3 6" xfId="10384" xr:uid="{00BD4677-9928-4B05-AA8D-9BEB7FEC7723}"/>
    <cellStyle name="Separador de milhares 2 2 2 2 4 2 3 6 2" xfId="20994" xr:uid="{200BCF3F-9FF5-46BE-B6E4-04E2374E5214}"/>
    <cellStyle name="Separador de milhares 2 2 2 2 4 2 3 6 2 2" xfId="42614" xr:uid="{1187DA55-7AFB-4612-9784-F0EAEC4F2BCE}"/>
    <cellStyle name="Separador de milhares 2 2 2 2 4 2 3 6 3" xfId="32327" xr:uid="{BC348FBA-2598-4073-9B19-E1566C6E988C}"/>
    <cellStyle name="Separador de milhares 2 2 2 2 4 2 3 7" xfId="15224" xr:uid="{14369682-37EE-451E-B7D1-18EDBA986B9B}"/>
    <cellStyle name="Separador de milhares 2 2 2 2 4 2 3 7 2" xfId="25718" xr:uid="{5AC342A6-A8CD-4EA6-8560-0E5D2D66496C}"/>
    <cellStyle name="Separador de milhares 2 2 2 2 4 2 3 7 2 2" xfId="47338" xr:uid="{75EF12CF-11D3-4D73-B9AD-728C6B8E34CD}"/>
    <cellStyle name="Separador de milhares 2 2 2 2 4 2 3 7 3" xfId="37051" xr:uid="{AFCEC4C1-20AE-4365-87E8-6C86A97BE4F3}"/>
    <cellStyle name="Separador de milhares 2 2 2 2 4 2 3 8" xfId="15963" xr:uid="{897D3F3C-5B1F-4815-9029-3BE420245970}"/>
    <cellStyle name="Separador de milhares 2 2 2 2 4 2 3 8 2" xfId="37739" xr:uid="{52051899-CA85-4DAA-8091-C7CC637BF7EF}"/>
    <cellStyle name="Separador de milhares 2 2 2 2 4 2 3 9" xfId="26304" xr:uid="{C1464B9C-BC5C-49CF-9112-33ECF1C55D06}"/>
    <cellStyle name="Separador de milhares 2 2 2 2 4 2 3 9 2" xfId="47888" xr:uid="{3BBB228B-8075-4A92-8DE7-8098F6BB3B54}"/>
    <cellStyle name="Separador de milhares 2 2 2 2 4 2 4" xfId="3597" xr:uid="{00000000-0005-0000-0000-0000690C0000}"/>
    <cellStyle name="Separador de milhares 2 2 2 2 4 2 4 2" xfId="8390" xr:uid="{1C3AAE0F-4ED3-4B75-9E63-E27C28939A30}"/>
    <cellStyle name="Separador de milhares 2 2 2 2 4 2 4 2 2" xfId="13364" xr:uid="{30479FAF-BDB3-4445-8EA4-33202A0FC2F6}"/>
    <cellStyle name="Separador de milhares 2 2 2 2 4 2 4 2 2 2" xfId="23933" xr:uid="{F13AFB25-CB27-4FC2-8292-36CF3F2A525E}"/>
    <cellStyle name="Separador de milhares 2 2 2 2 4 2 4 2 2 2 2" xfId="45553" xr:uid="{672EAAA3-72C1-4B0E-89C6-ADBD916D4297}"/>
    <cellStyle name="Separador de milhares 2 2 2 2 4 2 4 2 2 3" xfId="35266" xr:uid="{217F0093-5DA9-41D4-B0AB-8E84012BFD8F}"/>
    <cellStyle name="Separador de milhares 2 2 2 2 4 2 4 2 3" xfId="19020" xr:uid="{4614172D-4D56-4AAB-BF20-4801C2EF59AA}"/>
    <cellStyle name="Separador de milhares 2 2 2 2 4 2 4 2 3 2" xfId="40678" xr:uid="{8DAF8F5C-A969-4B4B-ABF7-03FF02535E1B}"/>
    <cellStyle name="Separador de milhares 2 2 2 2 4 2 4 2 4" xfId="30390" xr:uid="{6411507C-FD46-4F33-AFF1-397C7FF1B737}"/>
    <cellStyle name="Separador de milhares 2 2 2 2 4 2 4 3" xfId="10925" xr:uid="{B1B99B50-23D6-4705-84E3-224F28602F4F}"/>
    <cellStyle name="Separador de milhares 2 2 2 2 4 2 4 3 2" xfId="21496" xr:uid="{2F9B4B0C-70F8-4288-B199-88F5C39C35FA}"/>
    <cellStyle name="Separador de milhares 2 2 2 2 4 2 4 3 2 2" xfId="43116" xr:uid="{FD017F30-D105-46C6-BB25-94A04F02218A}"/>
    <cellStyle name="Separador de milhares 2 2 2 2 4 2 4 3 3" xfId="32829" xr:uid="{CB42398D-D939-4780-BC3A-5EBE89504021}"/>
    <cellStyle name="Separador de milhares 2 2 2 2 4 2 4 4" xfId="16472" xr:uid="{90EBEEDA-8A54-401A-ABE1-7D163EA7C820}"/>
    <cellStyle name="Separador de milhares 2 2 2 2 4 2 4 4 2" xfId="38241" xr:uid="{C26FC3BE-DAAE-414C-BA70-0EDDF5C3D377}"/>
    <cellStyle name="Separador de milhares 2 2 2 2 4 2 4 5" xfId="5798" xr:uid="{57864FFD-E63D-42AD-9FE8-D3282BA4C689}"/>
    <cellStyle name="Separador de milhares 2 2 2 2 4 2 4 6" xfId="27951" xr:uid="{FD759C3F-1486-42ED-B760-133DA7EC4965}"/>
    <cellStyle name="Separador de milhares 2 2 2 2 4 2 5" xfId="4261" xr:uid="{00000000-0005-0000-0000-00006A0C0000}"/>
    <cellStyle name="Separador de milhares 2 2 2 2 4 2 5 2" xfId="8969" xr:uid="{674B7751-CBD8-42EE-B5F8-D4DE81839CA0}"/>
    <cellStyle name="Separador de milhares 2 2 2 2 4 2 5 2 2" xfId="13906" xr:uid="{98C45F07-E769-42C6-B46A-45064DDCC316}"/>
    <cellStyle name="Separador de milhares 2 2 2 2 4 2 5 2 2 2" xfId="24475" xr:uid="{445D7C30-4E31-4B85-8025-66D971F00B16}"/>
    <cellStyle name="Separador de milhares 2 2 2 2 4 2 5 2 2 2 2" xfId="46095" xr:uid="{12392FC2-3659-45D0-AE7F-970D360161E2}"/>
    <cellStyle name="Separador de milhares 2 2 2 2 4 2 5 2 2 3" xfId="35808" xr:uid="{37BE2ED6-049C-4AFF-A2DF-DA86B432AAD3}"/>
    <cellStyle name="Separador de milhares 2 2 2 2 4 2 5 2 3" xfId="19599" xr:uid="{452A2DF3-04B0-4A53-B178-1F8897D40F4E}"/>
    <cellStyle name="Separador de milhares 2 2 2 2 4 2 5 2 3 2" xfId="41220" xr:uid="{02A37BA6-D83C-4184-8FD2-CF942042BEAC}"/>
    <cellStyle name="Separador de milhares 2 2 2 2 4 2 5 2 4" xfId="30932" xr:uid="{13BC2EE4-3A36-445F-BD5B-2EB3A2C24046}"/>
    <cellStyle name="Separador de milhares 2 2 2 2 4 2 5 3" xfId="11468" xr:uid="{E384E55F-1B88-4983-8542-AE55B0DDCBDC}"/>
    <cellStyle name="Separador de milhares 2 2 2 2 4 2 5 3 2" xfId="22037" xr:uid="{F24E0ACC-8664-43BD-A6D9-8DAE3CD776B1}"/>
    <cellStyle name="Separador de milhares 2 2 2 2 4 2 5 3 2 2" xfId="43657" xr:uid="{406CE7DF-6144-4E95-93D9-1C07C59DB46F}"/>
    <cellStyle name="Separador de milhares 2 2 2 2 4 2 5 3 3" xfId="33370" xr:uid="{654BB878-A978-43C3-B72D-B752D36116BB}"/>
    <cellStyle name="Separador de milhares 2 2 2 2 4 2 5 4" xfId="17050" xr:uid="{2D3DF510-DF7D-4320-A80F-BCE97BA884DC}"/>
    <cellStyle name="Separador de milhares 2 2 2 2 4 2 5 4 2" xfId="38782" xr:uid="{6A4A0A41-653D-467E-BDEC-6E4FCB9692D9}"/>
    <cellStyle name="Separador de milhares 2 2 2 2 4 2 5 5" xfId="6341" xr:uid="{E0D4165E-3929-4B88-B909-621DE376BD0B}"/>
    <cellStyle name="Separador de milhares 2 2 2 2 4 2 5 6" xfId="28492" xr:uid="{075AF6C6-0EBC-4F55-B43B-BCA489054858}"/>
    <cellStyle name="Separador de milhares 2 2 2 2 4 2 6" xfId="7027" xr:uid="{937CA23F-1FB1-4249-A802-908F31FBD75E}"/>
    <cellStyle name="Separador de milhares 2 2 2 2 4 2 6 2" xfId="9507" xr:uid="{1FD6C056-7B7E-42AF-9428-3C1106EDFAE1}"/>
    <cellStyle name="Separador de milhares 2 2 2 2 4 2 6 2 2" xfId="14442" xr:uid="{E9479ED0-F5FD-4F7B-9A40-4930F419163A}"/>
    <cellStyle name="Separador de milhares 2 2 2 2 4 2 6 2 2 2" xfId="25011" xr:uid="{72FB43F5-94AE-4F47-9AEF-065F79FD25AF}"/>
    <cellStyle name="Separador de milhares 2 2 2 2 4 2 6 2 2 2 2" xfId="46631" xr:uid="{1C216779-195B-4918-9A09-F1DF12C5EF41}"/>
    <cellStyle name="Separador de milhares 2 2 2 2 4 2 6 2 2 3" xfId="36344" xr:uid="{5AC19CBC-55CA-4DE9-BDEF-DCC682750AB0}"/>
    <cellStyle name="Separador de milhares 2 2 2 2 4 2 6 2 3" xfId="20136" xr:uid="{F576FC8E-9C2A-443B-8F78-41DE10DA1233}"/>
    <cellStyle name="Separador de milhares 2 2 2 2 4 2 6 2 3 2" xfId="41756" xr:uid="{EEA68F60-E4CC-4C6F-AF63-FCD3A8F519A9}"/>
    <cellStyle name="Separador de milhares 2 2 2 2 4 2 6 2 4" xfId="31468" xr:uid="{C4FA0057-A7CC-4725-AA46-2D6D438A5192}"/>
    <cellStyle name="Separador de milhares 2 2 2 2 4 2 6 3" xfId="12004" xr:uid="{C29460DE-6740-45E8-91F9-30B071C99DFA}"/>
    <cellStyle name="Separador de milhares 2 2 2 2 4 2 6 3 2" xfId="22573" xr:uid="{0DFF942C-038D-40CB-8C18-2C32EB5A7E8C}"/>
    <cellStyle name="Separador de milhares 2 2 2 2 4 2 6 3 2 2" xfId="44193" xr:uid="{13F991F4-D3FB-4B2D-9DD5-01CA4C90397F}"/>
    <cellStyle name="Separador de milhares 2 2 2 2 4 2 6 3 3" xfId="33906" xr:uid="{F79CCF6B-BABE-41C8-91E2-358EF66FDB04}"/>
    <cellStyle name="Separador de milhares 2 2 2 2 4 2 6 4" xfId="17660" xr:uid="{921F9167-0851-4F46-8A75-89DB50F4E1BC}"/>
    <cellStyle name="Separador de milhares 2 2 2 2 4 2 6 4 2" xfId="39318" xr:uid="{4077089F-F522-4F69-8B49-C56BC1691C69}"/>
    <cellStyle name="Separador de milhares 2 2 2 2 4 2 6 5" xfId="29029" xr:uid="{D86BB35E-7F8A-4AC1-94F4-7B5B95E8D58D}"/>
    <cellStyle name="Separador de milhares 2 2 2 2 4 2 7" xfId="7711" xr:uid="{B37AF59D-BBD4-44E1-80AF-C8DAE5BB201C}"/>
    <cellStyle name="Separador de milhares 2 2 2 2 4 2 7 2" xfId="12685" xr:uid="{18FA3598-4B7B-4496-8C8F-4C945266BEF9}"/>
    <cellStyle name="Separador de milhares 2 2 2 2 4 2 7 2 2" xfId="23254" xr:uid="{692002E8-68BA-4BED-B89F-9DA1138B5E9D}"/>
    <cellStyle name="Separador de milhares 2 2 2 2 4 2 7 2 2 2" xfId="44874" xr:uid="{B8E59918-80A0-4856-95C7-88592A194601}"/>
    <cellStyle name="Separador de milhares 2 2 2 2 4 2 7 2 3" xfId="34587" xr:uid="{C6303919-60E6-46AA-89F1-FF6A519297BE}"/>
    <cellStyle name="Separador de milhares 2 2 2 2 4 2 7 3" xfId="18341" xr:uid="{47807FA1-0279-48CA-976E-3ACBD0401D3B}"/>
    <cellStyle name="Separador de milhares 2 2 2 2 4 2 7 3 2" xfId="39999" xr:uid="{0AE99286-4784-413F-9232-D26ABD2F6B17}"/>
    <cellStyle name="Separador de milhares 2 2 2 2 4 2 7 4" xfId="29711" xr:uid="{2B5A6A30-236D-40B5-8700-FDCA9CDCCBFE}"/>
    <cellStyle name="Separador de milhares 2 2 2 2 4 2 8" xfId="10208" xr:uid="{CAEF6834-03F8-4244-A648-D7394DCB1276}"/>
    <cellStyle name="Separador de milhares 2 2 2 2 4 2 8 2" xfId="20818" xr:uid="{42343590-C70C-433A-8067-6EF033F77ADB}"/>
    <cellStyle name="Separador de milhares 2 2 2 2 4 2 8 2 2" xfId="42438" xr:uid="{DB0CE5BE-A278-4BA4-B1DD-BA38AB501639}"/>
    <cellStyle name="Separador de milhares 2 2 2 2 4 2 8 3" xfId="32151" xr:uid="{8364BC2B-8A34-4914-84C8-FF142354F17E}"/>
    <cellStyle name="Separador de milhares 2 2 2 2 4 2 9" xfId="15048" xr:uid="{BB021CD8-A0FD-4F00-9E7A-EB5DA076A395}"/>
    <cellStyle name="Separador de milhares 2 2 2 2 4 2 9 2" xfId="25542" xr:uid="{3AC90AA9-0E8C-4853-A6E9-732C3258AF23}"/>
    <cellStyle name="Separador de milhares 2 2 2 2 4 2 9 2 2" xfId="47162" xr:uid="{8B36F40E-C7C1-42C3-AB58-C95260E4D860}"/>
    <cellStyle name="Separador de milhares 2 2 2 2 4 2 9 3" xfId="36875" xr:uid="{F4C52817-56AC-4BA1-AE8D-A9100A8B57B2}"/>
    <cellStyle name="Separador de milhares 2 2 2 2 4 3" xfId="3443" xr:uid="{00000000-0005-0000-0000-00006B0C0000}"/>
    <cellStyle name="Separador de milhares 2 2 2 2 4 3 2" xfId="8236" xr:uid="{CE59172B-AF8C-41E5-9865-EA74EA53C32A}"/>
    <cellStyle name="Separador de milhares 2 2 2 2 4 3 2 2" xfId="13210" xr:uid="{F7063B57-B34C-4613-8454-D6C91E000DB4}"/>
    <cellStyle name="Separador de milhares 2 2 2 2 4 3 2 2 2" xfId="23779" xr:uid="{03D5EA1A-6A12-4155-89D6-A3C4460AA645}"/>
    <cellStyle name="Separador de milhares 2 2 2 2 4 3 2 2 2 2" xfId="45399" xr:uid="{7D5C1E4F-E2ED-413C-8BA1-C5AE98332921}"/>
    <cellStyle name="Separador de milhares 2 2 2 2 4 3 2 2 3" xfId="35112" xr:uid="{F6427935-35CD-42E3-809F-33179429DDB6}"/>
    <cellStyle name="Separador de milhares 2 2 2 2 4 3 2 3" xfId="18866" xr:uid="{268B323E-F671-434A-9D21-9368C4F028BB}"/>
    <cellStyle name="Separador de milhares 2 2 2 2 4 3 2 3 2" xfId="40524" xr:uid="{B0D7C392-F916-4249-813A-F8E50208650A}"/>
    <cellStyle name="Separador de milhares 2 2 2 2 4 3 2 4" xfId="30236" xr:uid="{08E80392-4C34-4BB0-9BBF-1FAC53EAD3F2}"/>
    <cellStyle name="Separador de milhares 2 2 2 2 4 3 3" xfId="10771" xr:uid="{14C69A39-F64F-4CCA-BB03-0B045C9956AC}"/>
    <cellStyle name="Separador de milhares 2 2 2 2 4 3 3 2" xfId="21342" xr:uid="{658CAD78-D56A-4184-BE09-EE2CE2E6C203}"/>
    <cellStyle name="Separador de milhares 2 2 2 2 4 3 3 2 2" xfId="42962" xr:uid="{EE145F93-5C87-4AD5-8AD8-0D0A663EF730}"/>
    <cellStyle name="Separador de milhares 2 2 2 2 4 3 3 3" xfId="32675" xr:uid="{734AB596-849C-4D81-89E9-8425DAAF981C}"/>
    <cellStyle name="Separador de milhares 2 2 2 2 4 3 4" xfId="16318" xr:uid="{529CAF08-D68F-47C7-9548-D9DCBF52989F}"/>
    <cellStyle name="Separador de milhares 2 2 2 2 4 3 4 2" xfId="38087" xr:uid="{53876539-B73C-4850-AB5F-D67850147E1E}"/>
    <cellStyle name="Separador de milhares 2 2 2 2 4 3 5" xfId="5644" xr:uid="{ADB55460-8D03-489F-86E0-6FC13B37A275}"/>
    <cellStyle name="Separador de milhares 2 2 2 2 4 3 6" xfId="27797" xr:uid="{6926FCC6-F9E0-4FA4-AEA2-2438AE4EA869}"/>
    <cellStyle name="Separador de milhares 2 2 2 2 4 4" xfId="7557" xr:uid="{554D01DF-41A0-4236-980E-D92ECE91A121}"/>
    <cellStyle name="Separador de milhares 2 2 2 2 4 4 2" xfId="12531" xr:uid="{780B8848-479A-4EAC-9317-E1FA6F6440DE}"/>
    <cellStyle name="Separador de milhares 2 2 2 2 4 4 2 2" xfId="23100" xr:uid="{0326C183-138E-47D6-96AD-82EE618FF302}"/>
    <cellStyle name="Separador de milhares 2 2 2 2 4 4 2 2 2" xfId="44720" xr:uid="{40569E28-1BE6-428C-BEE8-3C53B4D10554}"/>
    <cellStyle name="Separador de milhares 2 2 2 2 4 4 2 3" xfId="34433" xr:uid="{6DBC6C03-0DB4-4A32-9325-5EA0165CB2EC}"/>
    <cellStyle name="Separador de milhares 2 2 2 2 4 4 3" xfId="18187" xr:uid="{F226B977-0C0E-4282-90D9-A575765F7A36}"/>
    <cellStyle name="Separador de milhares 2 2 2 2 4 4 3 2" xfId="39845" xr:uid="{38D7AFCA-E372-4380-B281-FFD77F385511}"/>
    <cellStyle name="Separador de milhares 2 2 2 2 4 4 4" xfId="29557" xr:uid="{57EF97DA-1375-4E61-A4DB-03AED557A370}"/>
    <cellStyle name="Separador de milhares 2 2 2 2 4 5" xfId="10054" xr:uid="{662A0494-BC4B-4D8F-8699-05CE681E04BE}"/>
    <cellStyle name="Separador de milhares 2 2 2 2 4 5 2" xfId="20664" xr:uid="{97AC8359-6065-4E93-9E15-0533F9F8D517}"/>
    <cellStyle name="Separador de milhares 2 2 2 2 4 5 2 2" xfId="42284" xr:uid="{2301B63F-0770-4EE4-9D3C-84E40EAD46A9}"/>
    <cellStyle name="Separador de milhares 2 2 2 2 4 5 3" xfId="31997" xr:uid="{794705A0-8AF1-40C9-9178-FC0FB7DB47C4}"/>
    <cellStyle name="Separador de milhares 2 2 2 2 4 6" xfId="15633" xr:uid="{CE126F0D-3EE1-4C69-9E3A-449B27B0536E}"/>
    <cellStyle name="Separador de milhares 2 2 2 2 4 6 2" xfId="37409" xr:uid="{DF5BB9FD-E215-46F5-A1EC-AFABB5DD79C9}"/>
    <cellStyle name="Separador de milhares 2 2 2 2 4 7" xfId="4962" xr:uid="{56EF09DE-3FCB-4A13-9116-38AD4C6CD1F8}"/>
    <cellStyle name="Separador de milhares 2 2 2 2 4 8" xfId="27119" xr:uid="{0AC11CAA-FC6D-48CF-BF39-40A4E3669884}"/>
    <cellStyle name="Separador de milhares 2 2 2 2 5" xfId="2447" xr:uid="{00000000-0005-0000-0000-00006C0C0000}"/>
    <cellStyle name="Separador de milhares 2 2 2 2 5 2" xfId="2857" xr:uid="{00000000-0005-0000-0000-00006D0C0000}"/>
    <cellStyle name="Separador de milhares 2 2 2 2 5 2 10" xfId="15788" xr:uid="{D131C02D-4B1E-4CF1-A2B8-E100CB9F9D7B}"/>
    <cellStyle name="Separador de milhares 2 2 2 2 5 2 10 2" xfId="37564" xr:uid="{41843EE6-8E62-42C3-BF67-042C1BFCE616}"/>
    <cellStyle name="Separador de milhares 2 2 2 2 5 2 11" xfId="26129" xr:uid="{68D5EAB3-14C4-4A93-961E-EE60DF3CF8D7}"/>
    <cellStyle name="Separador de milhares 2 2 2 2 5 2 11 2" xfId="47713" xr:uid="{6FEDDB9E-BD36-44F6-9A9F-B84594ADCE3C}"/>
    <cellStyle name="Separador de milhares 2 2 2 2 5 2 12" xfId="5121" xr:uid="{D0893A02-F318-46A4-8223-0F2D0E20A5CF}"/>
    <cellStyle name="Separador de milhares 2 2 2 2 5 2 13" xfId="27274" xr:uid="{92C74301-9128-4B63-8FBC-C4569597C1B6}"/>
    <cellStyle name="Separador de milhares 2 2 2 2 5 2 2" xfId="3217" xr:uid="{00000000-0005-0000-0000-00006E0C0000}"/>
    <cellStyle name="Separador de milhares 2 2 2 2 5 2 2 10" xfId="5473" xr:uid="{B0F81121-FB31-470F-A672-27DE4CD9C823}"/>
    <cellStyle name="Separador de milhares 2 2 2 2 5 2 2 11" xfId="27626" xr:uid="{88711E58-D289-44AD-82D7-AD556167F25B}"/>
    <cellStyle name="Separador de milhares 2 2 2 2 5 2 2 2" xfId="3950" xr:uid="{00000000-0005-0000-0000-00006F0C0000}"/>
    <cellStyle name="Separador de milhares 2 2 2 2 5 2 2 2 2" xfId="8743" xr:uid="{BC3AEA28-0826-408E-91FB-50FC04843524}"/>
    <cellStyle name="Separador de milhares 2 2 2 2 5 2 2 2 2 2" xfId="13717" xr:uid="{923582A4-89C0-4E3F-869A-2C575CB34EE5}"/>
    <cellStyle name="Separador de milhares 2 2 2 2 5 2 2 2 2 2 2" xfId="24286" xr:uid="{A704CC92-9246-4D99-BD27-195F9E53481E}"/>
    <cellStyle name="Separador de milhares 2 2 2 2 5 2 2 2 2 2 2 2" xfId="45906" xr:uid="{5F2C9E34-3A2B-402E-A193-7AE693615FD7}"/>
    <cellStyle name="Separador de milhares 2 2 2 2 5 2 2 2 2 2 3" xfId="35619" xr:uid="{EF26B14A-436F-46B2-B5B2-8576BE9A1FE3}"/>
    <cellStyle name="Separador de milhares 2 2 2 2 5 2 2 2 2 3" xfId="19373" xr:uid="{841A5FC0-0C50-4460-8DF3-D31572501F7A}"/>
    <cellStyle name="Separador de milhares 2 2 2 2 5 2 2 2 2 3 2" xfId="41031" xr:uid="{CCE7BA07-BE23-4B91-9A5C-8931B50FAF63}"/>
    <cellStyle name="Separador de milhares 2 2 2 2 5 2 2 2 2 4" xfId="30743" xr:uid="{1F6A7B0E-A1FF-4DEF-9D5B-8FECA0B8B81B}"/>
    <cellStyle name="Separador de milhares 2 2 2 2 5 2 2 2 3" xfId="11278" xr:uid="{DB3D7348-64C6-4EB1-BF3D-EBCCBB3512CE}"/>
    <cellStyle name="Separador de milhares 2 2 2 2 5 2 2 2 3 2" xfId="21849" xr:uid="{6F961EF0-54D7-41CA-8F2C-134769169383}"/>
    <cellStyle name="Separador de milhares 2 2 2 2 5 2 2 2 3 2 2" xfId="43469" xr:uid="{86F70826-50BF-4C15-B7D7-9727FF806085}"/>
    <cellStyle name="Separador de milhares 2 2 2 2 5 2 2 2 3 3" xfId="33182" xr:uid="{4BE78357-889A-4E23-AA3D-DC0FD6DAAB8F}"/>
    <cellStyle name="Separador de milhares 2 2 2 2 5 2 2 2 4" xfId="16825" xr:uid="{EB4BC836-6EEC-431B-81E1-85CDA272E113}"/>
    <cellStyle name="Separador de milhares 2 2 2 2 5 2 2 2 4 2" xfId="38594" xr:uid="{F3F2719E-0482-4E97-BFAD-EE165FFBDD22}"/>
    <cellStyle name="Separador de milhares 2 2 2 2 5 2 2 2 5" xfId="6151" xr:uid="{ABD37631-1A53-4430-B3ED-2C8D00C28C59}"/>
    <cellStyle name="Separador de milhares 2 2 2 2 5 2 2 2 6" xfId="28304" xr:uid="{1E9C1D71-5268-475E-A91C-D268C3FC3425}"/>
    <cellStyle name="Separador de milhares 2 2 2 2 5 2 2 3" xfId="4614" xr:uid="{00000000-0005-0000-0000-0000700C0000}"/>
    <cellStyle name="Separador de milhares 2 2 2 2 5 2 2 3 2" xfId="9322" xr:uid="{E97A99CF-E481-41A5-B7B9-34F39D6EE164}"/>
    <cellStyle name="Separador de milhares 2 2 2 2 5 2 2 3 2 2" xfId="14259" xr:uid="{FD160967-D2C2-46DA-BB38-AC6A405D2B0B}"/>
    <cellStyle name="Separador de milhares 2 2 2 2 5 2 2 3 2 2 2" xfId="24828" xr:uid="{D30E0B76-54D3-466C-B5AF-34B5216BBA0D}"/>
    <cellStyle name="Separador de milhares 2 2 2 2 5 2 2 3 2 2 2 2" xfId="46448" xr:uid="{683CD6D0-EA8B-48FD-B86B-705D886F11FE}"/>
    <cellStyle name="Separador de milhares 2 2 2 2 5 2 2 3 2 2 3" xfId="36161" xr:uid="{02A0D39B-0763-4A93-AA65-DF7494A4F4F7}"/>
    <cellStyle name="Separador de milhares 2 2 2 2 5 2 2 3 2 3" xfId="19952" xr:uid="{6425F75D-F828-479D-857E-39E830E2343A}"/>
    <cellStyle name="Separador de milhares 2 2 2 2 5 2 2 3 2 3 2" xfId="41573" xr:uid="{5F612181-96B6-45B4-8C08-E7658776A6EC}"/>
    <cellStyle name="Separador de milhares 2 2 2 2 5 2 2 3 2 4" xfId="31285" xr:uid="{929B8DE3-D40E-4FD7-800D-3DE772E1DE42}"/>
    <cellStyle name="Separador de milhares 2 2 2 2 5 2 2 3 3" xfId="11821" xr:uid="{B76D9D1F-8488-495C-A2AD-7B4F3BDB0418}"/>
    <cellStyle name="Separador de milhares 2 2 2 2 5 2 2 3 3 2" xfId="22390" xr:uid="{EC980743-6D4E-4B56-84C7-C6D9C9894F5B}"/>
    <cellStyle name="Separador de milhares 2 2 2 2 5 2 2 3 3 2 2" xfId="44010" xr:uid="{F2D81F42-576C-4DC9-AAA7-14170BE22BAB}"/>
    <cellStyle name="Separador de milhares 2 2 2 2 5 2 2 3 3 3" xfId="33723" xr:uid="{B92933C7-E0A9-43A3-8E38-EDCB763D81D2}"/>
    <cellStyle name="Separador de milhares 2 2 2 2 5 2 2 3 4" xfId="17403" xr:uid="{9DA5BA84-386B-4115-900E-8B5A6F148E37}"/>
    <cellStyle name="Separador de milhares 2 2 2 2 5 2 2 3 4 2" xfId="39135" xr:uid="{AFA211A1-3F8C-45B2-8AC2-FA9ECE251A55}"/>
    <cellStyle name="Separador de milhares 2 2 2 2 5 2 2 3 5" xfId="6694" xr:uid="{9501EBA2-2094-4A62-B8C3-B5866BC5B229}"/>
    <cellStyle name="Separador de milhares 2 2 2 2 5 2 2 3 6" xfId="28845" xr:uid="{2B885730-7B1B-4DA8-901E-5268782E484A}"/>
    <cellStyle name="Separador de milhares 2 2 2 2 5 2 2 4" xfId="7380" xr:uid="{A56C495A-31AE-4B30-A0C1-A4C49A69988E}"/>
    <cellStyle name="Separador de milhares 2 2 2 2 5 2 2 4 2" xfId="9860" xr:uid="{5362E649-3500-4776-98ED-0925B17D4174}"/>
    <cellStyle name="Separador de milhares 2 2 2 2 5 2 2 4 2 2" xfId="14795" xr:uid="{9C1594D3-0F11-4FD6-9A72-6657F39D27CA}"/>
    <cellStyle name="Separador de milhares 2 2 2 2 5 2 2 4 2 2 2" xfId="25364" xr:uid="{EBCE1823-9A68-4871-854B-A0C85BEBAC87}"/>
    <cellStyle name="Separador de milhares 2 2 2 2 5 2 2 4 2 2 2 2" xfId="46984" xr:uid="{7F3ACA3A-0581-48F7-A5F1-C5154AE4E37A}"/>
    <cellStyle name="Separador de milhares 2 2 2 2 5 2 2 4 2 2 3" xfId="36697" xr:uid="{400210ED-1FD8-4D01-9E04-8744C3C5B124}"/>
    <cellStyle name="Separador de milhares 2 2 2 2 5 2 2 4 2 3" xfId="20489" xr:uid="{2B3AD952-7C9A-415F-8E9B-6E9F67AAB594}"/>
    <cellStyle name="Separador de milhares 2 2 2 2 5 2 2 4 2 3 2" xfId="42109" xr:uid="{D0FD91A4-DF98-4930-A3AD-357ACBC9A70C}"/>
    <cellStyle name="Separador de milhares 2 2 2 2 5 2 2 4 2 4" xfId="31821" xr:uid="{7AD5A8BC-FE2F-49B1-B61C-CA051620EE9F}"/>
    <cellStyle name="Separador de milhares 2 2 2 2 5 2 2 4 3" xfId="12357" xr:uid="{C27CCDC7-24AC-40C7-9896-D02EF31BDF0D}"/>
    <cellStyle name="Separador de milhares 2 2 2 2 5 2 2 4 3 2" xfId="22926" xr:uid="{58A16346-E0BD-40A3-8F35-B0B906C2C13B}"/>
    <cellStyle name="Separador de milhares 2 2 2 2 5 2 2 4 3 2 2" xfId="44546" xr:uid="{76AE5CF2-061E-468D-B320-853B5AE463FE}"/>
    <cellStyle name="Separador de milhares 2 2 2 2 5 2 2 4 3 3" xfId="34259" xr:uid="{6A27DD49-11E0-4C76-BE32-103F5061DE3A}"/>
    <cellStyle name="Separador de milhares 2 2 2 2 5 2 2 4 4" xfId="18013" xr:uid="{42733061-741F-49D8-B63D-123092092C02}"/>
    <cellStyle name="Separador de milhares 2 2 2 2 5 2 2 4 4 2" xfId="39671" xr:uid="{02655349-F31B-458C-ACF8-9B22A974FE18}"/>
    <cellStyle name="Separador de milhares 2 2 2 2 5 2 2 4 5" xfId="29382" xr:uid="{A342E6C1-A31B-4349-92D1-9D9AFE233AFD}"/>
    <cellStyle name="Separador de milhares 2 2 2 2 5 2 2 5" xfId="8064" xr:uid="{C4B98885-C67D-4712-9C47-ED5EEE78317C}"/>
    <cellStyle name="Separador de milhares 2 2 2 2 5 2 2 5 2" xfId="13038" xr:uid="{B76C7E3F-9EB6-4FC1-BBD6-74BA2D1345F1}"/>
    <cellStyle name="Separador de milhares 2 2 2 2 5 2 2 5 2 2" xfId="23607" xr:uid="{BC150668-ED23-49A7-A1F3-4EBDA3E1D977}"/>
    <cellStyle name="Separador de milhares 2 2 2 2 5 2 2 5 2 2 2" xfId="45227" xr:uid="{2AD9A5E0-B3BD-40DA-A329-FE27D1C3D94A}"/>
    <cellStyle name="Separador de milhares 2 2 2 2 5 2 2 5 2 3" xfId="34940" xr:uid="{C2EBE141-CA85-487F-B445-9C795750CE60}"/>
    <cellStyle name="Separador de milhares 2 2 2 2 5 2 2 5 3" xfId="18694" xr:uid="{C31C1DAD-4635-455B-BC80-649F866D09A6}"/>
    <cellStyle name="Separador de milhares 2 2 2 2 5 2 2 5 3 2" xfId="40352" xr:uid="{6E5418E9-8D85-4FFA-9A54-CF27AC60B18D}"/>
    <cellStyle name="Separador de milhares 2 2 2 2 5 2 2 5 4" xfId="30064" xr:uid="{DFA61439-21DE-4BC4-9883-3E4C7DDE3A07}"/>
    <cellStyle name="Separador de milhares 2 2 2 2 5 2 2 6" xfId="10561" xr:uid="{DF9BD6E8-3C5F-437B-8C47-2F35D04847AE}"/>
    <cellStyle name="Separador de milhares 2 2 2 2 5 2 2 6 2" xfId="21171" xr:uid="{E18BD8F5-E18A-4D06-94C0-873137CCB230}"/>
    <cellStyle name="Separador de milhares 2 2 2 2 5 2 2 6 2 2" xfId="42791" xr:uid="{0D24616C-DED3-4EE1-B78D-CF3A6AC9316C}"/>
    <cellStyle name="Separador de milhares 2 2 2 2 5 2 2 6 3" xfId="32504" xr:uid="{A27EEB60-C0F7-4F51-A192-C2A3D8D178B6}"/>
    <cellStyle name="Separador de milhares 2 2 2 2 5 2 2 7" xfId="15401" xr:uid="{672028AA-5C57-4721-BDDF-66740C21E37E}"/>
    <cellStyle name="Separador de milhares 2 2 2 2 5 2 2 7 2" xfId="25895" xr:uid="{F8EE13F7-C964-4F94-B0B8-190BE5ADC3EF}"/>
    <cellStyle name="Separador de milhares 2 2 2 2 5 2 2 7 2 2" xfId="47515" xr:uid="{8B98F845-F07A-4996-83B0-6B6FA22A800C}"/>
    <cellStyle name="Separador de milhares 2 2 2 2 5 2 2 7 3" xfId="37228" xr:uid="{7AF65D12-5BC8-4750-A3A5-4FD7340999EA}"/>
    <cellStyle name="Separador de milhares 2 2 2 2 5 2 2 8" xfId="16140" xr:uid="{DF195205-A8E8-488A-82C8-03E2A788A321}"/>
    <cellStyle name="Separador de milhares 2 2 2 2 5 2 2 8 2" xfId="37916" xr:uid="{F30E9558-5153-44B3-B169-C2FCF945988E}"/>
    <cellStyle name="Separador de milhares 2 2 2 2 5 2 2 9" xfId="26481" xr:uid="{E7681003-53EC-4D72-BF07-B993C2FCBE11}"/>
    <cellStyle name="Separador de milhares 2 2 2 2 5 2 2 9 2" xfId="48065" xr:uid="{3799035E-7CFA-47BB-A662-41EE8812D366}"/>
    <cellStyle name="Separador de milhares 2 2 2 2 5 2 3" xfId="3039" xr:uid="{00000000-0005-0000-0000-0000710C0000}"/>
    <cellStyle name="Separador de milhares 2 2 2 2 5 2 3 10" xfId="5297" xr:uid="{036D6FA4-EA3A-45F8-8E77-078421978ED0}"/>
    <cellStyle name="Separador de milhares 2 2 2 2 5 2 3 11" xfId="27450" xr:uid="{47CE85BC-5889-4CE7-AC47-D4268D26FAEE}"/>
    <cellStyle name="Separador de milhares 2 2 2 2 5 2 3 2" xfId="3774" xr:uid="{00000000-0005-0000-0000-0000720C0000}"/>
    <cellStyle name="Separador de milhares 2 2 2 2 5 2 3 2 2" xfId="8567" xr:uid="{7CE44242-BC0F-493A-90C8-1635F5348CAB}"/>
    <cellStyle name="Separador de milhares 2 2 2 2 5 2 3 2 2 2" xfId="13541" xr:uid="{57B3F401-B685-4352-AF99-75E7E89F147A}"/>
    <cellStyle name="Separador de milhares 2 2 2 2 5 2 3 2 2 2 2" xfId="24110" xr:uid="{BF7E2427-967A-4E7D-9E52-58E0FBAA5178}"/>
    <cellStyle name="Separador de milhares 2 2 2 2 5 2 3 2 2 2 2 2" xfId="45730" xr:uid="{7A49B594-ECAF-4787-9CBB-48F499337309}"/>
    <cellStyle name="Separador de milhares 2 2 2 2 5 2 3 2 2 2 3" xfId="35443" xr:uid="{52616407-8BE1-4A91-896C-CEF6D18307DE}"/>
    <cellStyle name="Separador de milhares 2 2 2 2 5 2 3 2 2 3" xfId="19197" xr:uid="{BD2E9ACF-6237-4B29-9CA0-3EBD358FCE97}"/>
    <cellStyle name="Separador de milhares 2 2 2 2 5 2 3 2 2 3 2" xfId="40855" xr:uid="{EEDFA53D-4D13-47CB-944C-071EB299A3E0}"/>
    <cellStyle name="Separador de milhares 2 2 2 2 5 2 3 2 2 4" xfId="30567" xr:uid="{1406A15C-71CC-40F5-9425-669CC7691E52}"/>
    <cellStyle name="Separador de milhares 2 2 2 2 5 2 3 2 3" xfId="11102" xr:uid="{8557B029-DDED-4BE8-9ADD-8660A73BB869}"/>
    <cellStyle name="Separador de milhares 2 2 2 2 5 2 3 2 3 2" xfId="21673" xr:uid="{A5570E30-149A-4758-9714-4803ADB2322F}"/>
    <cellStyle name="Separador de milhares 2 2 2 2 5 2 3 2 3 2 2" xfId="43293" xr:uid="{B66CF7A7-82ED-459F-B184-CB9267BC3719}"/>
    <cellStyle name="Separador de milhares 2 2 2 2 5 2 3 2 3 3" xfId="33006" xr:uid="{52866014-D361-4166-81D6-E1D54ECC3011}"/>
    <cellStyle name="Separador de milhares 2 2 2 2 5 2 3 2 4" xfId="16649" xr:uid="{E74252B3-B487-4867-B211-3EB0AC8F1DB3}"/>
    <cellStyle name="Separador de milhares 2 2 2 2 5 2 3 2 4 2" xfId="38418" xr:uid="{CB65885A-A21F-4083-B29B-BDFE9312D0F7}"/>
    <cellStyle name="Separador de milhares 2 2 2 2 5 2 3 2 5" xfId="5975" xr:uid="{EC766F8F-D6C1-4B55-BDA2-65218FA17C24}"/>
    <cellStyle name="Separador de milhares 2 2 2 2 5 2 3 2 6" xfId="28128" xr:uid="{5374AAE9-E900-46CD-B7F3-80F9873F172C}"/>
    <cellStyle name="Separador de milhares 2 2 2 2 5 2 3 3" xfId="4438" xr:uid="{00000000-0005-0000-0000-0000730C0000}"/>
    <cellStyle name="Separador de milhares 2 2 2 2 5 2 3 3 2" xfId="9146" xr:uid="{B09CF0FD-1D1D-47FB-A7B0-D7D48EDB434C}"/>
    <cellStyle name="Separador de milhares 2 2 2 2 5 2 3 3 2 2" xfId="14083" xr:uid="{89792505-6383-4824-9111-150AAAC11270}"/>
    <cellStyle name="Separador de milhares 2 2 2 2 5 2 3 3 2 2 2" xfId="24652" xr:uid="{CE80E746-1980-49A1-826D-3D96C2D83E1B}"/>
    <cellStyle name="Separador de milhares 2 2 2 2 5 2 3 3 2 2 2 2" xfId="46272" xr:uid="{CAB54BA1-DB03-459E-A852-D67A66F6AE98}"/>
    <cellStyle name="Separador de milhares 2 2 2 2 5 2 3 3 2 2 3" xfId="35985" xr:uid="{D6F83C57-ED5E-4CEE-A628-8CDB184A1A0E}"/>
    <cellStyle name="Separador de milhares 2 2 2 2 5 2 3 3 2 3" xfId="19776" xr:uid="{C294AE49-2C81-4AFD-BBE4-D8F8B16FA94A}"/>
    <cellStyle name="Separador de milhares 2 2 2 2 5 2 3 3 2 3 2" xfId="41397" xr:uid="{5C41BB0A-0A17-4EC2-9C93-EC02C3DDAE84}"/>
    <cellStyle name="Separador de milhares 2 2 2 2 5 2 3 3 2 4" xfId="31109" xr:uid="{91191218-4069-40E4-AE77-6E6A4FFED54F}"/>
    <cellStyle name="Separador de milhares 2 2 2 2 5 2 3 3 3" xfId="11645" xr:uid="{46993A18-F8E5-4DAC-B882-1FAEE2B1FA15}"/>
    <cellStyle name="Separador de milhares 2 2 2 2 5 2 3 3 3 2" xfId="22214" xr:uid="{FA91ED5F-6463-4A00-9EE8-EFC77498BD61}"/>
    <cellStyle name="Separador de milhares 2 2 2 2 5 2 3 3 3 2 2" xfId="43834" xr:uid="{A30F3CD0-D0D2-4A2D-BF07-9177028A25E1}"/>
    <cellStyle name="Separador de milhares 2 2 2 2 5 2 3 3 3 3" xfId="33547" xr:uid="{41751AF8-83DE-4D2D-9339-DD532E2681DC}"/>
    <cellStyle name="Separador de milhares 2 2 2 2 5 2 3 3 4" xfId="17227" xr:uid="{1496F9E3-29BF-4445-8C3E-19B82C90F4E5}"/>
    <cellStyle name="Separador de milhares 2 2 2 2 5 2 3 3 4 2" xfId="38959" xr:uid="{EDB79C88-1FC3-46D0-B904-7060DD26A8BB}"/>
    <cellStyle name="Separador de milhares 2 2 2 2 5 2 3 3 5" xfId="6518" xr:uid="{F4F61F65-1443-4CB5-9A61-392F04D56CF9}"/>
    <cellStyle name="Separador de milhares 2 2 2 2 5 2 3 3 6" xfId="28669" xr:uid="{C7C96A71-7921-4F90-8CDD-4D89AD1D2669}"/>
    <cellStyle name="Separador de milhares 2 2 2 2 5 2 3 4" xfId="7204" xr:uid="{A5047764-C9A8-4C07-9A1C-C9B7E6B722B3}"/>
    <cellStyle name="Separador de milhares 2 2 2 2 5 2 3 4 2" xfId="9684" xr:uid="{4B806C2F-5EEE-493F-9D99-583ADD6BAFB3}"/>
    <cellStyle name="Separador de milhares 2 2 2 2 5 2 3 4 2 2" xfId="14619" xr:uid="{F99F365B-EB8E-4BC5-8A20-46A808A4FDDE}"/>
    <cellStyle name="Separador de milhares 2 2 2 2 5 2 3 4 2 2 2" xfId="25188" xr:uid="{3C829F10-0313-4B1F-A920-9238837DB436}"/>
    <cellStyle name="Separador de milhares 2 2 2 2 5 2 3 4 2 2 2 2" xfId="46808" xr:uid="{08C1C889-DAFC-4E69-BFE4-FA2E65DB9CA7}"/>
    <cellStyle name="Separador de milhares 2 2 2 2 5 2 3 4 2 2 3" xfId="36521" xr:uid="{DCA626B7-399B-411F-B1B1-00E94D027086}"/>
    <cellStyle name="Separador de milhares 2 2 2 2 5 2 3 4 2 3" xfId="20313" xr:uid="{A3C722E6-D809-4F18-9B96-EA68020800B4}"/>
    <cellStyle name="Separador de milhares 2 2 2 2 5 2 3 4 2 3 2" xfId="41933" xr:uid="{9E1EAA4A-4BD8-4B9E-97D9-E497B563349A}"/>
    <cellStyle name="Separador de milhares 2 2 2 2 5 2 3 4 2 4" xfId="31645" xr:uid="{57CBB3AB-4685-494A-A087-013DBFD18133}"/>
    <cellStyle name="Separador de milhares 2 2 2 2 5 2 3 4 3" xfId="12181" xr:uid="{6737D6DE-216A-408D-B13D-F59AF5EC17F9}"/>
    <cellStyle name="Separador de milhares 2 2 2 2 5 2 3 4 3 2" xfId="22750" xr:uid="{3A619C61-8EDB-4F10-907D-EF78DE1D52D3}"/>
    <cellStyle name="Separador de milhares 2 2 2 2 5 2 3 4 3 2 2" xfId="44370" xr:uid="{0FF271AC-F78B-47BF-8C68-642A4F703146}"/>
    <cellStyle name="Separador de milhares 2 2 2 2 5 2 3 4 3 3" xfId="34083" xr:uid="{2EBF8EED-2FA0-40B2-957E-51ED16305CCD}"/>
    <cellStyle name="Separador de milhares 2 2 2 2 5 2 3 4 4" xfId="17837" xr:uid="{14D12BD3-0A67-4661-AC94-9A40180D93F6}"/>
    <cellStyle name="Separador de milhares 2 2 2 2 5 2 3 4 4 2" xfId="39495" xr:uid="{A69AB37F-854E-4C02-AE6F-DC820F48025D}"/>
    <cellStyle name="Separador de milhares 2 2 2 2 5 2 3 4 5" xfId="29206" xr:uid="{91F3A055-656E-496D-85EC-0A3F2534DE61}"/>
    <cellStyle name="Separador de milhares 2 2 2 2 5 2 3 5" xfId="7888" xr:uid="{739A51FA-D33F-4F08-9D3C-1E34F003D9FC}"/>
    <cellStyle name="Separador de milhares 2 2 2 2 5 2 3 5 2" xfId="12862" xr:uid="{1C4DDFBA-6503-461D-A6D7-AE5E2DEC798D}"/>
    <cellStyle name="Separador de milhares 2 2 2 2 5 2 3 5 2 2" xfId="23431" xr:uid="{87D08FDE-D842-47B0-86D7-005DC5518DD0}"/>
    <cellStyle name="Separador de milhares 2 2 2 2 5 2 3 5 2 2 2" xfId="45051" xr:uid="{ED076659-45B3-44B7-8D62-57CA1EE671CE}"/>
    <cellStyle name="Separador de milhares 2 2 2 2 5 2 3 5 2 3" xfId="34764" xr:uid="{170D3659-0C14-40BD-BFCC-57772EDC9503}"/>
    <cellStyle name="Separador de milhares 2 2 2 2 5 2 3 5 3" xfId="18518" xr:uid="{94D8358A-6D01-4A8A-8F12-EB88845AA18E}"/>
    <cellStyle name="Separador de milhares 2 2 2 2 5 2 3 5 3 2" xfId="40176" xr:uid="{E042ECA5-7405-44D9-9FF4-C2F309BF587F}"/>
    <cellStyle name="Separador de milhares 2 2 2 2 5 2 3 5 4" xfId="29888" xr:uid="{CD4896CE-D3D1-4AF9-B394-5E1ED240CEB2}"/>
    <cellStyle name="Separador de milhares 2 2 2 2 5 2 3 6" xfId="10385" xr:uid="{0E11D57E-8B36-4904-9129-316820591A29}"/>
    <cellStyle name="Separador de milhares 2 2 2 2 5 2 3 6 2" xfId="20995" xr:uid="{9E7C80F7-C380-4731-A930-579C3B09C50D}"/>
    <cellStyle name="Separador de milhares 2 2 2 2 5 2 3 6 2 2" xfId="42615" xr:uid="{845899D4-1512-41E0-A559-D22137C3B2F8}"/>
    <cellStyle name="Separador de milhares 2 2 2 2 5 2 3 6 3" xfId="32328" xr:uid="{CCC55DFB-2583-415F-895B-8F204F4178A0}"/>
    <cellStyle name="Separador de milhares 2 2 2 2 5 2 3 7" xfId="15225" xr:uid="{1DBB83A7-89EB-400B-8145-331CB5D22EFA}"/>
    <cellStyle name="Separador de milhares 2 2 2 2 5 2 3 7 2" xfId="25719" xr:uid="{5D53FD51-16CE-43FA-814B-727968CBF837}"/>
    <cellStyle name="Separador de milhares 2 2 2 2 5 2 3 7 2 2" xfId="47339" xr:uid="{761AF926-A86A-4123-84C0-F0C8CD3D5F3E}"/>
    <cellStyle name="Separador de milhares 2 2 2 2 5 2 3 7 3" xfId="37052" xr:uid="{2BC89BA2-5558-4A1A-86C8-E0F3A69F07A6}"/>
    <cellStyle name="Separador de milhares 2 2 2 2 5 2 3 8" xfId="15964" xr:uid="{3258004F-0925-4A82-93A8-56A3D17D0E41}"/>
    <cellStyle name="Separador de milhares 2 2 2 2 5 2 3 8 2" xfId="37740" xr:uid="{94E24D29-2859-47F8-97F6-7AB75C65FFD2}"/>
    <cellStyle name="Separador de milhares 2 2 2 2 5 2 3 9" xfId="26305" xr:uid="{18C01E44-C4F7-45F8-BA66-428F2B13A209}"/>
    <cellStyle name="Separador de milhares 2 2 2 2 5 2 3 9 2" xfId="47889" xr:uid="{BC3596C5-FD07-4ED4-B71D-329F453B5269}"/>
    <cellStyle name="Separador de milhares 2 2 2 2 5 2 4" xfId="3598" xr:uid="{00000000-0005-0000-0000-0000740C0000}"/>
    <cellStyle name="Separador de milhares 2 2 2 2 5 2 4 2" xfId="8391" xr:uid="{20325709-D45C-4A4C-9813-E10A74AB445E}"/>
    <cellStyle name="Separador de milhares 2 2 2 2 5 2 4 2 2" xfId="13365" xr:uid="{DADD2ECE-9268-4DC4-8F93-63BD9589A930}"/>
    <cellStyle name="Separador de milhares 2 2 2 2 5 2 4 2 2 2" xfId="23934" xr:uid="{708A2B0B-C117-4363-8807-CA04B7A5D7F6}"/>
    <cellStyle name="Separador de milhares 2 2 2 2 5 2 4 2 2 2 2" xfId="45554" xr:uid="{1C21D54F-0911-4A14-9A2F-D3B0BA6A228D}"/>
    <cellStyle name="Separador de milhares 2 2 2 2 5 2 4 2 2 3" xfId="35267" xr:uid="{2C226368-E98D-442F-B952-5079A60D57EF}"/>
    <cellStyle name="Separador de milhares 2 2 2 2 5 2 4 2 3" xfId="19021" xr:uid="{7BBD9A1B-1F21-4291-BC5F-5AE59B5C3C99}"/>
    <cellStyle name="Separador de milhares 2 2 2 2 5 2 4 2 3 2" xfId="40679" xr:uid="{837C645D-735E-444C-ACDD-16D63C4A524B}"/>
    <cellStyle name="Separador de milhares 2 2 2 2 5 2 4 2 4" xfId="30391" xr:uid="{7D0ABBCC-ADFB-4F26-9440-9E766F06462F}"/>
    <cellStyle name="Separador de milhares 2 2 2 2 5 2 4 3" xfId="10926" xr:uid="{EADD7639-26F1-49AA-8B2C-2F975839EDC7}"/>
    <cellStyle name="Separador de milhares 2 2 2 2 5 2 4 3 2" xfId="21497" xr:uid="{02860FC3-C0D6-4C24-A753-326B586B1945}"/>
    <cellStyle name="Separador de milhares 2 2 2 2 5 2 4 3 2 2" xfId="43117" xr:uid="{74EC398D-1DCB-4CBD-B34A-F10A53AD67E3}"/>
    <cellStyle name="Separador de milhares 2 2 2 2 5 2 4 3 3" xfId="32830" xr:uid="{ECC8A249-35E3-4A15-AE65-5464A01980C6}"/>
    <cellStyle name="Separador de milhares 2 2 2 2 5 2 4 4" xfId="16473" xr:uid="{CCAC91CC-FE57-4E5D-BF1A-0D3239089408}"/>
    <cellStyle name="Separador de milhares 2 2 2 2 5 2 4 4 2" xfId="38242" xr:uid="{2883141A-0CD1-451D-B496-AE048EF6E8BB}"/>
    <cellStyle name="Separador de milhares 2 2 2 2 5 2 4 5" xfId="5799" xr:uid="{892D7438-B6EE-4F0F-B845-E87F9906BFD4}"/>
    <cellStyle name="Separador de milhares 2 2 2 2 5 2 4 6" xfId="27952" xr:uid="{F157CF53-45E5-4668-AF1A-3E5482212258}"/>
    <cellStyle name="Separador de milhares 2 2 2 2 5 2 5" xfId="4262" xr:uid="{00000000-0005-0000-0000-0000750C0000}"/>
    <cellStyle name="Separador de milhares 2 2 2 2 5 2 5 2" xfId="8970" xr:uid="{B28778EA-26FE-444E-BEB9-4CE45D55BF81}"/>
    <cellStyle name="Separador de milhares 2 2 2 2 5 2 5 2 2" xfId="13907" xr:uid="{41794525-8CD2-4B16-8651-3E46930F986A}"/>
    <cellStyle name="Separador de milhares 2 2 2 2 5 2 5 2 2 2" xfId="24476" xr:uid="{FA3E848D-CF76-4DF9-832D-A72C80EAF192}"/>
    <cellStyle name="Separador de milhares 2 2 2 2 5 2 5 2 2 2 2" xfId="46096" xr:uid="{AFA0B83F-1B9B-4D8A-8013-EFB89371588D}"/>
    <cellStyle name="Separador de milhares 2 2 2 2 5 2 5 2 2 3" xfId="35809" xr:uid="{CD498637-0503-404E-9BBD-E73BD4293EC9}"/>
    <cellStyle name="Separador de milhares 2 2 2 2 5 2 5 2 3" xfId="19600" xr:uid="{1B8DB63D-E353-4BEA-827F-2956A3C483F4}"/>
    <cellStyle name="Separador de milhares 2 2 2 2 5 2 5 2 3 2" xfId="41221" xr:uid="{F9829D5B-2A0F-40F8-8034-39F666ACDF77}"/>
    <cellStyle name="Separador de milhares 2 2 2 2 5 2 5 2 4" xfId="30933" xr:uid="{7309A5C7-3C37-4270-847B-8D2210788629}"/>
    <cellStyle name="Separador de milhares 2 2 2 2 5 2 5 3" xfId="11469" xr:uid="{9ECDAEF2-BCCC-4AF2-9F6B-3BE68B54D702}"/>
    <cellStyle name="Separador de milhares 2 2 2 2 5 2 5 3 2" xfId="22038" xr:uid="{1A017AEB-882A-4D9A-83A0-89846E2E0B78}"/>
    <cellStyle name="Separador de milhares 2 2 2 2 5 2 5 3 2 2" xfId="43658" xr:uid="{80E9A893-A279-41E3-B651-AB098AF1A303}"/>
    <cellStyle name="Separador de milhares 2 2 2 2 5 2 5 3 3" xfId="33371" xr:uid="{DAB82F12-6AE1-4451-A9EF-312818BE7797}"/>
    <cellStyle name="Separador de milhares 2 2 2 2 5 2 5 4" xfId="17051" xr:uid="{4CE88635-FE56-4926-A697-5265B6155099}"/>
    <cellStyle name="Separador de milhares 2 2 2 2 5 2 5 4 2" xfId="38783" xr:uid="{49AB22FD-3E46-4824-A5C1-A899DFCB7B06}"/>
    <cellStyle name="Separador de milhares 2 2 2 2 5 2 5 5" xfId="6342" xr:uid="{867F1D18-059D-46D4-ABDC-1A4B371E6AD1}"/>
    <cellStyle name="Separador de milhares 2 2 2 2 5 2 5 6" xfId="28493" xr:uid="{326ADB82-8EF7-479A-AFA5-4B3453D97061}"/>
    <cellStyle name="Separador de milhares 2 2 2 2 5 2 6" xfId="7028" xr:uid="{958108B1-78F8-4176-B46E-74A6EEF92945}"/>
    <cellStyle name="Separador de milhares 2 2 2 2 5 2 6 2" xfId="9508" xr:uid="{282568A8-761C-4936-900F-6687067DDDC2}"/>
    <cellStyle name="Separador de milhares 2 2 2 2 5 2 6 2 2" xfId="14443" xr:uid="{0941F36F-4159-4E74-82E1-DD774993F2B7}"/>
    <cellStyle name="Separador de milhares 2 2 2 2 5 2 6 2 2 2" xfId="25012" xr:uid="{190E2462-79A2-4588-8E63-C28E4BB24074}"/>
    <cellStyle name="Separador de milhares 2 2 2 2 5 2 6 2 2 2 2" xfId="46632" xr:uid="{9E16D334-D053-4A52-AFA9-292A39571DF1}"/>
    <cellStyle name="Separador de milhares 2 2 2 2 5 2 6 2 2 3" xfId="36345" xr:uid="{C080FB1A-75DC-420B-A96F-373746D6E607}"/>
    <cellStyle name="Separador de milhares 2 2 2 2 5 2 6 2 3" xfId="20137" xr:uid="{47C62E63-B2AC-436B-8BC4-443B313A81C5}"/>
    <cellStyle name="Separador de milhares 2 2 2 2 5 2 6 2 3 2" xfId="41757" xr:uid="{F63A4547-A949-40D6-BC0C-2527C8A23845}"/>
    <cellStyle name="Separador de milhares 2 2 2 2 5 2 6 2 4" xfId="31469" xr:uid="{7B1E3426-199B-4DB2-8FCD-433A2D611421}"/>
    <cellStyle name="Separador de milhares 2 2 2 2 5 2 6 3" xfId="12005" xr:uid="{CCEAE42D-4F73-446E-9AFE-F43E39A4ACF9}"/>
    <cellStyle name="Separador de milhares 2 2 2 2 5 2 6 3 2" xfId="22574" xr:uid="{147909C5-905F-4619-ACAC-9F50A2438C0A}"/>
    <cellStyle name="Separador de milhares 2 2 2 2 5 2 6 3 2 2" xfId="44194" xr:uid="{3E2AC8F7-AE0C-4D60-8F9F-F9A9DB108AE2}"/>
    <cellStyle name="Separador de milhares 2 2 2 2 5 2 6 3 3" xfId="33907" xr:uid="{051029A9-4398-4FD6-B82A-BB0AEC13ECE5}"/>
    <cellStyle name="Separador de milhares 2 2 2 2 5 2 6 4" xfId="17661" xr:uid="{0DAE9E00-FA0D-4625-BACD-F3D1C55B28CE}"/>
    <cellStyle name="Separador de milhares 2 2 2 2 5 2 6 4 2" xfId="39319" xr:uid="{9B085FEA-8236-4F2E-B1D1-A213325D0F98}"/>
    <cellStyle name="Separador de milhares 2 2 2 2 5 2 6 5" xfId="29030" xr:uid="{406771A6-C260-4905-9ECC-7692F46754CE}"/>
    <cellStyle name="Separador de milhares 2 2 2 2 5 2 7" xfId="7712" xr:uid="{1ACA749C-755D-46EA-8FC4-7189CE54B9F8}"/>
    <cellStyle name="Separador de milhares 2 2 2 2 5 2 7 2" xfId="12686" xr:uid="{A9A39FB4-57B3-4984-90CD-9CFEA37FAAC4}"/>
    <cellStyle name="Separador de milhares 2 2 2 2 5 2 7 2 2" xfId="23255" xr:uid="{51ADF5AE-95D0-4818-96F6-E1090073F25E}"/>
    <cellStyle name="Separador de milhares 2 2 2 2 5 2 7 2 2 2" xfId="44875" xr:uid="{B8FBC114-9A99-47F3-903B-AB50333ED4AC}"/>
    <cellStyle name="Separador de milhares 2 2 2 2 5 2 7 2 3" xfId="34588" xr:uid="{F35DA567-02B5-44B1-B62B-DB68898AADE2}"/>
    <cellStyle name="Separador de milhares 2 2 2 2 5 2 7 3" xfId="18342" xr:uid="{324C4BDF-5401-4C53-BE03-CBF4F1A0CCC7}"/>
    <cellStyle name="Separador de milhares 2 2 2 2 5 2 7 3 2" xfId="40000" xr:uid="{8D4F6F6E-828F-4CBE-98AD-02CE6E02FF81}"/>
    <cellStyle name="Separador de milhares 2 2 2 2 5 2 7 4" xfId="29712" xr:uid="{199C4534-261C-42E6-B31E-1D66487EBA6B}"/>
    <cellStyle name="Separador de milhares 2 2 2 2 5 2 8" xfId="10209" xr:uid="{CA11740E-598D-42C3-A5CE-AA66A18F039A}"/>
    <cellStyle name="Separador de milhares 2 2 2 2 5 2 8 2" xfId="20819" xr:uid="{00854CE5-E9DF-46B1-9D5C-9BE0B67AE6A5}"/>
    <cellStyle name="Separador de milhares 2 2 2 2 5 2 8 2 2" xfId="42439" xr:uid="{DA37AAA7-CB70-4164-96E3-DB172CE7C36D}"/>
    <cellStyle name="Separador de milhares 2 2 2 2 5 2 8 3" xfId="32152" xr:uid="{7195E76F-7C6C-418D-AEE0-51C41A41FFD3}"/>
    <cellStyle name="Separador de milhares 2 2 2 2 5 2 9" xfId="15049" xr:uid="{F63B11EC-3743-4FBB-8289-8B2AAD88F39E}"/>
    <cellStyle name="Separador de milhares 2 2 2 2 5 2 9 2" xfId="25543" xr:uid="{9BD461CC-9A41-4150-81FD-AA7D3B77FFD3}"/>
    <cellStyle name="Separador de milhares 2 2 2 2 5 2 9 2 2" xfId="47163" xr:uid="{AFBEA32B-91E0-4803-AEFB-84B358C16EC2}"/>
    <cellStyle name="Separador de milhares 2 2 2 2 5 2 9 3" xfId="36876" xr:uid="{F7E1A1AD-B082-4DC3-B230-7E7D8892858F}"/>
    <cellStyle name="Separador de milhares 2 2 2 2 5 3" xfId="3444" xr:uid="{00000000-0005-0000-0000-0000760C0000}"/>
    <cellStyle name="Separador de milhares 2 2 2 2 5 3 2" xfId="8237" xr:uid="{36FD8F57-7585-4F89-82C1-672B7A76D449}"/>
    <cellStyle name="Separador de milhares 2 2 2 2 5 3 2 2" xfId="13211" xr:uid="{5DFF1445-AB10-494B-891F-687E3EC14798}"/>
    <cellStyle name="Separador de milhares 2 2 2 2 5 3 2 2 2" xfId="23780" xr:uid="{0FFBA7BB-BAF0-4078-8DF8-C1DF2AB1ECB9}"/>
    <cellStyle name="Separador de milhares 2 2 2 2 5 3 2 2 2 2" xfId="45400" xr:uid="{1EF0CC22-79DB-431E-9416-296A474DCD31}"/>
    <cellStyle name="Separador de milhares 2 2 2 2 5 3 2 2 3" xfId="35113" xr:uid="{FFD1BB74-DA47-4679-A663-2FF6EBC12C8B}"/>
    <cellStyle name="Separador de milhares 2 2 2 2 5 3 2 3" xfId="18867" xr:uid="{55812775-88CF-475A-85C5-8B2B8B94E343}"/>
    <cellStyle name="Separador de milhares 2 2 2 2 5 3 2 3 2" xfId="40525" xr:uid="{A167FF35-A967-46BC-BB19-521490998FF5}"/>
    <cellStyle name="Separador de milhares 2 2 2 2 5 3 2 4" xfId="30237" xr:uid="{D32C1C58-5305-4914-A5A5-F84E4F693B2C}"/>
    <cellStyle name="Separador de milhares 2 2 2 2 5 3 3" xfId="10772" xr:uid="{F16A0FC3-4DAF-4D38-BCFC-A3C7592E90D5}"/>
    <cellStyle name="Separador de milhares 2 2 2 2 5 3 3 2" xfId="21343" xr:uid="{550408A5-9BCF-49DF-A292-4863CB04D764}"/>
    <cellStyle name="Separador de milhares 2 2 2 2 5 3 3 2 2" xfId="42963" xr:uid="{E359CB75-808A-463F-BF8E-934936F623FA}"/>
    <cellStyle name="Separador de milhares 2 2 2 2 5 3 3 3" xfId="32676" xr:uid="{6C0D8897-EC71-437F-B0F5-AEFC6FD63E5F}"/>
    <cellStyle name="Separador de milhares 2 2 2 2 5 3 4" xfId="16319" xr:uid="{BDD92E59-D74A-4197-9207-5FC12C2F672E}"/>
    <cellStyle name="Separador de milhares 2 2 2 2 5 3 4 2" xfId="38088" xr:uid="{A5912F46-EC81-43D4-87C5-DD3BD567D39E}"/>
    <cellStyle name="Separador de milhares 2 2 2 2 5 3 5" xfId="5645" xr:uid="{581EAECD-ACC6-4112-B7BF-0A870122133D}"/>
    <cellStyle name="Separador de milhares 2 2 2 2 5 3 6" xfId="27798" xr:uid="{FF116DBB-3BE6-4404-83DE-46A2BE5B9166}"/>
    <cellStyle name="Separador de milhares 2 2 2 2 5 4" xfId="7558" xr:uid="{7FBF779C-9812-4752-8BD9-3BB44729C1B0}"/>
    <cellStyle name="Separador de milhares 2 2 2 2 5 4 2" xfId="12532" xr:uid="{F2606B47-02F8-409F-8A9B-3CC08E1CADFA}"/>
    <cellStyle name="Separador de milhares 2 2 2 2 5 4 2 2" xfId="23101" xr:uid="{3587DEF3-CA6D-4C60-9A7A-29DF142E7CC2}"/>
    <cellStyle name="Separador de milhares 2 2 2 2 5 4 2 2 2" xfId="44721" xr:uid="{05DE96B5-BD80-41F7-8CEF-5789C7A5D5B9}"/>
    <cellStyle name="Separador de milhares 2 2 2 2 5 4 2 3" xfId="34434" xr:uid="{67F9447B-2433-4137-883E-3BE74CFC7662}"/>
    <cellStyle name="Separador de milhares 2 2 2 2 5 4 3" xfId="18188" xr:uid="{1C50BC50-D92F-4C21-BCF3-11E3DC18CFAF}"/>
    <cellStyle name="Separador de milhares 2 2 2 2 5 4 3 2" xfId="39846" xr:uid="{AD49DD9F-A108-41F5-AB79-5A56BC8B03D6}"/>
    <cellStyle name="Separador de milhares 2 2 2 2 5 4 4" xfId="29558" xr:uid="{47954BB7-206C-4D15-A642-A9A2AE4D6D2C}"/>
    <cellStyle name="Separador de milhares 2 2 2 2 5 5" xfId="10055" xr:uid="{3A7919DD-DF3A-4A25-B0C4-88C504E193E6}"/>
    <cellStyle name="Separador de milhares 2 2 2 2 5 5 2" xfId="20665" xr:uid="{DA446DAF-BDB5-4213-AF8C-DD3E55C4A08D}"/>
    <cellStyle name="Separador de milhares 2 2 2 2 5 5 2 2" xfId="42285" xr:uid="{05EDF29D-6884-4E30-A041-FDAB678C3EDC}"/>
    <cellStyle name="Separador de milhares 2 2 2 2 5 5 3" xfId="31998" xr:uid="{F21DD3B9-A44D-433C-A875-1213106D3AF7}"/>
    <cellStyle name="Separador de milhares 2 2 2 2 5 6" xfId="15634" xr:uid="{AFFCB288-DFA4-4111-B0E6-FF4546369924}"/>
    <cellStyle name="Separador de milhares 2 2 2 2 5 6 2" xfId="37410" xr:uid="{56824597-02FB-4244-82E3-C25B957E5E2A}"/>
    <cellStyle name="Separador de milhares 2 2 2 2 5 7" xfId="4963" xr:uid="{22903BA3-A808-4B62-94D5-F84E255AD01D}"/>
    <cellStyle name="Separador de milhares 2 2 2 2 5 8" xfId="27120" xr:uid="{E7B2D16C-3F93-4AD0-BE07-F44A15E71FCF}"/>
    <cellStyle name="Separador de milhares 2 2 2 2 6" xfId="2853" xr:uid="{00000000-0005-0000-0000-0000770C0000}"/>
    <cellStyle name="Separador de milhares 2 2 2 2 6 10" xfId="15784" xr:uid="{3A196186-CB7E-47C0-A834-9BA1CCA76B78}"/>
    <cellStyle name="Separador de milhares 2 2 2 2 6 10 2" xfId="37560" xr:uid="{38978789-6BA4-4C95-8FB9-A03D34AB2CD6}"/>
    <cellStyle name="Separador de milhares 2 2 2 2 6 11" xfId="26125" xr:uid="{168883ED-8EE4-4625-AE05-680C748AA104}"/>
    <cellStyle name="Separador de milhares 2 2 2 2 6 11 2" xfId="47709" xr:uid="{CE54F57F-BC53-4C06-B224-29640CD25ABB}"/>
    <cellStyle name="Separador de milhares 2 2 2 2 6 12" xfId="5117" xr:uid="{671169B3-6B02-44DE-B3F0-98EB0A889B39}"/>
    <cellStyle name="Separador de milhares 2 2 2 2 6 13" xfId="27270" xr:uid="{E14D0CBE-B449-436D-A114-7D17AC742BA0}"/>
    <cellStyle name="Separador de milhares 2 2 2 2 6 2" xfId="3213" xr:uid="{00000000-0005-0000-0000-0000780C0000}"/>
    <cellStyle name="Separador de milhares 2 2 2 2 6 2 10" xfId="5469" xr:uid="{78B8A4A5-5DF4-4625-AED9-A23B50EAB36B}"/>
    <cellStyle name="Separador de milhares 2 2 2 2 6 2 11" xfId="27622" xr:uid="{8FF26F62-5FD1-46FA-B52A-98DFA09909ED}"/>
    <cellStyle name="Separador de milhares 2 2 2 2 6 2 2" xfId="3946" xr:uid="{00000000-0005-0000-0000-0000790C0000}"/>
    <cellStyle name="Separador de milhares 2 2 2 2 6 2 2 2" xfId="8739" xr:uid="{C4D15DA1-0669-4869-A1EE-1BF68A9378E3}"/>
    <cellStyle name="Separador de milhares 2 2 2 2 6 2 2 2 2" xfId="13713" xr:uid="{CF212740-0E02-434A-B323-6448FF8D7989}"/>
    <cellStyle name="Separador de milhares 2 2 2 2 6 2 2 2 2 2" xfId="24282" xr:uid="{39D47AC0-7999-4FD2-B508-20F80EF143C8}"/>
    <cellStyle name="Separador de milhares 2 2 2 2 6 2 2 2 2 2 2" xfId="45902" xr:uid="{10387BE2-43F3-4724-A5F5-7797FF0ACD4C}"/>
    <cellStyle name="Separador de milhares 2 2 2 2 6 2 2 2 2 3" xfId="35615" xr:uid="{632B755B-D2DE-4643-ADDA-1F9936AB4E10}"/>
    <cellStyle name="Separador de milhares 2 2 2 2 6 2 2 2 3" xfId="19369" xr:uid="{99AE7C76-D4E7-4270-8B63-681E8B21F915}"/>
    <cellStyle name="Separador de milhares 2 2 2 2 6 2 2 2 3 2" xfId="41027" xr:uid="{16F606EB-192A-44AE-8185-B2014C7F58CC}"/>
    <cellStyle name="Separador de milhares 2 2 2 2 6 2 2 2 4" xfId="30739" xr:uid="{EC8599CF-F447-4392-9C87-81614CCC8A3F}"/>
    <cellStyle name="Separador de milhares 2 2 2 2 6 2 2 3" xfId="11274" xr:uid="{AA359AB0-0FDD-4ABE-AC5B-C72F4175FE5B}"/>
    <cellStyle name="Separador de milhares 2 2 2 2 6 2 2 3 2" xfId="21845" xr:uid="{389EEE16-4F29-4297-B8CC-13E5917D9A08}"/>
    <cellStyle name="Separador de milhares 2 2 2 2 6 2 2 3 2 2" xfId="43465" xr:uid="{719C0F44-C3F0-41B5-8170-31D99DA76893}"/>
    <cellStyle name="Separador de milhares 2 2 2 2 6 2 2 3 3" xfId="33178" xr:uid="{0E6A6E37-BF80-4065-9274-932B0C2696F5}"/>
    <cellStyle name="Separador de milhares 2 2 2 2 6 2 2 4" xfId="16821" xr:uid="{6D0A35E4-CE78-46A8-BA6F-69852B7A8C80}"/>
    <cellStyle name="Separador de milhares 2 2 2 2 6 2 2 4 2" xfId="38590" xr:uid="{3896BE84-7165-4761-9562-708C510F983B}"/>
    <cellStyle name="Separador de milhares 2 2 2 2 6 2 2 5" xfId="6147" xr:uid="{8670CA0A-4A73-495F-A3CE-4D6679AC2EBC}"/>
    <cellStyle name="Separador de milhares 2 2 2 2 6 2 2 6" xfId="28300" xr:uid="{BD096745-A99E-4992-864C-A6CAA28B114D}"/>
    <cellStyle name="Separador de milhares 2 2 2 2 6 2 3" xfId="4610" xr:uid="{00000000-0005-0000-0000-00007A0C0000}"/>
    <cellStyle name="Separador de milhares 2 2 2 2 6 2 3 2" xfId="9318" xr:uid="{385B1BE9-A31A-491E-B7FB-43398C463029}"/>
    <cellStyle name="Separador de milhares 2 2 2 2 6 2 3 2 2" xfId="14255" xr:uid="{545316FD-F12B-4F85-AA62-58A35267C4DE}"/>
    <cellStyle name="Separador de milhares 2 2 2 2 6 2 3 2 2 2" xfId="24824" xr:uid="{F9202394-B95B-42B9-BB57-8D518FFAF3AB}"/>
    <cellStyle name="Separador de milhares 2 2 2 2 6 2 3 2 2 2 2" xfId="46444" xr:uid="{FDF6F8AC-AB1B-4218-8789-C804B6D718B5}"/>
    <cellStyle name="Separador de milhares 2 2 2 2 6 2 3 2 2 3" xfId="36157" xr:uid="{0DED3AF5-2929-4735-9E00-DABBD5399FE4}"/>
    <cellStyle name="Separador de milhares 2 2 2 2 6 2 3 2 3" xfId="19948" xr:uid="{5CCFFD6A-579B-4013-80A2-63F8F38EB520}"/>
    <cellStyle name="Separador de milhares 2 2 2 2 6 2 3 2 3 2" xfId="41569" xr:uid="{26AF0C1B-FF9B-4EBE-9873-4B6F776B973D}"/>
    <cellStyle name="Separador de milhares 2 2 2 2 6 2 3 2 4" xfId="31281" xr:uid="{E633386C-B4C4-41FE-B9D9-44A8B9663436}"/>
    <cellStyle name="Separador de milhares 2 2 2 2 6 2 3 3" xfId="11817" xr:uid="{5B89A63B-A0E8-485F-B98C-FE3FE259CE77}"/>
    <cellStyle name="Separador de milhares 2 2 2 2 6 2 3 3 2" xfId="22386" xr:uid="{56E9853A-63BC-4678-B06C-51818783228A}"/>
    <cellStyle name="Separador de milhares 2 2 2 2 6 2 3 3 2 2" xfId="44006" xr:uid="{F294C588-45C8-452A-A022-8A2F020B51A2}"/>
    <cellStyle name="Separador de milhares 2 2 2 2 6 2 3 3 3" xfId="33719" xr:uid="{6B7599B1-3E24-4937-8FEC-2485A7FD434C}"/>
    <cellStyle name="Separador de milhares 2 2 2 2 6 2 3 4" xfId="17399" xr:uid="{AAA4DF2F-B516-4497-B2DD-B00F8680B041}"/>
    <cellStyle name="Separador de milhares 2 2 2 2 6 2 3 4 2" xfId="39131" xr:uid="{B0033F98-F56D-4BB5-BBB2-87E293E280F0}"/>
    <cellStyle name="Separador de milhares 2 2 2 2 6 2 3 5" xfId="6690" xr:uid="{7248149C-2054-4CD0-88FE-EA807CD404E3}"/>
    <cellStyle name="Separador de milhares 2 2 2 2 6 2 3 6" xfId="28841" xr:uid="{CDDE9F45-2118-4086-A0D7-813037AF0928}"/>
    <cellStyle name="Separador de milhares 2 2 2 2 6 2 4" xfId="7376" xr:uid="{DDE5F3F0-B65B-4B0F-BC3B-124ED233EE2C}"/>
    <cellStyle name="Separador de milhares 2 2 2 2 6 2 4 2" xfId="9856" xr:uid="{B4D175F1-861C-401E-BE70-AF8BE8B0C04B}"/>
    <cellStyle name="Separador de milhares 2 2 2 2 6 2 4 2 2" xfId="14791" xr:uid="{8CBAAD81-F225-4BB1-8B77-C89501D88C91}"/>
    <cellStyle name="Separador de milhares 2 2 2 2 6 2 4 2 2 2" xfId="25360" xr:uid="{F073094F-E7B1-4E4B-981E-F1D34F288246}"/>
    <cellStyle name="Separador de milhares 2 2 2 2 6 2 4 2 2 2 2" xfId="46980" xr:uid="{9E2BD272-8B8B-4C1B-83F9-27111E55422B}"/>
    <cellStyle name="Separador de milhares 2 2 2 2 6 2 4 2 2 3" xfId="36693" xr:uid="{97C78039-3EE1-4E78-8D31-588141C9E624}"/>
    <cellStyle name="Separador de milhares 2 2 2 2 6 2 4 2 3" xfId="20485" xr:uid="{2EF6C348-BF87-4440-9718-4A9760D4D2E2}"/>
    <cellStyle name="Separador de milhares 2 2 2 2 6 2 4 2 3 2" xfId="42105" xr:uid="{0CA59941-086D-4682-B96E-9F5CFEE59E7E}"/>
    <cellStyle name="Separador de milhares 2 2 2 2 6 2 4 2 4" xfId="31817" xr:uid="{D4B5E71B-985F-47BC-B86E-247D53DFE263}"/>
    <cellStyle name="Separador de milhares 2 2 2 2 6 2 4 3" xfId="12353" xr:uid="{DB2CE0E3-6EC1-4DAE-8079-D554B6FD0323}"/>
    <cellStyle name="Separador de milhares 2 2 2 2 6 2 4 3 2" xfId="22922" xr:uid="{F540C0DB-20E0-45CA-9E4F-6914407EE0F9}"/>
    <cellStyle name="Separador de milhares 2 2 2 2 6 2 4 3 2 2" xfId="44542" xr:uid="{64A37F22-37AE-4B21-B1B9-B9BC7C450DF3}"/>
    <cellStyle name="Separador de milhares 2 2 2 2 6 2 4 3 3" xfId="34255" xr:uid="{5B33E66D-FD2D-495A-8D11-8805AFA9C127}"/>
    <cellStyle name="Separador de milhares 2 2 2 2 6 2 4 4" xfId="18009" xr:uid="{E2343794-F3DA-4094-8E1F-97077D686C3E}"/>
    <cellStyle name="Separador de milhares 2 2 2 2 6 2 4 4 2" xfId="39667" xr:uid="{A3CB5191-3887-4AFA-AA96-CD6B742BFD47}"/>
    <cellStyle name="Separador de milhares 2 2 2 2 6 2 4 5" xfId="29378" xr:uid="{C4F4EBD4-1739-43A4-BB28-17CA6EC20C86}"/>
    <cellStyle name="Separador de milhares 2 2 2 2 6 2 5" xfId="8060" xr:uid="{8FE9BDDF-9158-44E8-9DC3-96AD34451DD7}"/>
    <cellStyle name="Separador de milhares 2 2 2 2 6 2 5 2" xfId="13034" xr:uid="{C861446F-B981-4A57-940C-1372680B5157}"/>
    <cellStyle name="Separador de milhares 2 2 2 2 6 2 5 2 2" xfId="23603" xr:uid="{06ACF434-7E43-403B-8B29-D36441C8DA0E}"/>
    <cellStyle name="Separador de milhares 2 2 2 2 6 2 5 2 2 2" xfId="45223" xr:uid="{5218AA38-EF10-468F-B54A-4CD64B8D0F2A}"/>
    <cellStyle name="Separador de milhares 2 2 2 2 6 2 5 2 3" xfId="34936" xr:uid="{00055322-9277-41B3-BED1-EA19A98C939C}"/>
    <cellStyle name="Separador de milhares 2 2 2 2 6 2 5 3" xfId="18690" xr:uid="{63E820E2-98E7-4BBE-BF4F-6F98C4B3A37F}"/>
    <cellStyle name="Separador de milhares 2 2 2 2 6 2 5 3 2" xfId="40348" xr:uid="{677B48DD-10D5-4780-9D16-EBDEF5D4478C}"/>
    <cellStyle name="Separador de milhares 2 2 2 2 6 2 5 4" xfId="30060" xr:uid="{21F7C28C-D3C9-4893-B56B-63EED01F3E33}"/>
    <cellStyle name="Separador de milhares 2 2 2 2 6 2 6" xfId="10557" xr:uid="{641B197A-72E4-4001-AF96-1AE386C63FE3}"/>
    <cellStyle name="Separador de milhares 2 2 2 2 6 2 6 2" xfId="21167" xr:uid="{FCB69149-4ACF-40EA-AF9C-DFA921637665}"/>
    <cellStyle name="Separador de milhares 2 2 2 2 6 2 6 2 2" xfId="42787" xr:uid="{0F59776B-99B4-4FE9-AE8B-20C45F7E4808}"/>
    <cellStyle name="Separador de milhares 2 2 2 2 6 2 6 3" xfId="32500" xr:uid="{2854DC83-039B-460E-8B04-F597BF3AB4C8}"/>
    <cellStyle name="Separador de milhares 2 2 2 2 6 2 7" xfId="15397" xr:uid="{E623EF03-1EEF-4455-BC1E-576BAF14BA1C}"/>
    <cellStyle name="Separador de milhares 2 2 2 2 6 2 7 2" xfId="25891" xr:uid="{7ADC4B57-5D67-4C94-ACDD-5C3FE0D46607}"/>
    <cellStyle name="Separador de milhares 2 2 2 2 6 2 7 2 2" xfId="47511" xr:uid="{12D384BC-0507-469E-8F3B-E97A51079A63}"/>
    <cellStyle name="Separador de milhares 2 2 2 2 6 2 7 3" xfId="37224" xr:uid="{E5E9E0BB-3B46-4087-96F4-876CEB2D502C}"/>
    <cellStyle name="Separador de milhares 2 2 2 2 6 2 8" xfId="16136" xr:uid="{51754D56-F495-4C47-9F87-4632C145F9B3}"/>
    <cellStyle name="Separador de milhares 2 2 2 2 6 2 8 2" xfId="37912" xr:uid="{083A9554-7F1F-4949-9433-1B19C019ECEE}"/>
    <cellStyle name="Separador de milhares 2 2 2 2 6 2 9" xfId="26477" xr:uid="{04E56DCA-725F-4606-9A93-5DE720ADC4B2}"/>
    <cellStyle name="Separador de milhares 2 2 2 2 6 2 9 2" xfId="48061" xr:uid="{81E2B0A2-80D2-465E-B478-CCCDEC89422C}"/>
    <cellStyle name="Separador de milhares 2 2 2 2 6 3" xfId="3035" xr:uid="{00000000-0005-0000-0000-00007B0C0000}"/>
    <cellStyle name="Separador de milhares 2 2 2 2 6 3 10" xfId="5293" xr:uid="{CD7A25DF-CCA1-4A50-A94A-F3F0C53671DC}"/>
    <cellStyle name="Separador de milhares 2 2 2 2 6 3 11" xfId="27446" xr:uid="{F6852BD7-6931-456D-84DE-FC2F425C11C2}"/>
    <cellStyle name="Separador de milhares 2 2 2 2 6 3 2" xfId="3770" xr:uid="{00000000-0005-0000-0000-00007C0C0000}"/>
    <cellStyle name="Separador de milhares 2 2 2 2 6 3 2 2" xfId="8563" xr:uid="{524E0248-AF0B-47DC-A4A0-57C43FB32748}"/>
    <cellStyle name="Separador de milhares 2 2 2 2 6 3 2 2 2" xfId="13537" xr:uid="{8E16A05C-5022-4C23-8EC0-B4468A8A2698}"/>
    <cellStyle name="Separador de milhares 2 2 2 2 6 3 2 2 2 2" xfId="24106" xr:uid="{2844AD53-3249-4A81-9BA4-3A2181CCFE80}"/>
    <cellStyle name="Separador de milhares 2 2 2 2 6 3 2 2 2 2 2" xfId="45726" xr:uid="{22D3765A-8451-490F-A640-D4D27ECEC85F}"/>
    <cellStyle name="Separador de milhares 2 2 2 2 6 3 2 2 2 3" xfId="35439" xr:uid="{22B48FC8-D06D-4887-B321-5AD55F45F54E}"/>
    <cellStyle name="Separador de milhares 2 2 2 2 6 3 2 2 3" xfId="19193" xr:uid="{3A036480-5432-402A-B8DD-ED42D55DE293}"/>
    <cellStyle name="Separador de milhares 2 2 2 2 6 3 2 2 3 2" xfId="40851" xr:uid="{F42DC009-D337-44C9-A6CD-25DF05F7B73B}"/>
    <cellStyle name="Separador de milhares 2 2 2 2 6 3 2 2 4" xfId="30563" xr:uid="{99732101-584A-460D-87EB-FC84058BDA8C}"/>
    <cellStyle name="Separador de milhares 2 2 2 2 6 3 2 3" xfId="11098" xr:uid="{C8D38240-F243-41BE-93D5-28C9E05DBAA2}"/>
    <cellStyle name="Separador de milhares 2 2 2 2 6 3 2 3 2" xfId="21669" xr:uid="{9747C13B-7697-47A5-AA42-FD36473A16B8}"/>
    <cellStyle name="Separador de milhares 2 2 2 2 6 3 2 3 2 2" xfId="43289" xr:uid="{3BBE0035-2DA4-427B-BF60-7FC82855DBBB}"/>
    <cellStyle name="Separador de milhares 2 2 2 2 6 3 2 3 3" xfId="33002" xr:uid="{2F2AAD97-9390-4537-9E4B-D5F08EBCBDBD}"/>
    <cellStyle name="Separador de milhares 2 2 2 2 6 3 2 4" xfId="16645" xr:uid="{E1DFD3BD-E05C-40D0-ABC5-CC9278DA3CC7}"/>
    <cellStyle name="Separador de milhares 2 2 2 2 6 3 2 4 2" xfId="38414" xr:uid="{9EC9B79F-97AB-47E2-AF73-2CC75ABCAEB2}"/>
    <cellStyle name="Separador de milhares 2 2 2 2 6 3 2 5" xfId="5971" xr:uid="{D350F1D7-2165-42BF-ABEE-315195D84070}"/>
    <cellStyle name="Separador de milhares 2 2 2 2 6 3 2 6" xfId="28124" xr:uid="{B60E50A5-9B1E-4FF3-A66C-D77F06AD41F1}"/>
    <cellStyle name="Separador de milhares 2 2 2 2 6 3 3" xfId="4434" xr:uid="{00000000-0005-0000-0000-00007D0C0000}"/>
    <cellStyle name="Separador de milhares 2 2 2 2 6 3 3 2" xfId="9142" xr:uid="{47CE26F0-F0E9-4DB3-ACAF-C19856C2047B}"/>
    <cellStyle name="Separador de milhares 2 2 2 2 6 3 3 2 2" xfId="14079" xr:uid="{6716D681-DF9F-401D-BBDE-B3BAC45E55FD}"/>
    <cellStyle name="Separador de milhares 2 2 2 2 6 3 3 2 2 2" xfId="24648" xr:uid="{CD260442-6280-4AFB-A104-7E311E59D30A}"/>
    <cellStyle name="Separador de milhares 2 2 2 2 6 3 3 2 2 2 2" xfId="46268" xr:uid="{483B9EDC-8B2E-46F9-9263-E9FC283AAB78}"/>
    <cellStyle name="Separador de milhares 2 2 2 2 6 3 3 2 2 3" xfId="35981" xr:uid="{57BEE98B-C9BC-412D-AE02-7752225265D3}"/>
    <cellStyle name="Separador de milhares 2 2 2 2 6 3 3 2 3" xfId="19772" xr:uid="{2EB8D10E-2AB0-4AD2-9682-CA032CA08C77}"/>
    <cellStyle name="Separador de milhares 2 2 2 2 6 3 3 2 3 2" xfId="41393" xr:uid="{A5DF334A-98D3-4EDD-8F51-4EFF07ED17A7}"/>
    <cellStyle name="Separador de milhares 2 2 2 2 6 3 3 2 4" xfId="31105" xr:uid="{CA0B5E78-2624-4151-A2A2-C0F09C34B688}"/>
    <cellStyle name="Separador de milhares 2 2 2 2 6 3 3 3" xfId="11641" xr:uid="{500281F6-318B-4005-B643-2ADB0B1F7CAC}"/>
    <cellStyle name="Separador de milhares 2 2 2 2 6 3 3 3 2" xfId="22210" xr:uid="{20819376-3AE6-42C8-BD9A-07657DB97918}"/>
    <cellStyle name="Separador de milhares 2 2 2 2 6 3 3 3 2 2" xfId="43830" xr:uid="{DD159F67-D7BE-4B09-99AC-CDEC0AE0CA99}"/>
    <cellStyle name="Separador de milhares 2 2 2 2 6 3 3 3 3" xfId="33543" xr:uid="{206008C0-4620-4A42-8928-1D53A0B74629}"/>
    <cellStyle name="Separador de milhares 2 2 2 2 6 3 3 4" xfId="17223" xr:uid="{ED74AE6F-D35F-4513-8040-E1A0C3F19E15}"/>
    <cellStyle name="Separador de milhares 2 2 2 2 6 3 3 4 2" xfId="38955" xr:uid="{19C497A7-CDEB-44D9-823A-A73550BFE0E1}"/>
    <cellStyle name="Separador de milhares 2 2 2 2 6 3 3 5" xfId="6514" xr:uid="{EEE72F53-EB9D-4E20-BB2C-B4680294B797}"/>
    <cellStyle name="Separador de milhares 2 2 2 2 6 3 3 6" xfId="28665" xr:uid="{A50D34C4-86C3-41BC-A3F1-91D8424E02B1}"/>
    <cellStyle name="Separador de milhares 2 2 2 2 6 3 4" xfId="7200" xr:uid="{EAE58436-5EDB-458D-879D-C9F4FE8433D6}"/>
    <cellStyle name="Separador de milhares 2 2 2 2 6 3 4 2" xfId="9680" xr:uid="{F7E0270A-6FC3-4729-A173-3E9607196954}"/>
    <cellStyle name="Separador de milhares 2 2 2 2 6 3 4 2 2" xfId="14615" xr:uid="{901F17EA-9652-49DF-AA93-C8975820869C}"/>
    <cellStyle name="Separador de milhares 2 2 2 2 6 3 4 2 2 2" xfId="25184" xr:uid="{FE55B437-1072-4A5C-B239-BFFD99C4046F}"/>
    <cellStyle name="Separador de milhares 2 2 2 2 6 3 4 2 2 2 2" xfId="46804" xr:uid="{47BD4399-D33A-4F52-8852-F8FEF3489BE3}"/>
    <cellStyle name="Separador de milhares 2 2 2 2 6 3 4 2 2 3" xfId="36517" xr:uid="{31391EB0-92B2-4769-945E-8158922D5F8E}"/>
    <cellStyle name="Separador de milhares 2 2 2 2 6 3 4 2 3" xfId="20309" xr:uid="{A71436DE-3452-44CF-B8A8-D9C1370EED5B}"/>
    <cellStyle name="Separador de milhares 2 2 2 2 6 3 4 2 3 2" xfId="41929" xr:uid="{A114A9D2-B448-41A5-8058-F62F2006B39E}"/>
    <cellStyle name="Separador de milhares 2 2 2 2 6 3 4 2 4" xfId="31641" xr:uid="{1EAE3A5B-9469-44CC-8E90-4AEF9037290C}"/>
    <cellStyle name="Separador de milhares 2 2 2 2 6 3 4 3" xfId="12177" xr:uid="{6D754BA7-B69A-4693-8DB2-41DAF38F55EC}"/>
    <cellStyle name="Separador de milhares 2 2 2 2 6 3 4 3 2" xfId="22746" xr:uid="{1472867B-43D8-46D9-967B-EE487F35A7C9}"/>
    <cellStyle name="Separador de milhares 2 2 2 2 6 3 4 3 2 2" xfId="44366" xr:uid="{604E1F33-365F-46C6-8148-93E39FF73CF4}"/>
    <cellStyle name="Separador de milhares 2 2 2 2 6 3 4 3 3" xfId="34079" xr:uid="{F4CE9A72-9B65-4282-A57E-E71A1C41EF98}"/>
    <cellStyle name="Separador de milhares 2 2 2 2 6 3 4 4" xfId="17833" xr:uid="{75191213-CFC1-4DDB-B485-9072DF6BBA68}"/>
    <cellStyle name="Separador de milhares 2 2 2 2 6 3 4 4 2" xfId="39491" xr:uid="{27281C15-1140-49B0-A567-012103ABEE57}"/>
    <cellStyle name="Separador de milhares 2 2 2 2 6 3 4 5" xfId="29202" xr:uid="{B607667A-690D-48BF-B174-4AD374BBEE26}"/>
    <cellStyle name="Separador de milhares 2 2 2 2 6 3 5" xfId="7884" xr:uid="{AAD61AE1-13BD-4551-A492-3B7C28BF9B51}"/>
    <cellStyle name="Separador de milhares 2 2 2 2 6 3 5 2" xfId="12858" xr:uid="{C1AE2392-6349-425A-9B08-8EE730D307BD}"/>
    <cellStyle name="Separador de milhares 2 2 2 2 6 3 5 2 2" xfId="23427" xr:uid="{C1FEE30C-A920-4457-A95B-CC014BF7A536}"/>
    <cellStyle name="Separador de milhares 2 2 2 2 6 3 5 2 2 2" xfId="45047" xr:uid="{A1D481CB-B588-4C93-AA3C-B4864764565A}"/>
    <cellStyle name="Separador de milhares 2 2 2 2 6 3 5 2 3" xfId="34760" xr:uid="{F3BC1F3B-C92C-4DB7-ABFB-E58252947824}"/>
    <cellStyle name="Separador de milhares 2 2 2 2 6 3 5 3" xfId="18514" xr:uid="{D8F68E64-D13B-4371-B48D-E4776AAEE7AD}"/>
    <cellStyle name="Separador de milhares 2 2 2 2 6 3 5 3 2" xfId="40172" xr:uid="{A7182B97-157F-42A5-9761-0C02412930A7}"/>
    <cellStyle name="Separador de milhares 2 2 2 2 6 3 5 4" xfId="29884" xr:uid="{852869F0-BD17-47CB-8453-041A7E2E9BC9}"/>
    <cellStyle name="Separador de milhares 2 2 2 2 6 3 6" xfId="10381" xr:uid="{EBD8F729-2DAD-494F-B76E-9216344A40A0}"/>
    <cellStyle name="Separador de milhares 2 2 2 2 6 3 6 2" xfId="20991" xr:uid="{DD796E61-3D3A-4A10-A263-E7B2A8B190F5}"/>
    <cellStyle name="Separador de milhares 2 2 2 2 6 3 6 2 2" xfId="42611" xr:uid="{4F53FA70-8D28-4171-971C-4C497FB95C21}"/>
    <cellStyle name="Separador de milhares 2 2 2 2 6 3 6 3" xfId="32324" xr:uid="{AE01E88E-18FC-422C-958A-549065E183E8}"/>
    <cellStyle name="Separador de milhares 2 2 2 2 6 3 7" xfId="15221" xr:uid="{FA44F5EF-635B-47F8-BD0C-EC49C25F9068}"/>
    <cellStyle name="Separador de milhares 2 2 2 2 6 3 7 2" xfId="25715" xr:uid="{A405E3F6-D2B0-44A6-8BEE-D54C2F35BE4E}"/>
    <cellStyle name="Separador de milhares 2 2 2 2 6 3 7 2 2" xfId="47335" xr:uid="{5ADBED73-7902-4713-AA77-1CDA9E02EECE}"/>
    <cellStyle name="Separador de milhares 2 2 2 2 6 3 7 3" xfId="37048" xr:uid="{9DDC9527-6966-4C70-87DF-755C197C824C}"/>
    <cellStyle name="Separador de milhares 2 2 2 2 6 3 8" xfId="15960" xr:uid="{5276BA54-E425-44F7-9F7B-C636D71EDA05}"/>
    <cellStyle name="Separador de milhares 2 2 2 2 6 3 8 2" xfId="37736" xr:uid="{ED6A3057-F663-4B72-B275-5C279549469B}"/>
    <cellStyle name="Separador de milhares 2 2 2 2 6 3 9" xfId="26301" xr:uid="{F93F4B75-C53E-47A6-BA3F-BE35488C87F1}"/>
    <cellStyle name="Separador de milhares 2 2 2 2 6 3 9 2" xfId="47885" xr:uid="{F2154556-B631-46B7-AB64-D850CA0843BA}"/>
    <cellStyle name="Separador de milhares 2 2 2 2 6 4" xfId="3594" xr:uid="{00000000-0005-0000-0000-00007E0C0000}"/>
    <cellStyle name="Separador de milhares 2 2 2 2 6 4 2" xfId="8387" xr:uid="{2C28DB52-9AC1-4F3F-863D-DC05A16C9DAB}"/>
    <cellStyle name="Separador de milhares 2 2 2 2 6 4 2 2" xfId="13361" xr:uid="{902B80BB-458E-4C4B-BA9A-162F2F01801B}"/>
    <cellStyle name="Separador de milhares 2 2 2 2 6 4 2 2 2" xfId="23930" xr:uid="{59868B2C-8D36-4072-8544-320D3BF53171}"/>
    <cellStyle name="Separador de milhares 2 2 2 2 6 4 2 2 2 2" xfId="45550" xr:uid="{FBD20672-0755-4E52-ACCE-EF1A83C75CB8}"/>
    <cellStyle name="Separador de milhares 2 2 2 2 6 4 2 2 3" xfId="35263" xr:uid="{15B84435-80F6-4194-9C23-DB826A61895B}"/>
    <cellStyle name="Separador de milhares 2 2 2 2 6 4 2 3" xfId="19017" xr:uid="{2B73A4F5-2381-47E4-809C-6DCE5E57A45E}"/>
    <cellStyle name="Separador de milhares 2 2 2 2 6 4 2 3 2" xfId="40675" xr:uid="{BBCB31F0-647E-4417-A5F2-10D3AF9DA8DB}"/>
    <cellStyle name="Separador de milhares 2 2 2 2 6 4 2 4" xfId="30387" xr:uid="{4D24C327-855F-44A5-86DC-C7E5CA04C890}"/>
    <cellStyle name="Separador de milhares 2 2 2 2 6 4 3" xfId="10922" xr:uid="{CF5E6EDD-19E2-4156-99F9-971687C83448}"/>
    <cellStyle name="Separador de milhares 2 2 2 2 6 4 3 2" xfId="21493" xr:uid="{E26845E7-9D81-4C48-9345-4DDACB1C4832}"/>
    <cellStyle name="Separador de milhares 2 2 2 2 6 4 3 2 2" xfId="43113" xr:uid="{27F35CB9-0E6F-4FC9-BF67-21778EC5295B}"/>
    <cellStyle name="Separador de milhares 2 2 2 2 6 4 3 3" xfId="32826" xr:uid="{ACA2DB61-FA7C-404E-ABD1-E60A6579E2D1}"/>
    <cellStyle name="Separador de milhares 2 2 2 2 6 4 4" xfId="16469" xr:uid="{79703CFD-7579-4283-B871-BB8C494384C4}"/>
    <cellStyle name="Separador de milhares 2 2 2 2 6 4 4 2" xfId="38238" xr:uid="{DCEAA7DF-F86D-4EDB-9692-AE840584D5CE}"/>
    <cellStyle name="Separador de milhares 2 2 2 2 6 4 5" xfId="5795" xr:uid="{8167B814-41D1-406F-B6EC-D8D56AF6F39A}"/>
    <cellStyle name="Separador de milhares 2 2 2 2 6 4 6" xfId="27948" xr:uid="{137373E6-EDCA-4865-A245-31277C0DBC72}"/>
    <cellStyle name="Separador de milhares 2 2 2 2 6 5" xfId="4258" xr:uid="{00000000-0005-0000-0000-00007F0C0000}"/>
    <cellStyle name="Separador de milhares 2 2 2 2 6 5 2" xfId="8966" xr:uid="{DF5C7989-D2FF-402F-89AB-541ACB3D8014}"/>
    <cellStyle name="Separador de milhares 2 2 2 2 6 5 2 2" xfId="13903" xr:uid="{F508E0E0-048D-40C3-99C5-A7755DD957AC}"/>
    <cellStyle name="Separador de milhares 2 2 2 2 6 5 2 2 2" xfId="24472" xr:uid="{08D1A73D-05BB-402C-8847-6A09F4CA17E8}"/>
    <cellStyle name="Separador de milhares 2 2 2 2 6 5 2 2 2 2" xfId="46092" xr:uid="{7D01B5F7-42AB-45D3-8CDD-FE504F103792}"/>
    <cellStyle name="Separador de milhares 2 2 2 2 6 5 2 2 3" xfId="35805" xr:uid="{EC0B9F86-6318-482C-9401-7F429B77AAA7}"/>
    <cellStyle name="Separador de milhares 2 2 2 2 6 5 2 3" xfId="19596" xr:uid="{C70E60B3-A0AC-4155-9815-0AC90D65BF0D}"/>
    <cellStyle name="Separador de milhares 2 2 2 2 6 5 2 3 2" xfId="41217" xr:uid="{9789BEE2-7D90-4EEA-B5E5-6F28EB17F6E3}"/>
    <cellStyle name="Separador de milhares 2 2 2 2 6 5 2 4" xfId="30929" xr:uid="{CCA67523-B054-47F2-BA9D-2F0BD7717E51}"/>
    <cellStyle name="Separador de milhares 2 2 2 2 6 5 3" xfId="11465" xr:uid="{1AF087A5-8258-49A6-89F4-7ED46FD2E47C}"/>
    <cellStyle name="Separador de milhares 2 2 2 2 6 5 3 2" xfId="22034" xr:uid="{710B3227-6A34-42D1-9F01-E68C59378CCA}"/>
    <cellStyle name="Separador de milhares 2 2 2 2 6 5 3 2 2" xfId="43654" xr:uid="{E63BD0A9-E988-41D9-909E-1E25F3BEA0BE}"/>
    <cellStyle name="Separador de milhares 2 2 2 2 6 5 3 3" xfId="33367" xr:uid="{97B1CAF7-14AE-42DE-9235-B5417AD32540}"/>
    <cellStyle name="Separador de milhares 2 2 2 2 6 5 4" xfId="17047" xr:uid="{68FF9AA4-F4DB-43A2-A4A6-AB04838ED5B1}"/>
    <cellStyle name="Separador de milhares 2 2 2 2 6 5 4 2" xfId="38779" xr:uid="{D46F8EA3-9CF5-4F0B-B3B4-FD891C3A52C6}"/>
    <cellStyle name="Separador de milhares 2 2 2 2 6 5 5" xfId="6338" xr:uid="{87E3CA86-8D1D-4FA7-8C86-4F7CF4169774}"/>
    <cellStyle name="Separador de milhares 2 2 2 2 6 5 6" xfId="28489" xr:uid="{60B4C18D-ACE4-47A6-B42E-C371D707A3FD}"/>
    <cellStyle name="Separador de milhares 2 2 2 2 6 6" xfId="7024" xr:uid="{3803CA2C-7703-4AF6-866A-6BC52A5D520D}"/>
    <cellStyle name="Separador de milhares 2 2 2 2 6 6 2" xfId="9504" xr:uid="{CBA4AC97-F5A8-4186-9835-333B3C41ED94}"/>
    <cellStyle name="Separador de milhares 2 2 2 2 6 6 2 2" xfId="14439" xr:uid="{95F3D5B0-F94B-464D-A2E5-A2C54A781C0A}"/>
    <cellStyle name="Separador de milhares 2 2 2 2 6 6 2 2 2" xfId="25008" xr:uid="{E9B259BC-1C02-47D2-966B-988EF14B823D}"/>
    <cellStyle name="Separador de milhares 2 2 2 2 6 6 2 2 2 2" xfId="46628" xr:uid="{0178A2F9-A6AA-4E17-87A4-8477E7A42523}"/>
    <cellStyle name="Separador de milhares 2 2 2 2 6 6 2 2 3" xfId="36341" xr:uid="{75572190-1EDC-4F21-ACDC-5BE443DED50A}"/>
    <cellStyle name="Separador de milhares 2 2 2 2 6 6 2 3" xfId="20133" xr:uid="{610AE213-8BFD-4F77-9852-FD2C4E9DB05D}"/>
    <cellStyle name="Separador de milhares 2 2 2 2 6 6 2 3 2" xfId="41753" xr:uid="{69A9169C-A8D8-4754-82D8-A73A4FA8D73C}"/>
    <cellStyle name="Separador de milhares 2 2 2 2 6 6 2 4" xfId="31465" xr:uid="{CDE6F337-4CF5-4E83-A2C9-29480FC1A806}"/>
    <cellStyle name="Separador de milhares 2 2 2 2 6 6 3" xfId="12001" xr:uid="{21898A03-AA85-44C1-9ACB-A15BE9E72253}"/>
    <cellStyle name="Separador de milhares 2 2 2 2 6 6 3 2" xfId="22570" xr:uid="{473FADFC-AA34-4B6E-B77E-0C8261A98D31}"/>
    <cellStyle name="Separador de milhares 2 2 2 2 6 6 3 2 2" xfId="44190" xr:uid="{80598283-13AF-4A9D-8A3D-80C7807C650D}"/>
    <cellStyle name="Separador de milhares 2 2 2 2 6 6 3 3" xfId="33903" xr:uid="{A092856C-AC73-4EF2-98A9-ED3B8794E907}"/>
    <cellStyle name="Separador de milhares 2 2 2 2 6 6 4" xfId="17657" xr:uid="{8C719AB0-4440-48AA-AFEE-80A67B968534}"/>
    <cellStyle name="Separador de milhares 2 2 2 2 6 6 4 2" xfId="39315" xr:uid="{827249D7-9154-4185-88F3-85DAECFB51EF}"/>
    <cellStyle name="Separador de milhares 2 2 2 2 6 6 5" xfId="29026" xr:uid="{859934F3-2A06-4FB2-9F99-7D1A09FD14AA}"/>
    <cellStyle name="Separador de milhares 2 2 2 2 6 7" xfId="7708" xr:uid="{D914C400-F370-4259-A943-066B98F9AE24}"/>
    <cellStyle name="Separador de milhares 2 2 2 2 6 7 2" xfId="12682" xr:uid="{4B89F73A-C016-440C-B3AF-A6643E7689F0}"/>
    <cellStyle name="Separador de milhares 2 2 2 2 6 7 2 2" xfId="23251" xr:uid="{63D73C48-1877-40BD-A606-76C955E6BD02}"/>
    <cellStyle name="Separador de milhares 2 2 2 2 6 7 2 2 2" xfId="44871" xr:uid="{AB42FBD3-CE98-4964-9595-C9650BC8A827}"/>
    <cellStyle name="Separador de milhares 2 2 2 2 6 7 2 3" xfId="34584" xr:uid="{2B437CB8-E3A0-40AC-B9A7-0C1DD3B95844}"/>
    <cellStyle name="Separador de milhares 2 2 2 2 6 7 3" xfId="18338" xr:uid="{5EFDBDF7-2907-41A4-A052-97ED9258B96E}"/>
    <cellStyle name="Separador de milhares 2 2 2 2 6 7 3 2" xfId="39996" xr:uid="{51276966-6042-4E9C-9130-D5C89DDB645B}"/>
    <cellStyle name="Separador de milhares 2 2 2 2 6 7 4" xfId="29708" xr:uid="{53A13B0D-92B2-46AE-8447-DC3C78006FC9}"/>
    <cellStyle name="Separador de milhares 2 2 2 2 6 8" xfId="10205" xr:uid="{ECB56F2E-7EA9-4F14-80F1-00F64F89CC2C}"/>
    <cellStyle name="Separador de milhares 2 2 2 2 6 8 2" xfId="20815" xr:uid="{56662FEA-2138-49B4-8B4B-9DEB32E70B6D}"/>
    <cellStyle name="Separador de milhares 2 2 2 2 6 8 2 2" xfId="42435" xr:uid="{62964071-2024-4B07-A0F5-471578E05D94}"/>
    <cellStyle name="Separador de milhares 2 2 2 2 6 8 3" xfId="32148" xr:uid="{FBBF3567-F1CF-4B53-9B99-125F395C875D}"/>
    <cellStyle name="Separador de milhares 2 2 2 2 6 9" xfId="15045" xr:uid="{1F066703-7BFF-4DFE-9D97-2B8022F726C8}"/>
    <cellStyle name="Separador de milhares 2 2 2 2 6 9 2" xfId="25539" xr:uid="{04E6A36C-997C-4A43-831A-829DE3308D5D}"/>
    <cellStyle name="Separador de milhares 2 2 2 2 6 9 2 2" xfId="47159" xr:uid="{42C24818-DC6B-4332-B353-89A9497D9B39}"/>
    <cellStyle name="Separador de milhares 2 2 2 2 6 9 3" xfId="36872" xr:uid="{33005D3A-49C2-48BC-AC3E-936FBB5E47CF}"/>
    <cellStyle name="Separador de milhares 2 2 2 2 7" xfId="3440" xr:uid="{00000000-0005-0000-0000-0000800C0000}"/>
    <cellStyle name="Separador de milhares 2 2 2 2 7 2" xfId="8233" xr:uid="{167C70C4-D873-4591-8F8F-9C86BA74EF9A}"/>
    <cellStyle name="Separador de milhares 2 2 2 2 7 2 2" xfId="13207" xr:uid="{F720CCBE-3607-451A-B8F5-124560BC5071}"/>
    <cellStyle name="Separador de milhares 2 2 2 2 7 2 2 2" xfId="23776" xr:uid="{757A1602-7574-4629-96E9-EFAEC71747B6}"/>
    <cellStyle name="Separador de milhares 2 2 2 2 7 2 2 2 2" xfId="45396" xr:uid="{86C180F5-D144-4480-97B6-423EAFB6C6C3}"/>
    <cellStyle name="Separador de milhares 2 2 2 2 7 2 2 3" xfId="35109" xr:uid="{91736585-32D3-4CA5-A603-F4A8FA441E8E}"/>
    <cellStyle name="Separador de milhares 2 2 2 2 7 2 3" xfId="18863" xr:uid="{91BD4232-498D-47B6-A1A9-2C603EC5B419}"/>
    <cellStyle name="Separador de milhares 2 2 2 2 7 2 3 2" xfId="40521" xr:uid="{76443916-B772-48E8-9EDA-41861C12DAD5}"/>
    <cellStyle name="Separador de milhares 2 2 2 2 7 2 4" xfId="30233" xr:uid="{988555EC-35E4-4516-B0AA-28621983CB5E}"/>
    <cellStyle name="Separador de milhares 2 2 2 2 7 3" xfId="10768" xr:uid="{E0CCF473-D3F3-483E-8B1D-1BA6540B2128}"/>
    <cellStyle name="Separador de milhares 2 2 2 2 7 3 2" xfId="21339" xr:uid="{BD6BA799-6D48-431C-A976-6C2858802192}"/>
    <cellStyle name="Separador de milhares 2 2 2 2 7 3 2 2" xfId="42959" xr:uid="{25914E95-9B7F-41C1-95B7-7E15135D2974}"/>
    <cellStyle name="Separador de milhares 2 2 2 2 7 3 3" xfId="32672" xr:uid="{BF00FEC7-131A-4541-893E-E4D2135A9062}"/>
    <cellStyle name="Separador de milhares 2 2 2 2 7 4" xfId="16315" xr:uid="{74A6B46B-2277-4343-9A99-74FE98ED5FA5}"/>
    <cellStyle name="Separador de milhares 2 2 2 2 7 4 2" xfId="38084" xr:uid="{229F5FE0-C6A6-4E7F-9DA2-F63E8040F115}"/>
    <cellStyle name="Separador de milhares 2 2 2 2 7 5" xfId="5641" xr:uid="{EA4F289D-02E1-4A3E-89B3-38D658F4AFCB}"/>
    <cellStyle name="Separador de milhares 2 2 2 2 7 6" xfId="27794" xr:uid="{D5811A73-7D84-433D-9D98-569EE7F43936}"/>
    <cellStyle name="Separador de milhares 2 2 2 2 8" xfId="7554" xr:uid="{EB89CF57-B478-4412-8965-50567C6EB57F}"/>
    <cellStyle name="Separador de milhares 2 2 2 2 8 2" xfId="12528" xr:uid="{858D4ADC-A090-4A98-B1D6-1C7D41734390}"/>
    <cellStyle name="Separador de milhares 2 2 2 2 8 2 2" xfId="23097" xr:uid="{BAD84381-D0B1-4370-BB11-D74AF9567C9A}"/>
    <cellStyle name="Separador de milhares 2 2 2 2 8 2 2 2" xfId="44717" xr:uid="{7A9AD322-BC65-43E2-ACF2-909DBC71294E}"/>
    <cellStyle name="Separador de milhares 2 2 2 2 8 2 3" xfId="34430" xr:uid="{DF036D46-8282-4157-A024-75817F431A64}"/>
    <cellStyle name="Separador de milhares 2 2 2 2 8 3" xfId="18184" xr:uid="{E6A7AF70-65BA-4DFF-84D7-95C3098F1037}"/>
    <cellStyle name="Separador de milhares 2 2 2 2 8 3 2" xfId="39842" xr:uid="{230115FE-AAAD-4A18-BF6D-1BCD3256748A}"/>
    <cellStyle name="Separador de milhares 2 2 2 2 8 4" xfId="29554" xr:uid="{96139A06-2AD4-421B-A6EA-F7413160EACD}"/>
    <cellStyle name="Separador de milhares 2 2 2 2 9" xfId="10051" xr:uid="{D289CDD4-2B1B-461B-A9AB-F313D9EE84B4}"/>
    <cellStyle name="Separador de milhares 2 2 2 2 9 2" xfId="20661" xr:uid="{67B83A6E-05A0-4109-8AB3-89A38634D677}"/>
    <cellStyle name="Separador de milhares 2 2 2 2 9 2 2" xfId="42281" xr:uid="{10368C77-6A4F-46BD-AC69-6A8039706DB1}"/>
    <cellStyle name="Separador de milhares 2 2 2 2 9 3" xfId="31994" xr:uid="{63E3A9D3-45C2-4675-AD48-E1C4277C9B4E}"/>
    <cellStyle name="Separador de milhares 2 2 2 3" xfId="2448" xr:uid="{00000000-0005-0000-0000-0000810C0000}"/>
    <cellStyle name="Separador de milhares 2 2 2 3 2" xfId="2858" xr:uid="{00000000-0005-0000-0000-0000820C0000}"/>
    <cellStyle name="Separador de milhares 2 2 2 3 2 10" xfId="15789" xr:uid="{F07A6B27-B860-47AA-B377-119FB9142410}"/>
    <cellStyle name="Separador de milhares 2 2 2 3 2 10 2" xfId="37565" xr:uid="{38187D8F-D1C9-4A2F-9306-BABB346D24C0}"/>
    <cellStyle name="Separador de milhares 2 2 2 3 2 11" xfId="26130" xr:uid="{EE9E73ED-4C63-49FA-9758-789FA450CA7C}"/>
    <cellStyle name="Separador de milhares 2 2 2 3 2 11 2" xfId="47714" xr:uid="{34803A92-9784-40CA-AFAA-67A96D6BBBF5}"/>
    <cellStyle name="Separador de milhares 2 2 2 3 2 12" xfId="5122" xr:uid="{A3235E6F-A598-4782-8752-9D7B8FBAE369}"/>
    <cellStyle name="Separador de milhares 2 2 2 3 2 13" xfId="27275" xr:uid="{9BBABA69-8DB6-468F-A9C1-4A71E6C48D43}"/>
    <cellStyle name="Separador de milhares 2 2 2 3 2 2" xfId="3218" xr:uid="{00000000-0005-0000-0000-0000830C0000}"/>
    <cellStyle name="Separador de milhares 2 2 2 3 2 2 10" xfId="5474" xr:uid="{00C0276B-F377-4897-B9C6-ABF4D0E00C06}"/>
    <cellStyle name="Separador de milhares 2 2 2 3 2 2 11" xfId="27627" xr:uid="{8437BB8F-2907-4B36-8B6D-6A8E651881E3}"/>
    <cellStyle name="Separador de milhares 2 2 2 3 2 2 2" xfId="3951" xr:uid="{00000000-0005-0000-0000-0000840C0000}"/>
    <cellStyle name="Separador de milhares 2 2 2 3 2 2 2 2" xfId="8744" xr:uid="{46DD58A1-BFE7-4B89-AF2A-2BA65A405068}"/>
    <cellStyle name="Separador de milhares 2 2 2 3 2 2 2 2 2" xfId="13718" xr:uid="{233D01FE-DCDE-48C7-A720-F898AC5519A8}"/>
    <cellStyle name="Separador de milhares 2 2 2 3 2 2 2 2 2 2" xfId="24287" xr:uid="{AA87BE33-D315-4AF6-855F-FFE2168355DA}"/>
    <cellStyle name="Separador de milhares 2 2 2 3 2 2 2 2 2 2 2" xfId="45907" xr:uid="{27488C37-0BB2-4266-AF30-C8D1C3DA3D51}"/>
    <cellStyle name="Separador de milhares 2 2 2 3 2 2 2 2 2 3" xfId="35620" xr:uid="{E68A2705-D2BA-4D68-A9F0-552B000493A0}"/>
    <cellStyle name="Separador de milhares 2 2 2 3 2 2 2 2 3" xfId="19374" xr:uid="{DF865A28-FB5F-44BA-9A5B-D288DCF1EF03}"/>
    <cellStyle name="Separador de milhares 2 2 2 3 2 2 2 2 3 2" xfId="41032" xr:uid="{A13382FF-9044-4C45-8DFC-95ED6171C4D2}"/>
    <cellStyle name="Separador de milhares 2 2 2 3 2 2 2 2 4" xfId="30744" xr:uid="{3528DBE1-BC64-4EF2-8AD6-A40590361525}"/>
    <cellStyle name="Separador de milhares 2 2 2 3 2 2 2 3" xfId="11279" xr:uid="{1A0DD77D-E358-4D8D-8BDF-EBB3695C19C1}"/>
    <cellStyle name="Separador de milhares 2 2 2 3 2 2 2 3 2" xfId="21850" xr:uid="{04E7085D-D050-4217-806E-F430E8ED9868}"/>
    <cellStyle name="Separador de milhares 2 2 2 3 2 2 2 3 2 2" xfId="43470" xr:uid="{DA256595-5897-4808-9E08-42FEDDC1B5A6}"/>
    <cellStyle name="Separador de milhares 2 2 2 3 2 2 2 3 3" xfId="33183" xr:uid="{6B0DF814-60A4-4E05-895F-902AF7EDDBC0}"/>
    <cellStyle name="Separador de milhares 2 2 2 3 2 2 2 4" xfId="16826" xr:uid="{C279A085-6FC6-427F-A2CB-235F9870114C}"/>
    <cellStyle name="Separador de milhares 2 2 2 3 2 2 2 4 2" xfId="38595" xr:uid="{723A6725-2659-40A9-8794-C27CF26209A8}"/>
    <cellStyle name="Separador de milhares 2 2 2 3 2 2 2 5" xfId="6152" xr:uid="{5B4C6681-F2F6-479A-9C7F-774F33A650EF}"/>
    <cellStyle name="Separador de milhares 2 2 2 3 2 2 2 6" xfId="28305" xr:uid="{CD5B36BC-AC30-4C79-BEB7-608770075D9B}"/>
    <cellStyle name="Separador de milhares 2 2 2 3 2 2 3" xfId="4615" xr:uid="{00000000-0005-0000-0000-0000850C0000}"/>
    <cellStyle name="Separador de milhares 2 2 2 3 2 2 3 2" xfId="9323" xr:uid="{833815B5-85DD-45F5-A146-A019AA5F4BB1}"/>
    <cellStyle name="Separador de milhares 2 2 2 3 2 2 3 2 2" xfId="14260" xr:uid="{58DFDF93-FB08-4337-B06F-0402FDAC180C}"/>
    <cellStyle name="Separador de milhares 2 2 2 3 2 2 3 2 2 2" xfId="24829" xr:uid="{31EF5A61-2C1C-4210-88AB-561B1EB3D1C4}"/>
    <cellStyle name="Separador de milhares 2 2 2 3 2 2 3 2 2 2 2" xfId="46449" xr:uid="{464221A1-12FA-4FC7-A648-AB8307F0746E}"/>
    <cellStyle name="Separador de milhares 2 2 2 3 2 2 3 2 2 3" xfId="36162" xr:uid="{BCCC17EA-B72E-42A7-8B43-3A3450FBCF77}"/>
    <cellStyle name="Separador de milhares 2 2 2 3 2 2 3 2 3" xfId="19953" xr:uid="{3A73B1FA-0802-479A-96B8-61C30B40E2C6}"/>
    <cellStyle name="Separador de milhares 2 2 2 3 2 2 3 2 3 2" xfId="41574" xr:uid="{E4EEC21D-E682-495D-A0C9-5CA0CAA60CCB}"/>
    <cellStyle name="Separador de milhares 2 2 2 3 2 2 3 2 4" xfId="31286" xr:uid="{2AC94D72-B77F-42C7-94CE-56E7A7E3B11B}"/>
    <cellStyle name="Separador de milhares 2 2 2 3 2 2 3 3" xfId="11822" xr:uid="{D5E79310-E2A9-462F-8CD0-9AECDECC4BF7}"/>
    <cellStyle name="Separador de milhares 2 2 2 3 2 2 3 3 2" xfId="22391" xr:uid="{7354DF38-F302-4269-B1D9-7A09B4EF57FD}"/>
    <cellStyle name="Separador de milhares 2 2 2 3 2 2 3 3 2 2" xfId="44011" xr:uid="{612E41B8-A706-40D3-9D0C-1948EAC2E170}"/>
    <cellStyle name="Separador de milhares 2 2 2 3 2 2 3 3 3" xfId="33724" xr:uid="{88636CEF-6ABE-4477-9F67-C1B95C5C074C}"/>
    <cellStyle name="Separador de milhares 2 2 2 3 2 2 3 4" xfId="17404" xr:uid="{F38372F1-0C75-4F78-9AD5-97E0850AD3D0}"/>
    <cellStyle name="Separador de milhares 2 2 2 3 2 2 3 4 2" xfId="39136" xr:uid="{F6F43D8C-50B0-458B-9BCD-555738E38559}"/>
    <cellStyle name="Separador de milhares 2 2 2 3 2 2 3 5" xfId="6695" xr:uid="{7967A0A0-8589-4BF1-A590-47630E9CBA31}"/>
    <cellStyle name="Separador de milhares 2 2 2 3 2 2 3 6" xfId="28846" xr:uid="{250D067C-08E0-4F66-9EC8-DAFB954A6B7C}"/>
    <cellStyle name="Separador de milhares 2 2 2 3 2 2 4" xfId="7381" xr:uid="{C7D7853D-A8E1-4D97-8D68-EBAA0F98203B}"/>
    <cellStyle name="Separador de milhares 2 2 2 3 2 2 4 2" xfId="9861" xr:uid="{0DBB735C-3948-402F-95E4-2681B3EC6726}"/>
    <cellStyle name="Separador de milhares 2 2 2 3 2 2 4 2 2" xfId="14796" xr:uid="{DDD0AF83-0B47-42A2-BEF8-E20827972D38}"/>
    <cellStyle name="Separador de milhares 2 2 2 3 2 2 4 2 2 2" xfId="25365" xr:uid="{BFF22522-EEE6-4DF7-BE04-FBE2423D00D6}"/>
    <cellStyle name="Separador de milhares 2 2 2 3 2 2 4 2 2 2 2" xfId="46985" xr:uid="{13F53764-CE95-42A3-83A6-49D9B228A679}"/>
    <cellStyle name="Separador de milhares 2 2 2 3 2 2 4 2 2 3" xfId="36698" xr:uid="{33080BAC-1706-4CF2-87C8-425A34DD1FCC}"/>
    <cellStyle name="Separador de milhares 2 2 2 3 2 2 4 2 3" xfId="20490" xr:uid="{63E11C18-99A9-4C12-A1A4-26BFFDC2B3C7}"/>
    <cellStyle name="Separador de milhares 2 2 2 3 2 2 4 2 3 2" xfId="42110" xr:uid="{A62F6983-6391-4AD6-A679-66A014157391}"/>
    <cellStyle name="Separador de milhares 2 2 2 3 2 2 4 2 4" xfId="31822" xr:uid="{94432DA6-29D1-4497-A9A8-90E336B6AD70}"/>
    <cellStyle name="Separador de milhares 2 2 2 3 2 2 4 3" xfId="12358" xr:uid="{A3D5C8A4-AFB0-4719-839D-7A74D3D42663}"/>
    <cellStyle name="Separador de milhares 2 2 2 3 2 2 4 3 2" xfId="22927" xr:uid="{EAF8E6B2-8F21-4923-960C-DAB1B30E0A3E}"/>
    <cellStyle name="Separador de milhares 2 2 2 3 2 2 4 3 2 2" xfId="44547" xr:uid="{FCCAD539-2D01-4C57-9F84-16E2F3F76708}"/>
    <cellStyle name="Separador de milhares 2 2 2 3 2 2 4 3 3" xfId="34260" xr:uid="{68C38CFD-0217-4A00-BD06-7FF43FC33764}"/>
    <cellStyle name="Separador de milhares 2 2 2 3 2 2 4 4" xfId="18014" xr:uid="{29630AAC-6B95-4D6C-B196-F435936888E8}"/>
    <cellStyle name="Separador de milhares 2 2 2 3 2 2 4 4 2" xfId="39672" xr:uid="{B0746B21-A544-4406-8C90-76FAAF6D5D54}"/>
    <cellStyle name="Separador de milhares 2 2 2 3 2 2 4 5" xfId="29383" xr:uid="{DB4EA148-37CB-4F96-9560-337202793AB5}"/>
    <cellStyle name="Separador de milhares 2 2 2 3 2 2 5" xfId="8065" xr:uid="{2D8BA768-2EF2-472D-AA8F-6AA233227FDD}"/>
    <cellStyle name="Separador de milhares 2 2 2 3 2 2 5 2" xfId="13039" xr:uid="{5BAB8A69-BCC5-49BE-94C4-3C016ACEAB3F}"/>
    <cellStyle name="Separador de milhares 2 2 2 3 2 2 5 2 2" xfId="23608" xr:uid="{98CCE8F5-DF6A-4985-9D53-0A8B9415036E}"/>
    <cellStyle name="Separador de milhares 2 2 2 3 2 2 5 2 2 2" xfId="45228" xr:uid="{336077F8-AF67-4547-B03D-E327C4CF3740}"/>
    <cellStyle name="Separador de milhares 2 2 2 3 2 2 5 2 3" xfId="34941" xr:uid="{A8EB32C2-E6BC-48F5-8D2F-05FB7F8156CD}"/>
    <cellStyle name="Separador de milhares 2 2 2 3 2 2 5 3" xfId="18695" xr:uid="{8518FB8D-5534-46D6-AB37-7CA211B61967}"/>
    <cellStyle name="Separador de milhares 2 2 2 3 2 2 5 3 2" xfId="40353" xr:uid="{EE83E0F1-737B-4650-BAF5-D39F129E09E3}"/>
    <cellStyle name="Separador de milhares 2 2 2 3 2 2 5 4" xfId="30065" xr:uid="{8B35ECC9-7C74-45C9-B5A2-9428A884B8D5}"/>
    <cellStyle name="Separador de milhares 2 2 2 3 2 2 6" xfId="10562" xr:uid="{427D2508-1DB2-43E1-B779-AA801AF68F65}"/>
    <cellStyle name="Separador de milhares 2 2 2 3 2 2 6 2" xfId="21172" xr:uid="{00C5DA92-9725-4BDE-9FDC-AFDDFE04F76E}"/>
    <cellStyle name="Separador de milhares 2 2 2 3 2 2 6 2 2" xfId="42792" xr:uid="{3B83B443-BF6C-486F-B83E-82404CDF03C6}"/>
    <cellStyle name="Separador de milhares 2 2 2 3 2 2 6 3" xfId="32505" xr:uid="{DE843550-3A84-47E0-8C7A-0B960A233072}"/>
    <cellStyle name="Separador de milhares 2 2 2 3 2 2 7" xfId="15402" xr:uid="{B2C20E57-0536-4326-B61C-82DC8F1BAEFA}"/>
    <cellStyle name="Separador de milhares 2 2 2 3 2 2 7 2" xfId="25896" xr:uid="{D63675F4-E95C-4202-8E2E-81DBB7D2E2FE}"/>
    <cellStyle name="Separador de milhares 2 2 2 3 2 2 7 2 2" xfId="47516" xr:uid="{F905AB1D-C0CB-405F-99EA-8169B17809E8}"/>
    <cellStyle name="Separador de milhares 2 2 2 3 2 2 7 3" xfId="37229" xr:uid="{24CA98B9-9E6C-4FE6-A074-D3F2F22F4EA4}"/>
    <cellStyle name="Separador de milhares 2 2 2 3 2 2 8" xfId="16141" xr:uid="{0602B4DC-823A-430F-A161-7CCC495B4732}"/>
    <cellStyle name="Separador de milhares 2 2 2 3 2 2 8 2" xfId="37917" xr:uid="{FF538408-D565-476D-977A-D8878DD9A93F}"/>
    <cellStyle name="Separador de milhares 2 2 2 3 2 2 9" xfId="26482" xr:uid="{90109393-74EC-4C57-8BA0-8EFE59EDB523}"/>
    <cellStyle name="Separador de milhares 2 2 2 3 2 2 9 2" xfId="48066" xr:uid="{D6523FF9-3212-4D7A-9428-50512E14080B}"/>
    <cellStyle name="Separador de milhares 2 2 2 3 2 3" xfId="3040" xr:uid="{00000000-0005-0000-0000-0000860C0000}"/>
    <cellStyle name="Separador de milhares 2 2 2 3 2 3 10" xfId="5298" xr:uid="{3727CD87-B75B-4490-8493-0320396C4336}"/>
    <cellStyle name="Separador de milhares 2 2 2 3 2 3 11" xfId="27451" xr:uid="{C5FA441E-978E-4869-82F7-9F556268DA06}"/>
    <cellStyle name="Separador de milhares 2 2 2 3 2 3 2" xfId="3775" xr:uid="{00000000-0005-0000-0000-0000870C0000}"/>
    <cellStyle name="Separador de milhares 2 2 2 3 2 3 2 2" xfId="8568" xr:uid="{F4C2A76C-9BBF-483F-BCDB-25419821E1F0}"/>
    <cellStyle name="Separador de milhares 2 2 2 3 2 3 2 2 2" xfId="13542" xr:uid="{92853DC3-8406-4394-BADA-AFD01D01C91C}"/>
    <cellStyle name="Separador de milhares 2 2 2 3 2 3 2 2 2 2" xfId="24111" xr:uid="{8E98E5B0-4C09-4780-9AD8-C70715727E50}"/>
    <cellStyle name="Separador de milhares 2 2 2 3 2 3 2 2 2 2 2" xfId="45731" xr:uid="{AD9BA0E8-501B-46D2-B7AA-5FB735E0DF7A}"/>
    <cellStyle name="Separador de milhares 2 2 2 3 2 3 2 2 2 3" xfId="35444" xr:uid="{BD839B7F-3893-457A-BC38-1C4CFBC0358E}"/>
    <cellStyle name="Separador de milhares 2 2 2 3 2 3 2 2 3" xfId="19198" xr:uid="{E357B4A6-C3DF-4BA9-B033-E231100A869E}"/>
    <cellStyle name="Separador de milhares 2 2 2 3 2 3 2 2 3 2" xfId="40856" xr:uid="{85FC6EE1-75C3-40CD-84C0-0FA9C6C01057}"/>
    <cellStyle name="Separador de milhares 2 2 2 3 2 3 2 2 4" xfId="30568" xr:uid="{9858EB2D-69B5-4DE6-87E9-974B6CA797F0}"/>
    <cellStyle name="Separador de milhares 2 2 2 3 2 3 2 3" xfId="11103" xr:uid="{71961362-6F09-4EBF-872B-6BD742A26AD9}"/>
    <cellStyle name="Separador de milhares 2 2 2 3 2 3 2 3 2" xfId="21674" xr:uid="{09094C72-4977-4B3C-9446-94F97E3A7C28}"/>
    <cellStyle name="Separador de milhares 2 2 2 3 2 3 2 3 2 2" xfId="43294" xr:uid="{3BD877D0-9132-4C1B-97CA-7B782ED97501}"/>
    <cellStyle name="Separador de milhares 2 2 2 3 2 3 2 3 3" xfId="33007" xr:uid="{FAB5AB65-50DA-4280-A99B-8FA10861337F}"/>
    <cellStyle name="Separador de milhares 2 2 2 3 2 3 2 4" xfId="16650" xr:uid="{FB46B15F-CCC5-4BA1-ABC9-B9B0E6823737}"/>
    <cellStyle name="Separador de milhares 2 2 2 3 2 3 2 4 2" xfId="38419" xr:uid="{1F5EEB96-E6A3-4CE0-B1AE-E09AC5AAC2FB}"/>
    <cellStyle name="Separador de milhares 2 2 2 3 2 3 2 5" xfId="5976" xr:uid="{F7F7FA9E-D3EE-4B0A-B091-BA447191B4F4}"/>
    <cellStyle name="Separador de milhares 2 2 2 3 2 3 2 6" xfId="28129" xr:uid="{93608773-4DD4-462E-B86E-3AD8530663D1}"/>
    <cellStyle name="Separador de milhares 2 2 2 3 2 3 3" xfId="4439" xr:uid="{00000000-0005-0000-0000-0000880C0000}"/>
    <cellStyle name="Separador de milhares 2 2 2 3 2 3 3 2" xfId="9147" xr:uid="{2A974E63-88C0-49CC-954D-6B63F175DC21}"/>
    <cellStyle name="Separador de milhares 2 2 2 3 2 3 3 2 2" xfId="14084" xr:uid="{E2BA5AA6-1D26-4D1D-A70C-2D76D5B182EB}"/>
    <cellStyle name="Separador de milhares 2 2 2 3 2 3 3 2 2 2" xfId="24653" xr:uid="{E2DCAF3A-88E0-4596-855D-80717FA784D2}"/>
    <cellStyle name="Separador de milhares 2 2 2 3 2 3 3 2 2 2 2" xfId="46273" xr:uid="{5E8E2B61-DD5D-42A5-852D-DFAE049DCCCD}"/>
    <cellStyle name="Separador de milhares 2 2 2 3 2 3 3 2 2 3" xfId="35986" xr:uid="{5CE683B7-B04B-4C32-9D1F-C555D3A06A93}"/>
    <cellStyle name="Separador de milhares 2 2 2 3 2 3 3 2 3" xfId="19777" xr:uid="{BE4618C0-FBB2-4650-8118-1CD62A0BC822}"/>
    <cellStyle name="Separador de milhares 2 2 2 3 2 3 3 2 3 2" xfId="41398" xr:uid="{EC9FDECB-FF34-49EB-9716-C5C41BBE94D4}"/>
    <cellStyle name="Separador de milhares 2 2 2 3 2 3 3 2 4" xfId="31110" xr:uid="{1ED3FF04-402C-4DB2-943B-1BA4BB4F4B00}"/>
    <cellStyle name="Separador de milhares 2 2 2 3 2 3 3 3" xfId="11646" xr:uid="{8B0A2B9C-78C6-4E4E-A28B-AD9D7C66D011}"/>
    <cellStyle name="Separador de milhares 2 2 2 3 2 3 3 3 2" xfId="22215" xr:uid="{0086143D-587A-4BFF-915E-1AC446877EC1}"/>
    <cellStyle name="Separador de milhares 2 2 2 3 2 3 3 3 2 2" xfId="43835" xr:uid="{41491068-2A95-4A09-A2E8-F01E23F52362}"/>
    <cellStyle name="Separador de milhares 2 2 2 3 2 3 3 3 3" xfId="33548" xr:uid="{7C83D3E9-D5DE-45DB-B88C-C9B3AD9F2730}"/>
    <cellStyle name="Separador de milhares 2 2 2 3 2 3 3 4" xfId="17228" xr:uid="{D4BD070C-6DDF-44EA-B15A-91D04BA1B77E}"/>
    <cellStyle name="Separador de milhares 2 2 2 3 2 3 3 4 2" xfId="38960" xr:uid="{B47BD4F1-377C-4729-8199-F07428DDD862}"/>
    <cellStyle name="Separador de milhares 2 2 2 3 2 3 3 5" xfId="6519" xr:uid="{2A59CA65-0B53-44C7-AFD3-BCB1EAC39B3D}"/>
    <cellStyle name="Separador de milhares 2 2 2 3 2 3 3 6" xfId="28670" xr:uid="{34EABF9E-0AA3-4D79-A802-6A35B42B9F5F}"/>
    <cellStyle name="Separador de milhares 2 2 2 3 2 3 4" xfId="7205" xr:uid="{2BD1E897-AC5D-4E0A-AE4C-4324E8EE903E}"/>
    <cellStyle name="Separador de milhares 2 2 2 3 2 3 4 2" xfId="9685" xr:uid="{BC7C61FC-07A1-4ED9-8961-DBA5CAEFD0CE}"/>
    <cellStyle name="Separador de milhares 2 2 2 3 2 3 4 2 2" xfId="14620" xr:uid="{9F9F203F-7C8C-44CF-A396-EE1437A03B92}"/>
    <cellStyle name="Separador de milhares 2 2 2 3 2 3 4 2 2 2" xfId="25189" xr:uid="{B856F356-D70A-4E83-AD3E-486E6C1196DD}"/>
    <cellStyle name="Separador de milhares 2 2 2 3 2 3 4 2 2 2 2" xfId="46809" xr:uid="{2B77E677-0FBB-4051-BA91-FCB2CB1C2AAA}"/>
    <cellStyle name="Separador de milhares 2 2 2 3 2 3 4 2 2 3" xfId="36522" xr:uid="{9F68E480-FC8C-49C8-8EB4-8ECFDD29F734}"/>
    <cellStyle name="Separador de milhares 2 2 2 3 2 3 4 2 3" xfId="20314" xr:uid="{0747557A-0EAA-426C-81E5-058BCDF16F06}"/>
    <cellStyle name="Separador de milhares 2 2 2 3 2 3 4 2 3 2" xfId="41934" xr:uid="{96CAA183-E327-4A39-ACEA-821FA5254293}"/>
    <cellStyle name="Separador de milhares 2 2 2 3 2 3 4 2 4" xfId="31646" xr:uid="{1061781C-C4BC-4B52-955F-4E16F05AFBDB}"/>
    <cellStyle name="Separador de milhares 2 2 2 3 2 3 4 3" xfId="12182" xr:uid="{A3156BBD-D7FA-42EA-BDD3-A2D402A4AC42}"/>
    <cellStyle name="Separador de milhares 2 2 2 3 2 3 4 3 2" xfId="22751" xr:uid="{5DEBC551-EE04-4157-B091-1F8308A597DC}"/>
    <cellStyle name="Separador de milhares 2 2 2 3 2 3 4 3 2 2" xfId="44371" xr:uid="{F93A95F7-12FD-4C57-B8A3-A286BCEA4535}"/>
    <cellStyle name="Separador de milhares 2 2 2 3 2 3 4 3 3" xfId="34084" xr:uid="{CA5CB30D-FC81-48F1-B558-5BC133C36A87}"/>
    <cellStyle name="Separador de milhares 2 2 2 3 2 3 4 4" xfId="17838" xr:uid="{A62387B5-45E5-47D7-B3EF-9DDA0476232E}"/>
    <cellStyle name="Separador de milhares 2 2 2 3 2 3 4 4 2" xfId="39496" xr:uid="{C772BD88-FC52-411F-95DC-EC34BA1A867B}"/>
    <cellStyle name="Separador de milhares 2 2 2 3 2 3 4 5" xfId="29207" xr:uid="{B29A7F5E-AFF0-42F2-9A6B-4D08F5982D2C}"/>
    <cellStyle name="Separador de milhares 2 2 2 3 2 3 5" xfId="7889" xr:uid="{06BFB189-DB81-4D9A-9D8B-3A09E6A02EC8}"/>
    <cellStyle name="Separador de milhares 2 2 2 3 2 3 5 2" xfId="12863" xr:uid="{93A373C9-9FF4-4C57-878D-3E6DC9335C24}"/>
    <cellStyle name="Separador de milhares 2 2 2 3 2 3 5 2 2" xfId="23432" xr:uid="{D37B1DFE-6A20-400E-A933-FC4A0024237B}"/>
    <cellStyle name="Separador de milhares 2 2 2 3 2 3 5 2 2 2" xfId="45052" xr:uid="{20940359-388B-40D1-8D30-D502D46C2966}"/>
    <cellStyle name="Separador de milhares 2 2 2 3 2 3 5 2 3" xfId="34765" xr:uid="{50F554DB-6D11-4E0B-AA7B-1AC116B4A40A}"/>
    <cellStyle name="Separador de milhares 2 2 2 3 2 3 5 3" xfId="18519" xr:uid="{B2E92354-18D2-4CBE-8FBC-CD51199176DE}"/>
    <cellStyle name="Separador de milhares 2 2 2 3 2 3 5 3 2" xfId="40177" xr:uid="{2B8ABC56-F70D-4A83-93BC-F911B173A49A}"/>
    <cellStyle name="Separador de milhares 2 2 2 3 2 3 5 4" xfId="29889" xr:uid="{B41D5558-1565-49E4-9D7E-F6944278A20C}"/>
    <cellStyle name="Separador de milhares 2 2 2 3 2 3 6" xfId="10386" xr:uid="{B9D1AF16-266F-4287-9A30-8B377A70AF8A}"/>
    <cellStyle name="Separador de milhares 2 2 2 3 2 3 6 2" xfId="20996" xr:uid="{9D07701C-9EA4-4808-8AE1-21705F9F7AD4}"/>
    <cellStyle name="Separador de milhares 2 2 2 3 2 3 6 2 2" xfId="42616" xr:uid="{4406CB09-312E-436D-914B-78D230D0A719}"/>
    <cellStyle name="Separador de milhares 2 2 2 3 2 3 6 3" xfId="32329" xr:uid="{76E801A9-C2AB-41B7-883A-BFBE8AB241AB}"/>
    <cellStyle name="Separador de milhares 2 2 2 3 2 3 7" xfId="15226" xr:uid="{7E060F92-EA88-4DF9-A31E-9A68FF54A49B}"/>
    <cellStyle name="Separador de milhares 2 2 2 3 2 3 7 2" xfId="25720" xr:uid="{7CC955AD-86D2-42F9-8077-D98F88B4AD9E}"/>
    <cellStyle name="Separador de milhares 2 2 2 3 2 3 7 2 2" xfId="47340" xr:uid="{68436F03-6B48-4BB3-9262-6A7A3057C742}"/>
    <cellStyle name="Separador de milhares 2 2 2 3 2 3 7 3" xfId="37053" xr:uid="{C14B024C-D321-454E-954B-022453B711B8}"/>
    <cellStyle name="Separador de milhares 2 2 2 3 2 3 8" xfId="15965" xr:uid="{70549665-AF9E-4FC8-9FFE-5CBF5908D52C}"/>
    <cellStyle name="Separador de milhares 2 2 2 3 2 3 8 2" xfId="37741" xr:uid="{E3F1BB28-5B52-4452-99D4-0CB9E65D47B2}"/>
    <cellStyle name="Separador de milhares 2 2 2 3 2 3 9" xfId="26306" xr:uid="{50C39B6A-5658-4DA9-B83D-A3EA94D7C3D3}"/>
    <cellStyle name="Separador de milhares 2 2 2 3 2 3 9 2" xfId="47890" xr:uid="{89B73BB9-EA3A-4BAB-8261-FBE08E143854}"/>
    <cellStyle name="Separador de milhares 2 2 2 3 2 4" xfId="3599" xr:uid="{00000000-0005-0000-0000-0000890C0000}"/>
    <cellStyle name="Separador de milhares 2 2 2 3 2 4 2" xfId="8392" xr:uid="{BCBBFFFD-5CFD-48DA-BE0C-DDF9ECEF8E9B}"/>
    <cellStyle name="Separador de milhares 2 2 2 3 2 4 2 2" xfId="13366" xr:uid="{1F29ACD6-A6D3-4D03-A490-D0BA6FF9072A}"/>
    <cellStyle name="Separador de milhares 2 2 2 3 2 4 2 2 2" xfId="23935" xr:uid="{19094ECC-57C8-4670-BAA5-9C3F5B7036BD}"/>
    <cellStyle name="Separador de milhares 2 2 2 3 2 4 2 2 2 2" xfId="45555" xr:uid="{AC44CF72-DDED-4067-99A9-69BA03640912}"/>
    <cellStyle name="Separador de milhares 2 2 2 3 2 4 2 2 3" xfId="35268" xr:uid="{4CE471C6-B577-457E-A654-E89FEF35894F}"/>
    <cellStyle name="Separador de milhares 2 2 2 3 2 4 2 3" xfId="19022" xr:uid="{68189206-9D8E-4F0E-9575-71D957AED656}"/>
    <cellStyle name="Separador de milhares 2 2 2 3 2 4 2 3 2" xfId="40680" xr:uid="{1D2D1305-AF16-4325-AC38-919760E296E7}"/>
    <cellStyle name="Separador de milhares 2 2 2 3 2 4 2 4" xfId="30392" xr:uid="{1BA2B66D-FD96-497E-9277-BE6F17B3D4CE}"/>
    <cellStyle name="Separador de milhares 2 2 2 3 2 4 3" xfId="10927" xr:uid="{1DC035D9-F843-49A7-9784-C90787D52A07}"/>
    <cellStyle name="Separador de milhares 2 2 2 3 2 4 3 2" xfId="21498" xr:uid="{D093A391-0608-4187-81F3-442BDB9FC8E6}"/>
    <cellStyle name="Separador de milhares 2 2 2 3 2 4 3 2 2" xfId="43118" xr:uid="{7E7AF91A-C15A-4DE0-8AD5-F71381D08967}"/>
    <cellStyle name="Separador de milhares 2 2 2 3 2 4 3 3" xfId="32831" xr:uid="{0A797D5E-B6C9-443D-9670-D98B6824EC81}"/>
    <cellStyle name="Separador de milhares 2 2 2 3 2 4 4" xfId="16474" xr:uid="{899A8188-5E2C-4E8F-AB09-6F6899E870E8}"/>
    <cellStyle name="Separador de milhares 2 2 2 3 2 4 4 2" xfId="38243" xr:uid="{06297F7D-6D48-4A9D-AA76-9CA856BF96A5}"/>
    <cellStyle name="Separador de milhares 2 2 2 3 2 4 5" xfId="5800" xr:uid="{41587EAA-BBA8-4EE1-96C6-0C7F61A6AE67}"/>
    <cellStyle name="Separador de milhares 2 2 2 3 2 4 6" xfId="27953" xr:uid="{F0F1E254-F6DB-400A-BD53-36C1A7E572B0}"/>
    <cellStyle name="Separador de milhares 2 2 2 3 2 5" xfId="4263" xr:uid="{00000000-0005-0000-0000-00008A0C0000}"/>
    <cellStyle name="Separador de milhares 2 2 2 3 2 5 2" xfId="8971" xr:uid="{58B7CEA7-8748-426B-AEB3-D8419C1B9588}"/>
    <cellStyle name="Separador de milhares 2 2 2 3 2 5 2 2" xfId="13908" xr:uid="{D2B0490C-EA0D-492D-9517-0A4B2BC34F1C}"/>
    <cellStyle name="Separador de milhares 2 2 2 3 2 5 2 2 2" xfId="24477" xr:uid="{13566EE9-D5EF-48CA-86F9-B410D797E82E}"/>
    <cellStyle name="Separador de milhares 2 2 2 3 2 5 2 2 2 2" xfId="46097" xr:uid="{604E9988-B73D-45BD-856D-435773A8C8F2}"/>
    <cellStyle name="Separador de milhares 2 2 2 3 2 5 2 2 3" xfId="35810" xr:uid="{F6E811FC-182A-4D61-ACF4-73BA58A4BF43}"/>
    <cellStyle name="Separador de milhares 2 2 2 3 2 5 2 3" xfId="19601" xr:uid="{F047880B-619A-432B-A2AB-AF36CF3329B2}"/>
    <cellStyle name="Separador de milhares 2 2 2 3 2 5 2 3 2" xfId="41222" xr:uid="{D178F155-30F7-4A26-816A-08F5E8757DD9}"/>
    <cellStyle name="Separador de milhares 2 2 2 3 2 5 2 4" xfId="30934" xr:uid="{C992C2A1-BC0D-470B-BB72-55A5B0E2D191}"/>
    <cellStyle name="Separador de milhares 2 2 2 3 2 5 3" xfId="11470" xr:uid="{EA35E79B-95D8-4624-A8DA-17277E7F2780}"/>
    <cellStyle name="Separador de milhares 2 2 2 3 2 5 3 2" xfId="22039" xr:uid="{5A433AC8-1C90-4BCA-968F-1449CD5E71D0}"/>
    <cellStyle name="Separador de milhares 2 2 2 3 2 5 3 2 2" xfId="43659" xr:uid="{83005D00-5C18-4330-AA4A-C1CAACC92D88}"/>
    <cellStyle name="Separador de milhares 2 2 2 3 2 5 3 3" xfId="33372" xr:uid="{F1F07FF6-A886-4E63-B555-B60597EA5DA0}"/>
    <cellStyle name="Separador de milhares 2 2 2 3 2 5 4" xfId="17052" xr:uid="{998884BF-4FA2-43E1-ACCF-A89B799318DE}"/>
    <cellStyle name="Separador de milhares 2 2 2 3 2 5 4 2" xfId="38784" xr:uid="{6208175A-1E37-4456-83BE-EC0AA5E402F7}"/>
    <cellStyle name="Separador de milhares 2 2 2 3 2 5 5" xfId="6343" xr:uid="{8F40C487-AD94-4487-8D3F-7D919FF6A614}"/>
    <cellStyle name="Separador de milhares 2 2 2 3 2 5 6" xfId="28494" xr:uid="{8C363A02-298E-4AB3-AFEA-01EFF5EB37B1}"/>
    <cellStyle name="Separador de milhares 2 2 2 3 2 6" xfId="7029" xr:uid="{365E3997-42CF-46D9-83D5-3A80B839371F}"/>
    <cellStyle name="Separador de milhares 2 2 2 3 2 6 2" xfId="9509" xr:uid="{028C2C83-0199-4BE8-8288-10336F152DE1}"/>
    <cellStyle name="Separador de milhares 2 2 2 3 2 6 2 2" xfId="14444" xr:uid="{64A7EDC8-88ED-4CE9-B69B-D12C6CCA9688}"/>
    <cellStyle name="Separador de milhares 2 2 2 3 2 6 2 2 2" xfId="25013" xr:uid="{D4AD3848-4D3A-401B-8E93-DDE76927932A}"/>
    <cellStyle name="Separador de milhares 2 2 2 3 2 6 2 2 2 2" xfId="46633" xr:uid="{56BEBDF4-FBD0-4090-88D6-B0CFDB488B8B}"/>
    <cellStyle name="Separador de milhares 2 2 2 3 2 6 2 2 3" xfId="36346" xr:uid="{0C36834A-E8C0-475C-AA6A-DCFC11C2BE99}"/>
    <cellStyle name="Separador de milhares 2 2 2 3 2 6 2 3" xfId="20138" xr:uid="{DABDF360-2D2D-4F0B-887D-9477C210C879}"/>
    <cellStyle name="Separador de milhares 2 2 2 3 2 6 2 3 2" xfId="41758" xr:uid="{02043464-E34C-4061-A796-9D990F44474A}"/>
    <cellStyle name="Separador de milhares 2 2 2 3 2 6 2 4" xfId="31470" xr:uid="{581049E6-D95C-4CC9-A7AE-779DED739392}"/>
    <cellStyle name="Separador de milhares 2 2 2 3 2 6 3" xfId="12006" xr:uid="{39BFA7FB-B872-4B43-871D-7A6B6F474E6B}"/>
    <cellStyle name="Separador de milhares 2 2 2 3 2 6 3 2" xfId="22575" xr:uid="{0775116C-1C53-43D1-9B95-CAE5313582A8}"/>
    <cellStyle name="Separador de milhares 2 2 2 3 2 6 3 2 2" xfId="44195" xr:uid="{C4D2B1DF-891C-451C-A0EB-CD3B22CF0DEA}"/>
    <cellStyle name="Separador de milhares 2 2 2 3 2 6 3 3" xfId="33908" xr:uid="{67C199E9-CB88-4741-AD18-8C4BB55DFDF9}"/>
    <cellStyle name="Separador de milhares 2 2 2 3 2 6 4" xfId="17662" xr:uid="{E5C37375-F920-4658-939E-C6DFD45B4629}"/>
    <cellStyle name="Separador de milhares 2 2 2 3 2 6 4 2" xfId="39320" xr:uid="{8CF51A8B-6205-47B3-9F11-99B8354548B3}"/>
    <cellStyle name="Separador de milhares 2 2 2 3 2 6 5" xfId="29031" xr:uid="{66713AA9-14AC-426B-9F62-F5D6C4740606}"/>
    <cellStyle name="Separador de milhares 2 2 2 3 2 7" xfId="7713" xr:uid="{683A6C98-B17A-4905-91C4-0AFE506AD836}"/>
    <cellStyle name="Separador de milhares 2 2 2 3 2 7 2" xfId="12687" xr:uid="{9FC412F4-833E-47E8-8CBF-BB4B12A822FB}"/>
    <cellStyle name="Separador de milhares 2 2 2 3 2 7 2 2" xfId="23256" xr:uid="{00A1AF04-8945-4CFD-9BCE-3A5A8CAB6762}"/>
    <cellStyle name="Separador de milhares 2 2 2 3 2 7 2 2 2" xfId="44876" xr:uid="{224829D0-BFB0-4AE9-A000-AB7567DD2EF0}"/>
    <cellStyle name="Separador de milhares 2 2 2 3 2 7 2 3" xfId="34589" xr:uid="{9B220756-00BD-4E04-A454-FEB7ED23E242}"/>
    <cellStyle name="Separador de milhares 2 2 2 3 2 7 3" xfId="18343" xr:uid="{D754B026-455D-454E-B771-18F499568DAB}"/>
    <cellStyle name="Separador de milhares 2 2 2 3 2 7 3 2" xfId="40001" xr:uid="{7A5C58C2-6FAA-4D7E-BDC6-0BA3B0914F52}"/>
    <cellStyle name="Separador de milhares 2 2 2 3 2 7 4" xfId="29713" xr:uid="{E5C6775F-8D96-4F1E-B672-71A13467CAEC}"/>
    <cellStyle name="Separador de milhares 2 2 2 3 2 8" xfId="10210" xr:uid="{C4D6E90E-69F2-4705-AEDE-1BFD4FFA8924}"/>
    <cellStyle name="Separador de milhares 2 2 2 3 2 8 2" xfId="20820" xr:uid="{C2EEE421-936A-409E-A989-E9B76F617CE9}"/>
    <cellStyle name="Separador de milhares 2 2 2 3 2 8 2 2" xfId="42440" xr:uid="{9D3CCA6F-BB5B-44FF-83DA-B4043A63EF9B}"/>
    <cellStyle name="Separador de milhares 2 2 2 3 2 8 3" xfId="32153" xr:uid="{DF11CF3A-4360-4AEA-8C89-B449AA9C0D84}"/>
    <cellStyle name="Separador de milhares 2 2 2 3 2 9" xfId="15050" xr:uid="{383B344B-4927-4C4F-9B7E-0A9122CEEE58}"/>
    <cellStyle name="Separador de milhares 2 2 2 3 2 9 2" xfId="25544" xr:uid="{88274C7A-FB23-49E3-9939-2156DBBB6637}"/>
    <cellStyle name="Separador de milhares 2 2 2 3 2 9 2 2" xfId="47164" xr:uid="{6168F009-F47F-484A-BC05-42DE0335A45E}"/>
    <cellStyle name="Separador de milhares 2 2 2 3 2 9 3" xfId="36877" xr:uid="{2A731623-8182-4F42-83D5-7CBC43586588}"/>
    <cellStyle name="Separador de milhares 2 2 2 3 3" xfId="3445" xr:uid="{00000000-0005-0000-0000-00008B0C0000}"/>
    <cellStyle name="Separador de milhares 2 2 2 3 3 2" xfId="8238" xr:uid="{E42F8F09-092C-4051-A916-695274BA9078}"/>
    <cellStyle name="Separador de milhares 2 2 2 3 3 2 2" xfId="13212" xr:uid="{A5875AF3-2D79-4B7B-859C-25B06B41C337}"/>
    <cellStyle name="Separador de milhares 2 2 2 3 3 2 2 2" xfId="23781" xr:uid="{EA4F4E8B-5138-45D6-9B35-00595D21BE9C}"/>
    <cellStyle name="Separador de milhares 2 2 2 3 3 2 2 2 2" xfId="45401" xr:uid="{7A399CEB-13E3-41D2-A913-F7B614DB1B61}"/>
    <cellStyle name="Separador de milhares 2 2 2 3 3 2 2 3" xfId="35114" xr:uid="{447E6AF9-EBD6-4DB7-A67B-57F004296E74}"/>
    <cellStyle name="Separador de milhares 2 2 2 3 3 2 3" xfId="18868" xr:uid="{A695B018-6DAA-40D6-88ED-5B971D606328}"/>
    <cellStyle name="Separador de milhares 2 2 2 3 3 2 3 2" xfId="40526" xr:uid="{4991AAD3-C80E-4A4D-B03C-9E2D4FFA3DB3}"/>
    <cellStyle name="Separador de milhares 2 2 2 3 3 2 4" xfId="30238" xr:uid="{D904799C-7916-48F7-A255-70EC92E3DEF8}"/>
    <cellStyle name="Separador de milhares 2 2 2 3 3 3" xfId="10773" xr:uid="{4A2AB1AF-5201-4832-8A90-7EC0D4D504A5}"/>
    <cellStyle name="Separador de milhares 2 2 2 3 3 3 2" xfId="21344" xr:uid="{DB3A8BF6-4A7D-4054-B568-94CE791A8B60}"/>
    <cellStyle name="Separador de milhares 2 2 2 3 3 3 2 2" xfId="42964" xr:uid="{1FE972D7-1F06-4AD0-BF27-8A93321D285C}"/>
    <cellStyle name="Separador de milhares 2 2 2 3 3 3 3" xfId="32677" xr:uid="{B05C0EC1-9147-471D-BE7E-13F137E40D25}"/>
    <cellStyle name="Separador de milhares 2 2 2 3 3 4" xfId="16320" xr:uid="{8C3C6723-D303-4C67-AC16-1D191B74D3E7}"/>
    <cellStyle name="Separador de milhares 2 2 2 3 3 4 2" xfId="38089" xr:uid="{D3F93DA0-94E0-4578-8435-8EA0661A2B56}"/>
    <cellStyle name="Separador de milhares 2 2 2 3 3 5" xfId="5646" xr:uid="{094963A7-2CE0-425D-9930-C748CBF68E3C}"/>
    <cellStyle name="Separador de milhares 2 2 2 3 3 6" xfId="27799" xr:uid="{B3344C18-6767-43A4-B816-E72C5DA12778}"/>
    <cellStyle name="Separador de milhares 2 2 2 3 4" xfId="7559" xr:uid="{8302293F-6BAB-417B-9534-B5D8E38D816D}"/>
    <cellStyle name="Separador de milhares 2 2 2 3 4 2" xfId="12533" xr:uid="{C4D752E1-C7DB-4517-B772-555B8E7957C6}"/>
    <cellStyle name="Separador de milhares 2 2 2 3 4 2 2" xfId="23102" xr:uid="{D9073CAA-96C7-4B52-858D-D5A031272C83}"/>
    <cellStyle name="Separador de milhares 2 2 2 3 4 2 2 2" xfId="44722" xr:uid="{1F6F527A-9E8C-4AC4-AECC-E4EC7735137C}"/>
    <cellStyle name="Separador de milhares 2 2 2 3 4 2 3" xfId="34435" xr:uid="{23CCC917-B120-4BBC-AFAC-128A7AAD35A7}"/>
    <cellStyle name="Separador de milhares 2 2 2 3 4 3" xfId="18189" xr:uid="{ADA4DAA2-8EF4-4ABA-95D8-1394167A6EF1}"/>
    <cellStyle name="Separador de milhares 2 2 2 3 4 3 2" xfId="39847" xr:uid="{F4129D6D-817F-4151-A948-963A0BE03749}"/>
    <cellStyle name="Separador de milhares 2 2 2 3 4 4" xfId="29559" xr:uid="{3A96BBC8-4619-4602-B51C-F731C26BB329}"/>
    <cellStyle name="Separador de milhares 2 2 2 3 5" xfId="10056" xr:uid="{6046BE1E-7634-4700-B58A-A1F6CF342D60}"/>
    <cellStyle name="Separador de milhares 2 2 2 3 5 2" xfId="20666" xr:uid="{6E43A9C2-242D-43DD-9DB1-33F60E15F217}"/>
    <cellStyle name="Separador de milhares 2 2 2 3 5 2 2" xfId="42286" xr:uid="{0C133EFD-BA4B-4C18-9D59-09F2D0F1013A}"/>
    <cellStyle name="Separador de milhares 2 2 2 3 5 3" xfId="31999" xr:uid="{907C29D4-7858-45C5-B162-FA1A82D147D7}"/>
    <cellStyle name="Separador de milhares 2 2 2 3 6" xfId="15635" xr:uid="{2FCA80A4-1F63-4093-B7D4-FD6EEB9FE8DB}"/>
    <cellStyle name="Separador de milhares 2 2 2 3 6 2" xfId="37411" xr:uid="{4BE5E807-2BAB-460F-B5F6-4618141D6154}"/>
    <cellStyle name="Separador de milhares 2 2 2 3 7" xfId="4964" xr:uid="{CDC183F8-5503-4E29-AEEB-FF6D8FF3401A}"/>
    <cellStyle name="Separador de milhares 2 2 2 3 8" xfId="27121" xr:uid="{046E09D6-28B2-4F2A-9880-07A5A4EC08E3}"/>
    <cellStyle name="Separador de milhares 2 2 2 4" xfId="2449" xr:uid="{00000000-0005-0000-0000-00008C0C0000}"/>
    <cellStyle name="Separador de milhares 2 2 2 4 2" xfId="2859" xr:uid="{00000000-0005-0000-0000-00008D0C0000}"/>
    <cellStyle name="Separador de milhares 2 2 2 4 2 10" xfId="15790" xr:uid="{CFB8810F-9CF5-45A3-8EAF-0E16DAC46021}"/>
    <cellStyle name="Separador de milhares 2 2 2 4 2 10 2" xfId="37566" xr:uid="{86747EAA-7C08-487C-95B8-01D821202DF3}"/>
    <cellStyle name="Separador de milhares 2 2 2 4 2 11" xfId="26131" xr:uid="{CAA758DE-6F92-4B4F-AF17-A2F23BF321F4}"/>
    <cellStyle name="Separador de milhares 2 2 2 4 2 11 2" xfId="47715" xr:uid="{82BA9CF0-B145-48D1-A5D5-43DDE6930E3A}"/>
    <cellStyle name="Separador de milhares 2 2 2 4 2 12" xfId="5123" xr:uid="{959588A2-6DC3-4846-9947-745EB0181223}"/>
    <cellStyle name="Separador de milhares 2 2 2 4 2 13" xfId="27276" xr:uid="{E3D598F2-0A07-427A-8AE7-277EB80D798C}"/>
    <cellStyle name="Separador de milhares 2 2 2 4 2 2" xfId="3219" xr:uid="{00000000-0005-0000-0000-00008E0C0000}"/>
    <cellStyle name="Separador de milhares 2 2 2 4 2 2 10" xfId="5475" xr:uid="{7903F4DE-AFD7-42E4-AEB4-FCE5902F5C79}"/>
    <cellStyle name="Separador de milhares 2 2 2 4 2 2 11" xfId="27628" xr:uid="{8B9DC768-2029-4803-BF34-642C79E7D665}"/>
    <cellStyle name="Separador de milhares 2 2 2 4 2 2 2" xfId="3952" xr:uid="{00000000-0005-0000-0000-00008F0C0000}"/>
    <cellStyle name="Separador de milhares 2 2 2 4 2 2 2 2" xfId="8745" xr:uid="{187380A9-5151-4F8A-A23A-FE6F66A2C590}"/>
    <cellStyle name="Separador de milhares 2 2 2 4 2 2 2 2 2" xfId="13719" xr:uid="{2BEA35CD-41BD-4714-A45F-C83FF4E05995}"/>
    <cellStyle name="Separador de milhares 2 2 2 4 2 2 2 2 2 2" xfId="24288" xr:uid="{C81A9695-F1CF-4DD6-9490-43699319741B}"/>
    <cellStyle name="Separador de milhares 2 2 2 4 2 2 2 2 2 2 2" xfId="45908" xr:uid="{C4FD8757-E7C2-465E-9586-35C67ACA167D}"/>
    <cellStyle name="Separador de milhares 2 2 2 4 2 2 2 2 2 3" xfId="35621" xr:uid="{92CA87D0-1D90-4315-A762-07780423312D}"/>
    <cellStyle name="Separador de milhares 2 2 2 4 2 2 2 2 3" xfId="19375" xr:uid="{BD0909AA-36DA-4C92-8EDA-71D6669BAD5B}"/>
    <cellStyle name="Separador de milhares 2 2 2 4 2 2 2 2 3 2" xfId="41033" xr:uid="{F2F68D59-AADD-48F9-983E-DBA43C2C15C3}"/>
    <cellStyle name="Separador de milhares 2 2 2 4 2 2 2 2 4" xfId="30745" xr:uid="{C6C79815-F0B6-48B4-86F6-77016E1636CB}"/>
    <cellStyle name="Separador de milhares 2 2 2 4 2 2 2 3" xfId="11280" xr:uid="{11004CDE-3662-4D5C-8048-5580F674BDC3}"/>
    <cellStyle name="Separador de milhares 2 2 2 4 2 2 2 3 2" xfId="21851" xr:uid="{7A9EBF5F-85C4-4CDE-877C-DEE598CEF847}"/>
    <cellStyle name="Separador de milhares 2 2 2 4 2 2 2 3 2 2" xfId="43471" xr:uid="{004EFE1C-ECB7-4B74-8297-14224AD5E112}"/>
    <cellStyle name="Separador de milhares 2 2 2 4 2 2 2 3 3" xfId="33184" xr:uid="{1696D1A2-CD94-4A4D-A731-3A9337E323DE}"/>
    <cellStyle name="Separador de milhares 2 2 2 4 2 2 2 4" xfId="16827" xr:uid="{01C9B1E0-24C7-4D6E-99C0-8311AE6E6B4E}"/>
    <cellStyle name="Separador de milhares 2 2 2 4 2 2 2 4 2" xfId="38596" xr:uid="{8C9C391D-87B5-46B5-9DC1-F22E07533C2A}"/>
    <cellStyle name="Separador de milhares 2 2 2 4 2 2 2 5" xfId="6153" xr:uid="{37932937-59A4-42BE-9035-C7D2C8EE5536}"/>
    <cellStyle name="Separador de milhares 2 2 2 4 2 2 2 6" xfId="28306" xr:uid="{AA3C434B-EC27-4D12-AD60-C164B294ADE2}"/>
    <cellStyle name="Separador de milhares 2 2 2 4 2 2 3" xfId="4616" xr:uid="{00000000-0005-0000-0000-0000900C0000}"/>
    <cellStyle name="Separador de milhares 2 2 2 4 2 2 3 2" xfId="9324" xr:uid="{536BA252-C07F-4612-916A-0B79569D5081}"/>
    <cellStyle name="Separador de milhares 2 2 2 4 2 2 3 2 2" xfId="14261" xr:uid="{1CCE0B76-9EE5-427F-826C-146986FFA429}"/>
    <cellStyle name="Separador de milhares 2 2 2 4 2 2 3 2 2 2" xfId="24830" xr:uid="{696509BB-7AB5-4F62-984A-B1F3D662F890}"/>
    <cellStyle name="Separador de milhares 2 2 2 4 2 2 3 2 2 2 2" xfId="46450" xr:uid="{5DED6535-E4A0-407B-A32D-C72A323FCCBF}"/>
    <cellStyle name="Separador de milhares 2 2 2 4 2 2 3 2 2 3" xfId="36163" xr:uid="{D6EA320D-BB35-4D72-BAF5-B66450112945}"/>
    <cellStyle name="Separador de milhares 2 2 2 4 2 2 3 2 3" xfId="19954" xr:uid="{A7BDC841-50FC-4671-971F-B25AE771D537}"/>
    <cellStyle name="Separador de milhares 2 2 2 4 2 2 3 2 3 2" xfId="41575" xr:uid="{685D5B98-9101-40BD-83FE-36CD8552AA89}"/>
    <cellStyle name="Separador de milhares 2 2 2 4 2 2 3 2 4" xfId="31287" xr:uid="{062DCF83-1853-444C-943B-86809ECE0D50}"/>
    <cellStyle name="Separador de milhares 2 2 2 4 2 2 3 3" xfId="11823" xr:uid="{6E7719A5-C168-447B-8124-FDC5182C9AB1}"/>
    <cellStyle name="Separador de milhares 2 2 2 4 2 2 3 3 2" xfId="22392" xr:uid="{E6D4D862-E180-4AAC-B35F-05495C11616D}"/>
    <cellStyle name="Separador de milhares 2 2 2 4 2 2 3 3 2 2" xfId="44012" xr:uid="{055FEBA0-8054-4DEB-A0F5-779490B0C4A7}"/>
    <cellStyle name="Separador de milhares 2 2 2 4 2 2 3 3 3" xfId="33725" xr:uid="{F6B25AAC-6740-4E90-9B59-3D73F32AB8F9}"/>
    <cellStyle name="Separador de milhares 2 2 2 4 2 2 3 4" xfId="17405" xr:uid="{BC645D92-C83F-4624-96DE-8B85A8759BA9}"/>
    <cellStyle name="Separador de milhares 2 2 2 4 2 2 3 4 2" xfId="39137" xr:uid="{6F585E80-1975-4C17-B423-BEF5E45065FE}"/>
    <cellStyle name="Separador de milhares 2 2 2 4 2 2 3 5" xfId="6696" xr:uid="{CBA7BC2A-AA9A-4D89-AE85-1E6E7230CF95}"/>
    <cellStyle name="Separador de milhares 2 2 2 4 2 2 3 6" xfId="28847" xr:uid="{AFEF4380-3C60-4EB3-ABF9-64A6910E56EA}"/>
    <cellStyle name="Separador de milhares 2 2 2 4 2 2 4" xfId="7382" xr:uid="{28611318-6A8A-4089-9933-426CAF49B444}"/>
    <cellStyle name="Separador de milhares 2 2 2 4 2 2 4 2" xfId="9862" xr:uid="{FAECD6B5-F99E-4359-8580-4EE461C13E5A}"/>
    <cellStyle name="Separador de milhares 2 2 2 4 2 2 4 2 2" xfId="14797" xr:uid="{FD415572-24EA-4979-9EC6-1DC0643AB206}"/>
    <cellStyle name="Separador de milhares 2 2 2 4 2 2 4 2 2 2" xfId="25366" xr:uid="{F22D1533-FEDE-452D-878A-E981DE7EA740}"/>
    <cellStyle name="Separador de milhares 2 2 2 4 2 2 4 2 2 2 2" xfId="46986" xr:uid="{C850371B-CE08-4DC6-9151-F373DBABA80D}"/>
    <cellStyle name="Separador de milhares 2 2 2 4 2 2 4 2 2 3" xfId="36699" xr:uid="{2B79576A-88C6-49EE-ACCA-BBE7C36BD50E}"/>
    <cellStyle name="Separador de milhares 2 2 2 4 2 2 4 2 3" xfId="20491" xr:uid="{10906E47-E95A-4348-B8BC-59422B343442}"/>
    <cellStyle name="Separador de milhares 2 2 2 4 2 2 4 2 3 2" xfId="42111" xr:uid="{D4726FF4-39FA-4324-80A0-02DFEC607A16}"/>
    <cellStyle name="Separador de milhares 2 2 2 4 2 2 4 2 4" xfId="31823" xr:uid="{8EAA9596-E638-435E-985F-90FE4B9DEC36}"/>
    <cellStyle name="Separador de milhares 2 2 2 4 2 2 4 3" xfId="12359" xr:uid="{D115A54E-254B-4E61-B013-5A8254DAC739}"/>
    <cellStyle name="Separador de milhares 2 2 2 4 2 2 4 3 2" xfId="22928" xr:uid="{81292D49-0E5F-4EA0-AE67-E189066CB0CD}"/>
    <cellStyle name="Separador de milhares 2 2 2 4 2 2 4 3 2 2" xfId="44548" xr:uid="{29D8FCBA-946D-4873-B7A7-87128184F944}"/>
    <cellStyle name="Separador de milhares 2 2 2 4 2 2 4 3 3" xfId="34261" xr:uid="{79DB7BDA-43C0-4A40-950E-E55B8907D92D}"/>
    <cellStyle name="Separador de milhares 2 2 2 4 2 2 4 4" xfId="18015" xr:uid="{0F717A37-5DE0-488D-A72E-07DB4AF783FA}"/>
    <cellStyle name="Separador de milhares 2 2 2 4 2 2 4 4 2" xfId="39673" xr:uid="{81D94AFA-BFE7-47B0-AA53-ED9B6B7E13E9}"/>
    <cellStyle name="Separador de milhares 2 2 2 4 2 2 4 5" xfId="29384" xr:uid="{BD85CDB6-9320-4E90-AF09-663F2F6EE39E}"/>
    <cellStyle name="Separador de milhares 2 2 2 4 2 2 5" xfId="8066" xr:uid="{111C26E3-E32B-416E-B8B9-BBC9BA93CB3B}"/>
    <cellStyle name="Separador de milhares 2 2 2 4 2 2 5 2" xfId="13040" xr:uid="{3B6678C0-3066-430B-BFC1-17FA863DF550}"/>
    <cellStyle name="Separador de milhares 2 2 2 4 2 2 5 2 2" xfId="23609" xr:uid="{31BD2278-25BE-4714-9BF1-EE0891EDBD79}"/>
    <cellStyle name="Separador de milhares 2 2 2 4 2 2 5 2 2 2" xfId="45229" xr:uid="{4CB08389-67F1-42B2-8B31-D4C624C0A737}"/>
    <cellStyle name="Separador de milhares 2 2 2 4 2 2 5 2 3" xfId="34942" xr:uid="{7196916B-291C-46D0-8A85-853ED0586478}"/>
    <cellStyle name="Separador de milhares 2 2 2 4 2 2 5 3" xfId="18696" xr:uid="{F8F68168-E629-4AC5-B0C0-17B521D4DD2F}"/>
    <cellStyle name="Separador de milhares 2 2 2 4 2 2 5 3 2" xfId="40354" xr:uid="{A1EB20D8-8784-4914-BC07-FB9B9420545E}"/>
    <cellStyle name="Separador de milhares 2 2 2 4 2 2 5 4" xfId="30066" xr:uid="{AAA76DC9-DF27-4FA4-A9F5-941FA8EA5981}"/>
    <cellStyle name="Separador de milhares 2 2 2 4 2 2 6" xfId="10563" xr:uid="{7EA33C20-F514-493D-9A9C-EADA526EFE98}"/>
    <cellStyle name="Separador de milhares 2 2 2 4 2 2 6 2" xfId="21173" xr:uid="{84D4A496-D4AA-4BB2-A9D1-623A121AFA5A}"/>
    <cellStyle name="Separador de milhares 2 2 2 4 2 2 6 2 2" xfId="42793" xr:uid="{24CC57CA-32C2-4245-BE8D-249FC74818A1}"/>
    <cellStyle name="Separador de milhares 2 2 2 4 2 2 6 3" xfId="32506" xr:uid="{DFD61D32-7905-43DC-A748-BDD575FD7931}"/>
    <cellStyle name="Separador de milhares 2 2 2 4 2 2 7" xfId="15403" xr:uid="{F1CEC2CF-25B9-44FB-BCC0-F4717B7E5D14}"/>
    <cellStyle name="Separador de milhares 2 2 2 4 2 2 7 2" xfId="25897" xr:uid="{A3EE1EED-8069-4804-8675-229EA51C7E65}"/>
    <cellStyle name="Separador de milhares 2 2 2 4 2 2 7 2 2" xfId="47517" xr:uid="{CAB9C931-7416-4233-A710-F5540F3028CF}"/>
    <cellStyle name="Separador de milhares 2 2 2 4 2 2 7 3" xfId="37230" xr:uid="{2CF25C38-06D3-4F3D-901B-3E5D22A62003}"/>
    <cellStyle name="Separador de milhares 2 2 2 4 2 2 8" xfId="16142" xr:uid="{748AF63F-6CEF-436D-8004-E85D309012FF}"/>
    <cellStyle name="Separador de milhares 2 2 2 4 2 2 8 2" xfId="37918" xr:uid="{3F800D3C-3610-446D-95F8-AA9F3559E12A}"/>
    <cellStyle name="Separador de milhares 2 2 2 4 2 2 9" xfId="26483" xr:uid="{B575569C-7C5C-422C-B5D4-FE5BE903B9A3}"/>
    <cellStyle name="Separador de milhares 2 2 2 4 2 2 9 2" xfId="48067" xr:uid="{F726459C-18D6-47B8-B94F-4F060E47BADA}"/>
    <cellStyle name="Separador de milhares 2 2 2 4 2 3" xfId="3041" xr:uid="{00000000-0005-0000-0000-0000910C0000}"/>
    <cellStyle name="Separador de milhares 2 2 2 4 2 3 10" xfId="5299" xr:uid="{6F650F15-4202-49A8-B80A-D491B7F4E1B8}"/>
    <cellStyle name="Separador de milhares 2 2 2 4 2 3 11" xfId="27452" xr:uid="{848C7488-77B0-49D6-A7E3-80358938DDBD}"/>
    <cellStyle name="Separador de milhares 2 2 2 4 2 3 2" xfId="3776" xr:uid="{00000000-0005-0000-0000-0000920C0000}"/>
    <cellStyle name="Separador de milhares 2 2 2 4 2 3 2 2" xfId="8569" xr:uid="{D0EE947E-6A0D-4621-AAE0-CDF5924523F1}"/>
    <cellStyle name="Separador de milhares 2 2 2 4 2 3 2 2 2" xfId="13543" xr:uid="{0D7DB3A4-04CB-4FFF-87A5-B9983553A2D2}"/>
    <cellStyle name="Separador de milhares 2 2 2 4 2 3 2 2 2 2" xfId="24112" xr:uid="{20CFE451-68E7-47AD-B2AE-8633499D36F4}"/>
    <cellStyle name="Separador de milhares 2 2 2 4 2 3 2 2 2 2 2" xfId="45732" xr:uid="{0930F007-D62C-4E95-9FE7-6F95E225DEB0}"/>
    <cellStyle name="Separador de milhares 2 2 2 4 2 3 2 2 2 3" xfId="35445" xr:uid="{6BDCAEB3-B171-48B4-B444-88CB0A9E6BF9}"/>
    <cellStyle name="Separador de milhares 2 2 2 4 2 3 2 2 3" xfId="19199" xr:uid="{8EC864F7-EA76-4C38-927C-F666C2B08A8D}"/>
    <cellStyle name="Separador de milhares 2 2 2 4 2 3 2 2 3 2" xfId="40857" xr:uid="{B93AD94D-B739-4EDD-A9BB-B35CAE4FBA7B}"/>
    <cellStyle name="Separador de milhares 2 2 2 4 2 3 2 2 4" xfId="30569" xr:uid="{36164D80-B20F-472B-A7AA-53488E9941C9}"/>
    <cellStyle name="Separador de milhares 2 2 2 4 2 3 2 3" xfId="11104" xr:uid="{FA330A20-FC68-4DDB-8B02-EDC891BC3022}"/>
    <cellStyle name="Separador de milhares 2 2 2 4 2 3 2 3 2" xfId="21675" xr:uid="{FAF04CCF-D733-4EBD-ACC0-A7568C131349}"/>
    <cellStyle name="Separador de milhares 2 2 2 4 2 3 2 3 2 2" xfId="43295" xr:uid="{FB7DF8EA-E6A5-4468-ABE5-AFEE2586B5A2}"/>
    <cellStyle name="Separador de milhares 2 2 2 4 2 3 2 3 3" xfId="33008" xr:uid="{13C3A162-FCFB-4F76-81E6-298A54F26A0F}"/>
    <cellStyle name="Separador de milhares 2 2 2 4 2 3 2 4" xfId="16651" xr:uid="{13E89EDF-9BF7-428D-8E0D-50E6FC6FD9C4}"/>
    <cellStyle name="Separador de milhares 2 2 2 4 2 3 2 4 2" xfId="38420" xr:uid="{F607F895-4178-4F7D-82C7-A1C139886CA9}"/>
    <cellStyle name="Separador de milhares 2 2 2 4 2 3 2 5" xfId="5977" xr:uid="{EDD711E9-03CD-4FF3-8A24-1B22774F3113}"/>
    <cellStyle name="Separador de milhares 2 2 2 4 2 3 2 6" xfId="28130" xr:uid="{77A1D155-4FE0-4A0A-A94D-AB2E7736DD3B}"/>
    <cellStyle name="Separador de milhares 2 2 2 4 2 3 3" xfId="4440" xr:uid="{00000000-0005-0000-0000-0000930C0000}"/>
    <cellStyle name="Separador de milhares 2 2 2 4 2 3 3 2" xfId="9148" xr:uid="{E33C4A01-F219-4784-BBD2-D277F295B6D3}"/>
    <cellStyle name="Separador de milhares 2 2 2 4 2 3 3 2 2" xfId="14085" xr:uid="{BDA8A386-CDAD-4125-9750-ACF061E80706}"/>
    <cellStyle name="Separador de milhares 2 2 2 4 2 3 3 2 2 2" xfId="24654" xr:uid="{9EFC507E-442F-4AB4-9B76-2926CA97AC41}"/>
    <cellStyle name="Separador de milhares 2 2 2 4 2 3 3 2 2 2 2" xfId="46274" xr:uid="{A447A869-374E-453A-A6E7-6AC540A0B46B}"/>
    <cellStyle name="Separador de milhares 2 2 2 4 2 3 3 2 2 3" xfId="35987" xr:uid="{E64B7185-512D-4CB5-A5E9-F2BF8E878A7E}"/>
    <cellStyle name="Separador de milhares 2 2 2 4 2 3 3 2 3" xfId="19778" xr:uid="{D2812055-2167-4BD0-A39B-1AF592C9BD58}"/>
    <cellStyle name="Separador de milhares 2 2 2 4 2 3 3 2 3 2" xfId="41399" xr:uid="{82AD6062-F53F-4D22-A21B-5E2D4C69DB47}"/>
    <cellStyle name="Separador de milhares 2 2 2 4 2 3 3 2 4" xfId="31111" xr:uid="{05829D4C-45BC-4FB5-A5EC-A21C59054734}"/>
    <cellStyle name="Separador de milhares 2 2 2 4 2 3 3 3" xfId="11647" xr:uid="{A71976DB-5F08-4CA6-93C6-F10B113C001F}"/>
    <cellStyle name="Separador de milhares 2 2 2 4 2 3 3 3 2" xfId="22216" xr:uid="{33BDFD6E-5173-4680-A81A-D406778AC146}"/>
    <cellStyle name="Separador de milhares 2 2 2 4 2 3 3 3 2 2" xfId="43836" xr:uid="{E7F64414-22E1-4A12-901A-2AA86E240089}"/>
    <cellStyle name="Separador de milhares 2 2 2 4 2 3 3 3 3" xfId="33549" xr:uid="{112DB073-014A-4F58-A680-B3C8CBB818D0}"/>
    <cellStyle name="Separador de milhares 2 2 2 4 2 3 3 4" xfId="17229" xr:uid="{B726ACC2-7389-4E01-AA53-E3A76876E172}"/>
    <cellStyle name="Separador de milhares 2 2 2 4 2 3 3 4 2" xfId="38961" xr:uid="{AA280BC6-02B9-49FE-84CD-BB1A2F5152ED}"/>
    <cellStyle name="Separador de milhares 2 2 2 4 2 3 3 5" xfId="6520" xr:uid="{9BE9F929-97ED-4BCB-BFB4-9D8CE17826DC}"/>
    <cellStyle name="Separador de milhares 2 2 2 4 2 3 3 6" xfId="28671" xr:uid="{C14C3CC1-E401-4AED-B8DD-D1AD7B7A885D}"/>
    <cellStyle name="Separador de milhares 2 2 2 4 2 3 4" xfId="7206" xr:uid="{D66AA381-DFEE-421A-AA6A-34D9FAAFFD94}"/>
    <cellStyle name="Separador de milhares 2 2 2 4 2 3 4 2" xfId="9686" xr:uid="{C85A2FCA-F82E-4721-AC56-2683ABBA3DF8}"/>
    <cellStyle name="Separador de milhares 2 2 2 4 2 3 4 2 2" xfId="14621" xr:uid="{10301D0A-2529-4CA1-9C17-B0F8D883DBDA}"/>
    <cellStyle name="Separador de milhares 2 2 2 4 2 3 4 2 2 2" xfId="25190" xr:uid="{44171B26-4226-4247-A9CC-A7BC1372F261}"/>
    <cellStyle name="Separador de milhares 2 2 2 4 2 3 4 2 2 2 2" xfId="46810" xr:uid="{C121378B-6B09-4CC1-951D-AEC7D9833034}"/>
    <cellStyle name="Separador de milhares 2 2 2 4 2 3 4 2 2 3" xfId="36523" xr:uid="{9E435985-1A0D-4581-8C21-EB27D5D6027B}"/>
    <cellStyle name="Separador de milhares 2 2 2 4 2 3 4 2 3" xfId="20315" xr:uid="{73BC5F69-ED06-4890-A31B-79130B08BFFF}"/>
    <cellStyle name="Separador de milhares 2 2 2 4 2 3 4 2 3 2" xfId="41935" xr:uid="{1209432E-2E6B-4F1E-A05E-08C8F82D85C3}"/>
    <cellStyle name="Separador de milhares 2 2 2 4 2 3 4 2 4" xfId="31647" xr:uid="{47A5D6A9-042B-4392-B977-A4C7EE640800}"/>
    <cellStyle name="Separador de milhares 2 2 2 4 2 3 4 3" xfId="12183" xr:uid="{9246E34B-94F9-4E83-82AB-902309EC3D29}"/>
    <cellStyle name="Separador de milhares 2 2 2 4 2 3 4 3 2" xfId="22752" xr:uid="{968C2464-8479-44EB-B847-EF5146D08EC5}"/>
    <cellStyle name="Separador de milhares 2 2 2 4 2 3 4 3 2 2" xfId="44372" xr:uid="{B927BFB1-40AB-4415-8E53-FBB94C417EA5}"/>
    <cellStyle name="Separador de milhares 2 2 2 4 2 3 4 3 3" xfId="34085" xr:uid="{6B037853-2F65-429A-B3D2-4B9BA6F10314}"/>
    <cellStyle name="Separador de milhares 2 2 2 4 2 3 4 4" xfId="17839" xr:uid="{9A532E29-5823-4257-9C2B-2B261D2E7A45}"/>
    <cellStyle name="Separador de milhares 2 2 2 4 2 3 4 4 2" xfId="39497" xr:uid="{656C6084-EF6E-4DDB-AB14-FC5C522D4D31}"/>
    <cellStyle name="Separador de milhares 2 2 2 4 2 3 4 5" xfId="29208" xr:uid="{9206527F-4C7C-4F43-969D-82EA23CA5478}"/>
    <cellStyle name="Separador de milhares 2 2 2 4 2 3 5" xfId="7890" xr:uid="{99E3FC74-6389-4BAE-A062-9BE3FB21157B}"/>
    <cellStyle name="Separador de milhares 2 2 2 4 2 3 5 2" xfId="12864" xr:uid="{4ABFBA58-9A1A-49B0-94A0-9F48A2748CE7}"/>
    <cellStyle name="Separador de milhares 2 2 2 4 2 3 5 2 2" xfId="23433" xr:uid="{7AB7E500-0247-47BD-979F-2F635F84C033}"/>
    <cellStyle name="Separador de milhares 2 2 2 4 2 3 5 2 2 2" xfId="45053" xr:uid="{EDB2DE79-E820-4335-AE4E-4C74F76EA43B}"/>
    <cellStyle name="Separador de milhares 2 2 2 4 2 3 5 2 3" xfId="34766" xr:uid="{2046F395-887A-43A7-8197-F1A9F0E2666F}"/>
    <cellStyle name="Separador de milhares 2 2 2 4 2 3 5 3" xfId="18520" xr:uid="{02C40D78-7A88-472E-AC6F-CD6A6A336830}"/>
    <cellStyle name="Separador de milhares 2 2 2 4 2 3 5 3 2" xfId="40178" xr:uid="{474BE034-9905-4682-9C2F-D218838CD306}"/>
    <cellStyle name="Separador de milhares 2 2 2 4 2 3 5 4" xfId="29890" xr:uid="{A68085C3-2FD8-4EB9-8AB6-80E3B6F55140}"/>
    <cellStyle name="Separador de milhares 2 2 2 4 2 3 6" xfId="10387" xr:uid="{F226FAAD-2EF0-466A-92B8-FEA50FCBF40E}"/>
    <cellStyle name="Separador de milhares 2 2 2 4 2 3 6 2" xfId="20997" xr:uid="{613C7671-3ECA-4E72-A38E-741AAD738C2B}"/>
    <cellStyle name="Separador de milhares 2 2 2 4 2 3 6 2 2" xfId="42617" xr:uid="{9321C975-D51D-4622-A945-D4B03805F351}"/>
    <cellStyle name="Separador de milhares 2 2 2 4 2 3 6 3" xfId="32330" xr:uid="{9313F2C9-65FF-466B-9B58-C6FCB1FC0B1F}"/>
    <cellStyle name="Separador de milhares 2 2 2 4 2 3 7" xfId="15227" xr:uid="{76D957DA-6916-4F25-8053-E2747CC1A9F5}"/>
    <cellStyle name="Separador de milhares 2 2 2 4 2 3 7 2" xfId="25721" xr:uid="{B2B4AB0D-5115-4C49-AE2E-7C23B5FF4D9B}"/>
    <cellStyle name="Separador de milhares 2 2 2 4 2 3 7 2 2" xfId="47341" xr:uid="{FED86A8E-31D9-46E0-ABE4-0E41C85B53F8}"/>
    <cellStyle name="Separador de milhares 2 2 2 4 2 3 7 3" xfId="37054" xr:uid="{F49609EF-657E-48E6-8DDC-9D7D864CA1A4}"/>
    <cellStyle name="Separador de milhares 2 2 2 4 2 3 8" xfId="15966" xr:uid="{7EF24D2F-7438-4CFE-B37D-525D65599F8D}"/>
    <cellStyle name="Separador de milhares 2 2 2 4 2 3 8 2" xfId="37742" xr:uid="{694828C3-5ED7-43AD-A567-0BDB78352FAD}"/>
    <cellStyle name="Separador de milhares 2 2 2 4 2 3 9" xfId="26307" xr:uid="{1BEF5484-778D-4108-BB6E-FCB8D7B5E7AF}"/>
    <cellStyle name="Separador de milhares 2 2 2 4 2 3 9 2" xfId="47891" xr:uid="{09144019-7D3A-43DB-B761-70653C13D165}"/>
    <cellStyle name="Separador de milhares 2 2 2 4 2 4" xfId="3600" xr:uid="{00000000-0005-0000-0000-0000940C0000}"/>
    <cellStyle name="Separador de milhares 2 2 2 4 2 4 2" xfId="8393" xr:uid="{1C3F9A03-F3F6-4348-9104-D7343E9F1614}"/>
    <cellStyle name="Separador de milhares 2 2 2 4 2 4 2 2" xfId="13367" xr:uid="{D5C23724-6183-4224-AD53-A2375F676310}"/>
    <cellStyle name="Separador de milhares 2 2 2 4 2 4 2 2 2" xfId="23936" xr:uid="{ED027C5B-2B34-4E6D-8ABB-2B7C3D0F0FDA}"/>
    <cellStyle name="Separador de milhares 2 2 2 4 2 4 2 2 2 2" xfId="45556" xr:uid="{66524864-8CD5-4626-8587-3B092DF563A2}"/>
    <cellStyle name="Separador de milhares 2 2 2 4 2 4 2 2 3" xfId="35269" xr:uid="{44BE4348-E50B-4C62-8DD5-4F6115FC9053}"/>
    <cellStyle name="Separador de milhares 2 2 2 4 2 4 2 3" xfId="19023" xr:uid="{C7AE5A23-27A7-4878-ACA5-AEC9BFA68F71}"/>
    <cellStyle name="Separador de milhares 2 2 2 4 2 4 2 3 2" xfId="40681" xr:uid="{567E4B6B-214C-4149-AB9E-978B7E6EB819}"/>
    <cellStyle name="Separador de milhares 2 2 2 4 2 4 2 4" xfId="30393" xr:uid="{E803AF85-3E30-4AF6-984C-90C3124A3CE6}"/>
    <cellStyle name="Separador de milhares 2 2 2 4 2 4 3" xfId="10928" xr:uid="{82BE2FF2-5DE0-4F50-A6AA-6578E24DA92A}"/>
    <cellStyle name="Separador de milhares 2 2 2 4 2 4 3 2" xfId="21499" xr:uid="{BB99DAC8-3BF8-4560-81E7-CF30C0E59320}"/>
    <cellStyle name="Separador de milhares 2 2 2 4 2 4 3 2 2" xfId="43119" xr:uid="{DEF6366E-1DEF-48E8-854D-C8FBD929364A}"/>
    <cellStyle name="Separador de milhares 2 2 2 4 2 4 3 3" xfId="32832" xr:uid="{C9745E3A-4F60-4D3C-9945-FECD44DAEAD8}"/>
    <cellStyle name="Separador de milhares 2 2 2 4 2 4 4" xfId="16475" xr:uid="{13E828D7-E509-4651-B50F-C06F7180B446}"/>
    <cellStyle name="Separador de milhares 2 2 2 4 2 4 4 2" xfId="38244" xr:uid="{B3B7B1A3-9495-48AB-B239-7B0F2F843635}"/>
    <cellStyle name="Separador de milhares 2 2 2 4 2 4 5" xfId="5801" xr:uid="{50887094-4155-4581-9372-C9B4D85906F0}"/>
    <cellStyle name="Separador de milhares 2 2 2 4 2 4 6" xfId="27954" xr:uid="{B36F44A1-4C43-4B3E-9BBD-E8F848E5196A}"/>
    <cellStyle name="Separador de milhares 2 2 2 4 2 5" xfId="4264" xr:uid="{00000000-0005-0000-0000-0000950C0000}"/>
    <cellStyle name="Separador de milhares 2 2 2 4 2 5 2" xfId="8972" xr:uid="{F8FDB24E-2096-40D8-A61B-08D2E45302C6}"/>
    <cellStyle name="Separador de milhares 2 2 2 4 2 5 2 2" xfId="13909" xr:uid="{63580C64-449B-4ABE-A894-A2578E9211C6}"/>
    <cellStyle name="Separador de milhares 2 2 2 4 2 5 2 2 2" xfId="24478" xr:uid="{9B9E9CE8-440E-4442-8730-0B281B1D1D46}"/>
    <cellStyle name="Separador de milhares 2 2 2 4 2 5 2 2 2 2" xfId="46098" xr:uid="{D9AD5F87-9046-436F-AD9F-2BDFA8D119E0}"/>
    <cellStyle name="Separador de milhares 2 2 2 4 2 5 2 2 3" xfId="35811" xr:uid="{9EA6DA8A-14F8-45FB-961D-C38168D85EC5}"/>
    <cellStyle name="Separador de milhares 2 2 2 4 2 5 2 3" xfId="19602" xr:uid="{87A27196-B82A-461F-92F1-CA194E803EE7}"/>
    <cellStyle name="Separador de milhares 2 2 2 4 2 5 2 3 2" xfId="41223" xr:uid="{08BE62CF-5228-4557-A86A-08B8C6083C0A}"/>
    <cellStyle name="Separador de milhares 2 2 2 4 2 5 2 4" xfId="30935" xr:uid="{BE4D38A3-AD49-4638-BA58-85CD36F3DF16}"/>
    <cellStyle name="Separador de milhares 2 2 2 4 2 5 3" xfId="11471" xr:uid="{3CE2C634-5D13-49BC-9142-858C118FBFBA}"/>
    <cellStyle name="Separador de milhares 2 2 2 4 2 5 3 2" xfId="22040" xr:uid="{35615B1C-6835-40AA-8915-B0F9B652F7E9}"/>
    <cellStyle name="Separador de milhares 2 2 2 4 2 5 3 2 2" xfId="43660" xr:uid="{8B7F6E6D-24C5-4E86-8F8E-9A85FBC1AB73}"/>
    <cellStyle name="Separador de milhares 2 2 2 4 2 5 3 3" xfId="33373" xr:uid="{BB61CAE6-E81D-47EF-A29A-1462FD58B488}"/>
    <cellStyle name="Separador de milhares 2 2 2 4 2 5 4" xfId="17053" xr:uid="{D3724B72-0C96-4EC4-B766-7DC276432F5E}"/>
    <cellStyle name="Separador de milhares 2 2 2 4 2 5 4 2" xfId="38785" xr:uid="{A9F8C273-1191-42CF-9D3E-2178DDA29785}"/>
    <cellStyle name="Separador de milhares 2 2 2 4 2 5 5" xfId="6344" xr:uid="{D9DEE392-F8C7-412E-97FC-FDF9C6DD3815}"/>
    <cellStyle name="Separador de milhares 2 2 2 4 2 5 6" xfId="28495" xr:uid="{2FA3F671-C6D0-4B00-949F-EE8DCEC63C42}"/>
    <cellStyle name="Separador de milhares 2 2 2 4 2 6" xfId="7030" xr:uid="{33EAA2F2-E7E8-4F6E-BEEC-55B083DAC657}"/>
    <cellStyle name="Separador de milhares 2 2 2 4 2 6 2" xfId="9510" xr:uid="{5C1A034D-EEAC-4C0A-967C-95E1724F2F26}"/>
    <cellStyle name="Separador de milhares 2 2 2 4 2 6 2 2" xfId="14445" xr:uid="{BC298DB5-4D8B-4707-96E5-B15A8CEA0FEF}"/>
    <cellStyle name="Separador de milhares 2 2 2 4 2 6 2 2 2" xfId="25014" xr:uid="{9EDFFD80-CE74-4839-9FBB-247A84B07E23}"/>
    <cellStyle name="Separador de milhares 2 2 2 4 2 6 2 2 2 2" xfId="46634" xr:uid="{DC7715F9-CF48-4673-89E3-305E1B3BCED0}"/>
    <cellStyle name="Separador de milhares 2 2 2 4 2 6 2 2 3" xfId="36347" xr:uid="{D804D1C0-C978-48D1-AF7A-41BA39CFE8EF}"/>
    <cellStyle name="Separador de milhares 2 2 2 4 2 6 2 3" xfId="20139" xr:uid="{BA127406-B041-4833-8DA4-346D923F5A2C}"/>
    <cellStyle name="Separador de milhares 2 2 2 4 2 6 2 3 2" xfId="41759" xr:uid="{6A252A1C-A856-4F3F-90F3-1007608166AD}"/>
    <cellStyle name="Separador de milhares 2 2 2 4 2 6 2 4" xfId="31471" xr:uid="{F2A0B7C3-8DF3-483D-92B7-8579BC4591CD}"/>
    <cellStyle name="Separador de milhares 2 2 2 4 2 6 3" xfId="12007" xr:uid="{5765A8DB-D648-44D3-9ED3-5D9F6841A6EF}"/>
    <cellStyle name="Separador de milhares 2 2 2 4 2 6 3 2" xfId="22576" xr:uid="{496C2287-2A09-4951-A849-4DBD901A1E27}"/>
    <cellStyle name="Separador de milhares 2 2 2 4 2 6 3 2 2" xfId="44196" xr:uid="{8FF4D2FB-CF84-4644-A615-F65D4E2901E7}"/>
    <cellStyle name="Separador de milhares 2 2 2 4 2 6 3 3" xfId="33909" xr:uid="{CEDE5E82-DEF6-4AA1-9673-5794D9DFF15A}"/>
    <cellStyle name="Separador de milhares 2 2 2 4 2 6 4" xfId="17663" xr:uid="{09105C0C-9564-41FF-BF3E-EAB6DCAFB79D}"/>
    <cellStyle name="Separador de milhares 2 2 2 4 2 6 4 2" xfId="39321" xr:uid="{A1C9AB84-1A8D-4C62-8FBA-287FDC410DF7}"/>
    <cellStyle name="Separador de milhares 2 2 2 4 2 6 5" xfId="29032" xr:uid="{15A15830-B907-4FC6-B1C2-DD290B8AFDF1}"/>
    <cellStyle name="Separador de milhares 2 2 2 4 2 7" xfId="7714" xr:uid="{039B550E-0461-4F7D-ADD6-DD4EE1FF3327}"/>
    <cellStyle name="Separador de milhares 2 2 2 4 2 7 2" xfId="12688" xr:uid="{2C418954-2A0B-4859-9346-EC749F1EB9CC}"/>
    <cellStyle name="Separador de milhares 2 2 2 4 2 7 2 2" xfId="23257" xr:uid="{58F86F70-7088-4A27-814E-B3D200ABFF93}"/>
    <cellStyle name="Separador de milhares 2 2 2 4 2 7 2 2 2" xfId="44877" xr:uid="{F6B86C3B-2FCC-4FA7-8CF1-EBBB4248A9F7}"/>
    <cellStyle name="Separador de milhares 2 2 2 4 2 7 2 3" xfId="34590" xr:uid="{6BA809C3-B022-48DD-90D2-AA81741E8F0F}"/>
    <cellStyle name="Separador de milhares 2 2 2 4 2 7 3" xfId="18344" xr:uid="{D1AFB969-500A-41F7-B369-A1417F723BE3}"/>
    <cellStyle name="Separador de milhares 2 2 2 4 2 7 3 2" xfId="40002" xr:uid="{FB8C0A56-537A-4784-8088-AAD702CC48FD}"/>
    <cellStyle name="Separador de milhares 2 2 2 4 2 7 4" xfId="29714" xr:uid="{D4944F14-01DF-475E-A931-B0C8E8194FF5}"/>
    <cellStyle name="Separador de milhares 2 2 2 4 2 8" xfId="10211" xr:uid="{B7F09C11-EB5C-499C-AA6B-D6609473EC2B}"/>
    <cellStyle name="Separador de milhares 2 2 2 4 2 8 2" xfId="20821" xr:uid="{CA80A25D-A6F2-4963-81BF-20ADE2DC7B1A}"/>
    <cellStyle name="Separador de milhares 2 2 2 4 2 8 2 2" xfId="42441" xr:uid="{355DEE89-8AA8-42D4-A877-039D3E66CB46}"/>
    <cellStyle name="Separador de milhares 2 2 2 4 2 8 3" xfId="32154" xr:uid="{0081105D-5098-477B-9781-E2D5B6D941FB}"/>
    <cellStyle name="Separador de milhares 2 2 2 4 2 9" xfId="15051" xr:uid="{517E05F9-0734-43D8-946D-637759A46869}"/>
    <cellStyle name="Separador de milhares 2 2 2 4 2 9 2" xfId="25545" xr:uid="{14311719-72EF-4696-B82A-939786DE8034}"/>
    <cellStyle name="Separador de milhares 2 2 2 4 2 9 2 2" xfId="47165" xr:uid="{029B7427-6A97-45F1-A9E3-6462F0F0C8C2}"/>
    <cellStyle name="Separador de milhares 2 2 2 4 2 9 3" xfId="36878" xr:uid="{0F81CCCD-306C-4EA1-A3BA-8D985CA6E38A}"/>
    <cellStyle name="Separador de milhares 2 2 2 4 3" xfId="3446" xr:uid="{00000000-0005-0000-0000-0000960C0000}"/>
    <cellStyle name="Separador de milhares 2 2 2 4 3 2" xfId="8239" xr:uid="{878ED702-001A-4BED-B583-8589901D03A7}"/>
    <cellStyle name="Separador de milhares 2 2 2 4 3 2 2" xfId="13213" xr:uid="{5DFD87C6-54BD-4FDA-9473-AD45A7B2D7E3}"/>
    <cellStyle name="Separador de milhares 2 2 2 4 3 2 2 2" xfId="23782" xr:uid="{B02E6658-3DEA-4D40-8754-0BFDA2F79507}"/>
    <cellStyle name="Separador de milhares 2 2 2 4 3 2 2 2 2" xfId="45402" xr:uid="{9308C541-EBC3-4E39-9617-1B5B4DDA3966}"/>
    <cellStyle name="Separador de milhares 2 2 2 4 3 2 2 3" xfId="35115" xr:uid="{CC02D7F8-C224-4690-94C0-4E3E7918FF84}"/>
    <cellStyle name="Separador de milhares 2 2 2 4 3 2 3" xfId="18869" xr:uid="{9CE02771-E2D5-4C30-8228-50E71C90B9BC}"/>
    <cellStyle name="Separador de milhares 2 2 2 4 3 2 3 2" xfId="40527" xr:uid="{F57A597D-A1CF-4268-ACC7-8E08B450B2CE}"/>
    <cellStyle name="Separador de milhares 2 2 2 4 3 2 4" xfId="30239" xr:uid="{2EB0C25C-C69D-416A-94EF-21B768B7BA4A}"/>
    <cellStyle name="Separador de milhares 2 2 2 4 3 3" xfId="10774" xr:uid="{1019F5F1-6A1B-4C46-904C-C72589693997}"/>
    <cellStyle name="Separador de milhares 2 2 2 4 3 3 2" xfId="21345" xr:uid="{CFEBD0F9-841E-4D9B-984D-89E291137CB5}"/>
    <cellStyle name="Separador de milhares 2 2 2 4 3 3 2 2" xfId="42965" xr:uid="{FEBF00AB-742D-4003-AC9A-80294B7A7503}"/>
    <cellStyle name="Separador de milhares 2 2 2 4 3 3 3" xfId="32678" xr:uid="{D05ED2DE-6D43-4562-85BC-A5EF5F357F80}"/>
    <cellStyle name="Separador de milhares 2 2 2 4 3 4" xfId="16321" xr:uid="{0B70F8B0-72CF-4F83-A1E5-6D6F78C20381}"/>
    <cellStyle name="Separador de milhares 2 2 2 4 3 4 2" xfId="38090" xr:uid="{5181788D-836C-4639-AC84-7D669945FC8B}"/>
    <cellStyle name="Separador de milhares 2 2 2 4 3 5" xfId="5647" xr:uid="{560D0F0B-663C-42E9-B083-533B45AD6FE1}"/>
    <cellStyle name="Separador de milhares 2 2 2 4 3 6" xfId="27800" xr:uid="{F66ADA1A-80F2-4C47-9CCF-43F756E8901D}"/>
    <cellStyle name="Separador de milhares 2 2 2 4 4" xfId="7560" xr:uid="{48307E13-1AED-40C5-B2C1-1EB49A6CC926}"/>
    <cellStyle name="Separador de milhares 2 2 2 4 4 2" xfId="12534" xr:uid="{541401EF-15C9-4FE5-816E-B69337F2A987}"/>
    <cellStyle name="Separador de milhares 2 2 2 4 4 2 2" xfId="23103" xr:uid="{D35C2F87-00F7-461B-BCF8-8E9D3A326D6A}"/>
    <cellStyle name="Separador de milhares 2 2 2 4 4 2 2 2" xfId="44723" xr:uid="{D5A92F5F-2C1E-4609-9F47-CA0ABC2B27AF}"/>
    <cellStyle name="Separador de milhares 2 2 2 4 4 2 3" xfId="34436" xr:uid="{6DBB0404-8912-4ABC-A383-7A3F7EF8695C}"/>
    <cellStyle name="Separador de milhares 2 2 2 4 4 3" xfId="18190" xr:uid="{5F7DA10D-B5F2-431B-8B23-511E24BBABE3}"/>
    <cellStyle name="Separador de milhares 2 2 2 4 4 3 2" xfId="39848" xr:uid="{2FB28043-2920-4B58-812A-0DEA21763665}"/>
    <cellStyle name="Separador de milhares 2 2 2 4 4 4" xfId="29560" xr:uid="{AF81F65A-9797-4714-8E47-7B8BCB0B1A22}"/>
    <cellStyle name="Separador de milhares 2 2 2 4 5" xfId="10057" xr:uid="{2E2BC245-7A9A-466F-A5CE-1BF135793813}"/>
    <cellStyle name="Separador de milhares 2 2 2 4 5 2" xfId="20667" xr:uid="{FBC1661C-80CF-4BE4-AB01-017F16BFAF48}"/>
    <cellStyle name="Separador de milhares 2 2 2 4 5 2 2" xfId="42287" xr:uid="{63E3C5C5-2C89-4D18-B308-898ADEBADE2F}"/>
    <cellStyle name="Separador de milhares 2 2 2 4 5 3" xfId="32000" xr:uid="{4EB1B5F9-332D-46B6-9600-E8380EF27750}"/>
    <cellStyle name="Separador de milhares 2 2 2 4 6" xfId="15636" xr:uid="{B5715BD7-8920-466A-AAA3-AE9BEBCB7629}"/>
    <cellStyle name="Separador de milhares 2 2 2 4 6 2" xfId="37412" xr:uid="{9CB4C5D6-FF6A-4E16-A35B-EB2BB9BDA6F9}"/>
    <cellStyle name="Separador de milhares 2 2 2 4 7" xfId="4965" xr:uid="{89177A0A-06CC-4CD9-953D-07ECE61BE488}"/>
    <cellStyle name="Separador de milhares 2 2 2 4 8" xfId="27122" xr:uid="{E7F738AC-DDBB-44F7-89F8-FF8D760F2639}"/>
    <cellStyle name="Separador de milhares 2 2 2 5" xfId="2450" xr:uid="{00000000-0005-0000-0000-0000970C0000}"/>
    <cellStyle name="Separador de milhares 2 2 2 5 2" xfId="2860" xr:uid="{00000000-0005-0000-0000-0000980C0000}"/>
    <cellStyle name="Separador de milhares 2 2 2 5 2 10" xfId="15791" xr:uid="{AE6A79BB-4F35-46EB-8DB6-DFC2955A60AB}"/>
    <cellStyle name="Separador de milhares 2 2 2 5 2 10 2" xfId="37567" xr:uid="{85C4A953-3379-4147-87B6-E76A13DE53B3}"/>
    <cellStyle name="Separador de milhares 2 2 2 5 2 11" xfId="26132" xr:uid="{8BF3BAF1-B67D-4BE1-8DAD-90D7704B5A2E}"/>
    <cellStyle name="Separador de milhares 2 2 2 5 2 11 2" xfId="47716" xr:uid="{0B9A11ED-B035-4D7F-BB30-91CACF05C788}"/>
    <cellStyle name="Separador de milhares 2 2 2 5 2 12" xfId="5124" xr:uid="{E584FD8D-B160-456A-99A9-3C463E89E925}"/>
    <cellStyle name="Separador de milhares 2 2 2 5 2 13" xfId="27277" xr:uid="{A90924E0-30F6-45F0-BA33-0C7BEF1A800B}"/>
    <cellStyle name="Separador de milhares 2 2 2 5 2 2" xfId="3220" xr:uid="{00000000-0005-0000-0000-0000990C0000}"/>
    <cellStyle name="Separador de milhares 2 2 2 5 2 2 10" xfId="5476" xr:uid="{DC9F7D62-B5B6-4730-8EDB-342B050C79BC}"/>
    <cellStyle name="Separador de milhares 2 2 2 5 2 2 11" xfId="27629" xr:uid="{4171D9CD-5A33-4407-AB6B-8E6E95A6E794}"/>
    <cellStyle name="Separador de milhares 2 2 2 5 2 2 2" xfId="3953" xr:uid="{00000000-0005-0000-0000-00009A0C0000}"/>
    <cellStyle name="Separador de milhares 2 2 2 5 2 2 2 2" xfId="8746" xr:uid="{20BE8DFB-3DD2-4479-9D67-DD1AE8ED6DA1}"/>
    <cellStyle name="Separador de milhares 2 2 2 5 2 2 2 2 2" xfId="13720" xr:uid="{370A8165-7DA0-4A41-83C8-C8BD5D323FD7}"/>
    <cellStyle name="Separador de milhares 2 2 2 5 2 2 2 2 2 2" xfId="24289" xr:uid="{95DF304D-C3D7-432C-B5B8-132B750F3992}"/>
    <cellStyle name="Separador de milhares 2 2 2 5 2 2 2 2 2 2 2" xfId="45909" xr:uid="{F86A3A2E-1892-4396-BFFF-89C21F4E0513}"/>
    <cellStyle name="Separador de milhares 2 2 2 5 2 2 2 2 2 3" xfId="35622" xr:uid="{798E79DC-1BFE-4BB8-A5CB-4057BD810D2D}"/>
    <cellStyle name="Separador de milhares 2 2 2 5 2 2 2 2 3" xfId="19376" xr:uid="{9D126F70-50F4-4BA5-B7A1-4A92162607B1}"/>
    <cellStyle name="Separador de milhares 2 2 2 5 2 2 2 2 3 2" xfId="41034" xr:uid="{28DC92BF-A4CA-4569-BBE8-81A4CD39D8D1}"/>
    <cellStyle name="Separador de milhares 2 2 2 5 2 2 2 2 4" xfId="30746" xr:uid="{9FF45030-16F3-4F97-84AD-A1450CFB25CB}"/>
    <cellStyle name="Separador de milhares 2 2 2 5 2 2 2 3" xfId="11281" xr:uid="{3464D1B2-4C82-4840-AC74-208E0AA32303}"/>
    <cellStyle name="Separador de milhares 2 2 2 5 2 2 2 3 2" xfId="21852" xr:uid="{B26AF775-8E9E-42C7-B49C-ABA490A91836}"/>
    <cellStyle name="Separador de milhares 2 2 2 5 2 2 2 3 2 2" xfId="43472" xr:uid="{F171FB82-8C31-4E76-95CC-3BF5D39D69E6}"/>
    <cellStyle name="Separador de milhares 2 2 2 5 2 2 2 3 3" xfId="33185" xr:uid="{8E40AFC9-AEFD-43A2-89B0-7903937E969A}"/>
    <cellStyle name="Separador de milhares 2 2 2 5 2 2 2 4" xfId="16828" xr:uid="{4B9488B4-FA0F-4AF2-94BB-0626C5FA9CCC}"/>
    <cellStyle name="Separador de milhares 2 2 2 5 2 2 2 4 2" xfId="38597" xr:uid="{37F0EF57-5927-46DD-9DA7-8F1ED8E07AE7}"/>
    <cellStyle name="Separador de milhares 2 2 2 5 2 2 2 5" xfId="6154" xr:uid="{B607B58D-A204-4234-9F74-140EA82625F5}"/>
    <cellStyle name="Separador de milhares 2 2 2 5 2 2 2 6" xfId="28307" xr:uid="{E62B59DF-506A-4DFE-87C2-6EB78E557FB1}"/>
    <cellStyle name="Separador de milhares 2 2 2 5 2 2 3" xfId="4617" xr:uid="{00000000-0005-0000-0000-00009B0C0000}"/>
    <cellStyle name="Separador de milhares 2 2 2 5 2 2 3 2" xfId="9325" xr:uid="{5476B288-A594-47E7-AE29-3A22783583BF}"/>
    <cellStyle name="Separador de milhares 2 2 2 5 2 2 3 2 2" xfId="14262" xr:uid="{3986904A-5F4B-492D-AB49-A1D86B149B58}"/>
    <cellStyle name="Separador de milhares 2 2 2 5 2 2 3 2 2 2" xfId="24831" xr:uid="{B2A71A2E-7F63-4DE0-AEC1-23AE082B2E4F}"/>
    <cellStyle name="Separador de milhares 2 2 2 5 2 2 3 2 2 2 2" xfId="46451" xr:uid="{60838A17-14F1-42DA-BDE8-53333330F37F}"/>
    <cellStyle name="Separador de milhares 2 2 2 5 2 2 3 2 2 3" xfId="36164" xr:uid="{BE9F544B-5933-4751-8B0F-D0898447CC12}"/>
    <cellStyle name="Separador de milhares 2 2 2 5 2 2 3 2 3" xfId="19955" xr:uid="{8F285CEC-B097-4C00-9BD7-425384F75F5B}"/>
    <cellStyle name="Separador de milhares 2 2 2 5 2 2 3 2 3 2" xfId="41576" xr:uid="{0C889535-CB41-48A2-914F-605F6919B5EE}"/>
    <cellStyle name="Separador de milhares 2 2 2 5 2 2 3 2 4" xfId="31288" xr:uid="{B388BD03-F932-48F7-A1EC-A51B8C44D471}"/>
    <cellStyle name="Separador de milhares 2 2 2 5 2 2 3 3" xfId="11824" xr:uid="{D2DF58EA-AE68-489E-9B1D-D363C746D2E0}"/>
    <cellStyle name="Separador de milhares 2 2 2 5 2 2 3 3 2" xfId="22393" xr:uid="{3CA9031B-7C88-4029-B087-40F85FD3899B}"/>
    <cellStyle name="Separador de milhares 2 2 2 5 2 2 3 3 2 2" xfId="44013" xr:uid="{4552D855-3E74-444E-8D4E-E977CBBFCAF5}"/>
    <cellStyle name="Separador de milhares 2 2 2 5 2 2 3 3 3" xfId="33726" xr:uid="{C5DEA14B-0D8F-42EE-9F48-4DF8D212463D}"/>
    <cellStyle name="Separador de milhares 2 2 2 5 2 2 3 4" xfId="17406" xr:uid="{1C758B07-EA6E-49BE-9EC1-EE926CCC35B0}"/>
    <cellStyle name="Separador de milhares 2 2 2 5 2 2 3 4 2" xfId="39138" xr:uid="{DC2740FF-D066-425F-8F6A-F8785A5F51A0}"/>
    <cellStyle name="Separador de milhares 2 2 2 5 2 2 3 5" xfId="6697" xr:uid="{483FF49A-617D-4DA6-A884-28E46CCC1D9E}"/>
    <cellStyle name="Separador de milhares 2 2 2 5 2 2 3 6" xfId="28848" xr:uid="{7FA67A5E-674C-4C62-9549-48B0E0BD2439}"/>
    <cellStyle name="Separador de milhares 2 2 2 5 2 2 4" xfId="7383" xr:uid="{A9EF2D2F-0006-4269-838F-481E08CD7C50}"/>
    <cellStyle name="Separador de milhares 2 2 2 5 2 2 4 2" xfId="9863" xr:uid="{640AB07F-B5D0-4EB9-AD72-2E5D9858A03B}"/>
    <cellStyle name="Separador de milhares 2 2 2 5 2 2 4 2 2" xfId="14798" xr:uid="{8B5E54F3-8E0A-4FD8-9237-22967ACA16A2}"/>
    <cellStyle name="Separador de milhares 2 2 2 5 2 2 4 2 2 2" xfId="25367" xr:uid="{E6763536-382D-4F47-908E-EDC963B6AE25}"/>
    <cellStyle name="Separador de milhares 2 2 2 5 2 2 4 2 2 2 2" xfId="46987" xr:uid="{3402AD73-6F7E-4BF4-9291-9572F713177D}"/>
    <cellStyle name="Separador de milhares 2 2 2 5 2 2 4 2 2 3" xfId="36700" xr:uid="{B52325EA-420A-4F89-8053-B5F371546CE4}"/>
    <cellStyle name="Separador de milhares 2 2 2 5 2 2 4 2 3" xfId="20492" xr:uid="{8FF80D3A-0410-4E1C-88D5-AF161B5A47F9}"/>
    <cellStyle name="Separador de milhares 2 2 2 5 2 2 4 2 3 2" xfId="42112" xr:uid="{A475E3D1-DFC7-4F80-8439-D6CF90FD0459}"/>
    <cellStyle name="Separador de milhares 2 2 2 5 2 2 4 2 4" xfId="31824" xr:uid="{8779F3BD-D240-4CF7-B87A-2EBD49B0BEBC}"/>
    <cellStyle name="Separador de milhares 2 2 2 5 2 2 4 3" xfId="12360" xr:uid="{CCD94D31-8D5E-4E01-8737-B72104B98BAA}"/>
    <cellStyle name="Separador de milhares 2 2 2 5 2 2 4 3 2" xfId="22929" xr:uid="{1CCA1FCB-C0E2-430B-8E6E-79A3CD29EFE2}"/>
    <cellStyle name="Separador de milhares 2 2 2 5 2 2 4 3 2 2" xfId="44549" xr:uid="{AACA7FDF-4FCA-4C45-BF87-FB8A5EBE2467}"/>
    <cellStyle name="Separador de milhares 2 2 2 5 2 2 4 3 3" xfId="34262" xr:uid="{00C6DF87-34FA-47FE-B3E8-150F4864C2FC}"/>
    <cellStyle name="Separador de milhares 2 2 2 5 2 2 4 4" xfId="18016" xr:uid="{4497C368-A63D-40F2-8C51-E9B62B1093A2}"/>
    <cellStyle name="Separador de milhares 2 2 2 5 2 2 4 4 2" xfId="39674" xr:uid="{D87D9295-56F0-4A58-9A63-DA69FABABF63}"/>
    <cellStyle name="Separador de milhares 2 2 2 5 2 2 4 5" xfId="29385" xr:uid="{BDE668A4-0083-46C3-9926-9F77E20E9B4C}"/>
    <cellStyle name="Separador de milhares 2 2 2 5 2 2 5" xfId="8067" xr:uid="{05401B47-3002-4A2F-9EBA-B82651DD2AFF}"/>
    <cellStyle name="Separador de milhares 2 2 2 5 2 2 5 2" xfId="13041" xr:uid="{32316764-924C-4372-B0A0-8DC13975647B}"/>
    <cellStyle name="Separador de milhares 2 2 2 5 2 2 5 2 2" xfId="23610" xr:uid="{1F749099-7C07-4929-97A5-BF4DF7B3716C}"/>
    <cellStyle name="Separador de milhares 2 2 2 5 2 2 5 2 2 2" xfId="45230" xr:uid="{3E298271-5110-4A8A-8690-A86BAD7691C3}"/>
    <cellStyle name="Separador de milhares 2 2 2 5 2 2 5 2 3" xfId="34943" xr:uid="{1D4930C9-6944-4AC6-AEA4-02BF08D0BDAC}"/>
    <cellStyle name="Separador de milhares 2 2 2 5 2 2 5 3" xfId="18697" xr:uid="{75FE6974-59BC-49A0-A663-FCE8032C5968}"/>
    <cellStyle name="Separador de milhares 2 2 2 5 2 2 5 3 2" xfId="40355" xr:uid="{F13C3977-9E8C-40C7-B69D-290BBAC06448}"/>
    <cellStyle name="Separador de milhares 2 2 2 5 2 2 5 4" xfId="30067" xr:uid="{46ABB86E-538F-4DB5-8F0A-BCE234B06959}"/>
    <cellStyle name="Separador de milhares 2 2 2 5 2 2 6" xfId="10564" xr:uid="{A957C31F-0FA8-4588-90BE-B92E757B4CE9}"/>
    <cellStyle name="Separador de milhares 2 2 2 5 2 2 6 2" xfId="21174" xr:uid="{D5577688-EA90-4BA5-96C0-71A8A183CDB2}"/>
    <cellStyle name="Separador de milhares 2 2 2 5 2 2 6 2 2" xfId="42794" xr:uid="{AF9C3DF9-1ABC-4A11-B22E-D1915519A69D}"/>
    <cellStyle name="Separador de milhares 2 2 2 5 2 2 6 3" xfId="32507" xr:uid="{FF11147C-0598-45AA-80AC-0F64A18A1969}"/>
    <cellStyle name="Separador de milhares 2 2 2 5 2 2 7" xfId="15404" xr:uid="{5D388E9E-1498-4CB1-AE46-C52CB523D48B}"/>
    <cellStyle name="Separador de milhares 2 2 2 5 2 2 7 2" xfId="25898" xr:uid="{22F63ED8-DA23-4735-A837-087635014A0E}"/>
    <cellStyle name="Separador de milhares 2 2 2 5 2 2 7 2 2" xfId="47518" xr:uid="{B902FBAD-5ECD-4246-A9E3-8E2C098B2891}"/>
    <cellStyle name="Separador de milhares 2 2 2 5 2 2 7 3" xfId="37231" xr:uid="{EC807833-B2EC-4891-B7CC-0C60DAA23303}"/>
    <cellStyle name="Separador de milhares 2 2 2 5 2 2 8" xfId="16143" xr:uid="{52BCF605-CC20-4780-B471-58B1D08FAB25}"/>
    <cellStyle name="Separador de milhares 2 2 2 5 2 2 8 2" xfId="37919" xr:uid="{65D1A26D-FD6F-4B68-941E-BBC463F2A6A8}"/>
    <cellStyle name="Separador de milhares 2 2 2 5 2 2 9" xfId="26484" xr:uid="{D203C716-0D2D-49D3-B2FD-229850ADD2A8}"/>
    <cellStyle name="Separador de milhares 2 2 2 5 2 2 9 2" xfId="48068" xr:uid="{9A740121-46DE-473E-B5A5-A03BB783D49E}"/>
    <cellStyle name="Separador de milhares 2 2 2 5 2 3" xfId="3042" xr:uid="{00000000-0005-0000-0000-00009C0C0000}"/>
    <cellStyle name="Separador de milhares 2 2 2 5 2 3 10" xfId="5300" xr:uid="{BF1EDE21-E73D-494A-9530-6D8AB74ED625}"/>
    <cellStyle name="Separador de milhares 2 2 2 5 2 3 11" xfId="27453" xr:uid="{E1A5309B-5913-477C-A00C-3AD14B8BDEB0}"/>
    <cellStyle name="Separador de milhares 2 2 2 5 2 3 2" xfId="3777" xr:uid="{00000000-0005-0000-0000-00009D0C0000}"/>
    <cellStyle name="Separador de milhares 2 2 2 5 2 3 2 2" xfId="8570" xr:uid="{2978BF30-C1AB-4FB0-86BB-B510ED115EB4}"/>
    <cellStyle name="Separador de milhares 2 2 2 5 2 3 2 2 2" xfId="13544" xr:uid="{1D0241C0-944E-4CFF-8E88-571C2C0D20AB}"/>
    <cellStyle name="Separador de milhares 2 2 2 5 2 3 2 2 2 2" xfId="24113" xr:uid="{3A6904F7-5514-4151-8257-AE2E385E22C6}"/>
    <cellStyle name="Separador de milhares 2 2 2 5 2 3 2 2 2 2 2" xfId="45733" xr:uid="{7CF38FC0-3C97-47F7-A783-6A6C47016158}"/>
    <cellStyle name="Separador de milhares 2 2 2 5 2 3 2 2 2 3" xfId="35446" xr:uid="{9EB90E2E-B65A-4FEC-9346-05126C022C76}"/>
    <cellStyle name="Separador de milhares 2 2 2 5 2 3 2 2 3" xfId="19200" xr:uid="{39B57F76-0A58-476B-83CC-DDC12C9901AD}"/>
    <cellStyle name="Separador de milhares 2 2 2 5 2 3 2 2 3 2" xfId="40858" xr:uid="{25A35402-E018-42AD-A919-BF7CD61B720A}"/>
    <cellStyle name="Separador de milhares 2 2 2 5 2 3 2 2 4" xfId="30570" xr:uid="{82A7648C-2AFD-4BB8-8D9C-2A2FD7EFB9B3}"/>
    <cellStyle name="Separador de milhares 2 2 2 5 2 3 2 3" xfId="11105" xr:uid="{0FD0C902-0CF7-4639-8884-CBF89DF51664}"/>
    <cellStyle name="Separador de milhares 2 2 2 5 2 3 2 3 2" xfId="21676" xr:uid="{B577A9B6-74BA-46AE-8622-7F280CC213D2}"/>
    <cellStyle name="Separador de milhares 2 2 2 5 2 3 2 3 2 2" xfId="43296" xr:uid="{55B767E9-2BC1-4629-81E5-D00115D21F5C}"/>
    <cellStyle name="Separador de milhares 2 2 2 5 2 3 2 3 3" xfId="33009" xr:uid="{73AA490D-739A-4D74-B666-A5850CE47ED3}"/>
    <cellStyle name="Separador de milhares 2 2 2 5 2 3 2 4" xfId="16652" xr:uid="{EC6F5D1E-0CE7-4D0C-B908-C6CA394FB85B}"/>
    <cellStyle name="Separador de milhares 2 2 2 5 2 3 2 4 2" xfId="38421" xr:uid="{A490300F-504A-44E0-B0A8-54C497D90361}"/>
    <cellStyle name="Separador de milhares 2 2 2 5 2 3 2 5" xfId="5978" xr:uid="{78AFF008-0540-415A-AAD7-CFDCC58786F3}"/>
    <cellStyle name="Separador de milhares 2 2 2 5 2 3 2 6" xfId="28131" xr:uid="{EB9EB879-C652-41BA-BB63-5CFC20C4800D}"/>
    <cellStyle name="Separador de milhares 2 2 2 5 2 3 3" xfId="4441" xr:uid="{00000000-0005-0000-0000-00009E0C0000}"/>
    <cellStyle name="Separador de milhares 2 2 2 5 2 3 3 2" xfId="9149" xr:uid="{C27BE68C-5F02-493B-8D91-5FF46ACB752C}"/>
    <cellStyle name="Separador de milhares 2 2 2 5 2 3 3 2 2" xfId="14086" xr:uid="{67C293D9-72E3-4DE1-99DA-508A2FCF97AA}"/>
    <cellStyle name="Separador de milhares 2 2 2 5 2 3 3 2 2 2" xfId="24655" xr:uid="{753A988C-F8ED-4229-86DB-BB63931BF8AB}"/>
    <cellStyle name="Separador de milhares 2 2 2 5 2 3 3 2 2 2 2" xfId="46275" xr:uid="{E7BCCCF5-9953-4DA3-9235-C8CBF6D21A11}"/>
    <cellStyle name="Separador de milhares 2 2 2 5 2 3 3 2 2 3" xfId="35988" xr:uid="{EE167A9E-39D0-497F-A058-5CE38DDD1746}"/>
    <cellStyle name="Separador de milhares 2 2 2 5 2 3 3 2 3" xfId="19779" xr:uid="{C69209B2-10AE-4E80-873B-A5A7BE7A5EB5}"/>
    <cellStyle name="Separador de milhares 2 2 2 5 2 3 3 2 3 2" xfId="41400" xr:uid="{3D4755DA-208A-4F5D-B531-7C9BB8D5F03F}"/>
    <cellStyle name="Separador de milhares 2 2 2 5 2 3 3 2 4" xfId="31112" xr:uid="{8C130F6D-33F5-43DB-A365-08DEAD50677F}"/>
    <cellStyle name="Separador de milhares 2 2 2 5 2 3 3 3" xfId="11648" xr:uid="{2BF4E7FB-81A3-46F4-B2BE-53DD45CADCC2}"/>
    <cellStyle name="Separador de milhares 2 2 2 5 2 3 3 3 2" xfId="22217" xr:uid="{6ACD683B-69D1-423D-B922-E3D91C746637}"/>
    <cellStyle name="Separador de milhares 2 2 2 5 2 3 3 3 2 2" xfId="43837" xr:uid="{AF2FA87C-AF76-44E1-84B9-21D3BF5E4221}"/>
    <cellStyle name="Separador de milhares 2 2 2 5 2 3 3 3 3" xfId="33550" xr:uid="{10F08F13-E48F-4D39-AE04-EE8CC3DEDF42}"/>
    <cellStyle name="Separador de milhares 2 2 2 5 2 3 3 4" xfId="17230" xr:uid="{99466CFE-E857-4886-BC47-0A6CCEA130F8}"/>
    <cellStyle name="Separador de milhares 2 2 2 5 2 3 3 4 2" xfId="38962" xr:uid="{0538FEF0-F937-4302-98BA-72B387E341EE}"/>
    <cellStyle name="Separador de milhares 2 2 2 5 2 3 3 5" xfId="6521" xr:uid="{087F7F1E-5A72-44BE-B1FF-F5D4BBFCCB4F}"/>
    <cellStyle name="Separador de milhares 2 2 2 5 2 3 3 6" xfId="28672" xr:uid="{311EE70F-37FB-4DCD-A29A-030A6BC097B7}"/>
    <cellStyle name="Separador de milhares 2 2 2 5 2 3 4" xfId="7207" xr:uid="{5E5E1F3E-5078-473E-A662-411C396DAEE8}"/>
    <cellStyle name="Separador de milhares 2 2 2 5 2 3 4 2" xfId="9687" xr:uid="{8AFAE584-FDDC-4751-84BA-46460EB78127}"/>
    <cellStyle name="Separador de milhares 2 2 2 5 2 3 4 2 2" xfId="14622" xr:uid="{003E5005-BE70-4955-877F-3A84331CAA0E}"/>
    <cellStyle name="Separador de milhares 2 2 2 5 2 3 4 2 2 2" xfId="25191" xr:uid="{CA3324EF-2B41-48A2-9623-81295CF4D2B1}"/>
    <cellStyle name="Separador de milhares 2 2 2 5 2 3 4 2 2 2 2" xfId="46811" xr:uid="{DA2246BC-C21F-4260-B2A6-16856B5AD264}"/>
    <cellStyle name="Separador de milhares 2 2 2 5 2 3 4 2 2 3" xfId="36524" xr:uid="{AFE14C09-1530-48F2-BBAB-6F6836E12140}"/>
    <cellStyle name="Separador de milhares 2 2 2 5 2 3 4 2 3" xfId="20316" xr:uid="{DE53EC22-2ECF-4C6F-8425-E40E78A82B0D}"/>
    <cellStyle name="Separador de milhares 2 2 2 5 2 3 4 2 3 2" xfId="41936" xr:uid="{5C6B5A08-1D99-4CA3-8C8D-F6C8AD34FD47}"/>
    <cellStyle name="Separador de milhares 2 2 2 5 2 3 4 2 4" xfId="31648" xr:uid="{F83C3017-9D8B-4FC4-8975-94FBCF0F8021}"/>
    <cellStyle name="Separador de milhares 2 2 2 5 2 3 4 3" xfId="12184" xr:uid="{89E408B3-9B12-4C38-93EF-AAB419BEC8DF}"/>
    <cellStyle name="Separador de milhares 2 2 2 5 2 3 4 3 2" xfId="22753" xr:uid="{6AB1DB94-1A50-4737-8CF0-FA1D083C0D2B}"/>
    <cellStyle name="Separador de milhares 2 2 2 5 2 3 4 3 2 2" xfId="44373" xr:uid="{88C590E8-082D-48AA-8C3E-681000DEA126}"/>
    <cellStyle name="Separador de milhares 2 2 2 5 2 3 4 3 3" xfId="34086" xr:uid="{BBAC3DCE-1B90-4A22-BB83-3F923A2555A5}"/>
    <cellStyle name="Separador de milhares 2 2 2 5 2 3 4 4" xfId="17840" xr:uid="{E189D45F-809B-4DAE-B5EC-AAABA2D16D73}"/>
    <cellStyle name="Separador de milhares 2 2 2 5 2 3 4 4 2" xfId="39498" xr:uid="{45C8D073-76EF-48AC-AD3B-2176A16B771D}"/>
    <cellStyle name="Separador de milhares 2 2 2 5 2 3 4 5" xfId="29209" xr:uid="{17D3A786-5405-47F0-93CC-526E2F07A540}"/>
    <cellStyle name="Separador de milhares 2 2 2 5 2 3 5" xfId="7891" xr:uid="{F5547CAE-0071-4596-993E-308AD4C59177}"/>
    <cellStyle name="Separador de milhares 2 2 2 5 2 3 5 2" xfId="12865" xr:uid="{B7A06E75-8DB7-4CC9-93D2-DC61FCD86F92}"/>
    <cellStyle name="Separador de milhares 2 2 2 5 2 3 5 2 2" xfId="23434" xr:uid="{CB38B805-A9BF-45A6-ABBF-792E21D26DD4}"/>
    <cellStyle name="Separador de milhares 2 2 2 5 2 3 5 2 2 2" xfId="45054" xr:uid="{897EB56E-21F9-4E0A-87D8-4F8CB84A128E}"/>
    <cellStyle name="Separador de milhares 2 2 2 5 2 3 5 2 3" xfId="34767" xr:uid="{D411E7FA-4631-4908-8A14-5ABDD81970B9}"/>
    <cellStyle name="Separador de milhares 2 2 2 5 2 3 5 3" xfId="18521" xr:uid="{F3B92DE7-2FD9-40F6-968F-FBE714DDE36F}"/>
    <cellStyle name="Separador de milhares 2 2 2 5 2 3 5 3 2" xfId="40179" xr:uid="{E4D2EC3A-E5FC-4128-B1C6-99E95DD0A420}"/>
    <cellStyle name="Separador de milhares 2 2 2 5 2 3 5 4" xfId="29891" xr:uid="{EF258544-8866-4EAA-8D41-4C3E24B7548D}"/>
    <cellStyle name="Separador de milhares 2 2 2 5 2 3 6" xfId="10388" xr:uid="{E76C373E-7DA3-4F17-8F93-98DC8253A5BB}"/>
    <cellStyle name="Separador de milhares 2 2 2 5 2 3 6 2" xfId="20998" xr:uid="{F801F98F-35F1-4250-876D-63BD5C96BE37}"/>
    <cellStyle name="Separador de milhares 2 2 2 5 2 3 6 2 2" xfId="42618" xr:uid="{3594A2B2-9E5D-4C60-892C-4E2C918BEA97}"/>
    <cellStyle name="Separador de milhares 2 2 2 5 2 3 6 3" xfId="32331" xr:uid="{609F80EE-B55B-49A9-908B-3EFC290B7184}"/>
    <cellStyle name="Separador de milhares 2 2 2 5 2 3 7" xfId="15228" xr:uid="{08E9A0D7-7E55-4675-AD57-A92E270B3778}"/>
    <cellStyle name="Separador de milhares 2 2 2 5 2 3 7 2" xfId="25722" xr:uid="{9A5DCB4D-8805-44FC-A69A-28E6BE7A89F8}"/>
    <cellStyle name="Separador de milhares 2 2 2 5 2 3 7 2 2" xfId="47342" xr:uid="{B1CAE5BC-9467-4963-AA44-6470013D3E8D}"/>
    <cellStyle name="Separador de milhares 2 2 2 5 2 3 7 3" xfId="37055" xr:uid="{2992B086-B667-4207-AC41-9A534D4B31A4}"/>
    <cellStyle name="Separador de milhares 2 2 2 5 2 3 8" xfId="15967" xr:uid="{C683154E-2850-43A7-8E3E-730858531E46}"/>
    <cellStyle name="Separador de milhares 2 2 2 5 2 3 8 2" xfId="37743" xr:uid="{BF8AB01E-9803-4AA4-9D80-0EC2B43FC47C}"/>
    <cellStyle name="Separador de milhares 2 2 2 5 2 3 9" xfId="26308" xr:uid="{29D5B6BF-7365-491E-9861-CBDC1A2D9B16}"/>
    <cellStyle name="Separador de milhares 2 2 2 5 2 3 9 2" xfId="47892" xr:uid="{5AE550B1-E7DA-422D-B6B0-A80CDE325100}"/>
    <cellStyle name="Separador de milhares 2 2 2 5 2 4" xfId="3601" xr:uid="{00000000-0005-0000-0000-00009F0C0000}"/>
    <cellStyle name="Separador de milhares 2 2 2 5 2 4 2" xfId="8394" xr:uid="{F696EF4D-28F5-4026-A853-AD180E16522F}"/>
    <cellStyle name="Separador de milhares 2 2 2 5 2 4 2 2" xfId="13368" xr:uid="{5B2ABBC9-8523-499A-9160-8017D7E7FBCA}"/>
    <cellStyle name="Separador de milhares 2 2 2 5 2 4 2 2 2" xfId="23937" xr:uid="{EAE1D1D8-49A3-450C-B856-A5F417C2AF1D}"/>
    <cellStyle name="Separador de milhares 2 2 2 5 2 4 2 2 2 2" xfId="45557" xr:uid="{FC8029D6-902F-4B5C-9345-2F49A0DCFBBC}"/>
    <cellStyle name="Separador de milhares 2 2 2 5 2 4 2 2 3" xfId="35270" xr:uid="{631D0C96-0492-4790-AD9C-CC4D98420E0B}"/>
    <cellStyle name="Separador de milhares 2 2 2 5 2 4 2 3" xfId="19024" xr:uid="{AE3F1AF4-F0C1-4DB9-AEFB-1D1E71679FE8}"/>
    <cellStyle name="Separador de milhares 2 2 2 5 2 4 2 3 2" xfId="40682" xr:uid="{83A06A61-B746-4C49-9EB9-B53135B277EE}"/>
    <cellStyle name="Separador de milhares 2 2 2 5 2 4 2 4" xfId="30394" xr:uid="{8404ECBE-AF61-492B-B017-3D422B977EBA}"/>
    <cellStyle name="Separador de milhares 2 2 2 5 2 4 3" xfId="10929" xr:uid="{EC4E22BC-276F-4D19-B414-7DDD5C2DC11E}"/>
    <cellStyle name="Separador de milhares 2 2 2 5 2 4 3 2" xfId="21500" xr:uid="{866F6A79-D931-45F7-BA6F-E3BFA5624186}"/>
    <cellStyle name="Separador de milhares 2 2 2 5 2 4 3 2 2" xfId="43120" xr:uid="{8409B09C-1CE3-45F9-A07A-43BE24021919}"/>
    <cellStyle name="Separador de milhares 2 2 2 5 2 4 3 3" xfId="32833" xr:uid="{312B8CF4-5A12-49F7-B449-4883157C0161}"/>
    <cellStyle name="Separador de milhares 2 2 2 5 2 4 4" xfId="16476" xr:uid="{9235C664-844B-44D6-BC51-311B384B0372}"/>
    <cellStyle name="Separador de milhares 2 2 2 5 2 4 4 2" xfId="38245" xr:uid="{50F3093E-F764-45B6-A8A3-BB08E832E6DD}"/>
    <cellStyle name="Separador de milhares 2 2 2 5 2 4 5" xfId="5802" xr:uid="{8A8ADE23-2D24-4D01-813A-461E458BBDDF}"/>
    <cellStyle name="Separador de milhares 2 2 2 5 2 4 6" xfId="27955" xr:uid="{9434E7AE-60DB-4DBD-8C23-67E9A57E4AD5}"/>
    <cellStyle name="Separador de milhares 2 2 2 5 2 5" xfId="4265" xr:uid="{00000000-0005-0000-0000-0000A00C0000}"/>
    <cellStyle name="Separador de milhares 2 2 2 5 2 5 2" xfId="8973" xr:uid="{9AF24D97-3936-44D1-9433-21C38C98A162}"/>
    <cellStyle name="Separador de milhares 2 2 2 5 2 5 2 2" xfId="13910" xr:uid="{E6DC0A2A-4706-452C-986F-5016C219EBDA}"/>
    <cellStyle name="Separador de milhares 2 2 2 5 2 5 2 2 2" xfId="24479" xr:uid="{DB7A5E85-C1F4-433B-824D-619826CB6573}"/>
    <cellStyle name="Separador de milhares 2 2 2 5 2 5 2 2 2 2" xfId="46099" xr:uid="{A57FFA18-4DF0-4C15-92EC-529F54DFC86B}"/>
    <cellStyle name="Separador de milhares 2 2 2 5 2 5 2 2 3" xfId="35812" xr:uid="{57187F21-D534-494F-A4CA-DB24CD55DFD5}"/>
    <cellStyle name="Separador de milhares 2 2 2 5 2 5 2 3" xfId="19603" xr:uid="{F243A1BF-A1F7-401D-81B3-E9C07EAE9432}"/>
    <cellStyle name="Separador de milhares 2 2 2 5 2 5 2 3 2" xfId="41224" xr:uid="{163A426B-D23E-4CF0-A669-6D323EEFDA24}"/>
    <cellStyle name="Separador de milhares 2 2 2 5 2 5 2 4" xfId="30936" xr:uid="{DE0BE5B2-3E37-4D84-B2CB-33E7F58DDCA6}"/>
    <cellStyle name="Separador de milhares 2 2 2 5 2 5 3" xfId="11472" xr:uid="{5A168EC5-FD3C-4C3C-9B91-4F0B1E76AEE0}"/>
    <cellStyle name="Separador de milhares 2 2 2 5 2 5 3 2" xfId="22041" xr:uid="{07B495A0-7975-4804-8DC0-9360DB708BCE}"/>
    <cellStyle name="Separador de milhares 2 2 2 5 2 5 3 2 2" xfId="43661" xr:uid="{94F17991-1835-48CE-BECD-E39A3A4AE9BA}"/>
    <cellStyle name="Separador de milhares 2 2 2 5 2 5 3 3" xfId="33374" xr:uid="{C72D49A4-45BB-4AA8-9FBC-64EF59A26D8F}"/>
    <cellStyle name="Separador de milhares 2 2 2 5 2 5 4" xfId="17054" xr:uid="{993A1AE1-F224-41A5-9893-22858986A043}"/>
    <cellStyle name="Separador de milhares 2 2 2 5 2 5 4 2" xfId="38786" xr:uid="{8A46D473-9497-46F6-A800-6476DB00332E}"/>
    <cellStyle name="Separador de milhares 2 2 2 5 2 5 5" xfId="6345" xr:uid="{C6ACD80D-85B3-4977-AE0A-68B745CD81BD}"/>
    <cellStyle name="Separador de milhares 2 2 2 5 2 5 6" xfId="28496" xr:uid="{188012F7-0553-4A29-84DF-AF9FFB3F6648}"/>
    <cellStyle name="Separador de milhares 2 2 2 5 2 6" xfId="7031" xr:uid="{3DA6EE9B-2E4F-4A34-9A42-EEC454C82734}"/>
    <cellStyle name="Separador de milhares 2 2 2 5 2 6 2" xfId="9511" xr:uid="{161247A4-E8DC-47EB-BF4B-D3DF051E16E3}"/>
    <cellStyle name="Separador de milhares 2 2 2 5 2 6 2 2" xfId="14446" xr:uid="{3DC1069E-269C-4322-96D4-F5CC1A223573}"/>
    <cellStyle name="Separador de milhares 2 2 2 5 2 6 2 2 2" xfId="25015" xr:uid="{38565930-EC8A-4100-ADBA-3A20FAED2696}"/>
    <cellStyle name="Separador de milhares 2 2 2 5 2 6 2 2 2 2" xfId="46635" xr:uid="{BA7EAFF2-9400-458D-8E0A-D081F97B3BB9}"/>
    <cellStyle name="Separador de milhares 2 2 2 5 2 6 2 2 3" xfId="36348" xr:uid="{8C443759-B303-4F09-AA5C-A412BAE54CA8}"/>
    <cellStyle name="Separador de milhares 2 2 2 5 2 6 2 3" xfId="20140" xr:uid="{873D07BC-0899-4569-B222-66639EB3F317}"/>
    <cellStyle name="Separador de milhares 2 2 2 5 2 6 2 3 2" xfId="41760" xr:uid="{6CA9C64C-8CA1-4E62-BC10-9CFAD22DA400}"/>
    <cellStyle name="Separador de milhares 2 2 2 5 2 6 2 4" xfId="31472" xr:uid="{38E07478-2F02-485B-9A0C-32D032608582}"/>
    <cellStyle name="Separador de milhares 2 2 2 5 2 6 3" xfId="12008" xr:uid="{96D8EBC3-0E5C-4212-860B-5CC195670931}"/>
    <cellStyle name="Separador de milhares 2 2 2 5 2 6 3 2" xfId="22577" xr:uid="{05307CC1-987D-4949-AE2C-7A7E4FECAEB2}"/>
    <cellStyle name="Separador de milhares 2 2 2 5 2 6 3 2 2" xfId="44197" xr:uid="{327AB2B7-8FED-44A2-B435-C06D36C060AC}"/>
    <cellStyle name="Separador de milhares 2 2 2 5 2 6 3 3" xfId="33910" xr:uid="{07339EDC-0558-41A1-A960-256233A3C070}"/>
    <cellStyle name="Separador de milhares 2 2 2 5 2 6 4" xfId="17664" xr:uid="{A1503186-D713-4213-A65E-18F85F4DC26D}"/>
    <cellStyle name="Separador de milhares 2 2 2 5 2 6 4 2" xfId="39322" xr:uid="{4CA75646-98F3-448D-9877-FDC0870FEC52}"/>
    <cellStyle name="Separador de milhares 2 2 2 5 2 6 5" xfId="29033" xr:uid="{01710BC7-5233-4F30-A4F5-6DCDE2D1C592}"/>
    <cellStyle name="Separador de milhares 2 2 2 5 2 7" xfId="7715" xr:uid="{39B7780D-3F03-49F2-895F-3BBCEAE92D8C}"/>
    <cellStyle name="Separador de milhares 2 2 2 5 2 7 2" xfId="12689" xr:uid="{BBACA263-6AF0-4B3E-A303-EF724534B7F8}"/>
    <cellStyle name="Separador de milhares 2 2 2 5 2 7 2 2" xfId="23258" xr:uid="{DEA6B2E9-8EDB-40D0-8E3F-2862F6DE7D0F}"/>
    <cellStyle name="Separador de milhares 2 2 2 5 2 7 2 2 2" xfId="44878" xr:uid="{341FCEB0-80BA-4339-8F18-24FDA75EEF0A}"/>
    <cellStyle name="Separador de milhares 2 2 2 5 2 7 2 3" xfId="34591" xr:uid="{A0A1DF25-F3FA-449C-B49D-085FEFB4D82E}"/>
    <cellStyle name="Separador de milhares 2 2 2 5 2 7 3" xfId="18345" xr:uid="{0C7A98DF-1E8D-4CE1-BF72-7408AEC42221}"/>
    <cellStyle name="Separador de milhares 2 2 2 5 2 7 3 2" xfId="40003" xr:uid="{D33CD329-3164-43B6-A15C-5EF13830C15C}"/>
    <cellStyle name="Separador de milhares 2 2 2 5 2 7 4" xfId="29715" xr:uid="{CBE0AC41-F6EC-4A56-8BC3-DA70E1D85BE0}"/>
    <cellStyle name="Separador de milhares 2 2 2 5 2 8" xfId="10212" xr:uid="{1B46F772-98EC-4AD2-B1DA-41F325093748}"/>
    <cellStyle name="Separador de milhares 2 2 2 5 2 8 2" xfId="20822" xr:uid="{137E0D08-18A8-4E34-A650-B2FF0FEBC970}"/>
    <cellStyle name="Separador de milhares 2 2 2 5 2 8 2 2" xfId="42442" xr:uid="{7E8AA591-1D3C-491E-8217-F55ED910E3B8}"/>
    <cellStyle name="Separador de milhares 2 2 2 5 2 8 3" xfId="32155" xr:uid="{8D2E0120-3315-483C-9E77-6BF1A4AB73D0}"/>
    <cellStyle name="Separador de milhares 2 2 2 5 2 9" xfId="15052" xr:uid="{2324F1C4-33FA-4ED5-81AF-2FE50EE7A8EF}"/>
    <cellStyle name="Separador de milhares 2 2 2 5 2 9 2" xfId="25546" xr:uid="{C9643561-05D7-4460-9861-521E76542EF8}"/>
    <cellStyle name="Separador de milhares 2 2 2 5 2 9 2 2" xfId="47166" xr:uid="{42470194-8332-4554-A99F-655E1D415460}"/>
    <cellStyle name="Separador de milhares 2 2 2 5 2 9 3" xfId="36879" xr:uid="{3278321E-555B-432F-8C24-0DA5551508B6}"/>
    <cellStyle name="Separador de milhares 2 2 2 5 3" xfId="3447" xr:uid="{00000000-0005-0000-0000-0000A10C0000}"/>
    <cellStyle name="Separador de milhares 2 2 2 5 3 2" xfId="8240" xr:uid="{88ED68A9-88A2-4C98-8337-C9A091579240}"/>
    <cellStyle name="Separador de milhares 2 2 2 5 3 2 2" xfId="13214" xr:uid="{275A586D-DAAC-4EEB-ADB8-193C5B026A63}"/>
    <cellStyle name="Separador de milhares 2 2 2 5 3 2 2 2" xfId="23783" xr:uid="{F89CA30F-734F-41DC-9F69-DAA340830CA4}"/>
    <cellStyle name="Separador de milhares 2 2 2 5 3 2 2 2 2" xfId="45403" xr:uid="{1E641A88-313B-45BA-A1C6-F6FC557C6B89}"/>
    <cellStyle name="Separador de milhares 2 2 2 5 3 2 2 3" xfId="35116" xr:uid="{81D6394C-7140-4D3F-98BE-1DD61B1BE50C}"/>
    <cellStyle name="Separador de milhares 2 2 2 5 3 2 3" xfId="18870" xr:uid="{D9998766-710E-4CA1-9AE2-A8B44DA5E6FF}"/>
    <cellStyle name="Separador de milhares 2 2 2 5 3 2 3 2" xfId="40528" xr:uid="{A9CDE435-8761-476A-9DA5-1C19E2049A79}"/>
    <cellStyle name="Separador de milhares 2 2 2 5 3 2 4" xfId="30240" xr:uid="{E44D040A-E91A-4C7A-A023-5DF021516B75}"/>
    <cellStyle name="Separador de milhares 2 2 2 5 3 3" xfId="10775" xr:uid="{DED53A83-85CB-4433-8A37-06F79772AB9F}"/>
    <cellStyle name="Separador de milhares 2 2 2 5 3 3 2" xfId="21346" xr:uid="{EE53AF1D-6C62-40F6-8FC3-A11C61BDBA91}"/>
    <cellStyle name="Separador de milhares 2 2 2 5 3 3 2 2" xfId="42966" xr:uid="{74B714E8-5C03-49BC-8041-836B299B6A3C}"/>
    <cellStyle name="Separador de milhares 2 2 2 5 3 3 3" xfId="32679" xr:uid="{99AE06A3-53AF-4A76-9870-86108E7DDB5C}"/>
    <cellStyle name="Separador de milhares 2 2 2 5 3 4" xfId="16322" xr:uid="{82863634-F3E8-4756-A481-33B2A44CE02A}"/>
    <cellStyle name="Separador de milhares 2 2 2 5 3 4 2" xfId="38091" xr:uid="{A9C6C677-6015-4BA2-853D-37669B022DA5}"/>
    <cellStyle name="Separador de milhares 2 2 2 5 3 5" xfId="5648" xr:uid="{667C5B25-3702-4B6F-82F4-1B9F8AC9A30D}"/>
    <cellStyle name="Separador de milhares 2 2 2 5 3 6" xfId="27801" xr:uid="{FFB364C9-1BC9-4EBC-BF9C-A137D9EE835E}"/>
    <cellStyle name="Separador de milhares 2 2 2 5 4" xfId="7561" xr:uid="{73FDEAD8-7D1B-40B8-B214-00D6B206993B}"/>
    <cellStyle name="Separador de milhares 2 2 2 5 4 2" xfId="12535" xr:uid="{B87A891B-876B-491A-8021-1F908CF88FA3}"/>
    <cellStyle name="Separador de milhares 2 2 2 5 4 2 2" xfId="23104" xr:uid="{6EB23811-7F47-449E-B022-442C0F2A5117}"/>
    <cellStyle name="Separador de milhares 2 2 2 5 4 2 2 2" xfId="44724" xr:uid="{1C47F791-BFF8-48AA-BA74-17DA5EF3A2D3}"/>
    <cellStyle name="Separador de milhares 2 2 2 5 4 2 3" xfId="34437" xr:uid="{DBF125CE-95C2-4019-923A-C735471E3251}"/>
    <cellStyle name="Separador de milhares 2 2 2 5 4 3" xfId="18191" xr:uid="{62919551-C64B-431F-A0D3-789E49B158C8}"/>
    <cellStyle name="Separador de milhares 2 2 2 5 4 3 2" xfId="39849" xr:uid="{D625402D-F790-4756-966D-86821D22AD93}"/>
    <cellStyle name="Separador de milhares 2 2 2 5 4 4" xfId="29561" xr:uid="{F14B5B98-FF28-466A-B3E2-6A6CFDCD0435}"/>
    <cellStyle name="Separador de milhares 2 2 2 5 5" xfId="10058" xr:uid="{CA44B6D7-4B76-4829-A3C7-6EE6EEA5AB4A}"/>
    <cellStyle name="Separador de milhares 2 2 2 5 5 2" xfId="20668" xr:uid="{64DE16E3-FA30-4E35-A6C9-535AA45C0EBD}"/>
    <cellStyle name="Separador de milhares 2 2 2 5 5 2 2" xfId="42288" xr:uid="{94C15318-BB7B-408F-8AFF-C318574E1175}"/>
    <cellStyle name="Separador de milhares 2 2 2 5 5 3" xfId="32001" xr:uid="{1E48C538-DC61-4F1B-A161-537D0227D11E}"/>
    <cellStyle name="Separador de milhares 2 2 2 5 6" xfId="15637" xr:uid="{FD59E3B9-60C3-472D-8483-1FCB78C4031D}"/>
    <cellStyle name="Separador de milhares 2 2 2 5 6 2" xfId="37413" xr:uid="{CCE5D338-9B7D-41BD-BE01-F5EEBBFCC07D}"/>
    <cellStyle name="Separador de milhares 2 2 2 5 7" xfId="4966" xr:uid="{A90C30D1-61C3-402A-AE0D-79669095B8B3}"/>
    <cellStyle name="Separador de milhares 2 2 2 5 8" xfId="27123" xr:uid="{CDBACEE4-6E91-4298-ADA0-BCE75A47FDFD}"/>
    <cellStyle name="Separador de milhares 2 2 2 6" xfId="2805" xr:uid="{00000000-0005-0000-0000-0000A20C0000}"/>
    <cellStyle name="Separador de milhares 2 2 2 6 10" xfId="15736" xr:uid="{ADEC31F8-6061-4201-B402-E04D83E62E91}"/>
    <cellStyle name="Separador de milhares 2 2 2 6 10 2" xfId="37512" xr:uid="{E1343CD4-BBF1-429F-AC2E-5C9D0037ABF9}"/>
    <cellStyle name="Separador de milhares 2 2 2 6 11" xfId="26077" xr:uid="{BB5109B7-BD63-4C50-91A5-9FA08925D4DA}"/>
    <cellStyle name="Separador de milhares 2 2 2 6 11 2" xfId="47661" xr:uid="{4409540B-C54F-4214-A4D9-B57BC08071B0}"/>
    <cellStyle name="Separador de milhares 2 2 2 6 12" xfId="5069" xr:uid="{945BC107-4FAC-4B88-A123-11EA8AA34E20}"/>
    <cellStyle name="Separador de milhares 2 2 2 6 13" xfId="27222" xr:uid="{17555FCA-B7C0-41B8-881D-476BDECC2F7B}"/>
    <cellStyle name="Separador de milhares 2 2 2 6 2" xfId="3165" xr:uid="{00000000-0005-0000-0000-0000A30C0000}"/>
    <cellStyle name="Separador de milhares 2 2 2 6 2 10" xfId="5421" xr:uid="{E1EDB0CB-19B0-4647-A7FB-E976772B8620}"/>
    <cellStyle name="Separador de milhares 2 2 2 6 2 11" xfId="27574" xr:uid="{B3425C3C-C773-4C10-A82B-2859067892EB}"/>
    <cellStyle name="Separador de milhares 2 2 2 6 2 2" xfId="3898" xr:uid="{00000000-0005-0000-0000-0000A40C0000}"/>
    <cellStyle name="Separador de milhares 2 2 2 6 2 2 2" xfId="8691" xr:uid="{A456AB49-D96C-45E8-8487-61A90BD19ED9}"/>
    <cellStyle name="Separador de milhares 2 2 2 6 2 2 2 2" xfId="13665" xr:uid="{F90B594D-E7B0-4DD3-BC61-51819E3ACFCE}"/>
    <cellStyle name="Separador de milhares 2 2 2 6 2 2 2 2 2" xfId="24234" xr:uid="{B7BF44FB-7ED2-4F98-BCD0-86F4A8DBC47E}"/>
    <cellStyle name="Separador de milhares 2 2 2 6 2 2 2 2 2 2" xfId="45854" xr:uid="{34C37AB8-A45E-46B2-845E-4925A5B27B98}"/>
    <cellStyle name="Separador de milhares 2 2 2 6 2 2 2 2 3" xfId="35567" xr:uid="{AA63093A-DEEB-4E3B-8567-E823CDA5D6B7}"/>
    <cellStyle name="Separador de milhares 2 2 2 6 2 2 2 3" xfId="19321" xr:uid="{375A178D-4EDC-4E27-9111-B6BC41DFF111}"/>
    <cellStyle name="Separador de milhares 2 2 2 6 2 2 2 3 2" xfId="40979" xr:uid="{92BAA259-09FA-451E-AE1C-C20A77230057}"/>
    <cellStyle name="Separador de milhares 2 2 2 6 2 2 2 4" xfId="30691" xr:uid="{8DD2C6FE-691F-4EC0-8D0C-9610A2D3EF6E}"/>
    <cellStyle name="Separador de milhares 2 2 2 6 2 2 3" xfId="11226" xr:uid="{F89A5D6A-E074-49FD-A89A-89920EC4624A}"/>
    <cellStyle name="Separador de milhares 2 2 2 6 2 2 3 2" xfId="21797" xr:uid="{A6801939-B79F-4D7C-BEB4-656DDB951A74}"/>
    <cellStyle name="Separador de milhares 2 2 2 6 2 2 3 2 2" xfId="43417" xr:uid="{5D6E52C3-4D16-41F6-94F3-D0FABF80695A}"/>
    <cellStyle name="Separador de milhares 2 2 2 6 2 2 3 3" xfId="33130" xr:uid="{D88306D4-D0C2-4F3D-B615-E9958ABE14D7}"/>
    <cellStyle name="Separador de milhares 2 2 2 6 2 2 4" xfId="16773" xr:uid="{5C18BFBA-BFC8-4012-8AC3-FAC827782D16}"/>
    <cellStyle name="Separador de milhares 2 2 2 6 2 2 4 2" xfId="38542" xr:uid="{35253FDD-A572-4607-B653-816680B8AB48}"/>
    <cellStyle name="Separador de milhares 2 2 2 6 2 2 5" xfId="6099" xr:uid="{68E59F11-B7BB-4BE4-95F4-779279D8FAAC}"/>
    <cellStyle name="Separador de milhares 2 2 2 6 2 2 6" xfId="28252" xr:uid="{C077F96B-9CF4-4C25-AA75-0DA2D35725CE}"/>
    <cellStyle name="Separador de milhares 2 2 2 6 2 3" xfId="4562" xr:uid="{00000000-0005-0000-0000-0000A50C0000}"/>
    <cellStyle name="Separador de milhares 2 2 2 6 2 3 2" xfId="9270" xr:uid="{502E2843-76B2-4457-9540-0BB0F96627DA}"/>
    <cellStyle name="Separador de milhares 2 2 2 6 2 3 2 2" xfId="14207" xr:uid="{437902BA-0DCF-4313-8A24-56AE84C55C38}"/>
    <cellStyle name="Separador de milhares 2 2 2 6 2 3 2 2 2" xfId="24776" xr:uid="{FA78F687-8490-4D3D-ABC8-BFCC4B2B7A57}"/>
    <cellStyle name="Separador de milhares 2 2 2 6 2 3 2 2 2 2" xfId="46396" xr:uid="{F7894B15-6466-4012-9585-20510986A86E}"/>
    <cellStyle name="Separador de milhares 2 2 2 6 2 3 2 2 3" xfId="36109" xr:uid="{CC07ADF9-6023-4B1E-9F97-90583E631804}"/>
    <cellStyle name="Separador de milhares 2 2 2 6 2 3 2 3" xfId="19900" xr:uid="{C7A154FA-4C30-442E-83CC-FD4C61D0BC15}"/>
    <cellStyle name="Separador de milhares 2 2 2 6 2 3 2 3 2" xfId="41521" xr:uid="{874FA823-2D10-4A28-9C48-F73E83C788B2}"/>
    <cellStyle name="Separador de milhares 2 2 2 6 2 3 2 4" xfId="31233" xr:uid="{EC4BB5DF-C85D-46C8-A618-96B422D46533}"/>
    <cellStyle name="Separador de milhares 2 2 2 6 2 3 3" xfId="11769" xr:uid="{51B4A919-B2C9-4036-B6BE-5BF4E2698128}"/>
    <cellStyle name="Separador de milhares 2 2 2 6 2 3 3 2" xfId="22338" xr:uid="{54FDD522-1604-47AA-ADED-CDC5ACE0AE50}"/>
    <cellStyle name="Separador de milhares 2 2 2 6 2 3 3 2 2" xfId="43958" xr:uid="{A29E0C7E-03B5-41B5-A874-1D5B67D89D50}"/>
    <cellStyle name="Separador de milhares 2 2 2 6 2 3 3 3" xfId="33671" xr:uid="{B3998BD2-83EE-42AD-B994-0D67FB31FC41}"/>
    <cellStyle name="Separador de milhares 2 2 2 6 2 3 4" xfId="17351" xr:uid="{691DD6B0-8899-41DA-9806-F86341C04150}"/>
    <cellStyle name="Separador de milhares 2 2 2 6 2 3 4 2" xfId="39083" xr:uid="{19100114-BE31-48E9-A54F-78DAB8115931}"/>
    <cellStyle name="Separador de milhares 2 2 2 6 2 3 5" xfId="6642" xr:uid="{BE32320E-DE39-4D1E-ACDC-8A1BE801AB94}"/>
    <cellStyle name="Separador de milhares 2 2 2 6 2 3 6" xfId="28793" xr:uid="{1E19D708-7276-4F45-8D0E-0C1434AD0F6A}"/>
    <cellStyle name="Separador de milhares 2 2 2 6 2 4" xfId="7328" xr:uid="{807655BF-9B62-41AC-8CD6-EBFF79FFDC26}"/>
    <cellStyle name="Separador de milhares 2 2 2 6 2 4 2" xfId="9808" xr:uid="{439F7FC7-C4EF-4E9F-8939-A013ECE4714F}"/>
    <cellStyle name="Separador de milhares 2 2 2 6 2 4 2 2" xfId="14743" xr:uid="{2CB53F01-8217-4C34-BE14-24C15A1A4402}"/>
    <cellStyle name="Separador de milhares 2 2 2 6 2 4 2 2 2" xfId="25312" xr:uid="{37D61912-036F-4BAE-92AA-F171AD59264A}"/>
    <cellStyle name="Separador de milhares 2 2 2 6 2 4 2 2 2 2" xfId="46932" xr:uid="{24B26915-5654-4D82-AF53-7B22BD707E0F}"/>
    <cellStyle name="Separador de milhares 2 2 2 6 2 4 2 2 3" xfId="36645" xr:uid="{6A2FDA78-A4AD-4590-AA23-D6DEC0EE5397}"/>
    <cellStyle name="Separador de milhares 2 2 2 6 2 4 2 3" xfId="20437" xr:uid="{13F7E427-9F14-4C42-8442-34099BC12D8D}"/>
    <cellStyle name="Separador de milhares 2 2 2 6 2 4 2 3 2" xfId="42057" xr:uid="{1CB06639-BCF2-4DB5-B29F-0DA8C2EEAF2F}"/>
    <cellStyle name="Separador de milhares 2 2 2 6 2 4 2 4" xfId="31769" xr:uid="{A51B7E1C-4F9A-4002-96D8-38881C01A7F0}"/>
    <cellStyle name="Separador de milhares 2 2 2 6 2 4 3" xfId="12305" xr:uid="{47DC4ADD-18D2-4AD5-A61C-966DB516F5C9}"/>
    <cellStyle name="Separador de milhares 2 2 2 6 2 4 3 2" xfId="22874" xr:uid="{0E60097A-B507-4B46-B870-53352B97E72F}"/>
    <cellStyle name="Separador de milhares 2 2 2 6 2 4 3 2 2" xfId="44494" xr:uid="{AEC98CD4-A7D2-45E3-AF12-B34FB0E86A38}"/>
    <cellStyle name="Separador de milhares 2 2 2 6 2 4 3 3" xfId="34207" xr:uid="{08DEF892-35EE-49F9-B5D5-8F42F6B33A8D}"/>
    <cellStyle name="Separador de milhares 2 2 2 6 2 4 4" xfId="17961" xr:uid="{BEE6B08F-21BD-4442-87FD-520A023E521C}"/>
    <cellStyle name="Separador de milhares 2 2 2 6 2 4 4 2" xfId="39619" xr:uid="{D3BBB29A-1030-4C8A-9256-B15D411735B2}"/>
    <cellStyle name="Separador de milhares 2 2 2 6 2 4 5" xfId="29330" xr:uid="{34F6069E-8D9F-495C-B257-30AE9DDD2441}"/>
    <cellStyle name="Separador de milhares 2 2 2 6 2 5" xfId="8012" xr:uid="{883F027C-54C3-434F-B8E0-D47CF69A2C74}"/>
    <cellStyle name="Separador de milhares 2 2 2 6 2 5 2" xfId="12986" xr:uid="{CE382632-1FD3-42F9-A06E-BFECB1094062}"/>
    <cellStyle name="Separador de milhares 2 2 2 6 2 5 2 2" xfId="23555" xr:uid="{B556ACA8-5FBE-4484-A78C-3033E7B9D4C4}"/>
    <cellStyle name="Separador de milhares 2 2 2 6 2 5 2 2 2" xfId="45175" xr:uid="{5EEAB0FE-308F-442E-807C-B4ECAD7134FD}"/>
    <cellStyle name="Separador de milhares 2 2 2 6 2 5 2 3" xfId="34888" xr:uid="{6BF00AE1-EE67-4CAD-A716-6A479D6E69E8}"/>
    <cellStyle name="Separador de milhares 2 2 2 6 2 5 3" xfId="18642" xr:uid="{9C05919F-09CD-439A-901D-8118F5024588}"/>
    <cellStyle name="Separador de milhares 2 2 2 6 2 5 3 2" xfId="40300" xr:uid="{D1D55EBE-C748-473C-835D-2DD8804C88AB}"/>
    <cellStyle name="Separador de milhares 2 2 2 6 2 5 4" xfId="30012" xr:uid="{2664962F-FD19-4CD2-A6D1-7EC94EE56DB2}"/>
    <cellStyle name="Separador de milhares 2 2 2 6 2 6" xfId="10509" xr:uid="{D6A13CDE-7E35-4C2F-8929-D374377BF7C3}"/>
    <cellStyle name="Separador de milhares 2 2 2 6 2 6 2" xfId="21119" xr:uid="{9534C35A-FA68-4882-84FC-DF137F26877B}"/>
    <cellStyle name="Separador de milhares 2 2 2 6 2 6 2 2" xfId="42739" xr:uid="{42F13C53-E983-464B-A0DD-8BAA4D586AD7}"/>
    <cellStyle name="Separador de milhares 2 2 2 6 2 6 3" xfId="32452" xr:uid="{A2B27D0C-6108-4BBA-A7F7-58C45F4DAEB0}"/>
    <cellStyle name="Separador de milhares 2 2 2 6 2 7" xfId="15349" xr:uid="{4CC77DAC-A4D3-4DE7-9A90-F16622845F7C}"/>
    <cellStyle name="Separador de milhares 2 2 2 6 2 7 2" xfId="25843" xr:uid="{C7331AED-CB19-4058-B452-67649EF4692A}"/>
    <cellStyle name="Separador de milhares 2 2 2 6 2 7 2 2" xfId="47463" xr:uid="{0DB658D1-2A17-40BF-8FB9-026061048FD1}"/>
    <cellStyle name="Separador de milhares 2 2 2 6 2 7 3" xfId="37176" xr:uid="{54F367AB-B55F-4225-9711-FE1A8C9347CE}"/>
    <cellStyle name="Separador de milhares 2 2 2 6 2 8" xfId="16088" xr:uid="{D19FC91A-A78C-4869-AEE8-3367CA0DAB0B}"/>
    <cellStyle name="Separador de milhares 2 2 2 6 2 8 2" xfId="37864" xr:uid="{649BD8A0-5703-4134-94B7-D3F6CB5F46D5}"/>
    <cellStyle name="Separador de milhares 2 2 2 6 2 9" xfId="26429" xr:uid="{F9306588-19F7-4052-9C64-02A47AD00404}"/>
    <cellStyle name="Separador de milhares 2 2 2 6 2 9 2" xfId="48013" xr:uid="{579C1AF7-F074-4D51-B46A-B3FCD1339151}"/>
    <cellStyle name="Separador de milhares 2 2 2 6 3" xfId="2987" xr:uid="{00000000-0005-0000-0000-0000A60C0000}"/>
    <cellStyle name="Separador de milhares 2 2 2 6 3 10" xfId="5245" xr:uid="{101D6FC3-3E3F-4382-A801-12C46E4B3AD2}"/>
    <cellStyle name="Separador de milhares 2 2 2 6 3 11" xfId="27398" xr:uid="{D3FFCF1E-A60C-4CF2-B0FF-ADCE33C040A7}"/>
    <cellStyle name="Separador de milhares 2 2 2 6 3 2" xfId="3722" xr:uid="{00000000-0005-0000-0000-0000A70C0000}"/>
    <cellStyle name="Separador de milhares 2 2 2 6 3 2 2" xfId="8515" xr:uid="{6100F6E4-0E9F-4E19-AFE1-250F9CAC207C}"/>
    <cellStyle name="Separador de milhares 2 2 2 6 3 2 2 2" xfId="13489" xr:uid="{4C1881BA-2714-4305-873C-19F6B2AC4DE9}"/>
    <cellStyle name="Separador de milhares 2 2 2 6 3 2 2 2 2" xfId="24058" xr:uid="{33646643-F60F-427D-97AA-770485D546C4}"/>
    <cellStyle name="Separador de milhares 2 2 2 6 3 2 2 2 2 2" xfId="45678" xr:uid="{3548B5D3-6BEF-4FAB-AA0B-BBCC7BF68CD6}"/>
    <cellStyle name="Separador de milhares 2 2 2 6 3 2 2 2 3" xfId="35391" xr:uid="{27670B7B-0599-4D46-8667-6A7A2C060C95}"/>
    <cellStyle name="Separador de milhares 2 2 2 6 3 2 2 3" xfId="19145" xr:uid="{1E7EF2E1-CE64-45D4-AA06-C441FE0736EE}"/>
    <cellStyle name="Separador de milhares 2 2 2 6 3 2 2 3 2" xfId="40803" xr:uid="{7EDF8DD3-5B26-4CD2-BF87-EB24D010CDE8}"/>
    <cellStyle name="Separador de milhares 2 2 2 6 3 2 2 4" xfId="30515" xr:uid="{F47FD005-7835-4B61-B2D5-BA687D9333FD}"/>
    <cellStyle name="Separador de milhares 2 2 2 6 3 2 3" xfId="11050" xr:uid="{33A61591-A216-451F-B17F-B75128C2EB1C}"/>
    <cellStyle name="Separador de milhares 2 2 2 6 3 2 3 2" xfId="21621" xr:uid="{979CF2CB-6889-44BC-B4B5-172F97ED3565}"/>
    <cellStyle name="Separador de milhares 2 2 2 6 3 2 3 2 2" xfId="43241" xr:uid="{31445A91-9FF8-4702-BCA7-ABE397C8E396}"/>
    <cellStyle name="Separador de milhares 2 2 2 6 3 2 3 3" xfId="32954" xr:uid="{14ABC0C3-ABCB-4DC7-BEC7-7F516AB11E16}"/>
    <cellStyle name="Separador de milhares 2 2 2 6 3 2 4" xfId="16597" xr:uid="{0CFB6BF4-B5D4-4FF0-A468-7480AB8A1617}"/>
    <cellStyle name="Separador de milhares 2 2 2 6 3 2 4 2" xfId="38366" xr:uid="{F83F38E3-ABFA-408A-A4D6-6B52634EEB75}"/>
    <cellStyle name="Separador de milhares 2 2 2 6 3 2 5" xfId="5923" xr:uid="{8F4745B9-FAC2-4167-8E88-3E02D30D0546}"/>
    <cellStyle name="Separador de milhares 2 2 2 6 3 2 6" xfId="28076" xr:uid="{D56AF0B0-4F72-4838-AC6C-E68DB44112C3}"/>
    <cellStyle name="Separador de milhares 2 2 2 6 3 3" xfId="4386" xr:uid="{00000000-0005-0000-0000-0000A80C0000}"/>
    <cellStyle name="Separador de milhares 2 2 2 6 3 3 2" xfId="9094" xr:uid="{10F95DBA-F352-4F91-AF90-788B97E1149F}"/>
    <cellStyle name="Separador de milhares 2 2 2 6 3 3 2 2" xfId="14031" xr:uid="{8EE979A3-7FFC-484E-9E83-AB58938262B3}"/>
    <cellStyle name="Separador de milhares 2 2 2 6 3 3 2 2 2" xfId="24600" xr:uid="{8E4F7F9D-B82A-47E1-8A24-01EA27B496FC}"/>
    <cellStyle name="Separador de milhares 2 2 2 6 3 3 2 2 2 2" xfId="46220" xr:uid="{8F813435-D1F9-496B-963A-20B051BADC26}"/>
    <cellStyle name="Separador de milhares 2 2 2 6 3 3 2 2 3" xfId="35933" xr:uid="{C0E29C9F-DB71-485E-BC7A-9C290116EBA6}"/>
    <cellStyle name="Separador de milhares 2 2 2 6 3 3 2 3" xfId="19724" xr:uid="{2A0A88D4-9657-464A-A974-BE468529F73E}"/>
    <cellStyle name="Separador de milhares 2 2 2 6 3 3 2 3 2" xfId="41345" xr:uid="{41716692-7AD2-4D8B-9F65-56347A83C57B}"/>
    <cellStyle name="Separador de milhares 2 2 2 6 3 3 2 4" xfId="31057" xr:uid="{5F67563C-AF55-4258-B970-0B5D75713149}"/>
    <cellStyle name="Separador de milhares 2 2 2 6 3 3 3" xfId="11593" xr:uid="{54E60BDA-7BC8-4D9D-804A-3080B60E218D}"/>
    <cellStyle name="Separador de milhares 2 2 2 6 3 3 3 2" xfId="22162" xr:uid="{BD1A444D-A68E-45F6-8797-E430FF163D0B}"/>
    <cellStyle name="Separador de milhares 2 2 2 6 3 3 3 2 2" xfId="43782" xr:uid="{88177871-181D-4464-974E-3BD415E7AFAC}"/>
    <cellStyle name="Separador de milhares 2 2 2 6 3 3 3 3" xfId="33495" xr:uid="{64A4E34F-F77E-4578-AAA2-3A2F43AC86E3}"/>
    <cellStyle name="Separador de milhares 2 2 2 6 3 3 4" xfId="17175" xr:uid="{10323BA5-252E-4111-97FB-D7791CC3D366}"/>
    <cellStyle name="Separador de milhares 2 2 2 6 3 3 4 2" xfId="38907" xr:uid="{BD970E36-9048-4862-B35E-1E193CD27A94}"/>
    <cellStyle name="Separador de milhares 2 2 2 6 3 3 5" xfId="6466" xr:uid="{71439833-4CBE-490F-AAD4-D7580D9F7528}"/>
    <cellStyle name="Separador de milhares 2 2 2 6 3 3 6" xfId="28617" xr:uid="{39131901-E1E9-419F-98DC-2F49AD5F4687}"/>
    <cellStyle name="Separador de milhares 2 2 2 6 3 4" xfId="7152" xr:uid="{C332F55C-2BBF-4391-A4F5-890AD59B1418}"/>
    <cellStyle name="Separador de milhares 2 2 2 6 3 4 2" xfId="9632" xr:uid="{7482D172-01EC-4BFD-9E60-F40F7C2D6C4B}"/>
    <cellStyle name="Separador de milhares 2 2 2 6 3 4 2 2" xfId="14567" xr:uid="{5C245AD4-A240-4678-9042-EF8E0791D078}"/>
    <cellStyle name="Separador de milhares 2 2 2 6 3 4 2 2 2" xfId="25136" xr:uid="{937C6903-25AD-40DC-AC9E-EC6C641CE751}"/>
    <cellStyle name="Separador de milhares 2 2 2 6 3 4 2 2 2 2" xfId="46756" xr:uid="{B8B3775C-1D4C-4B25-BA1F-EF1E69A19CA5}"/>
    <cellStyle name="Separador de milhares 2 2 2 6 3 4 2 2 3" xfId="36469" xr:uid="{3A7ADB8A-690A-4049-98E5-D14CE1DA347C}"/>
    <cellStyle name="Separador de milhares 2 2 2 6 3 4 2 3" xfId="20261" xr:uid="{1AB636DF-700E-4973-87A3-8819A55AC34D}"/>
    <cellStyle name="Separador de milhares 2 2 2 6 3 4 2 3 2" xfId="41881" xr:uid="{7F259A9D-0A1A-4762-91E9-22D6EFA172DC}"/>
    <cellStyle name="Separador de milhares 2 2 2 6 3 4 2 4" xfId="31593" xr:uid="{5B4BE350-3B14-4183-BE9C-ADA8A3F4172C}"/>
    <cellStyle name="Separador de milhares 2 2 2 6 3 4 3" xfId="12129" xr:uid="{EE59E39B-0F83-4F4F-B250-5C31270CB278}"/>
    <cellStyle name="Separador de milhares 2 2 2 6 3 4 3 2" xfId="22698" xr:uid="{F7577762-E59F-4CF9-88C1-C9A3BDDD2328}"/>
    <cellStyle name="Separador de milhares 2 2 2 6 3 4 3 2 2" xfId="44318" xr:uid="{1586A955-5A53-4083-B4D4-C4EED0FDB4C6}"/>
    <cellStyle name="Separador de milhares 2 2 2 6 3 4 3 3" xfId="34031" xr:uid="{701942C5-2286-4ED8-9E46-2564AEF5E743}"/>
    <cellStyle name="Separador de milhares 2 2 2 6 3 4 4" xfId="17785" xr:uid="{8776E2A1-DDB9-4E9F-BAB8-D290E8B91154}"/>
    <cellStyle name="Separador de milhares 2 2 2 6 3 4 4 2" xfId="39443" xr:uid="{047EF753-65C8-450F-8CEF-2CA6875C90AF}"/>
    <cellStyle name="Separador de milhares 2 2 2 6 3 4 5" xfId="29154" xr:uid="{6392943E-C127-468B-A36E-B5E12A70D569}"/>
    <cellStyle name="Separador de milhares 2 2 2 6 3 5" xfId="7836" xr:uid="{895596EF-B3CD-4DEA-B9BC-9A9C32878FA6}"/>
    <cellStyle name="Separador de milhares 2 2 2 6 3 5 2" xfId="12810" xr:uid="{D46C107B-8440-4FF2-9015-C2F74A991C79}"/>
    <cellStyle name="Separador de milhares 2 2 2 6 3 5 2 2" xfId="23379" xr:uid="{220257E8-CA0A-4FCF-88D5-B90A794DD023}"/>
    <cellStyle name="Separador de milhares 2 2 2 6 3 5 2 2 2" xfId="44999" xr:uid="{2DE85BC8-04A6-48EC-B82C-F3CACD30C097}"/>
    <cellStyle name="Separador de milhares 2 2 2 6 3 5 2 3" xfId="34712" xr:uid="{38F6FED6-B0AF-408A-A1D6-44A8AA600D2F}"/>
    <cellStyle name="Separador de milhares 2 2 2 6 3 5 3" xfId="18466" xr:uid="{CFAC6FAE-D632-4F5A-ABF1-6DF886ADD6C5}"/>
    <cellStyle name="Separador de milhares 2 2 2 6 3 5 3 2" xfId="40124" xr:uid="{47D12FEC-1904-4752-8DA0-8C7BBCCA7C0C}"/>
    <cellStyle name="Separador de milhares 2 2 2 6 3 5 4" xfId="29836" xr:uid="{5310F9FB-FC49-4C18-9CC2-CBC1402D136D}"/>
    <cellStyle name="Separador de milhares 2 2 2 6 3 6" xfId="10333" xr:uid="{1F720AFC-A5D9-4A06-AC35-C41DE9A9D75C}"/>
    <cellStyle name="Separador de milhares 2 2 2 6 3 6 2" xfId="20943" xr:uid="{55EAC243-512A-426C-AE39-59CF270A230F}"/>
    <cellStyle name="Separador de milhares 2 2 2 6 3 6 2 2" xfId="42563" xr:uid="{5A461C10-4C92-4078-B854-B2BE33FACB4D}"/>
    <cellStyle name="Separador de milhares 2 2 2 6 3 6 3" xfId="32276" xr:uid="{8DF321B4-3106-4507-9C1D-DB452355979A}"/>
    <cellStyle name="Separador de milhares 2 2 2 6 3 7" xfId="15173" xr:uid="{E2E62768-B75B-45BF-9FC1-5115F8949913}"/>
    <cellStyle name="Separador de milhares 2 2 2 6 3 7 2" xfId="25667" xr:uid="{464E0DEE-755A-4680-80BF-C71B6E461A76}"/>
    <cellStyle name="Separador de milhares 2 2 2 6 3 7 2 2" xfId="47287" xr:uid="{5AECF8AF-EAAE-4795-80B2-E7FEF5D9D49C}"/>
    <cellStyle name="Separador de milhares 2 2 2 6 3 7 3" xfId="37000" xr:uid="{814856B5-A8C2-41F2-AD77-2D92C6357538}"/>
    <cellStyle name="Separador de milhares 2 2 2 6 3 8" xfId="15912" xr:uid="{B1AD8381-7309-44EB-8CD3-97963969F0B9}"/>
    <cellStyle name="Separador de milhares 2 2 2 6 3 8 2" xfId="37688" xr:uid="{6E854B70-DE09-4557-A11D-1E53C89B1347}"/>
    <cellStyle name="Separador de milhares 2 2 2 6 3 9" xfId="26253" xr:uid="{E226F850-A780-47DD-91DC-1F2BA576CD1A}"/>
    <cellStyle name="Separador de milhares 2 2 2 6 3 9 2" xfId="47837" xr:uid="{4ED41BE1-385A-473E-8FB9-F9A243533DCB}"/>
    <cellStyle name="Separador de milhares 2 2 2 6 4" xfId="3546" xr:uid="{00000000-0005-0000-0000-0000A90C0000}"/>
    <cellStyle name="Separador de milhares 2 2 2 6 4 2" xfId="8339" xr:uid="{01AAEEFD-D01D-46ED-927F-67F1EDC3EE28}"/>
    <cellStyle name="Separador de milhares 2 2 2 6 4 2 2" xfId="13313" xr:uid="{3EB53E5F-6D42-478C-B004-56BFE7A8E550}"/>
    <cellStyle name="Separador de milhares 2 2 2 6 4 2 2 2" xfId="23882" xr:uid="{159ACB70-11C2-4C0F-B633-E426A9CA627E}"/>
    <cellStyle name="Separador de milhares 2 2 2 6 4 2 2 2 2" xfId="45502" xr:uid="{DC2FE74E-16B6-4EEE-A227-03A2C49C1B35}"/>
    <cellStyle name="Separador de milhares 2 2 2 6 4 2 2 3" xfId="35215" xr:uid="{F6A66F40-F145-4ABF-B005-807D09936283}"/>
    <cellStyle name="Separador de milhares 2 2 2 6 4 2 3" xfId="18969" xr:uid="{2503F7DD-2729-4862-9CBA-259CD39567CF}"/>
    <cellStyle name="Separador de milhares 2 2 2 6 4 2 3 2" xfId="40627" xr:uid="{21A2E62C-8E48-4D1A-9F66-47BED56CC946}"/>
    <cellStyle name="Separador de milhares 2 2 2 6 4 2 4" xfId="30339" xr:uid="{287A17BD-5F11-4CA0-ACC5-FCBF6D571BD5}"/>
    <cellStyle name="Separador de milhares 2 2 2 6 4 3" xfId="10874" xr:uid="{B1DF7345-1FDA-440C-9FC3-B73C7ABB883A}"/>
    <cellStyle name="Separador de milhares 2 2 2 6 4 3 2" xfId="21445" xr:uid="{5F7FCC4E-9128-4DFF-B04F-2E7D8269954C}"/>
    <cellStyle name="Separador de milhares 2 2 2 6 4 3 2 2" xfId="43065" xr:uid="{949A8888-8ED8-4CA2-9703-EE05D6689DA2}"/>
    <cellStyle name="Separador de milhares 2 2 2 6 4 3 3" xfId="32778" xr:uid="{E8541863-8B07-49CE-B6D3-E133ADF7EC1A}"/>
    <cellStyle name="Separador de milhares 2 2 2 6 4 4" xfId="16421" xr:uid="{DBE6587C-8102-459B-813B-8FBF2440921A}"/>
    <cellStyle name="Separador de milhares 2 2 2 6 4 4 2" xfId="38190" xr:uid="{C9B0924B-E7E9-4209-8720-812F3E0F0CBB}"/>
    <cellStyle name="Separador de milhares 2 2 2 6 4 5" xfId="5747" xr:uid="{33FD234E-55C7-4A07-962B-0DCF60D05E21}"/>
    <cellStyle name="Separador de milhares 2 2 2 6 4 6" xfId="27900" xr:uid="{9C74BE4F-C83B-4866-BF74-A6C6A8D641DF}"/>
    <cellStyle name="Separador de milhares 2 2 2 6 5" xfId="4210" xr:uid="{00000000-0005-0000-0000-0000AA0C0000}"/>
    <cellStyle name="Separador de milhares 2 2 2 6 5 2" xfId="8918" xr:uid="{712AFB14-B87B-448B-8271-554D83124F39}"/>
    <cellStyle name="Separador de milhares 2 2 2 6 5 2 2" xfId="13855" xr:uid="{E38F4DE4-5E72-4AB3-99F9-812709EB6BCA}"/>
    <cellStyle name="Separador de milhares 2 2 2 6 5 2 2 2" xfId="24424" xr:uid="{09BC7EA7-578E-4032-B758-F5EF7395F931}"/>
    <cellStyle name="Separador de milhares 2 2 2 6 5 2 2 2 2" xfId="46044" xr:uid="{54B9DDDC-CBEB-4642-AB81-6DF10BC17B82}"/>
    <cellStyle name="Separador de milhares 2 2 2 6 5 2 2 3" xfId="35757" xr:uid="{B9C74253-2252-46C7-8913-14FDED69D917}"/>
    <cellStyle name="Separador de milhares 2 2 2 6 5 2 3" xfId="19548" xr:uid="{B523AC21-BF1F-444C-A1B5-57825D982DA2}"/>
    <cellStyle name="Separador de milhares 2 2 2 6 5 2 3 2" xfId="41169" xr:uid="{E6213A12-1931-4C06-9D64-911547A40319}"/>
    <cellStyle name="Separador de milhares 2 2 2 6 5 2 4" xfId="30881" xr:uid="{E56FBB02-AB5F-4615-8CA8-7E6C901E0CC7}"/>
    <cellStyle name="Separador de milhares 2 2 2 6 5 3" xfId="11417" xr:uid="{9543F5DB-C64B-4101-A5FE-F4BFE4B6096F}"/>
    <cellStyle name="Separador de milhares 2 2 2 6 5 3 2" xfId="21986" xr:uid="{C827B5C3-BC4C-4720-9203-54F18A55005F}"/>
    <cellStyle name="Separador de milhares 2 2 2 6 5 3 2 2" xfId="43606" xr:uid="{DD411DEF-C481-4570-9D74-B0E1C8983DD7}"/>
    <cellStyle name="Separador de milhares 2 2 2 6 5 3 3" xfId="33319" xr:uid="{1EDEDE99-00D8-4E86-87D4-85B28808EB21}"/>
    <cellStyle name="Separador de milhares 2 2 2 6 5 4" xfId="16999" xr:uid="{7F334D5E-DDED-40C7-8C50-F7F2F705B931}"/>
    <cellStyle name="Separador de milhares 2 2 2 6 5 4 2" xfId="38731" xr:uid="{4F8C0EDB-7BC2-4E36-BFFC-C3B4CBB17FA7}"/>
    <cellStyle name="Separador de milhares 2 2 2 6 5 5" xfId="6290" xr:uid="{34AED7A8-21F8-42BA-B5EC-DF3A343ED31E}"/>
    <cellStyle name="Separador de milhares 2 2 2 6 5 6" xfId="28441" xr:uid="{FF7257F6-D1F1-4815-99E5-08AF874299FE}"/>
    <cellStyle name="Separador de milhares 2 2 2 6 6" xfId="6976" xr:uid="{C7C44D9D-C42E-44C4-809A-7ED688A7CED0}"/>
    <cellStyle name="Separador de milhares 2 2 2 6 6 2" xfId="9456" xr:uid="{F8C728A2-C987-48EA-ABFF-8D9101D613B2}"/>
    <cellStyle name="Separador de milhares 2 2 2 6 6 2 2" xfId="14391" xr:uid="{8B2CD747-4506-4727-A245-4BF8FBE86290}"/>
    <cellStyle name="Separador de milhares 2 2 2 6 6 2 2 2" xfId="24960" xr:uid="{0499AB58-646B-4E20-AA0C-0AD123AFF03F}"/>
    <cellStyle name="Separador de milhares 2 2 2 6 6 2 2 2 2" xfId="46580" xr:uid="{208168E6-14E5-442F-8787-4D6C88643428}"/>
    <cellStyle name="Separador de milhares 2 2 2 6 6 2 2 3" xfId="36293" xr:uid="{B0BAE095-EEF8-43A4-B88D-579B708E384C}"/>
    <cellStyle name="Separador de milhares 2 2 2 6 6 2 3" xfId="20085" xr:uid="{67324F41-789F-43D1-B1D6-87DFA4A75C8A}"/>
    <cellStyle name="Separador de milhares 2 2 2 6 6 2 3 2" xfId="41705" xr:uid="{F0CF2707-E8B9-451D-9EA0-D38C6AFF4A86}"/>
    <cellStyle name="Separador de milhares 2 2 2 6 6 2 4" xfId="31417" xr:uid="{35C69FCF-F04D-4F3D-8CBF-A78B12C3361B}"/>
    <cellStyle name="Separador de milhares 2 2 2 6 6 3" xfId="11953" xr:uid="{BD174BD5-DE13-4BC5-B885-586DFB6CDD19}"/>
    <cellStyle name="Separador de milhares 2 2 2 6 6 3 2" xfId="22522" xr:uid="{02F10B14-520D-49FD-B3E2-1E8D0ACC0F9C}"/>
    <cellStyle name="Separador de milhares 2 2 2 6 6 3 2 2" xfId="44142" xr:uid="{03313CA6-02B9-4306-8081-150EDB230ED4}"/>
    <cellStyle name="Separador de milhares 2 2 2 6 6 3 3" xfId="33855" xr:uid="{CAB2420D-B742-4554-898B-F1859E283280}"/>
    <cellStyle name="Separador de milhares 2 2 2 6 6 4" xfId="17609" xr:uid="{142249B7-1C2E-40AE-89E4-36B92E48AA2F}"/>
    <cellStyle name="Separador de milhares 2 2 2 6 6 4 2" xfId="39267" xr:uid="{A1F0DD02-2E73-4D55-BA47-2C064FA97750}"/>
    <cellStyle name="Separador de milhares 2 2 2 6 6 5" xfId="28978" xr:uid="{715452A4-E92E-4B1F-9331-1A3F91E2487F}"/>
    <cellStyle name="Separador de milhares 2 2 2 6 7" xfId="7660" xr:uid="{3E0E3058-273C-4A5E-AA27-2C49160094B4}"/>
    <cellStyle name="Separador de milhares 2 2 2 6 7 2" xfId="12634" xr:uid="{0F480B88-8FC6-4CF9-899A-00F022A25FA1}"/>
    <cellStyle name="Separador de milhares 2 2 2 6 7 2 2" xfId="23203" xr:uid="{55D2E54D-3F70-4FB1-9149-34CF816F1659}"/>
    <cellStyle name="Separador de milhares 2 2 2 6 7 2 2 2" xfId="44823" xr:uid="{3BF62235-4F5A-43B7-939A-E744F9BCDC25}"/>
    <cellStyle name="Separador de milhares 2 2 2 6 7 2 3" xfId="34536" xr:uid="{2FC50457-46A3-4557-B14E-807C7196B265}"/>
    <cellStyle name="Separador de milhares 2 2 2 6 7 3" xfId="18290" xr:uid="{CA9AEB47-839D-4516-8FC8-AEC20AAA3F4A}"/>
    <cellStyle name="Separador de milhares 2 2 2 6 7 3 2" xfId="39948" xr:uid="{B1E38150-66C6-44D2-8866-4A0BD322955F}"/>
    <cellStyle name="Separador de milhares 2 2 2 6 7 4" xfId="29660" xr:uid="{528E9FFE-1275-4D28-B72B-6601C201A23B}"/>
    <cellStyle name="Separador de milhares 2 2 2 6 8" xfId="10157" xr:uid="{D93CC716-5A44-4810-A325-B7B8BDA446AD}"/>
    <cellStyle name="Separador de milhares 2 2 2 6 8 2" xfId="20767" xr:uid="{EBFFEBF2-3260-403D-8FAD-581592ACA177}"/>
    <cellStyle name="Separador de milhares 2 2 2 6 8 2 2" xfId="42387" xr:uid="{D97DF1EB-6CBA-4450-9E35-462E141C175E}"/>
    <cellStyle name="Separador de milhares 2 2 2 6 8 3" xfId="32100" xr:uid="{67EBB875-4839-4AB7-B05E-2E337E71E5AD}"/>
    <cellStyle name="Separador de milhares 2 2 2 6 9" xfId="14997" xr:uid="{13ACAE3F-F8A7-4A52-838A-8943A3CE7E44}"/>
    <cellStyle name="Separador de milhares 2 2 2 6 9 2" xfId="25491" xr:uid="{331E24D0-42B2-4764-AEB0-9A1B4C99ED18}"/>
    <cellStyle name="Separador de milhares 2 2 2 6 9 2 2" xfId="47111" xr:uid="{0C520044-649B-4F1D-80BF-9094BB2AFFD5}"/>
    <cellStyle name="Separador de milhares 2 2 2 6 9 3" xfId="36824" xr:uid="{21F48667-E300-4C7C-9E23-32AFA77BD8D7}"/>
    <cellStyle name="Separador de milhares 2 2 2 7" xfId="3386" xr:uid="{00000000-0005-0000-0000-0000AB0C0000}"/>
    <cellStyle name="Separador de milhares 2 2 2 7 2" xfId="8185" xr:uid="{6BEE5ADF-31F6-4913-926E-ED7EF9449106}"/>
    <cellStyle name="Separador de milhares 2 2 2 7 2 2" xfId="13159" xr:uid="{960D714F-765D-437E-9E58-585F4B967131}"/>
    <cellStyle name="Separador de milhares 2 2 2 7 2 2 2" xfId="23728" xr:uid="{6A760C5E-5282-44C7-90A6-FBE6481CA421}"/>
    <cellStyle name="Separador de milhares 2 2 2 7 2 2 2 2" xfId="45348" xr:uid="{63341418-2976-4C6B-A37E-8BFB5D7B061F}"/>
    <cellStyle name="Separador de milhares 2 2 2 7 2 2 3" xfId="35061" xr:uid="{B42CCD46-4C60-4B6A-BE16-EDE7B984CF0D}"/>
    <cellStyle name="Separador de milhares 2 2 2 7 2 3" xfId="18815" xr:uid="{C5A33A6A-7937-4E87-B481-356FF1A3C7E6}"/>
    <cellStyle name="Separador de milhares 2 2 2 7 2 3 2" xfId="40473" xr:uid="{E9F7C47F-F76C-4FC4-AA75-41CA6DF72851}"/>
    <cellStyle name="Separador de milhares 2 2 2 7 2 4" xfId="30185" xr:uid="{E00AAD2C-1E4C-4C09-8060-4756E845243C}"/>
    <cellStyle name="Separador de milhares 2 2 2 7 3" xfId="10720" xr:uid="{B6FB9EA4-B143-4A3C-A86E-717F90C8A4DA}"/>
    <cellStyle name="Separador de milhares 2 2 2 7 3 2" xfId="21291" xr:uid="{39E329BE-85A4-4D4C-8019-21C6FCDB9C4D}"/>
    <cellStyle name="Separador de milhares 2 2 2 7 3 2 2" xfId="42911" xr:uid="{E837F11C-FE25-4D1B-B8A6-41CFE92006D1}"/>
    <cellStyle name="Separador de milhares 2 2 2 7 3 3" xfId="32624" xr:uid="{15B43AC4-722D-4763-9122-CDCE6AFB91FC}"/>
    <cellStyle name="Separador de milhares 2 2 2 7 4" xfId="16267" xr:uid="{31BE3662-4A7B-492F-9345-08CB1D2F86EE}"/>
    <cellStyle name="Separador de milhares 2 2 2 7 4 2" xfId="38036" xr:uid="{1D0843F8-816B-4112-80F9-7701D8FE15CE}"/>
    <cellStyle name="Separador de milhares 2 2 2 7 5" xfId="5593" xr:uid="{407BBBEF-4235-4163-842D-ECBF6E81E86D}"/>
    <cellStyle name="Separador de milhares 2 2 2 7 6" xfId="27746" xr:uid="{DC748819-3D99-4B1D-B5A1-FDEC6C5CCD10}"/>
    <cellStyle name="Separador de milhares 2 2 2 8" xfId="4813" xr:uid="{EA4D08A7-E35C-4B9A-BE5A-22D30A1DE2EB}"/>
    <cellStyle name="Separador de milhares 2 2 2 8 2" xfId="12481" xr:uid="{963098DB-6E58-4C50-B90E-3C82F659DF93}"/>
    <cellStyle name="Separador de milhares 2 2 2 8 2 2" xfId="23050" xr:uid="{1B28EFE0-DC20-43E3-A0EF-6EB32104F5FD}"/>
    <cellStyle name="Separador de milhares 2 2 2 8 2 2 2" xfId="44670" xr:uid="{81D87189-7A73-48E4-8E2C-6069ACB5C761}"/>
    <cellStyle name="Separador de milhares 2 2 2 8 2 3" xfId="34383" xr:uid="{CCB93BCA-4A80-4CE7-AD6A-824E73FC59AA}"/>
    <cellStyle name="Separador de milhares 2 2 2 8 3" xfId="18137" xr:uid="{3952AD2E-CFCD-4BF5-830F-B823EE8AD0BC}"/>
    <cellStyle name="Separador de milhares 2 2 2 8 3 2" xfId="39795" xr:uid="{3E08AFE1-2F6C-45D5-B926-329FB6075C65}"/>
    <cellStyle name="Separador de milhares 2 2 2 8 4" xfId="7506" xr:uid="{BA5DE98B-D0C0-4913-BE97-A84472A44FA4}"/>
    <cellStyle name="Separador de milhares 2 2 2 8 5" xfId="29506" xr:uid="{2C9BF0EE-D7D9-4F8D-A8E8-DAC84F1245DC}"/>
    <cellStyle name="Separador de milhares 2 2 2 9" xfId="10001" xr:uid="{8B56B85C-61C8-477D-9A98-935B94DD1786}"/>
    <cellStyle name="Separador de milhares 2 2 2 9 2" xfId="20614" xr:uid="{C442E0B4-54CE-492A-A834-7DC926F71100}"/>
    <cellStyle name="Separador de milhares 2 2 2 9 2 2" xfId="42234" xr:uid="{99900DA3-EC7F-4146-9A4B-AD17274B88FB}"/>
    <cellStyle name="Separador de milhares 2 2 2 9 3" xfId="31946" xr:uid="{5A7CE041-5FE8-4974-965E-41761409B7B8}"/>
    <cellStyle name="Separador de milhares 2 2 3" xfId="2451" xr:uid="{00000000-0005-0000-0000-0000AC0C0000}"/>
    <cellStyle name="Separador de milhares 2 2 3 2" xfId="2861" xr:uid="{00000000-0005-0000-0000-0000AD0C0000}"/>
    <cellStyle name="Separador de milhares 2 2 3 2 10" xfId="15792" xr:uid="{81645F23-2363-456B-98BD-3FD5C39CDD52}"/>
    <cellStyle name="Separador de milhares 2 2 3 2 10 2" xfId="37568" xr:uid="{B6095E76-7A36-4E3B-A6EE-E2AB038A9141}"/>
    <cellStyle name="Separador de milhares 2 2 3 2 11" xfId="26133" xr:uid="{5BBAA096-D801-49F7-9216-356984D72EBB}"/>
    <cellStyle name="Separador de milhares 2 2 3 2 11 2" xfId="47717" xr:uid="{6B0D854E-4D06-488B-A131-B6D2F5FA9EE7}"/>
    <cellStyle name="Separador de milhares 2 2 3 2 12" xfId="5125" xr:uid="{9E2C6DF8-5E92-4DCC-9F22-A9E050CA963C}"/>
    <cellStyle name="Separador de milhares 2 2 3 2 13" xfId="27278" xr:uid="{83BC3928-6EE4-4181-8E21-91423E1A5706}"/>
    <cellStyle name="Separador de milhares 2 2 3 2 2" xfId="3221" xr:uid="{00000000-0005-0000-0000-0000AE0C0000}"/>
    <cellStyle name="Separador de milhares 2 2 3 2 2 10" xfId="5477" xr:uid="{99463DE6-B58E-4FA6-912A-E3BFC93C944D}"/>
    <cellStyle name="Separador de milhares 2 2 3 2 2 11" xfId="27630" xr:uid="{DC972B6E-EE38-4778-9805-13B7D812E7BD}"/>
    <cellStyle name="Separador de milhares 2 2 3 2 2 2" xfId="3954" xr:uid="{00000000-0005-0000-0000-0000AF0C0000}"/>
    <cellStyle name="Separador de milhares 2 2 3 2 2 2 2" xfId="8747" xr:uid="{EF55CB77-A130-4DE1-A899-434DE374C3D2}"/>
    <cellStyle name="Separador de milhares 2 2 3 2 2 2 2 2" xfId="13721" xr:uid="{71942DC2-A96B-48DB-9EF3-9D4899EA97EC}"/>
    <cellStyle name="Separador de milhares 2 2 3 2 2 2 2 2 2" xfId="24290" xr:uid="{ACB0FAA4-CA1F-4019-AB79-9F35B51C6DBE}"/>
    <cellStyle name="Separador de milhares 2 2 3 2 2 2 2 2 2 2" xfId="45910" xr:uid="{0C8D94C8-8358-495D-8CD2-DDB282B6ECDC}"/>
    <cellStyle name="Separador de milhares 2 2 3 2 2 2 2 2 3" xfId="35623" xr:uid="{A3E34F07-4001-4F75-9E96-1413DCC5D41B}"/>
    <cellStyle name="Separador de milhares 2 2 3 2 2 2 2 3" xfId="19377" xr:uid="{0660765B-C3F4-477B-92FF-2C0D5D1EF79D}"/>
    <cellStyle name="Separador de milhares 2 2 3 2 2 2 2 3 2" xfId="41035" xr:uid="{109B9F52-9B61-4240-AEC6-8B2399A9E31C}"/>
    <cellStyle name="Separador de milhares 2 2 3 2 2 2 2 4" xfId="30747" xr:uid="{E1F8B885-D560-4F9B-B076-FD869F66A3BA}"/>
    <cellStyle name="Separador de milhares 2 2 3 2 2 2 3" xfId="11282" xr:uid="{02E7DB8F-966D-488F-8585-C3FA4310AEC1}"/>
    <cellStyle name="Separador de milhares 2 2 3 2 2 2 3 2" xfId="21853" xr:uid="{D35416B2-3711-446C-AC9D-E8C0815DDB30}"/>
    <cellStyle name="Separador de milhares 2 2 3 2 2 2 3 2 2" xfId="43473" xr:uid="{9C32822A-FCB4-4743-A32E-21BE5539B2D0}"/>
    <cellStyle name="Separador de milhares 2 2 3 2 2 2 3 3" xfId="33186" xr:uid="{78964E12-C1EA-4390-9A67-3B21155E3B2B}"/>
    <cellStyle name="Separador de milhares 2 2 3 2 2 2 4" xfId="16829" xr:uid="{0A552FAB-D9E0-4DDC-BCF3-5788294A7C44}"/>
    <cellStyle name="Separador de milhares 2 2 3 2 2 2 4 2" xfId="38598" xr:uid="{77A443F2-D8F8-4892-94E3-16EA25A6B8FA}"/>
    <cellStyle name="Separador de milhares 2 2 3 2 2 2 5" xfId="6155" xr:uid="{DBC39813-3756-4D0C-A389-F133A8573914}"/>
    <cellStyle name="Separador de milhares 2 2 3 2 2 2 6" xfId="28308" xr:uid="{D3A9F73E-3B2C-4CA2-A708-D8604260833A}"/>
    <cellStyle name="Separador de milhares 2 2 3 2 2 3" xfId="4618" xr:uid="{00000000-0005-0000-0000-0000B00C0000}"/>
    <cellStyle name="Separador de milhares 2 2 3 2 2 3 2" xfId="9326" xr:uid="{BE48EBC7-D741-4A18-A461-F934C4C03C82}"/>
    <cellStyle name="Separador de milhares 2 2 3 2 2 3 2 2" xfId="14263" xr:uid="{949BD2CB-B4C5-48D8-89E4-A94519A5235A}"/>
    <cellStyle name="Separador de milhares 2 2 3 2 2 3 2 2 2" xfId="24832" xr:uid="{734D3345-7F8A-4055-9ADE-16BBAA7DB8DC}"/>
    <cellStyle name="Separador de milhares 2 2 3 2 2 3 2 2 2 2" xfId="46452" xr:uid="{29D2D9F5-423F-4451-9509-D4C1075B4DE3}"/>
    <cellStyle name="Separador de milhares 2 2 3 2 2 3 2 2 3" xfId="36165" xr:uid="{464AF8A8-ABB3-42A4-BE95-0F2AAACD470B}"/>
    <cellStyle name="Separador de milhares 2 2 3 2 2 3 2 3" xfId="19956" xr:uid="{1FF60279-57AB-4CD1-B2A2-D30F229077D2}"/>
    <cellStyle name="Separador de milhares 2 2 3 2 2 3 2 3 2" xfId="41577" xr:uid="{F7CFEBA1-95C5-4350-8C8D-D9BCB31E37DA}"/>
    <cellStyle name="Separador de milhares 2 2 3 2 2 3 2 4" xfId="31289" xr:uid="{B41C01B2-2FC6-4E13-B836-D40490197BE4}"/>
    <cellStyle name="Separador de milhares 2 2 3 2 2 3 3" xfId="11825" xr:uid="{EE84E3E5-64F9-4D50-B41D-6B9FDFCA4E55}"/>
    <cellStyle name="Separador de milhares 2 2 3 2 2 3 3 2" xfId="22394" xr:uid="{D1C8BBFF-8E0A-403C-A3F5-8F8E0E285E25}"/>
    <cellStyle name="Separador de milhares 2 2 3 2 2 3 3 2 2" xfId="44014" xr:uid="{B50BEA99-E3EB-4D5A-AFDC-2AB1F8799418}"/>
    <cellStyle name="Separador de milhares 2 2 3 2 2 3 3 3" xfId="33727" xr:uid="{70C8CEFF-4CE9-4EFC-A3B7-FD7911448F86}"/>
    <cellStyle name="Separador de milhares 2 2 3 2 2 3 4" xfId="17407" xr:uid="{1B8F48A7-E936-43BF-B344-4033E715EFBE}"/>
    <cellStyle name="Separador de milhares 2 2 3 2 2 3 4 2" xfId="39139" xr:uid="{28EA4FB3-E25F-4EDA-909C-5B8103E6DE93}"/>
    <cellStyle name="Separador de milhares 2 2 3 2 2 3 5" xfId="6698" xr:uid="{38358D85-EA57-41F6-8E40-ED0AD6F09D3A}"/>
    <cellStyle name="Separador de milhares 2 2 3 2 2 3 6" xfId="28849" xr:uid="{B2C39A69-7297-4C36-B217-C709979E201F}"/>
    <cellStyle name="Separador de milhares 2 2 3 2 2 4" xfId="7384" xr:uid="{350A083F-F500-430C-93E1-54696AEEF514}"/>
    <cellStyle name="Separador de milhares 2 2 3 2 2 4 2" xfId="9864" xr:uid="{BFA236FF-3B5C-4F43-8559-F8B5BA5F43ED}"/>
    <cellStyle name="Separador de milhares 2 2 3 2 2 4 2 2" xfId="14799" xr:uid="{AD859691-D70D-4A2A-B6B4-29D5D7B0CE30}"/>
    <cellStyle name="Separador de milhares 2 2 3 2 2 4 2 2 2" xfId="25368" xr:uid="{3A2FE1A7-0D19-4A58-A1DD-661B33F57EB6}"/>
    <cellStyle name="Separador de milhares 2 2 3 2 2 4 2 2 2 2" xfId="46988" xr:uid="{4635C296-AF80-4619-AA14-80A32A0312EB}"/>
    <cellStyle name="Separador de milhares 2 2 3 2 2 4 2 2 3" xfId="36701" xr:uid="{7AF76F6E-1D9B-48EA-9F8E-CA4B8E79590F}"/>
    <cellStyle name="Separador de milhares 2 2 3 2 2 4 2 3" xfId="20493" xr:uid="{72956D7E-084C-4ECB-9414-5FBF060ED7E2}"/>
    <cellStyle name="Separador de milhares 2 2 3 2 2 4 2 3 2" xfId="42113" xr:uid="{8E7AA8F1-5A91-4726-A696-8228A02F7108}"/>
    <cellStyle name="Separador de milhares 2 2 3 2 2 4 2 4" xfId="31825" xr:uid="{3A5D4092-B443-40A0-9BCC-2011B0A952E5}"/>
    <cellStyle name="Separador de milhares 2 2 3 2 2 4 3" xfId="12361" xr:uid="{20F2C20D-0948-4E85-8A2D-5373A0FABC18}"/>
    <cellStyle name="Separador de milhares 2 2 3 2 2 4 3 2" xfId="22930" xr:uid="{D40D0079-298D-4ACA-890B-EB209EC604E9}"/>
    <cellStyle name="Separador de milhares 2 2 3 2 2 4 3 2 2" xfId="44550" xr:uid="{08DAE790-D961-4231-A4CC-F3636473E7DC}"/>
    <cellStyle name="Separador de milhares 2 2 3 2 2 4 3 3" xfId="34263" xr:uid="{7FD38C4D-8C03-405F-915A-796336D007FE}"/>
    <cellStyle name="Separador de milhares 2 2 3 2 2 4 4" xfId="18017" xr:uid="{DEDDA25A-17BB-4E61-821B-481BE1B931A5}"/>
    <cellStyle name="Separador de milhares 2 2 3 2 2 4 4 2" xfId="39675" xr:uid="{0CC9FF9D-D604-47ED-A5D9-3695C63622DF}"/>
    <cellStyle name="Separador de milhares 2 2 3 2 2 4 5" xfId="29386" xr:uid="{6B725390-080B-4E7B-8442-18F6EE21C4AF}"/>
    <cellStyle name="Separador de milhares 2 2 3 2 2 5" xfId="8068" xr:uid="{0880E2F4-8266-4527-A60A-5540E2D787E6}"/>
    <cellStyle name="Separador de milhares 2 2 3 2 2 5 2" xfId="13042" xr:uid="{1D25376C-B1F5-4DD4-8832-327A7329C7B1}"/>
    <cellStyle name="Separador de milhares 2 2 3 2 2 5 2 2" xfId="23611" xr:uid="{2EC479CC-CE8F-4309-B293-B63287716975}"/>
    <cellStyle name="Separador de milhares 2 2 3 2 2 5 2 2 2" xfId="45231" xr:uid="{4C64F6A7-F10C-47BD-AA96-8C91F815069D}"/>
    <cellStyle name="Separador de milhares 2 2 3 2 2 5 2 3" xfId="34944" xr:uid="{135CD6D7-CCE5-4439-AE68-7BEB98A56D9E}"/>
    <cellStyle name="Separador de milhares 2 2 3 2 2 5 3" xfId="18698" xr:uid="{F4A2E874-D6A3-44D1-BB5A-B12D213DAE52}"/>
    <cellStyle name="Separador de milhares 2 2 3 2 2 5 3 2" xfId="40356" xr:uid="{346930E4-9EDA-4479-9004-7A1D9472CE43}"/>
    <cellStyle name="Separador de milhares 2 2 3 2 2 5 4" xfId="30068" xr:uid="{3F46DF59-BF74-42C0-BA55-E4AD94317D89}"/>
    <cellStyle name="Separador de milhares 2 2 3 2 2 6" xfId="10565" xr:uid="{F24AC52D-4706-4D7B-97FF-AC22077811D0}"/>
    <cellStyle name="Separador de milhares 2 2 3 2 2 6 2" xfId="21175" xr:uid="{99B08F11-4657-48DC-8BD9-BD14C28E6B59}"/>
    <cellStyle name="Separador de milhares 2 2 3 2 2 6 2 2" xfId="42795" xr:uid="{0B068C3E-6FE8-4AF4-88CF-02469B19639D}"/>
    <cellStyle name="Separador de milhares 2 2 3 2 2 6 3" xfId="32508" xr:uid="{D23F6A3D-3F1E-4B46-B6A9-E68FE7922D5C}"/>
    <cellStyle name="Separador de milhares 2 2 3 2 2 7" xfId="15405" xr:uid="{08D19676-7798-489D-BE13-F06BD3C7EC23}"/>
    <cellStyle name="Separador de milhares 2 2 3 2 2 7 2" xfId="25899" xr:uid="{16528FBD-92C6-4387-872A-E6492137C41D}"/>
    <cellStyle name="Separador de milhares 2 2 3 2 2 7 2 2" xfId="47519" xr:uid="{E24CA403-11F7-4EDE-A27E-D441630601DC}"/>
    <cellStyle name="Separador de milhares 2 2 3 2 2 7 3" xfId="37232" xr:uid="{859D2C28-7792-448D-ACF1-8285CBAF5F3C}"/>
    <cellStyle name="Separador de milhares 2 2 3 2 2 8" xfId="16144" xr:uid="{1246F524-B766-4B57-8FCC-AF7C805D0DBD}"/>
    <cellStyle name="Separador de milhares 2 2 3 2 2 8 2" xfId="37920" xr:uid="{36C87641-38AB-45F6-A95E-D1144F0BF966}"/>
    <cellStyle name="Separador de milhares 2 2 3 2 2 9" xfId="26485" xr:uid="{9D656811-7EDA-48A3-99A3-66863166C817}"/>
    <cellStyle name="Separador de milhares 2 2 3 2 2 9 2" xfId="48069" xr:uid="{81A9FF27-F47F-4E07-9175-253D19C7921F}"/>
    <cellStyle name="Separador de milhares 2 2 3 2 3" xfId="3043" xr:uid="{00000000-0005-0000-0000-0000B10C0000}"/>
    <cellStyle name="Separador de milhares 2 2 3 2 3 10" xfId="5301" xr:uid="{40B0CDDE-ACA7-4B2F-8B2C-D98D93A7155B}"/>
    <cellStyle name="Separador de milhares 2 2 3 2 3 11" xfId="27454" xr:uid="{C6112B46-52CB-4962-88C7-6F68E57B10FB}"/>
    <cellStyle name="Separador de milhares 2 2 3 2 3 2" xfId="3778" xr:uid="{00000000-0005-0000-0000-0000B20C0000}"/>
    <cellStyle name="Separador de milhares 2 2 3 2 3 2 2" xfId="8571" xr:uid="{A57F67F3-B88E-4F11-8734-9A245056E97E}"/>
    <cellStyle name="Separador de milhares 2 2 3 2 3 2 2 2" xfId="13545" xr:uid="{F0129359-579B-4EC6-BDC1-9E67F4D73505}"/>
    <cellStyle name="Separador de milhares 2 2 3 2 3 2 2 2 2" xfId="24114" xr:uid="{72914C25-C1D8-4F08-A2E9-42C2313CB016}"/>
    <cellStyle name="Separador de milhares 2 2 3 2 3 2 2 2 2 2" xfId="45734" xr:uid="{C19A5607-A402-4D5D-B2C6-EC5C956F45E4}"/>
    <cellStyle name="Separador de milhares 2 2 3 2 3 2 2 2 3" xfId="35447" xr:uid="{7DCD629E-29E0-4FB0-B456-96EC49643768}"/>
    <cellStyle name="Separador de milhares 2 2 3 2 3 2 2 3" xfId="19201" xr:uid="{0B5A8A5B-A8F7-45FE-986B-61712539D90A}"/>
    <cellStyle name="Separador de milhares 2 2 3 2 3 2 2 3 2" xfId="40859" xr:uid="{CF16B6FD-76F1-4AAA-99FC-1796C071C15C}"/>
    <cellStyle name="Separador de milhares 2 2 3 2 3 2 2 4" xfId="30571" xr:uid="{85669496-776A-45D8-AB27-C3161127D2B6}"/>
    <cellStyle name="Separador de milhares 2 2 3 2 3 2 3" xfId="11106" xr:uid="{CDBA7A3D-BCF0-4261-90A3-5BF86C48B0E9}"/>
    <cellStyle name="Separador de milhares 2 2 3 2 3 2 3 2" xfId="21677" xr:uid="{58FD20D6-A4AD-4419-BECF-FD355B29ECEF}"/>
    <cellStyle name="Separador de milhares 2 2 3 2 3 2 3 2 2" xfId="43297" xr:uid="{D09802D1-4F35-4B19-96D2-F7622396A650}"/>
    <cellStyle name="Separador de milhares 2 2 3 2 3 2 3 3" xfId="33010" xr:uid="{1ADC47A1-11E6-404E-BCE0-9893AE74048B}"/>
    <cellStyle name="Separador de milhares 2 2 3 2 3 2 4" xfId="16653" xr:uid="{D5EA4F78-B88A-483A-998C-F693AA544AAF}"/>
    <cellStyle name="Separador de milhares 2 2 3 2 3 2 4 2" xfId="38422" xr:uid="{BE30EA71-931D-4D5A-94A9-F132516FFD73}"/>
    <cellStyle name="Separador de milhares 2 2 3 2 3 2 5" xfId="5979" xr:uid="{86AE43F0-AF44-4AE7-84BD-F50771850DD6}"/>
    <cellStyle name="Separador de milhares 2 2 3 2 3 2 6" xfId="28132" xr:uid="{4E9C686D-91F1-4949-88F3-FE5C75F1BB36}"/>
    <cellStyle name="Separador de milhares 2 2 3 2 3 3" xfId="4442" xr:uid="{00000000-0005-0000-0000-0000B30C0000}"/>
    <cellStyle name="Separador de milhares 2 2 3 2 3 3 2" xfId="9150" xr:uid="{C9B19C20-22F9-4D77-AE68-6BB83CE9DC19}"/>
    <cellStyle name="Separador de milhares 2 2 3 2 3 3 2 2" xfId="14087" xr:uid="{3E7A8687-46F6-4AEE-A5E1-191B5CCC0BC0}"/>
    <cellStyle name="Separador de milhares 2 2 3 2 3 3 2 2 2" xfId="24656" xr:uid="{D26DC500-666B-4924-AAC4-8500B4C22CE2}"/>
    <cellStyle name="Separador de milhares 2 2 3 2 3 3 2 2 2 2" xfId="46276" xr:uid="{9E96BE08-45CB-4B0B-83CD-69BABCBE5356}"/>
    <cellStyle name="Separador de milhares 2 2 3 2 3 3 2 2 3" xfId="35989" xr:uid="{BAE54566-AA83-4493-A2DB-8570E46B32B6}"/>
    <cellStyle name="Separador de milhares 2 2 3 2 3 3 2 3" xfId="19780" xr:uid="{DFE81111-1343-4FAA-B7C5-CA28A6EF925F}"/>
    <cellStyle name="Separador de milhares 2 2 3 2 3 3 2 3 2" xfId="41401" xr:uid="{E3407C70-45DF-47B0-81D5-2141A503AEDC}"/>
    <cellStyle name="Separador de milhares 2 2 3 2 3 3 2 4" xfId="31113" xr:uid="{C9839612-ACB4-4833-B912-0BAB17E495DA}"/>
    <cellStyle name="Separador de milhares 2 2 3 2 3 3 3" xfId="11649" xr:uid="{ED691D0C-3F33-4A11-B75B-C1E7CE66F4A5}"/>
    <cellStyle name="Separador de milhares 2 2 3 2 3 3 3 2" xfId="22218" xr:uid="{C02AE05B-C410-4C53-9650-0704DE794214}"/>
    <cellStyle name="Separador de milhares 2 2 3 2 3 3 3 2 2" xfId="43838" xr:uid="{8B283D04-8D64-49A3-940E-42C39D056816}"/>
    <cellStyle name="Separador de milhares 2 2 3 2 3 3 3 3" xfId="33551" xr:uid="{873854CE-6B95-4DC3-892D-55BD5C7A1311}"/>
    <cellStyle name="Separador de milhares 2 2 3 2 3 3 4" xfId="17231" xr:uid="{F38B48DB-2051-46E4-A376-FFCF61FE01AE}"/>
    <cellStyle name="Separador de milhares 2 2 3 2 3 3 4 2" xfId="38963" xr:uid="{A4F7B8D9-02EB-4145-997F-A7C198CBB4C5}"/>
    <cellStyle name="Separador de milhares 2 2 3 2 3 3 5" xfId="6522" xr:uid="{D600547F-2704-4F38-BD81-40927EEF4614}"/>
    <cellStyle name="Separador de milhares 2 2 3 2 3 3 6" xfId="28673" xr:uid="{B66D5C0B-5D9E-457D-BC51-7F5F71B95F57}"/>
    <cellStyle name="Separador de milhares 2 2 3 2 3 4" xfId="7208" xr:uid="{AEC485F1-DFB9-4495-BA21-FAC92615AE59}"/>
    <cellStyle name="Separador de milhares 2 2 3 2 3 4 2" xfId="9688" xr:uid="{BE7DD62B-45E6-4425-BFEA-AA6D1520A43F}"/>
    <cellStyle name="Separador de milhares 2 2 3 2 3 4 2 2" xfId="14623" xr:uid="{8934E0DE-0AB2-49F6-A1C0-94527313AD86}"/>
    <cellStyle name="Separador de milhares 2 2 3 2 3 4 2 2 2" xfId="25192" xr:uid="{FFDC66C8-C56A-4B0A-AE84-A0A80B2DE7FA}"/>
    <cellStyle name="Separador de milhares 2 2 3 2 3 4 2 2 2 2" xfId="46812" xr:uid="{6C8AD887-DD92-4B6D-A2A9-CE201B5C731D}"/>
    <cellStyle name="Separador de milhares 2 2 3 2 3 4 2 2 3" xfId="36525" xr:uid="{73F90ECD-93A5-4B4C-A1EC-656F54B2E085}"/>
    <cellStyle name="Separador de milhares 2 2 3 2 3 4 2 3" xfId="20317" xr:uid="{7C26C66E-8908-4A39-B0FE-1432D85E1D0B}"/>
    <cellStyle name="Separador de milhares 2 2 3 2 3 4 2 3 2" xfId="41937" xr:uid="{AB0F83E5-3E50-4C7C-BA38-A1639CC46275}"/>
    <cellStyle name="Separador de milhares 2 2 3 2 3 4 2 4" xfId="31649" xr:uid="{1BD0778C-8E37-454E-9958-E011BAFEBD82}"/>
    <cellStyle name="Separador de milhares 2 2 3 2 3 4 3" xfId="12185" xr:uid="{7463A983-E62C-4D3C-9F00-36E2D6292AC2}"/>
    <cellStyle name="Separador de milhares 2 2 3 2 3 4 3 2" xfId="22754" xr:uid="{E4E2D273-D4FA-47D1-9A3F-904C361A0C71}"/>
    <cellStyle name="Separador de milhares 2 2 3 2 3 4 3 2 2" xfId="44374" xr:uid="{E6122A03-F090-4F29-BFC8-FB14399ABD62}"/>
    <cellStyle name="Separador de milhares 2 2 3 2 3 4 3 3" xfId="34087" xr:uid="{79B4FE56-360C-4820-B778-037FE168D21B}"/>
    <cellStyle name="Separador de milhares 2 2 3 2 3 4 4" xfId="17841" xr:uid="{7B588D73-9802-4A2A-A7D3-C741929E05F7}"/>
    <cellStyle name="Separador de milhares 2 2 3 2 3 4 4 2" xfId="39499" xr:uid="{F4890A52-47E7-499B-A757-5525AEEBBE6E}"/>
    <cellStyle name="Separador de milhares 2 2 3 2 3 4 5" xfId="29210" xr:uid="{1418F53A-0DB3-4FF8-883E-BF7245D42D14}"/>
    <cellStyle name="Separador de milhares 2 2 3 2 3 5" xfId="7892" xr:uid="{020253C4-5317-4442-AC74-336D75403119}"/>
    <cellStyle name="Separador de milhares 2 2 3 2 3 5 2" xfId="12866" xr:uid="{49FBE2F9-ED09-4C6F-AA27-800176A85936}"/>
    <cellStyle name="Separador de milhares 2 2 3 2 3 5 2 2" xfId="23435" xr:uid="{CCFB09EA-087E-4295-A085-AA5671A839A2}"/>
    <cellStyle name="Separador de milhares 2 2 3 2 3 5 2 2 2" xfId="45055" xr:uid="{A093FE42-0F6F-46DE-B9E2-738520FF20F0}"/>
    <cellStyle name="Separador de milhares 2 2 3 2 3 5 2 3" xfId="34768" xr:uid="{E3AB70FC-0298-4794-AFBC-8938943F0FF6}"/>
    <cellStyle name="Separador de milhares 2 2 3 2 3 5 3" xfId="18522" xr:uid="{B76D1939-35F6-4B0E-8EDB-B7796834C43C}"/>
    <cellStyle name="Separador de milhares 2 2 3 2 3 5 3 2" xfId="40180" xr:uid="{1E61F8C2-95CF-410D-97AE-D785528309D7}"/>
    <cellStyle name="Separador de milhares 2 2 3 2 3 5 4" xfId="29892" xr:uid="{D8EE4166-A9B6-434C-BD01-9EBA4E7544BD}"/>
    <cellStyle name="Separador de milhares 2 2 3 2 3 6" xfId="10389" xr:uid="{C4BC476D-5280-4387-A152-AFC9200AC054}"/>
    <cellStyle name="Separador de milhares 2 2 3 2 3 6 2" xfId="20999" xr:uid="{C90D891C-D279-4072-8BA6-A441FF5235FA}"/>
    <cellStyle name="Separador de milhares 2 2 3 2 3 6 2 2" xfId="42619" xr:uid="{580D7CB2-2C05-4543-A9FC-45AB2C55C3C3}"/>
    <cellStyle name="Separador de milhares 2 2 3 2 3 6 3" xfId="32332" xr:uid="{F15AA36F-2B5B-47C7-A8D9-A76ACCC42E37}"/>
    <cellStyle name="Separador de milhares 2 2 3 2 3 7" xfId="15229" xr:uid="{52CC24B4-B252-4AF4-807C-EE5F60BDA87B}"/>
    <cellStyle name="Separador de milhares 2 2 3 2 3 7 2" xfId="25723" xr:uid="{400B4E3F-7FCA-4E60-AEAA-8D9E7B11B270}"/>
    <cellStyle name="Separador de milhares 2 2 3 2 3 7 2 2" xfId="47343" xr:uid="{9C1DECDD-94D1-4807-AFEC-C6751BA1EAE3}"/>
    <cellStyle name="Separador de milhares 2 2 3 2 3 7 3" xfId="37056" xr:uid="{C43118D1-5D5F-424B-8C13-89D5A592DD4B}"/>
    <cellStyle name="Separador de milhares 2 2 3 2 3 8" xfId="15968" xr:uid="{E852AC8E-92F2-4CEC-9E4E-F8AB1ECC5FD1}"/>
    <cellStyle name="Separador de milhares 2 2 3 2 3 8 2" xfId="37744" xr:uid="{1B2FD105-D962-4540-90C7-2CBBA9CC2E29}"/>
    <cellStyle name="Separador de milhares 2 2 3 2 3 9" xfId="26309" xr:uid="{F28BCDA9-E556-4758-875D-46990999A42C}"/>
    <cellStyle name="Separador de milhares 2 2 3 2 3 9 2" xfId="47893" xr:uid="{55A0027C-1BC7-4515-9FE4-3BB910B6D486}"/>
    <cellStyle name="Separador de milhares 2 2 3 2 4" xfId="3602" xr:uid="{00000000-0005-0000-0000-0000B40C0000}"/>
    <cellStyle name="Separador de milhares 2 2 3 2 4 2" xfId="8395" xr:uid="{B5A45625-B885-4C5C-9A0F-4C8351AC8236}"/>
    <cellStyle name="Separador de milhares 2 2 3 2 4 2 2" xfId="13369" xr:uid="{A3615A59-940B-4E71-ABEF-5E30F49EEE88}"/>
    <cellStyle name="Separador de milhares 2 2 3 2 4 2 2 2" xfId="23938" xr:uid="{12EC4FB9-81B2-43FB-BBDD-5F3080FDBFD0}"/>
    <cellStyle name="Separador de milhares 2 2 3 2 4 2 2 2 2" xfId="45558" xr:uid="{1A0A938D-797B-41C1-A4F3-EFE302372FBF}"/>
    <cellStyle name="Separador de milhares 2 2 3 2 4 2 2 3" xfId="35271" xr:uid="{227F513D-CBBC-48C9-B23D-1636333503CA}"/>
    <cellStyle name="Separador de milhares 2 2 3 2 4 2 3" xfId="19025" xr:uid="{01C01168-8C4B-4A88-964A-F107481ABE06}"/>
    <cellStyle name="Separador de milhares 2 2 3 2 4 2 3 2" xfId="40683" xr:uid="{BF644D09-33A2-40F9-92FA-83526832ED96}"/>
    <cellStyle name="Separador de milhares 2 2 3 2 4 2 4" xfId="30395" xr:uid="{994FC454-24A3-4832-B4F9-3CA01DE9B526}"/>
    <cellStyle name="Separador de milhares 2 2 3 2 4 3" xfId="10930" xr:uid="{A04CD54D-7E9F-476C-B8B4-D7401141154F}"/>
    <cellStyle name="Separador de milhares 2 2 3 2 4 3 2" xfId="21501" xr:uid="{2E498D93-FE9D-4D9A-8C0A-C757218570D6}"/>
    <cellStyle name="Separador de milhares 2 2 3 2 4 3 2 2" xfId="43121" xr:uid="{E251FDE0-1F49-48C3-93FE-87B90E05CAFB}"/>
    <cellStyle name="Separador de milhares 2 2 3 2 4 3 3" xfId="32834" xr:uid="{E69E7300-5233-4DA6-B074-5866072E81A9}"/>
    <cellStyle name="Separador de milhares 2 2 3 2 4 4" xfId="16477" xr:uid="{363899F0-1A36-49E1-ACFC-F4E4AD1D78A1}"/>
    <cellStyle name="Separador de milhares 2 2 3 2 4 4 2" xfId="38246" xr:uid="{1E3B6938-C3BD-422D-88CD-B0BF529233E9}"/>
    <cellStyle name="Separador de milhares 2 2 3 2 4 5" xfId="5803" xr:uid="{1BE3372C-916B-4E3C-9D3D-8C3213D8E50E}"/>
    <cellStyle name="Separador de milhares 2 2 3 2 4 6" xfId="27956" xr:uid="{F3B2B0E6-9B64-4324-8343-D549CEBAC55E}"/>
    <cellStyle name="Separador de milhares 2 2 3 2 5" xfId="4266" xr:uid="{00000000-0005-0000-0000-0000B50C0000}"/>
    <cellStyle name="Separador de milhares 2 2 3 2 5 2" xfId="8974" xr:uid="{6507DCF6-BA76-4796-B384-28C4EA867152}"/>
    <cellStyle name="Separador de milhares 2 2 3 2 5 2 2" xfId="13911" xr:uid="{E537967C-78B0-47D6-8D58-13370913DE2A}"/>
    <cellStyle name="Separador de milhares 2 2 3 2 5 2 2 2" xfId="24480" xr:uid="{E0DA35EF-6BE4-4CAA-9B6C-37B7373C6CFB}"/>
    <cellStyle name="Separador de milhares 2 2 3 2 5 2 2 2 2" xfId="46100" xr:uid="{7811BAF7-DB7F-40D3-844A-C5CD708F8A86}"/>
    <cellStyle name="Separador de milhares 2 2 3 2 5 2 2 3" xfId="35813" xr:uid="{E27A948E-3074-4103-A0A3-174A65338C2C}"/>
    <cellStyle name="Separador de milhares 2 2 3 2 5 2 3" xfId="19604" xr:uid="{87F8C501-D5C3-4DF9-A626-29DF2EA9FB8A}"/>
    <cellStyle name="Separador de milhares 2 2 3 2 5 2 3 2" xfId="41225" xr:uid="{860D1547-9CBB-42C3-A42F-9DB1F2D447FF}"/>
    <cellStyle name="Separador de milhares 2 2 3 2 5 2 4" xfId="30937" xr:uid="{00041207-6ADB-4ED2-9425-7BADF3A0E8EC}"/>
    <cellStyle name="Separador de milhares 2 2 3 2 5 3" xfId="11473" xr:uid="{0A05561E-3540-476D-887F-93711A2AA5AB}"/>
    <cellStyle name="Separador de milhares 2 2 3 2 5 3 2" xfId="22042" xr:uid="{CCC091F4-9126-47A6-AFAC-8924BB807405}"/>
    <cellStyle name="Separador de milhares 2 2 3 2 5 3 2 2" xfId="43662" xr:uid="{0D100B89-15CC-4823-9558-7F70F4B80F53}"/>
    <cellStyle name="Separador de milhares 2 2 3 2 5 3 3" xfId="33375" xr:uid="{7455FC06-8B95-4F96-ADD3-6141445F372D}"/>
    <cellStyle name="Separador de milhares 2 2 3 2 5 4" xfId="17055" xr:uid="{75AF5060-146B-4AD3-8096-AAD470A9F383}"/>
    <cellStyle name="Separador de milhares 2 2 3 2 5 4 2" xfId="38787" xr:uid="{DA5C19C0-20F6-4973-BEC7-E6BCB63C690A}"/>
    <cellStyle name="Separador de milhares 2 2 3 2 5 5" xfId="6346" xr:uid="{5499574B-A4D9-4676-962B-8C1716D21B7F}"/>
    <cellStyle name="Separador de milhares 2 2 3 2 5 6" xfId="28497" xr:uid="{286CC4B3-31E6-494D-A22C-CE498D180AD1}"/>
    <cellStyle name="Separador de milhares 2 2 3 2 6" xfId="7032" xr:uid="{F83D3E43-C1FF-4F0A-9D20-479E1E686C65}"/>
    <cellStyle name="Separador de milhares 2 2 3 2 6 2" xfId="9512" xr:uid="{25092D5A-FED1-427D-9FE0-62A8C55E13F4}"/>
    <cellStyle name="Separador de milhares 2 2 3 2 6 2 2" xfId="14447" xr:uid="{26061B47-25C7-4B69-B1A0-9C8FCEE71823}"/>
    <cellStyle name="Separador de milhares 2 2 3 2 6 2 2 2" xfId="25016" xr:uid="{5332C8B4-E858-46C0-B48E-16AAFA6A2D2B}"/>
    <cellStyle name="Separador de milhares 2 2 3 2 6 2 2 2 2" xfId="46636" xr:uid="{6C1C26D9-16D3-4885-85C9-87276E5123BA}"/>
    <cellStyle name="Separador de milhares 2 2 3 2 6 2 2 3" xfId="36349" xr:uid="{035E93CE-DD24-409C-B7EF-1F6EB3E4E01E}"/>
    <cellStyle name="Separador de milhares 2 2 3 2 6 2 3" xfId="20141" xr:uid="{0678652C-4746-4204-A1E5-26CB128622B3}"/>
    <cellStyle name="Separador de milhares 2 2 3 2 6 2 3 2" xfId="41761" xr:uid="{DFA11137-F827-47BA-80CF-1A1DB7406C3E}"/>
    <cellStyle name="Separador de milhares 2 2 3 2 6 2 4" xfId="31473" xr:uid="{CB8D7E81-3C67-4746-8390-444B29409CAB}"/>
    <cellStyle name="Separador de milhares 2 2 3 2 6 3" xfId="12009" xr:uid="{9132C615-BDB6-4FCE-817A-D85E7A111519}"/>
    <cellStyle name="Separador de milhares 2 2 3 2 6 3 2" xfId="22578" xr:uid="{9C881670-4381-4417-BC2E-A51487B371F6}"/>
    <cellStyle name="Separador de milhares 2 2 3 2 6 3 2 2" xfId="44198" xr:uid="{AFE3D671-68D7-45FF-B9D5-A35F9C9F2D42}"/>
    <cellStyle name="Separador de milhares 2 2 3 2 6 3 3" xfId="33911" xr:uid="{BB99FE32-D5A8-4189-9B9B-C4C0B8F95AA8}"/>
    <cellStyle name="Separador de milhares 2 2 3 2 6 4" xfId="17665" xr:uid="{3087E437-507E-435A-AD52-EB5744272306}"/>
    <cellStyle name="Separador de milhares 2 2 3 2 6 4 2" xfId="39323" xr:uid="{620DE901-EB6C-4FE6-8EC0-E7EACB68F298}"/>
    <cellStyle name="Separador de milhares 2 2 3 2 6 5" xfId="29034" xr:uid="{975A0585-FB22-4568-995A-3B27C5A1FF52}"/>
    <cellStyle name="Separador de milhares 2 2 3 2 7" xfId="7716" xr:uid="{C5693220-2E6D-447B-B461-252C68229FAF}"/>
    <cellStyle name="Separador de milhares 2 2 3 2 7 2" xfId="12690" xr:uid="{C3B01C19-C09D-478E-BEA9-3D9F3A3FBB23}"/>
    <cellStyle name="Separador de milhares 2 2 3 2 7 2 2" xfId="23259" xr:uid="{86853EFD-4519-45BF-A17D-2ED68B48568E}"/>
    <cellStyle name="Separador de milhares 2 2 3 2 7 2 2 2" xfId="44879" xr:uid="{03705142-B389-4204-AF49-D0DDAE85B69F}"/>
    <cellStyle name="Separador de milhares 2 2 3 2 7 2 3" xfId="34592" xr:uid="{2EAFC73E-4837-4418-A0C8-479769DFA8D8}"/>
    <cellStyle name="Separador de milhares 2 2 3 2 7 3" xfId="18346" xr:uid="{9E80277D-C2D3-412D-B7E6-F4ABB4D9905A}"/>
    <cellStyle name="Separador de milhares 2 2 3 2 7 3 2" xfId="40004" xr:uid="{91594893-7049-4951-81A8-DEA4BC8F6760}"/>
    <cellStyle name="Separador de milhares 2 2 3 2 7 4" xfId="29716" xr:uid="{3CC7F0A3-C4EC-4B1B-9BC6-1D998944EACA}"/>
    <cellStyle name="Separador de milhares 2 2 3 2 8" xfId="10213" xr:uid="{9A40EA16-25CF-4135-B1C5-A6CA7BEBB516}"/>
    <cellStyle name="Separador de milhares 2 2 3 2 8 2" xfId="20823" xr:uid="{9CDB4F40-54FB-4F0A-91B3-EBD816E28955}"/>
    <cellStyle name="Separador de milhares 2 2 3 2 8 2 2" xfId="42443" xr:uid="{1D171862-9AAB-42D9-9BDD-EFD5780346DC}"/>
    <cellStyle name="Separador de milhares 2 2 3 2 8 3" xfId="32156" xr:uid="{D403B8CA-FABE-4398-9183-59FAC1E35FC5}"/>
    <cellStyle name="Separador de milhares 2 2 3 2 9" xfId="15053" xr:uid="{F11A1156-5981-4607-B219-7AB5552A3E72}"/>
    <cellStyle name="Separador de milhares 2 2 3 2 9 2" xfId="25547" xr:uid="{A6B8BA7C-A049-41B7-894A-129BC2CE96F3}"/>
    <cellStyle name="Separador de milhares 2 2 3 2 9 2 2" xfId="47167" xr:uid="{FB9E6DD7-4CE1-45CA-B2E8-9043B66E8B83}"/>
    <cellStyle name="Separador de milhares 2 2 3 2 9 3" xfId="36880" xr:uid="{B30B04A0-CDF2-4529-9CC7-34A81988C831}"/>
    <cellStyle name="Separador de milhares 2 2 3 3" xfId="3448" xr:uid="{00000000-0005-0000-0000-0000B60C0000}"/>
    <cellStyle name="Separador de milhares 2 2 3 3 2" xfId="8241" xr:uid="{0CDFE718-26EA-41CD-BAFC-76631141C80E}"/>
    <cellStyle name="Separador de milhares 2 2 3 3 2 2" xfId="13215" xr:uid="{63D87AB1-E843-47EE-8AF9-0B9865E48977}"/>
    <cellStyle name="Separador de milhares 2 2 3 3 2 2 2" xfId="23784" xr:uid="{E46E5054-3AB9-4FED-99A2-49044C0C85F7}"/>
    <cellStyle name="Separador de milhares 2 2 3 3 2 2 2 2" xfId="45404" xr:uid="{22CC061F-18AC-48E9-A2E6-72F8368B4A4E}"/>
    <cellStyle name="Separador de milhares 2 2 3 3 2 2 3" xfId="35117" xr:uid="{311262E2-2E82-492E-B6A8-AEBACF742F99}"/>
    <cellStyle name="Separador de milhares 2 2 3 3 2 3" xfId="18871" xr:uid="{FDA1E842-9A06-4EE5-9375-AE6518D2AC9B}"/>
    <cellStyle name="Separador de milhares 2 2 3 3 2 3 2" xfId="40529" xr:uid="{2A5B5F5D-DABD-40C4-9493-7490517205A9}"/>
    <cellStyle name="Separador de milhares 2 2 3 3 2 4" xfId="30241" xr:uid="{EE757049-1302-4741-90A8-EEF16F6B9896}"/>
    <cellStyle name="Separador de milhares 2 2 3 3 3" xfId="10776" xr:uid="{D290B9C3-9CA5-4935-B296-FF62FCB30874}"/>
    <cellStyle name="Separador de milhares 2 2 3 3 3 2" xfId="21347" xr:uid="{298422A9-E8B3-4410-A40E-97BAA0F57AFA}"/>
    <cellStyle name="Separador de milhares 2 2 3 3 3 2 2" xfId="42967" xr:uid="{57C4FEAF-BB24-4D51-93B3-2C3185354CC1}"/>
    <cellStyle name="Separador de milhares 2 2 3 3 3 3" xfId="32680" xr:uid="{129FD519-04C3-426F-AF5D-1F2DB3BD830E}"/>
    <cellStyle name="Separador de milhares 2 2 3 3 4" xfId="16323" xr:uid="{E50D23A2-0140-4A81-9768-30C5AE40CBF8}"/>
    <cellStyle name="Separador de milhares 2 2 3 3 4 2" xfId="38092" xr:uid="{EBA07880-6AD8-4A11-82B6-2E4D3996E65E}"/>
    <cellStyle name="Separador de milhares 2 2 3 3 5" xfId="5649" xr:uid="{5FB5691B-8ED5-4D2F-B33C-4F17B1159BBA}"/>
    <cellStyle name="Separador de milhares 2 2 3 3 6" xfId="27802" xr:uid="{B98DBAB5-B377-435A-B19F-3BAFE8B77990}"/>
    <cellStyle name="Separador de milhares 2 2 3 4" xfId="7562" xr:uid="{86A1B995-DA25-40F7-8CDF-5AE6AB5FF80D}"/>
    <cellStyle name="Separador de milhares 2 2 3 4 2" xfId="12536" xr:uid="{20D4E86B-3B86-45CF-A960-733CAE3E532E}"/>
    <cellStyle name="Separador de milhares 2 2 3 4 2 2" xfId="23105" xr:uid="{CF31AC62-2434-486C-A1EA-70BDFF952AD0}"/>
    <cellStyle name="Separador de milhares 2 2 3 4 2 2 2" xfId="44725" xr:uid="{EEBAEEA2-3C03-484C-B914-8521E380D868}"/>
    <cellStyle name="Separador de milhares 2 2 3 4 2 3" xfId="34438" xr:uid="{6CDE8E32-A9C6-425C-8817-70AA2D2405F5}"/>
    <cellStyle name="Separador de milhares 2 2 3 4 3" xfId="18192" xr:uid="{265DD30B-85E2-40D2-A0AF-FCF8608932F8}"/>
    <cellStyle name="Separador de milhares 2 2 3 4 3 2" xfId="39850" xr:uid="{45012138-27BC-4042-B1D7-B53D5365A6D4}"/>
    <cellStyle name="Separador de milhares 2 2 3 4 4" xfId="29562" xr:uid="{E43573A8-A69F-4581-AABD-4E3AA696FCC2}"/>
    <cellStyle name="Separador de milhares 2 2 3 5" xfId="10059" xr:uid="{D7BCFD7C-8167-4F5C-8928-669DA7A93508}"/>
    <cellStyle name="Separador de milhares 2 2 3 5 2" xfId="20669" xr:uid="{C16846AC-A29F-437C-8C5F-358646BD3B7C}"/>
    <cellStyle name="Separador de milhares 2 2 3 5 2 2" xfId="42289" xr:uid="{D44F1329-0ED8-412F-BCE4-3C35DA3B8426}"/>
    <cellStyle name="Separador de milhares 2 2 3 5 3" xfId="32002" xr:uid="{778657E1-8422-481E-9C04-C04562ADFB2D}"/>
    <cellStyle name="Separador de milhares 2 2 3 6" xfId="15638" xr:uid="{7A06E4C1-8EE2-42F7-894F-54F7433C1458}"/>
    <cellStyle name="Separador de milhares 2 2 3 6 2" xfId="37414" xr:uid="{81148120-7147-4F89-B19F-27AF553EF602}"/>
    <cellStyle name="Separador de milhares 2 2 3 7" xfId="4967" xr:uid="{31AAC648-F7B3-4E31-A07A-949788F0C927}"/>
    <cellStyle name="Separador de milhares 2 2 3 8" xfId="27124" xr:uid="{72B35437-89E0-4E70-8319-2425AF24DFDB}"/>
    <cellStyle name="Separador de milhares 2 2 4" xfId="2452" xr:uid="{00000000-0005-0000-0000-0000B70C0000}"/>
    <cellStyle name="Separador de milhares 2 2 4 2" xfId="2862" xr:uid="{00000000-0005-0000-0000-0000B80C0000}"/>
    <cellStyle name="Separador de milhares 2 2 4 2 10" xfId="15793" xr:uid="{F02C31C4-9822-401C-90DE-B44453CF871D}"/>
    <cellStyle name="Separador de milhares 2 2 4 2 10 2" xfId="37569" xr:uid="{3ECF7E1A-736F-4602-821E-476415D55EF8}"/>
    <cellStyle name="Separador de milhares 2 2 4 2 11" xfId="26134" xr:uid="{B6CB3E6D-EC71-4BA4-AA8E-45C75197D164}"/>
    <cellStyle name="Separador de milhares 2 2 4 2 11 2" xfId="47718" xr:uid="{7EB63A2E-C75D-4CDE-AF67-0C408EC076B5}"/>
    <cellStyle name="Separador de milhares 2 2 4 2 12" xfId="5126" xr:uid="{3F564931-72D7-4B51-9FFE-22405D951F0F}"/>
    <cellStyle name="Separador de milhares 2 2 4 2 13" xfId="27279" xr:uid="{C426E3EB-3848-4B44-9B55-111975210753}"/>
    <cellStyle name="Separador de milhares 2 2 4 2 2" xfId="3222" xr:uid="{00000000-0005-0000-0000-0000B90C0000}"/>
    <cellStyle name="Separador de milhares 2 2 4 2 2 10" xfId="5478" xr:uid="{BF916FCF-CA04-4DB6-9D22-96B66C50CD5D}"/>
    <cellStyle name="Separador de milhares 2 2 4 2 2 11" xfId="27631" xr:uid="{91CB0C5E-B7F8-44BD-BD28-9E1EC2EEB337}"/>
    <cellStyle name="Separador de milhares 2 2 4 2 2 2" xfId="3955" xr:uid="{00000000-0005-0000-0000-0000BA0C0000}"/>
    <cellStyle name="Separador de milhares 2 2 4 2 2 2 2" xfId="8748" xr:uid="{81F20536-4D99-4521-A72D-758901A0836C}"/>
    <cellStyle name="Separador de milhares 2 2 4 2 2 2 2 2" xfId="13722" xr:uid="{7462ECF3-21AD-47B0-9371-F8A931974AE2}"/>
    <cellStyle name="Separador de milhares 2 2 4 2 2 2 2 2 2" xfId="24291" xr:uid="{BBCB0845-2D34-4D07-8E9B-174B7F4C85CE}"/>
    <cellStyle name="Separador de milhares 2 2 4 2 2 2 2 2 2 2" xfId="45911" xr:uid="{2185BAB1-5F7A-4625-BC94-9867ED05FE55}"/>
    <cellStyle name="Separador de milhares 2 2 4 2 2 2 2 2 3" xfId="35624" xr:uid="{21ACDC28-824D-4680-A865-EF71335DE593}"/>
    <cellStyle name="Separador de milhares 2 2 4 2 2 2 2 3" xfId="19378" xr:uid="{9EA9CD73-0A06-41A0-8939-10E9C7C84749}"/>
    <cellStyle name="Separador de milhares 2 2 4 2 2 2 2 3 2" xfId="41036" xr:uid="{3151711C-E038-4A58-974F-604A0F38A579}"/>
    <cellStyle name="Separador de milhares 2 2 4 2 2 2 2 4" xfId="30748" xr:uid="{BF6E3768-0F66-4F8A-A984-43ABD0FA3D55}"/>
    <cellStyle name="Separador de milhares 2 2 4 2 2 2 3" xfId="11283" xr:uid="{51FEFC32-F531-4DFA-9663-0543E52B0184}"/>
    <cellStyle name="Separador de milhares 2 2 4 2 2 2 3 2" xfId="21854" xr:uid="{502F9AE8-686B-4F4D-A9C5-5D79F649A317}"/>
    <cellStyle name="Separador de milhares 2 2 4 2 2 2 3 2 2" xfId="43474" xr:uid="{0663EB7D-A5DF-4C74-87DE-2DDED41CD438}"/>
    <cellStyle name="Separador de milhares 2 2 4 2 2 2 3 3" xfId="33187" xr:uid="{11F074FF-AE59-4E84-9E6B-A950FAE69410}"/>
    <cellStyle name="Separador de milhares 2 2 4 2 2 2 4" xfId="16830" xr:uid="{382EE9A8-EDA3-482B-AC0A-97FE87FB71DC}"/>
    <cellStyle name="Separador de milhares 2 2 4 2 2 2 4 2" xfId="38599" xr:uid="{31799FA6-2E20-4965-BD8A-2F992728BCB6}"/>
    <cellStyle name="Separador de milhares 2 2 4 2 2 2 5" xfId="6156" xr:uid="{6363BD41-7293-4A3A-AC9C-3252FC40F462}"/>
    <cellStyle name="Separador de milhares 2 2 4 2 2 2 6" xfId="28309" xr:uid="{6F421207-C188-4082-90D1-C0956DE973AE}"/>
    <cellStyle name="Separador de milhares 2 2 4 2 2 3" xfId="4619" xr:uid="{00000000-0005-0000-0000-0000BB0C0000}"/>
    <cellStyle name="Separador de milhares 2 2 4 2 2 3 2" xfId="9327" xr:uid="{87640172-BCB9-4434-B15B-BB82ADF445B8}"/>
    <cellStyle name="Separador de milhares 2 2 4 2 2 3 2 2" xfId="14264" xr:uid="{BBA2D88A-3940-4FB7-A008-2427ED578C25}"/>
    <cellStyle name="Separador de milhares 2 2 4 2 2 3 2 2 2" xfId="24833" xr:uid="{945909F7-CE4E-42B5-98FB-B5D882A1485A}"/>
    <cellStyle name="Separador de milhares 2 2 4 2 2 3 2 2 2 2" xfId="46453" xr:uid="{F7D6F6A4-4235-4C65-9C65-71B9207EAB1B}"/>
    <cellStyle name="Separador de milhares 2 2 4 2 2 3 2 2 3" xfId="36166" xr:uid="{4B47B9D7-A43B-48D2-A528-9C415FA4CF64}"/>
    <cellStyle name="Separador de milhares 2 2 4 2 2 3 2 3" xfId="19957" xr:uid="{025951AB-77F8-4373-900C-D762FDC1CD26}"/>
    <cellStyle name="Separador de milhares 2 2 4 2 2 3 2 3 2" xfId="41578" xr:uid="{2AEDAE94-8D7C-4417-A2C2-1A876819972F}"/>
    <cellStyle name="Separador de milhares 2 2 4 2 2 3 2 4" xfId="31290" xr:uid="{64935441-781D-4982-A808-A1606904EE12}"/>
    <cellStyle name="Separador de milhares 2 2 4 2 2 3 3" xfId="11826" xr:uid="{C37890C0-B1A4-4F27-A948-6745BEBFBBF3}"/>
    <cellStyle name="Separador de milhares 2 2 4 2 2 3 3 2" xfId="22395" xr:uid="{034B535F-D135-4DA9-AE30-DF73A0E5F756}"/>
    <cellStyle name="Separador de milhares 2 2 4 2 2 3 3 2 2" xfId="44015" xr:uid="{E81FF49B-28D6-44BF-9FE9-FF5C49B3DE64}"/>
    <cellStyle name="Separador de milhares 2 2 4 2 2 3 3 3" xfId="33728" xr:uid="{6ABC8F22-6394-4227-9ADE-D4B883781D71}"/>
    <cellStyle name="Separador de milhares 2 2 4 2 2 3 4" xfId="17408" xr:uid="{55EE1A78-7450-4FE5-BE95-9F4E4AFF5FC7}"/>
    <cellStyle name="Separador de milhares 2 2 4 2 2 3 4 2" xfId="39140" xr:uid="{289A17E9-62B5-407D-8E04-A6C200EF263F}"/>
    <cellStyle name="Separador de milhares 2 2 4 2 2 3 5" xfId="6699" xr:uid="{0CDD565A-E52C-4384-9E66-4AD88F296C80}"/>
    <cellStyle name="Separador de milhares 2 2 4 2 2 3 6" xfId="28850" xr:uid="{3873F76E-CE3E-4C57-A104-B0086508816D}"/>
    <cellStyle name="Separador de milhares 2 2 4 2 2 4" xfId="7385" xr:uid="{6B2284E0-14A3-4C55-8438-2B36F0A93443}"/>
    <cellStyle name="Separador de milhares 2 2 4 2 2 4 2" xfId="9865" xr:uid="{D95F7F2E-6522-4077-9D10-245B8935A814}"/>
    <cellStyle name="Separador de milhares 2 2 4 2 2 4 2 2" xfId="14800" xr:uid="{24FC43B3-E840-45C7-804F-8783189C378E}"/>
    <cellStyle name="Separador de milhares 2 2 4 2 2 4 2 2 2" xfId="25369" xr:uid="{CC303989-1B1B-430C-B35A-75DEB592F146}"/>
    <cellStyle name="Separador de milhares 2 2 4 2 2 4 2 2 2 2" xfId="46989" xr:uid="{A5A3D04A-ED78-4AEF-B7AE-A38C260C748E}"/>
    <cellStyle name="Separador de milhares 2 2 4 2 2 4 2 2 3" xfId="36702" xr:uid="{BBCBF0A4-C47E-417A-AC6C-F1C10E2DCAB1}"/>
    <cellStyle name="Separador de milhares 2 2 4 2 2 4 2 3" xfId="20494" xr:uid="{16DFD62E-8B17-423E-8D2C-DD72A429691C}"/>
    <cellStyle name="Separador de milhares 2 2 4 2 2 4 2 3 2" xfId="42114" xr:uid="{4CCDABB8-210E-4EC7-B342-ED19FDBB31F2}"/>
    <cellStyle name="Separador de milhares 2 2 4 2 2 4 2 4" xfId="31826" xr:uid="{248B5AA6-4B16-4712-B0C2-BD9E1DBF6A87}"/>
    <cellStyle name="Separador de milhares 2 2 4 2 2 4 3" xfId="12362" xr:uid="{DF7C420B-5EC0-435D-BC0D-6F64BAD80CF0}"/>
    <cellStyle name="Separador de milhares 2 2 4 2 2 4 3 2" xfId="22931" xr:uid="{8D073AD4-F20D-4B65-9F4F-295E9524676D}"/>
    <cellStyle name="Separador de milhares 2 2 4 2 2 4 3 2 2" xfId="44551" xr:uid="{4447E547-A533-4E7A-A5AA-56AB92C2FF0C}"/>
    <cellStyle name="Separador de milhares 2 2 4 2 2 4 3 3" xfId="34264" xr:uid="{27197F0E-3BFC-4086-B47A-F07EA45605B7}"/>
    <cellStyle name="Separador de milhares 2 2 4 2 2 4 4" xfId="18018" xr:uid="{B3423E37-8F55-42E3-91C2-C796F01150BF}"/>
    <cellStyle name="Separador de milhares 2 2 4 2 2 4 4 2" xfId="39676" xr:uid="{22F676A3-F62C-41DA-A341-DAB51942EF66}"/>
    <cellStyle name="Separador de milhares 2 2 4 2 2 4 5" xfId="29387" xr:uid="{006F51B3-C686-4D58-9CF7-7B1F273411C8}"/>
    <cellStyle name="Separador de milhares 2 2 4 2 2 5" xfId="8069" xr:uid="{9A0EF39E-3E52-4568-B641-B03ECA4B16ED}"/>
    <cellStyle name="Separador de milhares 2 2 4 2 2 5 2" xfId="13043" xr:uid="{6C339836-6AE2-4A59-BFB8-7B98D6F75884}"/>
    <cellStyle name="Separador de milhares 2 2 4 2 2 5 2 2" xfId="23612" xr:uid="{3648A2D0-750B-41DF-9093-1C3A4B270BA8}"/>
    <cellStyle name="Separador de milhares 2 2 4 2 2 5 2 2 2" xfId="45232" xr:uid="{38B8BB67-288D-47F3-9746-1976A45B237C}"/>
    <cellStyle name="Separador de milhares 2 2 4 2 2 5 2 3" xfId="34945" xr:uid="{1A333AF6-8A9C-43D9-9DFE-0A183C4235EC}"/>
    <cellStyle name="Separador de milhares 2 2 4 2 2 5 3" xfId="18699" xr:uid="{E3B490AF-31D4-4052-B4BD-D56EBDEF3BD2}"/>
    <cellStyle name="Separador de milhares 2 2 4 2 2 5 3 2" xfId="40357" xr:uid="{10A5FFA6-DCDC-4056-B883-BB945A153116}"/>
    <cellStyle name="Separador de milhares 2 2 4 2 2 5 4" xfId="30069" xr:uid="{12522F69-F1A3-4CEF-8E64-E82AFEB34F01}"/>
    <cellStyle name="Separador de milhares 2 2 4 2 2 6" xfId="10566" xr:uid="{321E337C-6E0D-4658-9FA1-576C09D4E3F9}"/>
    <cellStyle name="Separador de milhares 2 2 4 2 2 6 2" xfId="21176" xr:uid="{23B87CC9-77C8-4555-A51B-E97508908C76}"/>
    <cellStyle name="Separador de milhares 2 2 4 2 2 6 2 2" xfId="42796" xr:uid="{40E650A4-9BF3-4EA0-A963-D87AAD3010DC}"/>
    <cellStyle name="Separador de milhares 2 2 4 2 2 6 3" xfId="32509" xr:uid="{2457D2F5-2AC8-45F4-98B1-2419498BB585}"/>
    <cellStyle name="Separador de milhares 2 2 4 2 2 7" xfId="15406" xr:uid="{B77046DE-98EF-4EE4-AFB3-D534F2E5CF84}"/>
    <cellStyle name="Separador de milhares 2 2 4 2 2 7 2" xfId="25900" xr:uid="{2349EB26-2874-4996-B429-F0062AD46D7A}"/>
    <cellStyle name="Separador de milhares 2 2 4 2 2 7 2 2" xfId="47520" xr:uid="{806AFF57-EA3A-4F3A-AA69-8B56723F81B5}"/>
    <cellStyle name="Separador de milhares 2 2 4 2 2 7 3" xfId="37233" xr:uid="{ED653DFC-ACDE-4B7C-940D-57270CEC58CD}"/>
    <cellStyle name="Separador de milhares 2 2 4 2 2 8" xfId="16145" xr:uid="{34D4AFE7-D341-4B07-A0E7-2804F1013F62}"/>
    <cellStyle name="Separador de milhares 2 2 4 2 2 8 2" xfId="37921" xr:uid="{DA982FAE-7ED2-4985-B251-CEB6B119E811}"/>
    <cellStyle name="Separador de milhares 2 2 4 2 2 9" xfId="26486" xr:uid="{36ED883E-E3A8-4493-B333-4812D00E0357}"/>
    <cellStyle name="Separador de milhares 2 2 4 2 2 9 2" xfId="48070" xr:uid="{012FB4B6-E1F3-4C0E-9F95-5349F69296C5}"/>
    <cellStyle name="Separador de milhares 2 2 4 2 3" xfId="3044" xr:uid="{00000000-0005-0000-0000-0000BC0C0000}"/>
    <cellStyle name="Separador de milhares 2 2 4 2 3 10" xfId="5302" xr:uid="{B012A6F9-92C4-453A-8429-1E2DAD2B7EC9}"/>
    <cellStyle name="Separador de milhares 2 2 4 2 3 11" xfId="27455" xr:uid="{1BB962F1-3908-4762-B4E8-2BFAB1744263}"/>
    <cellStyle name="Separador de milhares 2 2 4 2 3 2" xfId="3779" xr:uid="{00000000-0005-0000-0000-0000BD0C0000}"/>
    <cellStyle name="Separador de milhares 2 2 4 2 3 2 2" xfId="8572" xr:uid="{624DE71C-4969-44E3-AFE6-7B52CA6882A1}"/>
    <cellStyle name="Separador de milhares 2 2 4 2 3 2 2 2" xfId="13546" xr:uid="{E42C31D7-B6D0-4A25-B320-ED58AB1B9521}"/>
    <cellStyle name="Separador de milhares 2 2 4 2 3 2 2 2 2" xfId="24115" xr:uid="{DE24BE02-5FD1-4109-A8CC-A5AF1A5AB985}"/>
    <cellStyle name="Separador de milhares 2 2 4 2 3 2 2 2 2 2" xfId="45735" xr:uid="{844D5D6E-0093-4170-B417-20BF4CA4B8D1}"/>
    <cellStyle name="Separador de milhares 2 2 4 2 3 2 2 2 3" xfId="35448" xr:uid="{84A790A1-135F-46C9-A927-EAE9530FFC46}"/>
    <cellStyle name="Separador de milhares 2 2 4 2 3 2 2 3" xfId="19202" xr:uid="{903E556A-038A-4720-BEB8-85D3538A3743}"/>
    <cellStyle name="Separador de milhares 2 2 4 2 3 2 2 3 2" xfId="40860" xr:uid="{37E8F8F5-4D2D-4A31-97DA-EBF7994D640F}"/>
    <cellStyle name="Separador de milhares 2 2 4 2 3 2 2 4" xfId="30572" xr:uid="{8C34132D-B3FF-4C2D-829A-02AC58D65B77}"/>
    <cellStyle name="Separador de milhares 2 2 4 2 3 2 3" xfId="11107" xr:uid="{7DEEF833-9268-45D7-9AF7-B4C8A61B4EB0}"/>
    <cellStyle name="Separador de milhares 2 2 4 2 3 2 3 2" xfId="21678" xr:uid="{0425C2F9-A59C-41B4-B21F-3A899E2EE112}"/>
    <cellStyle name="Separador de milhares 2 2 4 2 3 2 3 2 2" xfId="43298" xr:uid="{4820A6EC-E791-46FA-AEC1-3F81BFC7803D}"/>
    <cellStyle name="Separador de milhares 2 2 4 2 3 2 3 3" xfId="33011" xr:uid="{A95BDA5F-95C7-45FD-9932-D11D035212CB}"/>
    <cellStyle name="Separador de milhares 2 2 4 2 3 2 4" xfId="16654" xr:uid="{1C723F6B-0E87-49EC-9914-003AB512D25E}"/>
    <cellStyle name="Separador de milhares 2 2 4 2 3 2 4 2" xfId="38423" xr:uid="{A09FC1C2-F9B3-4713-81A4-4C8B9FE70891}"/>
    <cellStyle name="Separador de milhares 2 2 4 2 3 2 5" xfId="5980" xr:uid="{1FAA5414-BA34-4D48-8606-09E44E6DEB63}"/>
    <cellStyle name="Separador de milhares 2 2 4 2 3 2 6" xfId="28133" xr:uid="{9305FA0C-20E2-4D3C-9E9F-DF0F933B73C6}"/>
    <cellStyle name="Separador de milhares 2 2 4 2 3 3" xfId="4443" xr:uid="{00000000-0005-0000-0000-0000BE0C0000}"/>
    <cellStyle name="Separador de milhares 2 2 4 2 3 3 2" xfId="9151" xr:uid="{C5904054-7701-4DDD-99E9-686D2D934BB0}"/>
    <cellStyle name="Separador de milhares 2 2 4 2 3 3 2 2" xfId="14088" xr:uid="{83B2D626-226E-4001-B3AF-721442F41E4B}"/>
    <cellStyle name="Separador de milhares 2 2 4 2 3 3 2 2 2" xfId="24657" xr:uid="{3319D2EA-8C74-4BFE-9CD0-A23A02072815}"/>
    <cellStyle name="Separador de milhares 2 2 4 2 3 3 2 2 2 2" xfId="46277" xr:uid="{373F1340-1ACC-4286-A4A2-1C32D94CB5EB}"/>
    <cellStyle name="Separador de milhares 2 2 4 2 3 3 2 2 3" xfId="35990" xr:uid="{13A10A0E-7FCE-4BC3-8B33-D9D77394EAE8}"/>
    <cellStyle name="Separador de milhares 2 2 4 2 3 3 2 3" xfId="19781" xr:uid="{B417D238-4D21-4280-83C3-0C18086D2DA6}"/>
    <cellStyle name="Separador de milhares 2 2 4 2 3 3 2 3 2" xfId="41402" xr:uid="{8DCAA9CF-0597-4D3B-9ED1-0909A01363DD}"/>
    <cellStyle name="Separador de milhares 2 2 4 2 3 3 2 4" xfId="31114" xr:uid="{7AB40E7D-7136-4343-9409-1CAD98B3397B}"/>
    <cellStyle name="Separador de milhares 2 2 4 2 3 3 3" xfId="11650" xr:uid="{0FF9CD4B-0978-47F6-8E86-5F8A6C4F910A}"/>
    <cellStyle name="Separador de milhares 2 2 4 2 3 3 3 2" xfId="22219" xr:uid="{C11CE3C6-B9FF-4648-8BB7-DCAF39346D6F}"/>
    <cellStyle name="Separador de milhares 2 2 4 2 3 3 3 2 2" xfId="43839" xr:uid="{38CF3170-7A95-413A-840C-5CA8F732443A}"/>
    <cellStyle name="Separador de milhares 2 2 4 2 3 3 3 3" xfId="33552" xr:uid="{A7B06CDC-2459-41F9-9925-7B0C0B8796ED}"/>
    <cellStyle name="Separador de milhares 2 2 4 2 3 3 4" xfId="17232" xr:uid="{A39544A9-CA77-48A7-BB1E-1EFB9C90E6CC}"/>
    <cellStyle name="Separador de milhares 2 2 4 2 3 3 4 2" xfId="38964" xr:uid="{0F2D62BE-F273-426E-8EAD-F1D607236CF4}"/>
    <cellStyle name="Separador de milhares 2 2 4 2 3 3 5" xfId="6523" xr:uid="{505DDBCD-FE58-40C6-A9B3-6F91782E87B5}"/>
    <cellStyle name="Separador de milhares 2 2 4 2 3 3 6" xfId="28674" xr:uid="{FFC3245E-32DC-4382-8A68-1BA70500AE70}"/>
    <cellStyle name="Separador de milhares 2 2 4 2 3 4" xfId="7209" xr:uid="{737ED845-8129-4183-A4E4-227126E1B9D4}"/>
    <cellStyle name="Separador de milhares 2 2 4 2 3 4 2" xfId="9689" xr:uid="{EA9D28BB-F1CD-4094-97CA-3C386057E8B8}"/>
    <cellStyle name="Separador de milhares 2 2 4 2 3 4 2 2" xfId="14624" xr:uid="{1CDF347C-BD1F-4469-8AF3-28F5B15AA8AC}"/>
    <cellStyle name="Separador de milhares 2 2 4 2 3 4 2 2 2" xfId="25193" xr:uid="{8577E65F-C578-4921-9DC9-FAC320204DFD}"/>
    <cellStyle name="Separador de milhares 2 2 4 2 3 4 2 2 2 2" xfId="46813" xr:uid="{205B396B-7DB1-480C-B58C-A4134ED786C2}"/>
    <cellStyle name="Separador de milhares 2 2 4 2 3 4 2 2 3" xfId="36526" xr:uid="{DA5FA047-8A7D-41A1-A501-CF3D7B0D97CC}"/>
    <cellStyle name="Separador de milhares 2 2 4 2 3 4 2 3" xfId="20318" xr:uid="{B432D4E3-5E64-482B-A74F-62C19B7534AC}"/>
    <cellStyle name="Separador de milhares 2 2 4 2 3 4 2 3 2" xfId="41938" xr:uid="{B99E55D6-29EB-4D36-9D97-961ED29FA3DC}"/>
    <cellStyle name="Separador de milhares 2 2 4 2 3 4 2 4" xfId="31650" xr:uid="{E8CEA293-2293-4B25-921F-7EE24E702F62}"/>
    <cellStyle name="Separador de milhares 2 2 4 2 3 4 3" xfId="12186" xr:uid="{10798952-578A-457D-85B3-FFDB6EFA085D}"/>
    <cellStyle name="Separador de milhares 2 2 4 2 3 4 3 2" xfId="22755" xr:uid="{B280A3CC-0A0F-416D-855E-54E287E56F7E}"/>
    <cellStyle name="Separador de milhares 2 2 4 2 3 4 3 2 2" xfId="44375" xr:uid="{4D6CCA29-A7BE-4F0A-B3E7-B5F57E65A719}"/>
    <cellStyle name="Separador de milhares 2 2 4 2 3 4 3 3" xfId="34088" xr:uid="{65292FEF-EDAC-4F4E-B716-8B6321AE2BB8}"/>
    <cellStyle name="Separador de milhares 2 2 4 2 3 4 4" xfId="17842" xr:uid="{B183306E-CF24-453C-BC54-FA8C07713259}"/>
    <cellStyle name="Separador de milhares 2 2 4 2 3 4 4 2" xfId="39500" xr:uid="{EBCE5909-2B0E-494D-81D2-C49EEA68E587}"/>
    <cellStyle name="Separador de milhares 2 2 4 2 3 4 5" xfId="29211" xr:uid="{C14EDDE0-1EDA-49DA-A1ED-1724A6B18CA6}"/>
    <cellStyle name="Separador de milhares 2 2 4 2 3 5" xfId="7893" xr:uid="{1029B998-B067-4A36-8EFC-EBA7F3A14D04}"/>
    <cellStyle name="Separador de milhares 2 2 4 2 3 5 2" xfId="12867" xr:uid="{D5EE8CD7-F535-41CF-8066-2AAF12E0F721}"/>
    <cellStyle name="Separador de milhares 2 2 4 2 3 5 2 2" xfId="23436" xr:uid="{52F57E2E-CBAE-49CE-8445-9C27C2A31721}"/>
    <cellStyle name="Separador de milhares 2 2 4 2 3 5 2 2 2" xfId="45056" xr:uid="{A1AB8A2C-418F-4E53-9AEE-FE961B6DDA52}"/>
    <cellStyle name="Separador de milhares 2 2 4 2 3 5 2 3" xfId="34769" xr:uid="{45F25B32-E027-40A5-AFA0-A335926A7D06}"/>
    <cellStyle name="Separador de milhares 2 2 4 2 3 5 3" xfId="18523" xr:uid="{C016016F-A21A-4691-BF09-E46009415CF4}"/>
    <cellStyle name="Separador de milhares 2 2 4 2 3 5 3 2" xfId="40181" xr:uid="{BAD2C2A3-9BC7-409B-9879-675C59177EED}"/>
    <cellStyle name="Separador de milhares 2 2 4 2 3 5 4" xfId="29893" xr:uid="{8FC598AA-F365-4343-B7DF-18D2D044E31C}"/>
    <cellStyle name="Separador de milhares 2 2 4 2 3 6" xfId="10390" xr:uid="{8D7D9CC2-BF11-4971-B0D3-AF310BBCC3D9}"/>
    <cellStyle name="Separador de milhares 2 2 4 2 3 6 2" xfId="21000" xr:uid="{F45098DF-27A4-4923-942C-A8FB205BB254}"/>
    <cellStyle name="Separador de milhares 2 2 4 2 3 6 2 2" xfId="42620" xr:uid="{7F164B65-2C78-4030-87A3-1F73EC2AE780}"/>
    <cellStyle name="Separador de milhares 2 2 4 2 3 6 3" xfId="32333" xr:uid="{AF2A866D-83A5-4E56-9A35-ADA3ED1F1BD5}"/>
    <cellStyle name="Separador de milhares 2 2 4 2 3 7" xfId="15230" xr:uid="{897BDD99-7558-4255-9265-75BEB22B374A}"/>
    <cellStyle name="Separador de milhares 2 2 4 2 3 7 2" xfId="25724" xr:uid="{04E0D2A6-C0AA-4190-80FC-F8E069944722}"/>
    <cellStyle name="Separador de milhares 2 2 4 2 3 7 2 2" xfId="47344" xr:uid="{E87E3407-FEF9-48D7-9225-4E76FEA08845}"/>
    <cellStyle name="Separador de milhares 2 2 4 2 3 7 3" xfId="37057" xr:uid="{1FB0047D-8939-4138-B139-8AC7C50BEF64}"/>
    <cellStyle name="Separador de milhares 2 2 4 2 3 8" xfId="15969" xr:uid="{DA690068-AF75-41CD-B1FF-E9EE2B482272}"/>
    <cellStyle name="Separador de milhares 2 2 4 2 3 8 2" xfId="37745" xr:uid="{F43B44EE-7AA1-46C1-8956-5B7C6E152CB6}"/>
    <cellStyle name="Separador de milhares 2 2 4 2 3 9" xfId="26310" xr:uid="{B5E19306-4334-4AA2-8837-859CBD6D43DA}"/>
    <cellStyle name="Separador de milhares 2 2 4 2 3 9 2" xfId="47894" xr:uid="{0244443E-ABCB-4B50-AFAB-1580B3FD915B}"/>
    <cellStyle name="Separador de milhares 2 2 4 2 4" xfId="3603" xr:uid="{00000000-0005-0000-0000-0000BF0C0000}"/>
    <cellStyle name="Separador de milhares 2 2 4 2 4 2" xfId="8396" xr:uid="{1F08156C-307A-459C-97EC-233433C3C868}"/>
    <cellStyle name="Separador de milhares 2 2 4 2 4 2 2" xfId="13370" xr:uid="{0080BFEB-F179-4F30-B078-D7F33C77E0BE}"/>
    <cellStyle name="Separador de milhares 2 2 4 2 4 2 2 2" xfId="23939" xr:uid="{6571FF6A-7211-493C-B6DF-117D413A3CAD}"/>
    <cellStyle name="Separador de milhares 2 2 4 2 4 2 2 2 2" xfId="45559" xr:uid="{7F71863E-E3A2-46C5-BC8B-4194D7D0394F}"/>
    <cellStyle name="Separador de milhares 2 2 4 2 4 2 2 3" xfId="35272" xr:uid="{37F07ED8-2B02-47B3-9CE5-982F3B60C636}"/>
    <cellStyle name="Separador de milhares 2 2 4 2 4 2 3" xfId="19026" xr:uid="{FD5DDB9C-BE89-45D4-9558-021A024B500C}"/>
    <cellStyle name="Separador de milhares 2 2 4 2 4 2 3 2" xfId="40684" xr:uid="{BFDE3135-4A7A-4776-A63B-EEF67F6C5DF2}"/>
    <cellStyle name="Separador de milhares 2 2 4 2 4 2 4" xfId="30396" xr:uid="{9B2C8721-D220-4BB8-A201-70AB0C277D89}"/>
    <cellStyle name="Separador de milhares 2 2 4 2 4 3" xfId="10931" xr:uid="{9CFD37B2-A624-46FB-946A-FE335D1FFD9B}"/>
    <cellStyle name="Separador de milhares 2 2 4 2 4 3 2" xfId="21502" xr:uid="{773B4DCA-BF9D-4758-AA22-5A489F5E7A4A}"/>
    <cellStyle name="Separador de milhares 2 2 4 2 4 3 2 2" xfId="43122" xr:uid="{12A021B2-9CF9-4D4D-A47D-02FACFBF7BB6}"/>
    <cellStyle name="Separador de milhares 2 2 4 2 4 3 3" xfId="32835" xr:uid="{91CB10C9-F8B1-4056-8E18-EA90E10A36E7}"/>
    <cellStyle name="Separador de milhares 2 2 4 2 4 4" xfId="16478" xr:uid="{F08CC1C7-597A-46E8-AF53-9E95D625983A}"/>
    <cellStyle name="Separador de milhares 2 2 4 2 4 4 2" xfId="38247" xr:uid="{563852D9-FAF0-4CC1-9FA1-2F8C1D07FC6D}"/>
    <cellStyle name="Separador de milhares 2 2 4 2 4 5" xfId="5804" xr:uid="{3BFE6FA6-5994-4974-9739-7F1BFB4AA2E0}"/>
    <cellStyle name="Separador de milhares 2 2 4 2 4 6" xfId="27957" xr:uid="{F4FE4B8B-FE9A-438D-8A6A-43EB98454594}"/>
    <cellStyle name="Separador de milhares 2 2 4 2 5" xfId="4267" xr:uid="{00000000-0005-0000-0000-0000C00C0000}"/>
    <cellStyle name="Separador de milhares 2 2 4 2 5 2" xfId="8975" xr:uid="{77911E11-3828-4A9A-BCFF-FACF93B3C74B}"/>
    <cellStyle name="Separador de milhares 2 2 4 2 5 2 2" xfId="13912" xr:uid="{47201A86-AFD2-4A1F-BAB2-FD3025999855}"/>
    <cellStyle name="Separador de milhares 2 2 4 2 5 2 2 2" xfId="24481" xr:uid="{C49C49D5-07F7-423B-B8FC-41FCB860B17D}"/>
    <cellStyle name="Separador de milhares 2 2 4 2 5 2 2 2 2" xfId="46101" xr:uid="{0C3CEF83-E707-482D-ACDB-C4F231669A55}"/>
    <cellStyle name="Separador de milhares 2 2 4 2 5 2 2 3" xfId="35814" xr:uid="{365EF2DB-2D2F-40E1-A5D1-C80B06FDB75C}"/>
    <cellStyle name="Separador de milhares 2 2 4 2 5 2 3" xfId="19605" xr:uid="{7A42B7C7-24EA-4121-9C26-FFEECC11000C}"/>
    <cellStyle name="Separador de milhares 2 2 4 2 5 2 3 2" xfId="41226" xr:uid="{A7EDFDF8-4BAF-4D56-8285-FCB90921AB06}"/>
    <cellStyle name="Separador de milhares 2 2 4 2 5 2 4" xfId="30938" xr:uid="{8A1896D5-A84E-4350-A00C-5C9BD916DED7}"/>
    <cellStyle name="Separador de milhares 2 2 4 2 5 3" xfId="11474" xr:uid="{E4D47629-07DE-40BA-B575-37F9E01FDC77}"/>
    <cellStyle name="Separador de milhares 2 2 4 2 5 3 2" xfId="22043" xr:uid="{5BB8AC2F-53D0-48D8-8D10-B6A58BC8DDD9}"/>
    <cellStyle name="Separador de milhares 2 2 4 2 5 3 2 2" xfId="43663" xr:uid="{30267515-C84D-49F1-8633-C34FA0ABAEB5}"/>
    <cellStyle name="Separador de milhares 2 2 4 2 5 3 3" xfId="33376" xr:uid="{5DEB9CB4-D9ED-4783-865E-46943F246F17}"/>
    <cellStyle name="Separador de milhares 2 2 4 2 5 4" xfId="17056" xr:uid="{E6D7DA69-4CCE-4089-973B-255BB6189D14}"/>
    <cellStyle name="Separador de milhares 2 2 4 2 5 4 2" xfId="38788" xr:uid="{D8F0265A-4D4A-4795-A26E-AB37DF15B0F1}"/>
    <cellStyle name="Separador de milhares 2 2 4 2 5 5" xfId="6347" xr:uid="{7E6E2A5D-B820-493E-8640-421861E249F7}"/>
    <cellStyle name="Separador de milhares 2 2 4 2 5 6" xfId="28498" xr:uid="{5BB9E188-A1A8-4EBD-A365-2D5B1ED96842}"/>
    <cellStyle name="Separador de milhares 2 2 4 2 6" xfId="7033" xr:uid="{63DFFD19-0FF4-452D-B305-F72F44EBFD51}"/>
    <cellStyle name="Separador de milhares 2 2 4 2 6 2" xfId="9513" xr:uid="{8A2FDE43-C730-455F-A599-A20A46BFC0B0}"/>
    <cellStyle name="Separador de milhares 2 2 4 2 6 2 2" xfId="14448" xr:uid="{A2275D14-E95C-45B4-8908-1DE45E6EF754}"/>
    <cellStyle name="Separador de milhares 2 2 4 2 6 2 2 2" xfId="25017" xr:uid="{0C1261A6-BDF3-4A9E-AA70-8519EEBA33C4}"/>
    <cellStyle name="Separador de milhares 2 2 4 2 6 2 2 2 2" xfId="46637" xr:uid="{C1B5050D-FD89-4093-9DE2-84A11BBF2ED1}"/>
    <cellStyle name="Separador de milhares 2 2 4 2 6 2 2 3" xfId="36350" xr:uid="{EDB31B14-0703-4691-A525-7CDBDD958E0D}"/>
    <cellStyle name="Separador de milhares 2 2 4 2 6 2 3" xfId="20142" xr:uid="{83DEEC5F-C8B7-4BE5-B1AD-7E6FE9899E2D}"/>
    <cellStyle name="Separador de milhares 2 2 4 2 6 2 3 2" xfId="41762" xr:uid="{CBB2AB9A-3AF5-41EA-8AA7-49E80AAD244B}"/>
    <cellStyle name="Separador de milhares 2 2 4 2 6 2 4" xfId="31474" xr:uid="{7FF4519C-3D44-418C-893B-14A8480978DC}"/>
    <cellStyle name="Separador de milhares 2 2 4 2 6 3" xfId="12010" xr:uid="{C537060B-80CA-4802-BBC6-9870C357A6ED}"/>
    <cellStyle name="Separador de milhares 2 2 4 2 6 3 2" xfId="22579" xr:uid="{94DAF4AC-1A27-4C4F-BAA3-EAF380819C55}"/>
    <cellStyle name="Separador de milhares 2 2 4 2 6 3 2 2" xfId="44199" xr:uid="{D09A95CE-788E-492F-BF12-88637D6A7C7E}"/>
    <cellStyle name="Separador de milhares 2 2 4 2 6 3 3" xfId="33912" xr:uid="{5DDD90F2-D6DE-4FE5-ACB3-5080484017D2}"/>
    <cellStyle name="Separador de milhares 2 2 4 2 6 4" xfId="17666" xr:uid="{D6903AC9-CBF7-419F-BC7D-82AA7876B41D}"/>
    <cellStyle name="Separador de milhares 2 2 4 2 6 4 2" xfId="39324" xr:uid="{25F1B326-1E7C-4745-A6B8-DAF2A5DD5674}"/>
    <cellStyle name="Separador de milhares 2 2 4 2 6 5" xfId="29035" xr:uid="{7F8D8789-0EDB-4B64-ADEB-5205E8CD2183}"/>
    <cellStyle name="Separador de milhares 2 2 4 2 7" xfId="7717" xr:uid="{4BA99450-4577-4A7F-A08F-4446E6B3F2F1}"/>
    <cellStyle name="Separador de milhares 2 2 4 2 7 2" xfId="12691" xr:uid="{63BB7CA7-D60A-4E89-8443-C5C32E2013B2}"/>
    <cellStyle name="Separador de milhares 2 2 4 2 7 2 2" xfId="23260" xr:uid="{B975EC95-86A1-4811-BFDF-A689F0987A9E}"/>
    <cellStyle name="Separador de milhares 2 2 4 2 7 2 2 2" xfId="44880" xr:uid="{4C8BB2F0-98B2-4966-9ADD-4832131F60AA}"/>
    <cellStyle name="Separador de milhares 2 2 4 2 7 2 3" xfId="34593" xr:uid="{597CD743-F39B-4BE9-9154-5D98AE2F7C2B}"/>
    <cellStyle name="Separador de milhares 2 2 4 2 7 3" xfId="18347" xr:uid="{134007BD-BB3F-4600-A32C-7D459E1EEE21}"/>
    <cellStyle name="Separador de milhares 2 2 4 2 7 3 2" xfId="40005" xr:uid="{23A73FBE-B1FC-4C8A-A4A6-75B048F4D796}"/>
    <cellStyle name="Separador de milhares 2 2 4 2 7 4" xfId="29717" xr:uid="{4E26AC14-EBF9-46A8-BDD2-6D86936B8EFB}"/>
    <cellStyle name="Separador de milhares 2 2 4 2 8" xfId="10214" xr:uid="{4BEE652D-278C-4100-AA76-C4C1CE281E61}"/>
    <cellStyle name="Separador de milhares 2 2 4 2 8 2" xfId="20824" xr:uid="{86645DF8-473E-4D17-BB79-435841EA0228}"/>
    <cellStyle name="Separador de milhares 2 2 4 2 8 2 2" xfId="42444" xr:uid="{860E949E-C243-4063-A008-D36423921FB4}"/>
    <cellStyle name="Separador de milhares 2 2 4 2 8 3" xfId="32157" xr:uid="{1A916046-E85B-4638-9FB3-62D722B22807}"/>
    <cellStyle name="Separador de milhares 2 2 4 2 9" xfId="15054" xr:uid="{A7C604D0-B18F-480C-BD1C-2359956B5527}"/>
    <cellStyle name="Separador de milhares 2 2 4 2 9 2" xfId="25548" xr:uid="{34817F69-EC37-4483-B163-BC579862E553}"/>
    <cellStyle name="Separador de milhares 2 2 4 2 9 2 2" xfId="47168" xr:uid="{54BA73EF-D136-4082-9C6C-16A905F4FA11}"/>
    <cellStyle name="Separador de milhares 2 2 4 2 9 3" xfId="36881" xr:uid="{368A3816-99AF-4EAF-9670-C260C6E4BDB1}"/>
    <cellStyle name="Separador de milhares 2 2 4 3" xfId="3449" xr:uid="{00000000-0005-0000-0000-0000C10C0000}"/>
    <cellStyle name="Separador de milhares 2 2 4 3 2" xfId="8242" xr:uid="{F22698FB-A8A7-425B-A636-9CC6D77170A4}"/>
    <cellStyle name="Separador de milhares 2 2 4 3 2 2" xfId="13216" xr:uid="{F825D941-01BD-46EA-B00D-B7070F8888B0}"/>
    <cellStyle name="Separador de milhares 2 2 4 3 2 2 2" xfId="23785" xr:uid="{E319741E-D495-4D0F-BAE9-478BE758BF1D}"/>
    <cellStyle name="Separador de milhares 2 2 4 3 2 2 2 2" xfId="45405" xr:uid="{B264F1D4-9041-418C-B6A2-2C47046C6E3B}"/>
    <cellStyle name="Separador de milhares 2 2 4 3 2 2 3" xfId="35118" xr:uid="{81CD9827-B8AF-499C-8FA2-303CC6A08456}"/>
    <cellStyle name="Separador de milhares 2 2 4 3 2 3" xfId="18872" xr:uid="{BE0E99A9-4AF7-4603-9FF9-577757B0F60D}"/>
    <cellStyle name="Separador de milhares 2 2 4 3 2 3 2" xfId="40530" xr:uid="{039E2BFE-4ECB-41A9-A2D4-B2EF5F06457E}"/>
    <cellStyle name="Separador de milhares 2 2 4 3 2 4" xfId="30242" xr:uid="{2998DBDC-2606-43E8-AEC3-80B9F1DA523E}"/>
    <cellStyle name="Separador de milhares 2 2 4 3 3" xfId="10777" xr:uid="{8C779FD1-BBCD-45D4-836F-D7DE05456388}"/>
    <cellStyle name="Separador de milhares 2 2 4 3 3 2" xfId="21348" xr:uid="{72747EBB-EB57-4125-9F39-3BA03E7B6C79}"/>
    <cellStyle name="Separador de milhares 2 2 4 3 3 2 2" xfId="42968" xr:uid="{7672EFC5-E250-442A-BC2F-93E6C7360B74}"/>
    <cellStyle name="Separador de milhares 2 2 4 3 3 3" xfId="32681" xr:uid="{392364D1-952C-4E7D-887A-05216076D33B}"/>
    <cellStyle name="Separador de milhares 2 2 4 3 4" xfId="16324" xr:uid="{E8136BD5-4D5A-4C34-8CA1-65C2DB505E90}"/>
    <cellStyle name="Separador de milhares 2 2 4 3 4 2" xfId="38093" xr:uid="{77E33696-7B1A-46A8-AFC3-D97E95C057DA}"/>
    <cellStyle name="Separador de milhares 2 2 4 3 5" xfId="5650" xr:uid="{F9D54B3D-2ECB-4C5A-AF2C-97B7D550D7AB}"/>
    <cellStyle name="Separador de milhares 2 2 4 3 6" xfId="27803" xr:uid="{29A358DF-885C-4175-89FA-0A8D0A2E773B}"/>
    <cellStyle name="Separador de milhares 2 2 4 4" xfId="7563" xr:uid="{E8432CCA-4DA6-449C-8C83-39B6AB2607CA}"/>
    <cellStyle name="Separador de milhares 2 2 4 4 2" xfId="12537" xr:uid="{1FF2221A-8673-4895-B9BC-B641C6E60A69}"/>
    <cellStyle name="Separador de milhares 2 2 4 4 2 2" xfId="23106" xr:uid="{18D8D226-899C-4588-B068-6C82FAA9CA1A}"/>
    <cellStyle name="Separador de milhares 2 2 4 4 2 2 2" xfId="44726" xr:uid="{86BEC3CD-9E41-4E25-9114-A71047FC831F}"/>
    <cellStyle name="Separador de milhares 2 2 4 4 2 3" xfId="34439" xr:uid="{6CA35886-7CA1-4540-967C-54AD15B3033A}"/>
    <cellStyle name="Separador de milhares 2 2 4 4 3" xfId="18193" xr:uid="{029C2DF5-FD7C-4C01-A96B-D431676BDC83}"/>
    <cellStyle name="Separador de milhares 2 2 4 4 3 2" xfId="39851" xr:uid="{7136F781-CAC6-49D0-94D4-FC00DE03D83D}"/>
    <cellStyle name="Separador de milhares 2 2 4 4 4" xfId="29563" xr:uid="{1F1B5359-4F4B-4022-979C-CC4403241129}"/>
    <cellStyle name="Separador de milhares 2 2 4 5" xfId="10060" xr:uid="{A50AFB23-ACA7-4B52-B4CE-58855C30218A}"/>
    <cellStyle name="Separador de milhares 2 2 4 5 2" xfId="20670" xr:uid="{DF9548F7-B67D-4551-A0FF-F80E587375B5}"/>
    <cellStyle name="Separador de milhares 2 2 4 5 2 2" xfId="42290" xr:uid="{921522AE-2965-4CFB-AF28-10A19E29F709}"/>
    <cellStyle name="Separador de milhares 2 2 4 5 3" xfId="32003" xr:uid="{702F1497-B190-407E-8832-156DFC36A249}"/>
    <cellStyle name="Separador de milhares 2 2 4 6" xfId="15639" xr:uid="{EAD671C4-6687-4DDE-8EFB-E6496033F778}"/>
    <cellStyle name="Separador de milhares 2 2 4 6 2" xfId="37415" xr:uid="{B3B54DCB-4217-4535-ADF2-57A2749AEB9D}"/>
    <cellStyle name="Separador de milhares 2 2 4 7" xfId="4968" xr:uid="{77CA1DC6-EEB6-453B-98F6-B9B3464E3B08}"/>
    <cellStyle name="Separador de milhares 2 2 4 8" xfId="27125" xr:uid="{E2F584ED-89F9-42B8-8BBB-56B4ECD82183}"/>
    <cellStyle name="Separador de milhares 2 2 5" xfId="2453" xr:uid="{00000000-0005-0000-0000-0000C20C0000}"/>
    <cellStyle name="Separador de milhares 2 2 5 2" xfId="2863" xr:uid="{00000000-0005-0000-0000-0000C30C0000}"/>
    <cellStyle name="Separador de milhares 2 2 5 2 10" xfId="15794" xr:uid="{74BB97AF-02B6-4869-8034-E20DB5BA0F87}"/>
    <cellStyle name="Separador de milhares 2 2 5 2 10 2" xfId="37570" xr:uid="{FD8F6C54-DFDB-4CF7-8666-B7D02FCFC625}"/>
    <cellStyle name="Separador de milhares 2 2 5 2 11" xfId="26135" xr:uid="{8AA24A8D-6B2E-45AB-9B9A-41F1362307D1}"/>
    <cellStyle name="Separador de milhares 2 2 5 2 11 2" xfId="47719" xr:uid="{D002538B-0D7D-4037-9DD2-C0F74962A130}"/>
    <cellStyle name="Separador de milhares 2 2 5 2 12" xfId="5127" xr:uid="{03133681-9DB8-4BDC-82C6-ED4768408DE5}"/>
    <cellStyle name="Separador de milhares 2 2 5 2 13" xfId="27280" xr:uid="{3B8D1D07-6D7D-4123-9C1C-DBEFA5DBC835}"/>
    <cellStyle name="Separador de milhares 2 2 5 2 2" xfId="3223" xr:uid="{00000000-0005-0000-0000-0000C40C0000}"/>
    <cellStyle name="Separador de milhares 2 2 5 2 2 10" xfId="5479" xr:uid="{FAE5DF48-4358-4136-9092-32898E5DE1D2}"/>
    <cellStyle name="Separador de milhares 2 2 5 2 2 11" xfId="27632" xr:uid="{D0BABFE4-F59E-49F1-90B5-DEB5902878B5}"/>
    <cellStyle name="Separador de milhares 2 2 5 2 2 2" xfId="3956" xr:uid="{00000000-0005-0000-0000-0000C50C0000}"/>
    <cellStyle name="Separador de milhares 2 2 5 2 2 2 2" xfId="8749" xr:uid="{3C031438-74A5-44D3-8421-E17393E6965D}"/>
    <cellStyle name="Separador de milhares 2 2 5 2 2 2 2 2" xfId="13723" xr:uid="{9EE51E3A-2B4C-477F-9E3B-E9D56B5E87EB}"/>
    <cellStyle name="Separador de milhares 2 2 5 2 2 2 2 2 2" xfId="24292" xr:uid="{8E62CDF7-5FFF-4F42-9234-F839F7DD8D82}"/>
    <cellStyle name="Separador de milhares 2 2 5 2 2 2 2 2 2 2" xfId="45912" xr:uid="{24664333-F6DB-42E5-AADF-1757DBCD1E1C}"/>
    <cellStyle name="Separador de milhares 2 2 5 2 2 2 2 2 3" xfId="35625" xr:uid="{604ECC3F-F8CE-40F8-B63C-A33C7A06DD27}"/>
    <cellStyle name="Separador de milhares 2 2 5 2 2 2 2 3" xfId="19379" xr:uid="{719BCBBA-FB94-4EC1-8E60-0C7BE4BCA463}"/>
    <cellStyle name="Separador de milhares 2 2 5 2 2 2 2 3 2" xfId="41037" xr:uid="{7B4A5871-F993-4D44-A3BB-21992CAA5934}"/>
    <cellStyle name="Separador de milhares 2 2 5 2 2 2 2 4" xfId="30749" xr:uid="{E589AFEC-BEC9-488F-9BFF-D04F01F3AB2C}"/>
    <cellStyle name="Separador de milhares 2 2 5 2 2 2 3" xfId="11284" xr:uid="{97DB213F-F6A5-4595-AF77-9E880501648F}"/>
    <cellStyle name="Separador de milhares 2 2 5 2 2 2 3 2" xfId="21855" xr:uid="{F2D968D1-0993-417E-8518-2F768C17E9B3}"/>
    <cellStyle name="Separador de milhares 2 2 5 2 2 2 3 2 2" xfId="43475" xr:uid="{20695C9A-21FC-4E63-B714-64508A4FAEE8}"/>
    <cellStyle name="Separador de milhares 2 2 5 2 2 2 3 3" xfId="33188" xr:uid="{95EA90FC-CE89-40E3-B5CB-FEE3875067CC}"/>
    <cellStyle name="Separador de milhares 2 2 5 2 2 2 4" xfId="16831" xr:uid="{CCF0851D-5D01-4330-A019-7D80FA18742C}"/>
    <cellStyle name="Separador de milhares 2 2 5 2 2 2 4 2" xfId="38600" xr:uid="{2F2AEDF4-E111-454B-AA82-EF884455F3B8}"/>
    <cellStyle name="Separador de milhares 2 2 5 2 2 2 5" xfId="6157" xr:uid="{09BBF8C6-2801-4787-8D2F-64C2F996909D}"/>
    <cellStyle name="Separador de milhares 2 2 5 2 2 2 6" xfId="28310" xr:uid="{F0B26B39-4114-4411-AA21-CCAA7F1D4C41}"/>
    <cellStyle name="Separador de milhares 2 2 5 2 2 3" xfId="4620" xr:uid="{00000000-0005-0000-0000-0000C60C0000}"/>
    <cellStyle name="Separador de milhares 2 2 5 2 2 3 2" xfId="9328" xr:uid="{BEB2A8E6-1970-4477-A982-B29481F63A54}"/>
    <cellStyle name="Separador de milhares 2 2 5 2 2 3 2 2" xfId="14265" xr:uid="{F1FF00E3-E04D-4397-A506-E83A13065BF4}"/>
    <cellStyle name="Separador de milhares 2 2 5 2 2 3 2 2 2" xfId="24834" xr:uid="{FB49AE06-F8F8-48BD-A2EB-CC08E9EA6156}"/>
    <cellStyle name="Separador de milhares 2 2 5 2 2 3 2 2 2 2" xfId="46454" xr:uid="{40A39FDB-D189-4F8E-92B8-8E1700CFE3FE}"/>
    <cellStyle name="Separador de milhares 2 2 5 2 2 3 2 2 3" xfId="36167" xr:uid="{3428C016-65CD-49EF-ABFE-FDE0A5CA9A12}"/>
    <cellStyle name="Separador de milhares 2 2 5 2 2 3 2 3" xfId="19958" xr:uid="{9B191234-888B-49C5-B007-60CCDC1358A1}"/>
    <cellStyle name="Separador de milhares 2 2 5 2 2 3 2 3 2" xfId="41579" xr:uid="{34608F70-146A-4874-A496-28B393C7813C}"/>
    <cellStyle name="Separador de milhares 2 2 5 2 2 3 2 4" xfId="31291" xr:uid="{3DADC1C7-0E90-4268-8E8F-A90802473125}"/>
    <cellStyle name="Separador de milhares 2 2 5 2 2 3 3" xfId="11827" xr:uid="{BF832DBC-CD80-45C0-874D-D1DC0C4BE0BD}"/>
    <cellStyle name="Separador de milhares 2 2 5 2 2 3 3 2" xfId="22396" xr:uid="{4A50F5C8-1FCC-497A-AC65-9DA3628F856C}"/>
    <cellStyle name="Separador de milhares 2 2 5 2 2 3 3 2 2" xfId="44016" xr:uid="{E7E58423-A11F-42F1-84A2-799AE273A56E}"/>
    <cellStyle name="Separador de milhares 2 2 5 2 2 3 3 3" xfId="33729" xr:uid="{A4571218-88FB-4C23-A20D-A88BE2CBE262}"/>
    <cellStyle name="Separador de milhares 2 2 5 2 2 3 4" xfId="17409" xr:uid="{7098B73E-8CF4-46A7-AFCE-2DA086AAAED7}"/>
    <cellStyle name="Separador de milhares 2 2 5 2 2 3 4 2" xfId="39141" xr:uid="{40A3DB76-5284-48F4-A244-B8127253BB78}"/>
    <cellStyle name="Separador de milhares 2 2 5 2 2 3 5" xfId="6700" xr:uid="{CB057952-E039-4B43-B74B-7D382B33BC0B}"/>
    <cellStyle name="Separador de milhares 2 2 5 2 2 3 6" xfId="28851" xr:uid="{DA2C04DF-1CE4-4782-B9A5-2E9E27C42E0D}"/>
    <cellStyle name="Separador de milhares 2 2 5 2 2 4" xfId="7386" xr:uid="{2D990FA2-27A6-42C1-A379-64C5E7982B3B}"/>
    <cellStyle name="Separador de milhares 2 2 5 2 2 4 2" xfId="9866" xr:uid="{3D8D06B2-5DFF-4820-854E-CA503F0AC5BB}"/>
    <cellStyle name="Separador de milhares 2 2 5 2 2 4 2 2" xfId="14801" xr:uid="{A157EE7A-E8F8-4425-B5E9-72FB7C5F7AD0}"/>
    <cellStyle name="Separador de milhares 2 2 5 2 2 4 2 2 2" xfId="25370" xr:uid="{DA0FD142-4093-4287-BD93-3AC1507E183C}"/>
    <cellStyle name="Separador de milhares 2 2 5 2 2 4 2 2 2 2" xfId="46990" xr:uid="{CB5C1D96-41DA-4E78-9F86-8F823F83B12C}"/>
    <cellStyle name="Separador de milhares 2 2 5 2 2 4 2 2 3" xfId="36703" xr:uid="{7AE3B35D-090A-40BE-96A5-538BAFA1C983}"/>
    <cellStyle name="Separador de milhares 2 2 5 2 2 4 2 3" xfId="20495" xr:uid="{D4EB3606-8A18-499A-9E7E-C512CE375E90}"/>
    <cellStyle name="Separador de milhares 2 2 5 2 2 4 2 3 2" xfId="42115" xr:uid="{6B711BA1-9F49-4B9B-958E-1693281AD585}"/>
    <cellStyle name="Separador de milhares 2 2 5 2 2 4 2 4" xfId="31827" xr:uid="{20A6CD87-6B6C-4BC9-949D-C4663BCC552B}"/>
    <cellStyle name="Separador de milhares 2 2 5 2 2 4 3" xfId="12363" xr:uid="{C62690EC-8820-423C-834F-03A254DC42B0}"/>
    <cellStyle name="Separador de milhares 2 2 5 2 2 4 3 2" xfId="22932" xr:uid="{64170278-84B9-4951-9824-3C119F1973B7}"/>
    <cellStyle name="Separador de milhares 2 2 5 2 2 4 3 2 2" xfId="44552" xr:uid="{7A489834-968B-4970-8CDA-CD0108D567E4}"/>
    <cellStyle name="Separador de milhares 2 2 5 2 2 4 3 3" xfId="34265" xr:uid="{152D1AD0-C226-4895-916A-00DBC539F7ED}"/>
    <cellStyle name="Separador de milhares 2 2 5 2 2 4 4" xfId="18019" xr:uid="{B926F29D-1688-4C6F-8E8B-343DBE1D8B59}"/>
    <cellStyle name="Separador de milhares 2 2 5 2 2 4 4 2" xfId="39677" xr:uid="{BE7F68CC-B4B3-4A81-ADF5-47BFFA7320E3}"/>
    <cellStyle name="Separador de milhares 2 2 5 2 2 4 5" xfId="29388" xr:uid="{68530594-341F-4FAC-8814-C3870FD6DBE7}"/>
    <cellStyle name="Separador de milhares 2 2 5 2 2 5" xfId="8070" xr:uid="{B6F52382-C793-4962-8926-B336BA2D9619}"/>
    <cellStyle name="Separador de milhares 2 2 5 2 2 5 2" xfId="13044" xr:uid="{7D1D03D7-7527-46D7-B307-0C86B7C4498C}"/>
    <cellStyle name="Separador de milhares 2 2 5 2 2 5 2 2" xfId="23613" xr:uid="{7F1E318A-0855-49EA-82FA-54D660107B63}"/>
    <cellStyle name="Separador de milhares 2 2 5 2 2 5 2 2 2" xfId="45233" xr:uid="{F155AA6E-F7C9-46F5-BD27-5D6B07D97653}"/>
    <cellStyle name="Separador de milhares 2 2 5 2 2 5 2 3" xfId="34946" xr:uid="{B26E0AC3-4EAE-47DB-8B74-A7B41A7CAD18}"/>
    <cellStyle name="Separador de milhares 2 2 5 2 2 5 3" xfId="18700" xr:uid="{235A41FB-9CBE-4B3F-A872-6D3D55ED95D5}"/>
    <cellStyle name="Separador de milhares 2 2 5 2 2 5 3 2" xfId="40358" xr:uid="{968CEA08-FF35-4DB4-9A3C-1460E8355493}"/>
    <cellStyle name="Separador de milhares 2 2 5 2 2 5 4" xfId="30070" xr:uid="{1D32D4A9-8B22-4756-A4EA-C1389D190300}"/>
    <cellStyle name="Separador de milhares 2 2 5 2 2 6" xfId="10567" xr:uid="{74A8C5DE-18D1-40DC-AC3E-3747FB30BFC3}"/>
    <cellStyle name="Separador de milhares 2 2 5 2 2 6 2" xfId="21177" xr:uid="{AD48955F-3A4E-4C73-B979-CF17916F731B}"/>
    <cellStyle name="Separador de milhares 2 2 5 2 2 6 2 2" xfId="42797" xr:uid="{7BDBC90F-9D49-4064-B740-3003CF3076B4}"/>
    <cellStyle name="Separador de milhares 2 2 5 2 2 6 3" xfId="32510" xr:uid="{CC0DE66D-FA1E-4CF1-A6F8-8937B9B53CAD}"/>
    <cellStyle name="Separador de milhares 2 2 5 2 2 7" xfId="15407" xr:uid="{11426690-0188-48BB-BEE8-7410D1E8FDBA}"/>
    <cellStyle name="Separador de milhares 2 2 5 2 2 7 2" xfId="25901" xr:uid="{A44888B8-2719-46F8-A403-762441996A04}"/>
    <cellStyle name="Separador de milhares 2 2 5 2 2 7 2 2" xfId="47521" xr:uid="{6D579337-4C54-4824-9B43-46F064D24D01}"/>
    <cellStyle name="Separador de milhares 2 2 5 2 2 7 3" xfId="37234" xr:uid="{F9148EA9-A40E-4B52-A523-4995AEB76B42}"/>
    <cellStyle name="Separador de milhares 2 2 5 2 2 8" xfId="16146" xr:uid="{D038487F-B298-4869-B851-DCBB5A90188A}"/>
    <cellStyle name="Separador de milhares 2 2 5 2 2 8 2" xfId="37922" xr:uid="{B1EF3F84-A350-430A-9CF4-5E70A15B0ABB}"/>
    <cellStyle name="Separador de milhares 2 2 5 2 2 9" xfId="26487" xr:uid="{DCDCD389-A6E7-408A-9B3C-BB7713F36D52}"/>
    <cellStyle name="Separador de milhares 2 2 5 2 2 9 2" xfId="48071" xr:uid="{BA46AAC5-123C-4A98-ACDE-B8543DFA5F30}"/>
    <cellStyle name="Separador de milhares 2 2 5 2 3" xfId="3045" xr:uid="{00000000-0005-0000-0000-0000C70C0000}"/>
    <cellStyle name="Separador de milhares 2 2 5 2 3 10" xfId="5303" xr:uid="{F4F539A6-CB4E-4ADB-A88F-1A035D4A8C54}"/>
    <cellStyle name="Separador de milhares 2 2 5 2 3 11" xfId="27456" xr:uid="{1C9028C1-C5F4-4DD1-9F90-30D9F934F848}"/>
    <cellStyle name="Separador de milhares 2 2 5 2 3 2" xfId="3780" xr:uid="{00000000-0005-0000-0000-0000C80C0000}"/>
    <cellStyle name="Separador de milhares 2 2 5 2 3 2 2" xfId="8573" xr:uid="{D63AC2CE-3A5E-400F-A595-CEB97A2E37A0}"/>
    <cellStyle name="Separador de milhares 2 2 5 2 3 2 2 2" xfId="13547" xr:uid="{8D5D1035-FDC2-46A3-BC18-31A0A0EC63B7}"/>
    <cellStyle name="Separador de milhares 2 2 5 2 3 2 2 2 2" xfId="24116" xr:uid="{05600296-9D53-4DD2-B135-98F735CA4503}"/>
    <cellStyle name="Separador de milhares 2 2 5 2 3 2 2 2 2 2" xfId="45736" xr:uid="{7C922C74-9DC0-497C-ABFE-9DE4B0650CF9}"/>
    <cellStyle name="Separador de milhares 2 2 5 2 3 2 2 2 3" xfId="35449" xr:uid="{102FE552-AB5D-4E51-8F6A-2D2D0377C68A}"/>
    <cellStyle name="Separador de milhares 2 2 5 2 3 2 2 3" xfId="19203" xr:uid="{08CF84D9-3A92-44E0-9349-D9145A1BB16E}"/>
    <cellStyle name="Separador de milhares 2 2 5 2 3 2 2 3 2" xfId="40861" xr:uid="{B47C16F2-BF5B-486A-BDE4-FDACDE9F6120}"/>
    <cellStyle name="Separador de milhares 2 2 5 2 3 2 2 4" xfId="30573" xr:uid="{5D42AADE-0EE7-482F-AC07-504D7DA57A9D}"/>
    <cellStyle name="Separador de milhares 2 2 5 2 3 2 3" xfId="11108" xr:uid="{D9E2FABF-8000-4712-A480-8D123F10AEF6}"/>
    <cellStyle name="Separador de milhares 2 2 5 2 3 2 3 2" xfId="21679" xr:uid="{4B46C4ED-53FA-46A6-AC1C-3EEB7F117C3F}"/>
    <cellStyle name="Separador de milhares 2 2 5 2 3 2 3 2 2" xfId="43299" xr:uid="{F88FC0DB-37CB-4524-9C53-7B69DCD63BD6}"/>
    <cellStyle name="Separador de milhares 2 2 5 2 3 2 3 3" xfId="33012" xr:uid="{0A13E297-FB69-450B-B1E1-4235C9C8D635}"/>
    <cellStyle name="Separador de milhares 2 2 5 2 3 2 4" xfId="16655" xr:uid="{5006ED4E-E8B2-4752-AEB8-252AC9BA1FF7}"/>
    <cellStyle name="Separador de milhares 2 2 5 2 3 2 4 2" xfId="38424" xr:uid="{4B984B80-6544-4775-B298-9D14E66230FD}"/>
    <cellStyle name="Separador de milhares 2 2 5 2 3 2 5" xfId="5981" xr:uid="{7D5471ED-0794-4770-985D-5A851B017B6E}"/>
    <cellStyle name="Separador de milhares 2 2 5 2 3 2 6" xfId="28134" xr:uid="{14BF8447-C357-44F4-838E-BB813896B471}"/>
    <cellStyle name="Separador de milhares 2 2 5 2 3 3" xfId="4444" xr:uid="{00000000-0005-0000-0000-0000C90C0000}"/>
    <cellStyle name="Separador de milhares 2 2 5 2 3 3 2" xfId="9152" xr:uid="{3FB00339-3839-40CE-9F5E-2CB6CC64C033}"/>
    <cellStyle name="Separador de milhares 2 2 5 2 3 3 2 2" xfId="14089" xr:uid="{98C500D9-457B-4FB8-9C41-81C29A74E398}"/>
    <cellStyle name="Separador de milhares 2 2 5 2 3 3 2 2 2" xfId="24658" xr:uid="{F749AEFC-7667-47C3-BE49-E7AA244E2F04}"/>
    <cellStyle name="Separador de milhares 2 2 5 2 3 3 2 2 2 2" xfId="46278" xr:uid="{0A763F82-1B78-4E2E-82D6-C3F5A029B379}"/>
    <cellStyle name="Separador de milhares 2 2 5 2 3 3 2 2 3" xfId="35991" xr:uid="{5EA04910-9259-4E9D-A618-70AEBD33CFEC}"/>
    <cellStyle name="Separador de milhares 2 2 5 2 3 3 2 3" xfId="19782" xr:uid="{DA6F702C-1589-4576-B164-7DD75112E104}"/>
    <cellStyle name="Separador de milhares 2 2 5 2 3 3 2 3 2" xfId="41403" xr:uid="{C5040E8F-CAE6-42E8-8B5D-59E6FE701FDA}"/>
    <cellStyle name="Separador de milhares 2 2 5 2 3 3 2 4" xfId="31115" xr:uid="{56698EE2-1A43-4FF6-8D58-34A016FD743E}"/>
    <cellStyle name="Separador de milhares 2 2 5 2 3 3 3" xfId="11651" xr:uid="{C91CD22D-0C9C-450D-A401-2DD58CB3FBC2}"/>
    <cellStyle name="Separador de milhares 2 2 5 2 3 3 3 2" xfId="22220" xr:uid="{1DAE08E0-BF34-4494-B88F-64F663EB1FCD}"/>
    <cellStyle name="Separador de milhares 2 2 5 2 3 3 3 2 2" xfId="43840" xr:uid="{41E5580C-41AA-4F57-AFE2-6133FD2579DA}"/>
    <cellStyle name="Separador de milhares 2 2 5 2 3 3 3 3" xfId="33553" xr:uid="{5DFB9779-30D3-42AE-8D06-D3CB9EBA5B64}"/>
    <cellStyle name="Separador de milhares 2 2 5 2 3 3 4" xfId="17233" xr:uid="{1B5E71F1-09EF-420C-AF8A-2085412DE9B5}"/>
    <cellStyle name="Separador de milhares 2 2 5 2 3 3 4 2" xfId="38965" xr:uid="{D29BEECC-59CC-4C1A-8FF7-1731D002267C}"/>
    <cellStyle name="Separador de milhares 2 2 5 2 3 3 5" xfId="6524" xr:uid="{26611CC8-5344-461F-AFE4-A05F18B480BE}"/>
    <cellStyle name="Separador de milhares 2 2 5 2 3 3 6" xfId="28675" xr:uid="{2BEAC914-11BF-4501-9166-0723184DD6FE}"/>
    <cellStyle name="Separador de milhares 2 2 5 2 3 4" xfId="7210" xr:uid="{5EDC91F9-8773-45BD-9328-DEB138020C44}"/>
    <cellStyle name="Separador de milhares 2 2 5 2 3 4 2" xfId="9690" xr:uid="{6C158C8E-CB59-4428-933A-5BCCFA9FBF85}"/>
    <cellStyle name="Separador de milhares 2 2 5 2 3 4 2 2" xfId="14625" xr:uid="{6F36DF7F-26AA-43C9-9C17-A9C00368F60D}"/>
    <cellStyle name="Separador de milhares 2 2 5 2 3 4 2 2 2" xfId="25194" xr:uid="{05F10192-2CFE-4C9C-AF75-84211F328791}"/>
    <cellStyle name="Separador de milhares 2 2 5 2 3 4 2 2 2 2" xfId="46814" xr:uid="{90F0889B-3624-4970-ABEC-D90EFA418363}"/>
    <cellStyle name="Separador de milhares 2 2 5 2 3 4 2 2 3" xfId="36527" xr:uid="{25C2D0CA-C1E2-49D3-8E40-8B0F63E0A1BC}"/>
    <cellStyle name="Separador de milhares 2 2 5 2 3 4 2 3" xfId="20319" xr:uid="{5BFBD3BC-D6FC-4237-A2CE-F3AD3F2F9AAC}"/>
    <cellStyle name="Separador de milhares 2 2 5 2 3 4 2 3 2" xfId="41939" xr:uid="{D43B5B7A-2B9A-42DD-911B-9EBF9C09B5E0}"/>
    <cellStyle name="Separador de milhares 2 2 5 2 3 4 2 4" xfId="31651" xr:uid="{5F050B86-8FDF-4D9F-B860-978D2F90E0CD}"/>
    <cellStyle name="Separador de milhares 2 2 5 2 3 4 3" xfId="12187" xr:uid="{955A9F63-3731-4DC0-B85E-E6FB16AABC46}"/>
    <cellStyle name="Separador de milhares 2 2 5 2 3 4 3 2" xfId="22756" xr:uid="{4BAC3D63-9498-45D6-AF48-FE3F03B35F68}"/>
    <cellStyle name="Separador de milhares 2 2 5 2 3 4 3 2 2" xfId="44376" xr:uid="{3F5CAC7D-9373-4D60-9803-E27C0F5231D3}"/>
    <cellStyle name="Separador de milhares 2 2 5 2 3 4 3 3" xfId="34089" xr:uid="{A9F1FF40-C40B-48FC-8AB3-8360945A9209}"/>
    <cellStyle name="Separador de milhares 2 2 5 2 3 4 4" xfId="17843" xr:uid="{34072437-D759-439A-95CF-EEE55F130D54}"/>
    <cellStyle name="Separador de milhares 2 2 5 2 3 4 4 2" xfId="39501" xr:uid="{D655280A-3707-4917-8D08-3386EB490FE2}"/>
    <cellStyle name="Separador de milhares 2 2 5 2 3 4 5" xfId="29212" xr:uid="{518639BB-F944-4001-837A-0887EBE78CEE}"/>
    <cellStyle name="Separador de milhares 2 2 5 2 3 5" xfId="7894" xr:uid="{71417348-25C0-4AF8-B980-773D3BE83594}"/>
    <cellStyle name="Separador de milhares 2 2 5 2 3 5 2" xfId="12868" xr:uid="{F1D21688-15C9-445E-A763-DB87C44A5A26}"/>
    <cellStyle name="Separador de milhares 2 2 5 2 3 5 2 2" xfId="23437" xr:uid="{F70E2BA9-FF47-40AB-A447-94FD6C296408}"/>
    <cellStyle name="Separador de milhares 2 2 5 2 3 5 2 2 2" xfId="45057" xr:uid="{2F0E1863-64A6-4BF9-A87B-595BC8CB6BE5}"/>
    <cellStyle name="Separador de milhares 2 2 5 2 3 5 2 3" xfId="34770" xr:uid="{A3168573-BF6B-498D-9A26-16CF8CBB12FB}"/>
    <cellStyle name="Separador de milhares 2 2 5 2 3 5 3" xfId="18524" xr:uid="{3F905BCE-E2A1-49DE-B828-14F677840D8A}"/>
    <cellStyle name="Separador de milhares 2 2 5 2 3 5 3 2" xfId="40182" xr:uid="{0F269E2A-A05F-49DA-8F18-6D6FCAB3B53E}"/>
    <cellStyle name="Separador de milhares 2 2 5 2 3 5 4" xfId="29894" xr:uid="{ADDCC14A-410E-476B-BD6D-510BAE6F83C0}"/>
    <cellStyle name="Separador de milhares 2 2 5 2 3 6" xfId="10391" xr:uid="{DB49C8C6-6AC4-41AE-9615-4E7E8F7E091B}"/>
    <cellStyle name="Separador de milhares 2 2 5 2 3 6 2" xfId="21001" xr:uid="{F50F8AC8-10FB-4452-BE51-D61B254CD288}"/>
    <cellStyle name="Separador de milhares 2 2 5 2 3 6 2 2" xfId="42621" xr:uid="{CC71F42C-ADDA-49B5-947A-363F5CDB5B9B}"/>
    <cellStyle name="Separador de milhares 2 2 5 2 3 6 3" xfId="32334" xr:uid="{500CD38C-C941-4BC6-8C98-2AC7DE26FB9B}"/>
    <cellStyle name="Separador de milhares 2 2 5 2 3 7" xfId="15231" xr:uid="{E72A74FA-871D-465E-9BBD-DE2E006E13B1}"/>
    <cellStyle name="Separador de milhares 2 2 5 2 3 7 2" xfId="25725" xr:uid="{08BCCE2B-2FA8-4285-BF5D-75C4FAB55885}"/>
    <cellStyle name="Separador de milhares 2 2 5 2 3 7 2 2" xfId="47345" xr:uid="{6203C2C0-5F69-49E7-B62A-01343A52D0A2}"/>
    <cellStyle name="Separador de milhares 2 2 5 2 3 7 3" xfId="37058" xr:uid="{425F7CCB-9CE1-48BF-BB26-A32CD031D089}"/>
    <cellStyle name="Separador de milhares 2 2 5 2 3 8" xfId="15970" xr:uid="{CC267733-3FFA-40E7-9DEA-B973754C3489}"/>
    <cellStyle name="Separador de milhares 2 2 5 2 3 8 2" xfId="37746" xr:uid="{B963C93E-511B-4211-9D59-26C54B38A060}"/>
    <cellStyle name="Separador de milhares 2 2 5 2 3 9" xfId="26311" xr:uid="{25951308-28CE-432C-AB22-3FDDEF1927E6}"/>
    <cellStyle name="Separador de milhares 2 2 5 2 3 9 2" xfId="47895" xr:uid="{60B457F5-1489-4591-82AB-1507BFBAC8DC}"/>
    <cellStyle name="Separador de milhares 2 2 5 2 4" xfId="3604" xr:uid="{00000000-0005-0000-0000-0000CA0C0000}"/>
    <cellStyle name="Separador de milhares 2 2 5 2 4 2" xfId="8397" xr:uid="{605F047F-0A88-41CD-AF84-09CFDC81144C}"/>
    <cellStyle name="Separador de milhares 2 2 5 2 4 2 2" xfId="13371" xr:uid="{B6D254F1-5F4B-46E6-B6F6-4CB96072EF71}"/>
    <cellStyle name="Separador de milhares 2 2 5 2 4 2 2 2" xfId="23940" xr:uid="{0009549F-57D7-4CD7-BD23-C1F32E4EA36F}"/>
    <cellStyle name="Separador de milhares 2 2 5 2 4 2 2 2 2" xfId="45560" xr:uid="{92E38A18-67EE-448D-8343-0E8B355B4510}"/>
    <cellStyle name="Separador de milhares 2 2 5 2 4 2 2 3" xfId="35273" xr:uid="{0A82D136-837C-4EBA-AE50-7E811C079494}"/>
    <cellStyle name="Separador de milhares 2 2 5 2 4 2 3" xfId="19027" xr:uid="{9B4349E6-F3D0-4368-ADA4-2E85F4886B29}"/>
    <cellStyle name="Separador de milhares 2 2 5 2 4 2 3 2" xfId="40685" xr:uid="{C40BE4B7-7634-4ED5-8AEA-52F4A73D529A}"/>
    <cellStyle name="Separador de milhares 2 2 5 2 4 2 4" xfId="30397" xr:uid="{16C4F99E-D2C2-4130-B391-C512DF59895A}"/>
    <cellStyle name="Separador de milhares 2 2 5 2 4 3" xfId="10932" xr:uid="{68F74E59-0C00-4728-A81C-D98F276ADF77}"/>
    <cellStyle name="Separador de milhares 2 2 5 2 4 3 2" xfId="21503" xr:uid="{826DCEA2-BB04-403C-9D14-188C230926E4}"/>
    <cellStyle name="Separador de milhares 2 2 5 2 4 3 2 2" xfId="43123" xr:uid="{EEB013E8-743E-453F-9B04-41B16A73A9DC}"/>
    <cellStyle name="Separador de milhares 2 2 5 2 4 3 3" xfId="32836" xr:uid="{5372B165-CD6B-411B-A47F-6C5FF47CDC35}"/>
    <cellStyle name="Separador de milhares 2 2 5 2 4 4" xfId="16479" xr:uid="{74CBD2BE-49B3-4800-91EC-55AC283F943B}"/>
    <cellStyle name="Separador de milhares 2 2 5 2 4 4 2" xfId="38248" xr:uid="{FE534C49-0C22-4157-8736-0698E0D77549}"/>
    <cellStyle name="Separador de milhares 2 2 5 2 4 5" xfId="5805" xr:uid="{6A65109F-8BE0-4A32-8406-EDF03CB68BED}"/>
    <cellStyle name="Separador de milhares 2 2 5 2 4 6" xfId="27958" xr:uid="{CFF19E35-BD03-4249-9343-5820609C58B6}"/>
    <cellStyle name="Separador de milhares 2 2 5 2 5" xfId="4268" xr:uid="{00000000-0005-0000-0000-0000CB0C0000}"/>
    <cellStyle name="Separador de milhares 2 2 5 2 5 2" xfId="8976" xr:uid="{C8FC8A5B-DDC2-4B6A-B9F4-2CAFF6AC0EF4}"/>
    <cellStyle name="Separador de milhares 2 2 5 2 5 2 2" xfId="13913" xr:uid="{36A126C3-908F-4854-86EE-E3C245500937}"/>
    <cellStyle name="Separador de milhares 2 2 5 2 5 2 2 2" xfId="24482" xr:uid="{D3AE9254-0FB7-4DCA-AAA2-90196BEC8F3F}"/>
    <cellStyle name="Separador de milhares 2 2 5 2 5 2 2 2 2" xfId="46102" xr:uid="{81761982-52ED-45E8-B850-2AC87E91A967}"/>
    <cellStyle name="Separador de milhares 2 2 5 2 5 2 2 3" xfId="35815" xr:uid="{E5B4B442-AF37-4F56-8734-478067D05FFF}"/>
    <cellStyle name="Separador de milhares 2 2 5 2 5 2 3" xfId="19606" xr:uid="{140ADABD-AAEA-45A0-8A18-365177119CE7}"/>
    <cellStyle name="Separador de milhares 2 2 5 2 5 2 3 2" xfId="41227" xr:uid="{CB7AC57B-865B-46D6-B8EB-D6C2AADBD311}"/>
    <cellStyle name="Separador de milhares 2 2 5 2 5 2 4" xfId="30939" xr:uid="{5087082D-CF9C-41E5-A9C3-E3334EB4BA59}"/>
    <cellStyle name="Separador de milhares 2 2 5 2 5 3" xfId="11475" xr:uid="{CA2970E6-C6F8-4772-B694-45C423758846}"/>
    <cellStyle name="Separador de milhares 2 2 5 2 5 3 2" xfId="22044" xr:uid="{2D2444EC-8914-479F-BB5C-151B560CC33A}"/>
    <cellStyle name="Separador de milhares 2 2 5 2 5 3 2 2" xfId="43664" xr:uid="{69A75532-BB4E-426C-B7F5-6BE8345FF55F}"/>
    <cellStyle name="Separador de milhares 2 2 5 2 5 3 3" xfId="33377" xr:uid="{58F8CFA2-D609-4D73-B29D-14864F197885}"/>
    <cellStyle name="Separador de milhares 2 2 5 2 5 4" xfId="17057" xr:uid="{557D28B8-0E40-4FF6-9500-115991E9EE49}"/>
    <cellStyle name="Separador de milhares 2 2 5 2 5 4 2" xfId="38789" xr:uid="{90C82BE7-E698-4AFB-AC14-3FD364BA9583}"/>
    <cellStyle name="Separador de milhares 2 2 5 2 5 5" xfId="6348" xr:uid="{36243CB2-488C-4094-8AE0-B79F2CEC2F7B}"/>
    <cellStyle name="Separador de milhares 2 2 5 2 5 6" xfId="28499" xr:uid="{5E3677A7-9B6E-4688-B63D-84AA2F632180}"/>
    <cellStyle name="Separador de milhares 2 2 5 2 6" xfId="7034" xr:uid="{D22BAD1B-216F-4FE6-83DC-75B8DA003908}"/>
    <cellStyle name="Separador de milhares 2 2 5 2 6 2" xfId="9514" xr:uid="{9AAC2BEF-9680-4AC7-8B25-983782D7297D}"/>
    <cellStyle name="Separador de milhares 2 2 5 2 6 2 2" xfId="14449" xr:uid="{90C1DA4B-04EB-477F-8754-2FC65458918D}"/>
    <cellStyle name="Separador de milhares 2 2 5 2 6 2 2 2" xfId="25018" xr:uid="{4F1DAC0B-AE2F-4287-9B43-9332E515A32B}"/>
    <cellStyle name="Separador de milhares 2 2 5 2 6 2 2 2 2" xfId="46638" xr:uid="{A925C00B-968B-446F-AE2C-E739625D9B56}"/>
    <cellStyle name="Separador de milhares 2 2 5 2 6 2 2 3" xfId="36351" xr:uid="{567F5D4B-32B9-4021-8CBA-388CC79C3CA3}"/>
    <cellStyle name="Separador de milhares 2 2 5 2 6 2 3" xfId="20143" xr:uid="{F57750B8-083B-4848-917D-E5BD229C32AC}"/>
    <cellStyle name="Separador de milhares 2 2 5 2 6 2 3 2" xfId="41763" xr:uid="{B22B8D26-2884-4D32-955D-BFBBAC0DC156}"/>
    <cellStyle name="Separador de milhares 2 2 5 2 6 2 4" xfId="31475" xr:uid="{DA0E86F3-11A1-4371-9A41-6CEF747D856F}"/>
    <cellStyle name="Separador de milhares 2 2 5 2 6 3" xfId="12011" xr:uid="{A09EF14A-E8D2-4A5C-B5CC-BA2F6015B563}"/>
    <cellStyle name="Separador de milhares 2 2 5 2 6 3 2" xfId="22580" xr:uid="{E1CA0EA5-0AA6-499D-B70F-179A7A820C6B}"/>
    <cellStyle name="Separador de milhares 2 2 5 2 6 3 2 2" xfId="44200" xr:uid="{9862247B-00B3-43AE-9637-F03CA311C754}"/>
    <cellStyle name="Separador de milhares 2 2 5 2 6 3 3" xfId="33913" xr:uid="{3337F9FF-D576-4468-B5A1-14CFF978E034}"/>
    <cellStyle name="Separador de milhares 2 2 5 2 6 4" xfId="17667" xr:uid="{8DF8AB14-4036-450D-B04B-653F044120F9}"/>
    <cellStyle name="Separador de milhares 2 2 5 2 6 4 2" xfId="39325" xr:uid="{C5D0C7B3-1BD7-4D69-B22E-ACEA39EF9C2E}"/>
    <cellStyle name="Separador de milhares 2 2 5 2 6 5" xfId="29036" xr:uid="{C40E33CE-A2F1-4410-AE0B-298BBAE66616}"/>
    <cellStyle name="Separador de milhares 2 2 5 2 7" xfId="7718" xr:uid="{19859EEC-CB9F-4CAA-8757-A3B544407D60}"/>
    <cellStyle name="Separador de milhares 2 2 5 2 7 2" xfId="12692" xr:uid="{64F9F5B1-FC50-4905-A639-5629BA16355C}"/>
    <cellStyle name="Separador de milhares 2 2 5 2 7 2 2" xfId="23261" xr:uid="{B2230772-4346-4626-AAA1-636A9DC2ED13}"/>
    <cellStyle name="Separador de milhares 2 2 5 2 7 2 2 2" xfId="44881" xr:uid="{190B528E-BD60-450C-94B8-7B2D9E75C157}"/>
    <cellStyle name="Separador de milhares 2 2 5 2 7 2 3" xfId="34594" xr:uid="{A573165B-8EEA-43F7-9D4E-71880BBD8C9C}"/>
    <cellStyle name="Separador de milhares 2 2 5 2 7 3" xfId="18348" xr:uid="{C2CA1411-D0B5-42B5-9690-44F6F8CDABC8}"/>
    <cellStyle name="Separador de milhares 2 2 5 2 7 3 2" xfId="40006" xr:uid="{14694B1A-6BD5-46DB-A590-56CEF401F38E}"/>
    <cellStyle name="Separador de milhares 2 2 5 2 7 4" xfId="29718" xr:uid="{E36C49C2-00C7-431E-8506-FB1E92CCC422}"/>
    <cellStyle name="Separador de milhares 2 2 5 2 8" xfId="10215" xr:uid="{58E742BC-2135-40D7-AF9D-0AA89301D3E8}"/>
    <cellStyle name="Separador de milhares 2 2 5 2 8 2" xfId="20825" xr:uid="{C088479D-51C3-449A-BA27-35B8ABF3B896}"/>
    <cellStyle name="Separador de milhares 2 2 5 2 8 2 2" xfId="42445" xr:uid="{FA835985-BE7C-4B1C-8528-75076B27AFB2}"/>
    <cellStyle name="Separador de milhares 2 2 5 2 8 3" xfId="32158" xr:uid="{9BE4CE9B-4267-43B4-A698-6CBA9D2FD1E4}"/>
    <cellStyle name="Separador de milhares 2 2 5 2 9" xfId="15055" xr:uid="{A6201E84-214F-4466-86F2-77F3A69D599D}"/>
    <cellStyle name="Separador de milhares 2 2 5 2 9 2" xfId="25549" xr:uid="{050C6CBE-0B50-4A03-9794-04911CE64431}"/>
    <cellStyle name="Separador de milhares 2 2 5 2 9 2 2" xfId="47169" xr:uid="{DF1873B4-A4C7-4452-8F4B-FC2F6471B38A}"/>
    <cellStyle name="Separador de milhares 2 2 5 2 9 3" xfId="36882" xr:uid="{CF2512E8-30C2-4962-A94A-BDC9B3F106B2}"/>
    <cellStyle name="Separador de milhares 2 2 5 3" xfId="3450" xr:uid="{00000000-0005-0000-0000-0000CC0C0000}"/>
    <cellStyle name="Separador de milhares 2 2 5 3 2" xfId="8243" xr:uid="{A4105B27-14D6-4215-874B-4F1AFEABAF2D}"/>
    <cellStyle name="Separador de milhares 2 2 5 3 2 2" xfId="13217" xr:uid="{88CD216D-3094-456C-8AA0-19192BCBB528}"/>
    <cellStyle name="Separador de milhares 2 2 5 3 2 2 2" xfId="23786" xr:uid="{75E71171-E6D3-481E-A50C-F68C73C77903}"/>
    <cellStyle name="Separador de milhares 2 2 5 3 2 2 2 2" xfId="45406" xr:uid="{D7CFE073-AD68-4E09-98A1-B26B7EC398EB}"/>
    <cellStyle name="Separador de milhares 2 2 5 3 2 2 3" xfId="35119" xr:uid="{BCA2AA19-9F50-446E-B216-F6C438BCFEFD}"/>
    <cellStyle name="Separador de milhares 2 2 5 3 2 3" xfId="18873" xr:uid="{0BB5C86D-35FD-4C8F-A134-56467B6E4C66}"/>
    <cellStyle name="Separador de milhares 2 2 5 3 2 3 2" xfId="40531" xr:uid="{0CBE2164-F47A-4BB9-B966-ED6CF9993134}"/>
    <cellStyle name="Separador de milhares 2 2 5 3 2 4" xfId="30243" xr:uid="{079DA52B-251E-4D62-83CA-1A1904D274D6}"/>
    <cellStyle name="Separador de milhares 2 2 5 3 3" xfId="10778" xr:uid="{977C7608-2E0D-4286-B722-476CA4ABE7B4}"/>
    <cellStyle name="Separador de milhares 2 2 5 3 3 2" xfId="21349" xr:uid="{672FC995-DDD0-4E5E-B541-205E4BD90987}"/>
    <cellStyle name="Separador de milhares 2 2 5 3 3 2 2" xfId="42969" xr:uid="{0AD3B9C9-752E-4206-A6BD-4777C9F2107A}"/>
    <cellStyle name="Separador de milhares 2 2 5 3 3 3" xfId="32682" xr:uid="{03B770C7-D075-42EC-AE65-38E80BAFCFCF}"/>
    <cellStyle name="Separador de milhares 2 2 5 3 4" xfId="16325" xr:uid="{989E036D-0F4B-42D8-A01C-F2ABAF148F3E}"/>
    <cellStyle name="Separador de milhares 2 2 5 3 4 2" xfId="38094" xr:uid="{1077191C-8663-4AEE-A475-1E8B340A56BC}"/>
    <cellStyle name="Separador de milhares 2 2 5 3 5" xfId="5651" xr:uid="{AEF9A3C8-F233-4711-9EFF-4040A6DF24C3}"/>
    <cellStyle name="Separador de milhares 2 2 5 3 6" xfId="27804" xr:uid="{24D00D1A-F99C-4F50-891A-1E78B08E00DE}"/>
    <cellStyle name="Separador de milhares 2 2 5 4" xfId="7564" xr:uid="{C37E12C4-1267-4534-914B-8E7B505E97C5}"/>
    <cellStyle name="Separador de milhares 2 2 5 4 2" xfId="12538" xr:uid="{64DFB5FB-9468-453C-952C-8DB0CC6E5422}"/>
    <cellStyle name="Separador de milhares 2 2 5 4 2 2" xfId="23107" xr:uid="{F97A190C-2ED9-4F42-A028-1F3D5145118A}"/>
    <cellStyle name="Separador de milhares 2 2 5 4 2 2 2" xfId="44727" xr:uid="{5D61B013-4AE5-42A9-88C5-E3DD8148BB51}"/>
    <cellStyle name="Separador de milhares 2 2 5 4 2 3" xfId="34440" xr:uid="{212FA572-D00E-4336-B341-0B8508E0B659}"/>
    <cellStyle name="Separador de milhares 2 2 5 4 3" xfId="18194" xr:uid="{C86D96DA-BA70-432D-9829-1BB3EAD3FD9D}"/>
    <cellStyle name="Separador de milhares 2 2 5 4 3 2" xfId="39852" xr:uid="{FB6B1013-8EE0-4C4E-98D2-F6C6077B2A2F}"/>
    <cellStyle name="Separador de milhares 2 2 5 4 4" xfId="29564" xr:uid="{650127E3-4CA3-4462-A6FF-FE74AE488259}"/>
    <cellStyle name="Separador de milhares 2 2 5 5" xfId="10061" xr:uid="{629B8AEF-0391-4B13-BFCE-0D4B10CE5C01}"/>
    <cellStyle name="Separador de milhares 2 2 5 5 2" xfId="20671" xr:uid="{4BBC9A24-3D23-40D0-B41F-4981590E83B9}"/>
    <cellStyle name="Separador de milhares 2 2 5 5 2 2" xfId="42291" xr:uid="{02192D2F-0F21-498E-B892-3C7D3F78CCB0}"/>
    <cellStyle name="Separador de milhares 2 2 5 5 3" xfId="32004" xr:uid="{375A0D68-82D3-42B1-85D6-79032C8F6199}"/>
    <cellStyle name="Separador de milhares 2 2 5 6" xfId="15640" xr:uid="{D5DED79C-15C8-4583-BC02-EEF2C30124F3}"/>
    <cellStyle name="Separador de milhares 2 2 5 6 2" xfId="37416" xr:uid="{A515C991-BDD6-407F-8CDD-FDFC4091DAB2}"/>
    <cellStyle name="Separador de milhares 2 2 5 7" xfId="4969" xr:uid="{15B00F7E-976B-4FD5-913F-0BE06D9F4119}"/>
    <cellStyle name="Separador de milhares 2 2 5 8" xfId="27126" xr:uid="{6B09DED7-89C4-4528-A995-42E252621648}"/>
    <cellStyle name="Separador de milhares 2 2 6" xfId="2454" xr:uid="{00000000-0005-0000-0000-0000CD0C0000}"/>
    <cellStyle name="Separador de milhares 2 2 6 2" xfId="2864" xr:uid="{00000000-0005-0000-0000-0000CE0C0000}"/>
    <cellStyle name="Separador de milhares 2 2 6 2 10" xfId="15795" xr:uid="{67DE78CC-7435-40E8-8038-A19F90CA7675}"/>
    <cellStyle name="Separador de milhares 2 2 6 2 10 2" xfId="37571" xr:uid="{E92FD31A-EE84-4160-9E51-6423C7763F53}"/>
    <cellStyle name="Separador de milhares 2 2 6 2 11" xfId="26136" xr:uid="{C74897DF-5A14-4761-B724-2F41A0426168}"/>
    <cellStyle name="Separador de milhares 2 2 6 2 11 2" xfId="47720" xr:uid="{76171CAF-9CA3-4F97-9FE5-48A17ACFED6E}"/>
    <cellStyle name="Separador de milhares 2 2 6 2 12" xfId="5128" xr:uid="{461AC1A5-ED99-411A-A2B1-505B7FC6987E}"/>
    <cellStyle name="Separador de milhares 2 2 6 2 13" xfId="27281" xr:uid="{CB03FE0B-CD40-4828-8CFB-9D30647C0DAC}"/>
    <cellStyle name="Separador de milhares 2 2 6 2 2" xfId="3224" xr:uid="{00000000-0005-0000-0000-0000CF0C0000}"/>
    <cellStyle name="Separador de milhares 2 2 6 2 2 10" xfId="5480" xr:uid="{9E0E79EA-55B3-4A6A-B591-CA64D6644447}"/>
    <cellStyle name="Separador de milhares 2 2 6 2 2 11" xfId="27633" xr:uid="{BBB0D1F8-3463-4251-ABC0-F669A93552B1}"/>
    <cellStyle name="Separador de milhares 2 2 6 2 2 2" xfId="3957" xr:uid="{00000000-0005-0000-0000-0000D00C0000}"/>
    <cellStyle name="Separador de milhares 2 2 6 2 2 2 2" xfId="8750" xr:uid="{5C77F23F-8F6E-4495-A492-A713860C9236}"/>
    <cellStyle name="Separador de milhares 2 2 6 2 2 2 2 2" xfId="13724" xr:uid="{4763C994-46A7-47B5-A45A-A4E56A8BF674}"/>
    <cellStyle name="Separador de milhares 2 2 6 2 2 2 2 2 2" xfId="24293" xr:uid="{072A6D54-82AA-4A16-B7F0-0F2FCF392670}"/>
    <cellStyle name="Separador de milhares 2 2 6 2 2 2 2 2 2 2" xfId="45913" xr:uid="{82642C5C-B595-4225-B2B7-9E0A272F04EB}"/>
    <cellStyle name="Separador de milhares 2 2 6 2 2 2 2 2 3" xfId="35626" xr:uid="{FEBEAE7D-4DA3-44A0-8B19-B6A1A249A733}"/>
    <cellStyle name="Separador de milhares 2 2 6 2 2 2 2 3" xfId="19380" xr:uid="{0C761377-2B5F-4F59-949D-5B28222C6883}"/>
    <cellStyle name="Separador de milhares 2 2 6 2 2 2 2 3 2" xfId="41038" xr:uid="{D69C034C-C095-4155-928C-6D6E24B72071}"/>
    <cellStyle name="Separador de milhares 2 2 6 2 2 2 2 4" xfId="30750" xr:uid="{EE063967-496D-42C2-948D-FD2AF9C29A44}"/>
    <cellStyle name="Separador de milhares 2 2 6 2 2 2 3" xfId="11285" xr:uid="{DB17126D-94F6-4EB1-BDB8-22C48B21DECB}"/>
    <cellStyle name="Separador de milhares 2 2 6 2 2 2 3 2" xfId="21856" xr:uid="{65DA7F95-9CC4-4EFD-BE99-D60E0F6D6245}"/>
    <cellStyle name="Separador de milhares 2 2 6 2 2 2 3 2 2" xfId="43476" xr:uid="{95647D3B-32BB-4721-8DC1-425142C09ADD}"/>
    <cellStyle name="Separador de milhares 2 2 6 2 2 2 3 3" xfId="33189" xr:uid="{D4D8B564-1BE0-4C59-B640-8D9DC29C7297}"/>
    <cellStyle name="Separador de milhares 2 2 6 2 2 2 4" xfId="16832" xr:uid="{F96E1B70-9F20-4797-B68E-D38D9EBE9A20}"/>
    <cellStyle name="Separador de milhares 2 2 6 2 2 2 4 2" xfId="38601" xr:uid="{40670A2F-D888-4CD4-963E-5DA4973E1D8C}"/>
    <cellStyle name="Separador de milhares 2 2 6 2 2 2 5" xfId="6158" xr:uid="{D7C613FD-2620-4D1A-99A8-AEFF1D43D6BE}"/>
    <cellStyle name="Separador de milhares 2 2 6 2 2 2 6" xfId="28311" xr:uid="{BA3D2699-0F29-47BC-882B-EB1254A3E109}"/>
    <cellStyle name="Separador de milhares 2 2 6 2 2 3" xfId="4621" xr:uid="{00000000-0005-0000-0000-0000D10C0000}"/>
    <cellStyle name="Separador de milhares 2 2 6 2 2 3 2" xfId="9329" xr:uid="{14EF54E7-282F-4282-B99E-DAD240E9CACC}"/>
    <cellStyle name="Separador de milhares 2 2 6 2 2 3 2 2" xfId="14266" xr:uid="{2533D36B-8801-41AC-B478-E15BE9A22EC0}"/>
    <cellStyle name="Separador de milhares 2 2 6 2 2 3 2 2 2" xfId="24835" xr:uid="{DB4A49A3-16A0-463A-BA72-B01253F0DD93}"/>
    <cellStyle name="Separador de milhares 2 2 6 2 2 3 2 2 2 2" xfId="46455" xr:uid="{3A65F1F9-81DB-4D25-A1CE-398920FC6B7E}"/>
    <cellStyle name="Separador de milhares 2 2 6 2 2 3 2 2 3" xfId="36168" xr:uid="{D70F2125-1984-4302-B47B-1B36C51B7FED}"/>
    <cellStyle name="Separador de milhares 2 2 6 2 2 3 2 3" xfId="19959" xr:uid="{995C71D3-58A8-40D2-8D2C-0E84BE3E0FFC}"/>
    <cellStyle name="Separador de milhares 2 2 6 2 2 3 2 3 2" xfId="41580" xr:uid="{07C4303E-B6F0-4179-A48F-77986782B3BB}"/>
    <cellStyle name="Separador de milhares 2 2 6 2 2 3 2 4" xfId="31292" xr:uid="{58B12917-03D2-451F-8BEE-A3C4E46E0A91}"/>
    <cellStyle name="Separador de milhares 2 2 6 2 2 3 3" xfId="11828" xr:uid="{71485BBA-A896-4752-9D77-D7C580888B10}"/>
    <cellStyle name="Separador de milhares 2 2 6 2 2 3 3 2" xfId="22397" xr:uid="{6B33671D-94F2-4728-8326-21AFF87940CA}"/>
    <cellStyle name="Separador de milhares 2 2 6 2 2 3 3 2 2" xfId="44017" xr:uid="{0AE37857-5C8F-41A3-8CC5-D4F0EB12FEC7}"/>
    <cellStyle name="Separador de milhares 2 2 6 2 2 3 3 3" xfId="33730" xr:uid="{932D5317-1AB3-4870-9966-FB459302F9F3}"/>
    <cellStyle name="Separador de milhares 2 2 6 2 2 3 4" xfId="17410" xr:uid="{4C6A30EA-7DBB-4004-B884-2884824E54AD}"/>
    <cellStyle name="Separador de milhares 2 2 6 2 2 3 4 2" xfId="39142" xr:uid="{4689301B-AB7D-4EAF-BCC9-48CE31A632D4}"/>
    <cellStyle name="Separador de milhares 2 2 6 2 2 3 5" xfId="6701" xr:uid="{ADABC600-5DDC-446D-A8AC-38E1DA02E9EF}"/>
    <cellStyle name="Separador de milhares 2 2 6 2 2 3 6" xfId="28852" xr:uid="{C8976309-36B8-494C-BEB6-B3B92A8CD979}"/>
    <cellStyle name="Separador de milhares 2 2 6 2 2 4" xfId="7387" xr:uid="{2869AA4F-0F4F-493A-AF33-F87114C11766}"/>
    <cellStyle name="Separador de milhares 2 2 6 2 2 4 2" xfId="9867" xr:uid="{5D23B5BF-9191-49AA-A5A7-FB083AA5E61D}"/>
    <cellStyle name="Separador de milhares 2 2 6 2 2 4 2 2" xfId="14802" xr:uid="{AFA5256E-C1E3-482B-AF9D-12D9187F8B71}"/>
    <cellStyle name="Separador de milhares 2 2 6 2 2 4 2 2 2" xfId="25371" xr:uid="{246385F2-1F1B-481D-9D45-8C3C44A1F6E5}"/>
    <cellStyle name="Separador de milhares 2 2 6 2 2 4 2 2 2 2" xfId="46991" xr:uid="{311BDF6A-EA26-457E-88BF-99167BDE1362}"/>
    <cellStyle name="Separador de milhares 2 2 6 2 2 4 2 2 3" xfId="36704" xr:uid="{2B600F56-81C6-47FF-AF8A-D558935B5495}"/>
    <cellStyle name="Separador de milhares 2 2 6 2 2 4 2 3" xfId="20496" xr:uid="{2D8530BE-F07E-4023-BF97-01F0E3F68010}"/>
    <cellStyle name="Separador de milhares 2 2 6 2 2 4 2 3 2" xfId="42116" xr:uid="{4E282EBB-A961-4DEC-8D52-FB1955168D01}"/>
    <cellStyle name="Separador de milhares 2 2 6 2 2 4 2 4" xfId="31828" xr:uid="{594A2EF5-8190-439F-A6BA-75274EE8E128}"/>
    <cellStyle name="Separador de milhares 2 2 6 2 2 4 3" xfId="12364" xr:uid="{C4372351-567E-44F4-8C4D-2A19058D13E9}"/>
    <cellStyle name="Separador de milhares 2 2 6 2 2 4 3 2" xfId="22933" xr:uid="{0E1F91A8-3ECD-4C74-B3EA-BB3D18F86F64}"/>
    <cellStyle name="Separador de milhares 2 2 6 2 2 4 3 2 2" xfId="44553" xr:uid="{EB5AA895-6966-4264-AA16-32ACEED2B4B3}"/>
    <cellStyle name="Separador de milhares 2 2 6 2 2 4 3 3" xfId="34266" xr:uid="{FF370582-7CE8-40F0-944E-91952E088CEF}"/>
    <cellStyle name="Separador de milhares 2 2 6 2 2 4 4" xfId="18020" xr:uid="{8B638E4C-C84F-4F47-865F-6783C2936FCC}"/>
    <cellStyle name="Separador de milhares 2 2 6 2 2 4 4 2" xfId="39678" xr:uid="{FA7F957B-ED99-455D-B17A-70636308BE8F}"/>
    <cellStyle name="Separador de milhares 2 2 6 2 2 4 5" xfId="29389" xr:uid="{C10BF4A1-893D-4449-91FC-410A377E3013}"/>
    <cellStyle name="Separador de milhares 2 2 6 2 2 5" xfId="8071" xr:uid="{338757D3-B66E-4502-99A1-BC671BC7B372}"/>
    <cellStyle name="Separador de milhares 2 2 6 2 2 5 2" xfId="13045" xr:uid="{3B6B95CD-F104-4C2D-B223-580ACE00C632}"/>
    <cellStyle name="Separador de milhares 2 2 6 2 2 5 2 2" xfId="23614" xr:uid="{405CD671-0118-4518-BAB0-C0EE64FE0D9F}"/>
    <cellStyle name="Separador de milhares 2 2 6 2 2 5 2 2 2" xfId="45234" xr:uid="{7B5499E7-8980-44B0-94A5-942562A6F686}"/>
    <cellStyle name="Separador de milhares 2 2 6 2 2 5 2 3" xfId="34947" xr:uid="{61531319-42B2-4F21-8A5B-ADEC081D02E8}"/>
    <cellStyle name="Separador de milhares 2 2 6 2 2 5 3" xfId="18701" xr:uid="{58B8112F-4B0D-461E-A965-39EA5CDB5378}"/>
    <cellStyle name="Separador de milhares 2 2 6 2 2 5 3 2" xfId="40359" xr:uid="{67118784-43F6-4442-9127-817D858967D1}"/>
    <cellStyle name="Separador de milhares 2 2 6 2 2 5 4" xfId="30071" xr:uid="{42E8EBB8-6E7C-457D-BEC6-793B683792A9}"/>
    <cellStyle name="Separador de milhares 2 2 6 2 2 6" xfId="10568" xr:uid="{CCC17827-F047-4AC5-BFF1-8A24935783BF}"/>
    <cellStyle name="Separador de milhares 2 2 6 2 2 6 2" xfId="21178" xr:uid="{589A776A-45B2-4F28-94B2-CE5E39004D1C}"/>
    <cellStyle name="Separador de milhares 2 2 6 2 2 6 2 2" xfId="42798" xr:uid="{59334DF4-FBD2-4582-AA6A-2B60575E3F6E}"/>
    <cellStyle name="Separador de milhares 2 2 6 2 2 6 3" xfId="32511" xr:uid="{40E66D54-56C5-4133-A776-4F93AA4661E8}"/>
    <cellStyle name="Separador de milhares 2 2 6 2 2 7" xfId="15408" xr:uid="{58BD46DA-6A28-480C-B2C4-76E8314AD045}"/>
    <cellStyle name="Separador de milhares 2 2 6 2 2 7 2" xfId="25902" xr:uid="{280E3A3C-3CA3-4379-A0D8-B3D8F97882D6}"/>
    <cellStyle name="Separador de milhares 2 2 6 2 2 7 2 2" xfId="47522" xr:uid="{3FD86CE5-F799-407D-9E0C-B9FF4E6556C1}"/>
    <cellStyle name="Separador de milhares 2 2 6 2 2 7 3" xfId="37235" xr:uid="{FA79A6E2-F72B-4D16-A481-1DDE8D3F907F}"/>
    <cellStyle name="Separador de milhares 2 2 6 2 2 8" xfId="16147" xr:uid="{C7169DEC-D77F-4D76-BA84-921867E93F35}"/>
    <cellStyle name="Separador de milhares 2 2 6 2 2 8 2" xfId="37923" xr:uid="{5B01FC51-87B6-4524-A198-33C51235A8A4}"/>
    <cellStyle name="Separador de milhares 2 2 6 2 2 9" xfId="26488" xr:uid="{A1144A6B-139B-4A44-83E4-3A0BB0643D7E}"/>
    <cellStyle name="Separador de milhares 2 2 6 2 2 9 2" xfId="48072" xr:uid="{07D8BC26-DCAC-4C7B-9B42-ED8137C32B5A}"/>
    <cellStyle name="Separador de milhares 2 2 6 2 3" xfId="3046" xr:uid="{00000000-0005-0000-0000-0000D20C0000}"/>
    <cellStyle name="Separador de milhares 2 2 6 2 3 10" xfId="5304" xr:uid="{41676ADA-5F78-40C5-805B-F70D9ACCA537}"/>
    <cellStyle name="Separador de milhares 2 2 6 2 3 11" xfId="27457" xr:uid="{4C7DE6CB-F678-4917-88C8-6D76E9569E51}"/>
    <cellStyle name="Separador de milhares 2 2 6 2 3 2" xfId="3781" xr:uid="{00000000-0005-0000-0000-0000D30C0000}"/>
    <cellStyle name="Separador de milhares 2 2 6 2 3 2 2" xfId="8574" xr:uid="{ADC2643B-969C-4F7D-972F-892C7A27DC9C}"/>
    <cellStyle name="Separador de milhares 2 2 6 2 3 2 2 2" xfId="13548" xr:uid="{53C7526D-E0BA-4A38-8C47-30779F3E1C65}"/>
    <cellStyle name="Separador de milhares 2 2 6 2 3 2 2 2 2" xfId="24117" xr:uid="{FFB2D2D7-3000-444A-966B-D26BBD7E7316}"/>
    <cellStyle name="Separador de milhares 2 2 6 2 3 2 2 2 2 2" xfId="45737" xr:uid="{7D433E5D-735A-4C5F-AD59-6DC295B6C2D3}"/>
    <cellStyle name="Separador de milhares 2 2 6 2 3 2 2 2 3" xfId="35450" xr:uid="{0DC9FA00-F52B-4BCF-920B-9B2253DAD7B2}"/>
    <cellStyle name="Separador de milhares 2 2 6 2 3 2 2 3" xfId="19204" xr:uid="{4B72B48A-3B8B-4283-B183-4B862A14477B}"/>
    <cellStyle name="Separador de milhares 2 2 6 2 3 2 2 3 2" xfId="40862" xr:uid="{338070C6-0EC4-4297-AAC9-74D50178ED79}"/>
    <cellStyle name="Separador de milhares 2 2 6 2 3 2 2 4" xfId="30574" xr:uid="{374A98AF-200F-4A38-B6D0-AC24C9FD9774}"/>
    <cellStyle name="Separador de milhares 2 2 6 2 3 2 3" xfId="11109" xr:uid="{A2183329-CDD4-424C-8B6D-A22E0627C88E}"/>
    <cellStyle name="Separador de milhares 2 2 6 2 3 2 3 2" xfId="21680" xr:uid="{6AAACB72-6192-4D5F-BDC0-FA699F2E4922}"/>
    <cellStyle name="Separador de milhares 2 2 6 2 3 2 3 2 2" xfId="43300" xr:uid="{94D6D265-4766-42D0-976F-380EB4FBB287}"/>
    <cellStyle name="Separador de milhares 2 2 6 2 3 2 3 3" xfId="33013" xr:uid="{63A81B74-268C-42AF-9AD1-B3333E64264C}"/>
    <cellStyle name="Separador de milhares 2 2 6 2 3 2 4" xfId="16656" xr:uid="{4D6DCD78-5A32-4C2C-B96F-593E8087F267}"/>
    <cellStyle name="Separador de milhares 2 2 6 2 3 2 4 2" xfId="38425" xr:uid="{48D0D780-4C66-4650-A313-C6FD2FE1025F}"/>
    <cellStyle name="Separador de milhares 2 2 6 2 3 2 5" xfId="5982" xr:uid="{394FC8C6-4632-41A8-A182-406E2FC5A24F}"/>
    <cellStyle name="Separador de milhares 2 2 6 2 3 2 6" xfId="28135" xr:uid="{1D6673AD-2B78-4C86-A4D2-B500DFE2FC11}"/>
    <cellStyle name="Separador de milhares 2 2 6 2 3 3" xfId="4445" xr:uid="{00000000-0005-0000-0000-0000D40C0000}"/>
    <cellStyle name="Separador de milhares 2 2 6 2 3 3 2" xfId="9153" xr:uid="{2F17E033-A56E-4F00-A8DB-30F876712B42}"/>
    <cellStyle name="Separador de milhares 2 2 6 2 3 3 2 2" xfId="14090" xr:uid="{2F55FC56-ED81-4700-B8B2-5538CBE11483}"/>
    <cellStyle name="Separador de milhares 2 2 6 2 3 3 2 2 2" xfId="24659" xr:uid="{4DF8595D-5F60-4EC6-88EB-96732B6BCFEE}"/>
    <cellStyle name="Separador de milhares 2 2 6 2 3 3 2 2 2 2" xfId="46279" xr:uid="{C3EE6499-F8EA-41D9-89C4-5D6E5D395F17}"/>
    <cellStyle name="Separador de milhares 2 2 6 2 3 3 2 2 3" xfId="35992" xr:uid="{30779E20-4667-408D-AC7A-99CB7CCE95BE}"/>
    <cellStyle name="Separador de milhares 2 2 6 2 3 3 2 3" xfId="19783" xr:uid="{9B0CECD3-259A-4E05-8825-8E0E6661E53C}"/>
    <cellStyle name="Separador de milhares 2 2 6 2 3 3 2 3 2" xfId="41404" xr:uid="{2DB2E7AE-5ED0-4127-8F2A-C01D73A7C8B9}"/>
    <cellStyle name="Separador de milhares 2 2 6 2 3 3 2 4" xfId="31116" xr:uid="{33D49F09-DBAB-4CB5-BB02-AF19BD022994}"/>
    <cellStyle name="Separador de milhares 2 2 6 2 3 3 3" xfId="11652" xr:uid="{04520F43-4AC0-4DAD-B615-A2469A3B67F6}"/>
    <cellStyle name="Separador de milhares 2 2 6 2 3 3 3 2" xfId="22221" xr:uid="{9C413639-DEDC-40CC-9E8B-7EDA96E2847D}"/>
    <cellStyle name="Separador de milhares 2 2 6 2 3 3 3 2 2" xfId="43841" xr:uid="{C2C458F7-85DA-4A07-802B-C65A1EF37EBF}"/>
    <cellStyle name="Separador de milhares 2 2 6 2 3 3 3 3" xfId="33554" xr:uid="{9F8DBA12-EA8B-4E7D-8DB2-B40C6CF77AC2}"/>
    <cellStyle name="Separador de milhares 2 2 6 2 3 3 4" xfId="17234" xr:uid="{EB347EF4-AB0C-4677-9F91-CCD09509235B}"/>
    <cellStyle name="Separador de milhares 2 2 6 2 3 3 4 2" xfId="38966" xr:uid="{B8ACCEF8-9C98-452C-846B-D188E75618AB}"/>
    <cellStyle name="Separador de milhares 2 2 6 2 3 3 5" xfId="6525" xr:uid="{072794BC-9D78-4993-9275-FDE9783BE0CB}"/>
    <cellStyle name="Separador de milhares 2 2 6 2 3 3 6" xfId="28676" xr:uid="{AF938322-9191-4739-84DF-8C072E49D21C}"/>
    <cellStyle name="Separador de milhares 2 2 6 2 3 4" xfId="7211" xr:uid="{07B8C890-7776-4E2F-B147-D217F973D3B8}"/>
    <cellStyle name="Separador de milhares 2 2 6 2 3 4 2" xfId="9691" xr:uid="{8C413EB1-1DF5-4981-A5D6-787C2BF543BE}"/>
    <cellStyle name="Separador de milhares 2 2 6 2 3 4 2 2" xfId="14626" xr:uid="{6FFFE5A0-D11A-4C9A-81BC-F279D12546AD}"/>
    <cellStyle name="Separador de milhares 2 2 6 2 3 4 2 2 2" xfId="25195" xr:uid="{709DBEB2-D896-4BEC-B64A-F966BE2C66A1}"/>
    <cellStyle name="Separador de milhares 2 2 6 2 3 4 2 2 2 2" xfId="46815" xr:uid="{6760D7C6-42DC-4155-90B2-E0375FFAE689}"/>
    <cellStyle name="Separador de milhares 2 2 6 2 3 4 2 2 3" xfId="36528" xr:uid="{AA679E92-8D0F-4F45-AE41-2D7686C4E788}"/>
    <cellStyle name="Separador de milhares 2 2 6 2 3 4 2 3" xfId="20320" xr:uid="{A5C9F438-D9B5-4F23-8B27-FFD5A3A3507D}"/>
    <cellStyle name="Separador de milhares 2 2 6 2 3 4 2 3 2" xfId="41940" xr:uid="{FBFF1FF2-9496-4849-A5AE-E44CDDC510F3}"/>
    <cellStyle name="Separador de milhares 2 2 6 2 3 4 2 4" xfId="31652" xr:uid="{F499E15B-09E3-446C-92BF-59B7DD97E132}"/>
    <cellStyle name="Separador de milhares 2 2 6 2 3 4 3" xfId="12188" xr:uid="{96003379-7B1A-4D37-AC17-1E15DE9726F4}"/>
    <cellStyle name="Separador de milhares 2 2 6 2 3 4 3 2" xfId="22757" xr:uid="{82914EE1-DB3D-4808-9DA1-2D292E685971}"/>
    <cellStyle name="Separador de milhares 2 2 6 2 3 4 3 2 2" xfId="44377" xr:uid="{18A88308-4ACD-472D-AA3B-DE8B24EA637D}"/>
    <cellStyle name="Separador de milhares 2 2 6 2 3 4 3 3" xfId="34090" xr:uid="{D6BE95F9-96C7-49D4-8035-9518CDE33D93}"/>
    <cellStyle name="Separador de milhares 2 2 6 2 3 4 4" xfId="17844" xr:uid="{EB942CE4-3BB7-4456-B6EF-985811FA4FC8}"/>
    <cellStyle name="Separador de milhares 2 2 6 2 3 4 4 2" xfId="39502" xr:uid="{BD5097E9-2D3D-446D-BB59-9D825D5EC0EC}"/>
    <cellStyle name="Separador de milhares 2 2 6 2 3 4 5" xfId="29213" xr:uid="{91D9F337-FBF5-40E9-8F11-A79E385B9367}"/>
    <cellStyle name="Separador de milhares 2 2 6 2 3 5" xfId="7895" xr:uid="{B2CDB64F-9438-43A8-A894-6B59C02D802F}"/>
    <cellStyle name="Separador de milhares 2 2 6 2 3 5 2" xfId="12869" xr:uid="{34CCA5A0-8348-4FAD-874B-FE8BCF73AEEC}"/>
    <cellStyle name="Separador de milhares 2 2 6 2 3 5 2 2" xfId="23438" xr:uid="{C39D0049-A764-4A0F-941B-9B2E2DBEAC85}"/>
    <cellStyle name="Separador de milhares 2 2 6 2 3 5 2 2 2" xfId="45058" xr:uid="{AF965E21-8C78-4757-87C3-893CB9211569}"/>
    <cellStyle name="Separador de milhares 2 2 6 2 3 5 2 3" xfId="34771" xr:uid="{AF26045E-F252-4580-9EBC-1F6C2FE6E8F7}"/>
    <cellStyle name="Separador de milhares 2 2 6 2 3 5 3" xfId="18525" xr:uid="{8BF9BEC3-FD65-4DA2-B6F2-96EA7ED8E95C}"/>
    <cellStyle name="Separador de milhares 2 2 6 2 3 5 3 2" xfId="40183" xr:uid="{7E46A113-E3FE-405B-B241-F5EEA8377566}"/>
    <cellStyle name="Separador de milhares 2 2 6 2 3 5 4" xfId="29895" xr:uid="{7F1692C7-109A-48EF-9A2D-982A18FAB367}"/>
    <cellStyle name="Separador de milhares 2 2 6 2 3 6" xfId="10392" xr:uid="{A657DE93-FEB2-4147-9B60-EC4E78228DA0}"/>
    <cellStyle name="Separador de milhares 2 2 6 2 3 6 2" xfId="21002" xr:uid="{F3C8E400-5C7C-44BF-B9FF-42DF0D16F56D}"/>
    <cellStyle name="Separador de milhares 2 2 6 2 3 6 2 2" xfId="42622" xr:uid="{40F71C8A-0178-4CD8-9490-7F44E3CE9959}"/>
    <cellStyle name="Separador de milhares 2 2 6 2 3 6 3" xfId="32335" xr:uid="{66912550-B944-470C-A42B-BDC33DD493A5}"/>
    <cellStyle name="Separador de milhares 2 2 6 2 3 7" xfId="15232" xr:uid="{8F80F3D1-17DF-418E-B2C1-DDD5C5ADEDFA}"/>
    <cellStyle name="Separador de milhares 2 2 6 2 3 7 2" xfId="25726" xr:uid="{1C2558E1-E601-4730-B681-B50743F4EB51}"/>
    <cellStyle name="Separador de milhares 2 2 6 2 3 7 2 2" xfId="47346" xr:uid="{D69FB9F0-C150-432C-B1C8-BDE39C636D4E}"/>
    <cellStyle name="Separador de milhares 2 2 6 2 3 7 3" xfId="37059" xr:uid="{4B3158A4-57BE-42DF-AB92-CA8130104467}"/>
    <cellStyle name="Separador de milhares 2 2 6 2 3 8" xfId="15971" xr:uid="{671E5336-478C-4D7F-8B03-86C58659546E}"/>
    <cellStyle name="Separador de milhares 2 2 6 2 3 8 2" xfId="37747" xr:uid="{0DE1C9C2-A3B3-4A94-B0D2-7A062413119E}"/>
    <cellStyle name="Separador de milhares 2 2 6 2 3 9" xfId="26312" xr:uid="{17F9BF0C-1BC5-4FB7-A473-591A119342AF}"/>
    <cellStyle name="Separador de milhares 2 2 6 2 3 9 2" xfId="47896" xr:uid="{38FB48C8-F8F9-4943-A41D-8CC4259B7668}"/>
    <cellStyle name="Separador de milhares 2 2 6 2 4" xfId="3605" xr:uid="{00000000-0005-0000-0000-0000D50C0000}"/>
    <cellStyle name="Separador de milhares 2 2 6 2 4 2" xfId="8398" xr:uid="{5E1E0317-2E73-46B9-8A5C-D770F2EBC728}"/>
    <cellStyle name="Separador de milhares 2 2 6 2 4 2 2" xfId="13372" xr:uid="{78793278-2147-4818-AC9F-4327576DF660}"/>
    <cellStyle name="Separador de milhares 2 2 6 2 4 2 2 2" xfId="23941" xr:uid="{A180D81C-FF6D-4E15-82CB-12F750287F97}"/>
    <cellStyle name="Separador de milhares 2 2 6 2 4 2 2 2 2" xfId="45561" xr:uid="{A20732BE-8274-4E03-BAC1-FD4419E8D75E}"/>
    <cellStyle name="Separador de milhares 2 2 6 2 4 2 2 3" xfId="35274" xr:uid="{5D1A18DE-C06E-45CA-AC1E-BE8FD645E772}"/>
    <cellStyle name="Separador de milhares 2 2 6 2 4 2 3" xfId="19028" xr:uid="{EF3413C7-F55E-48B7-A201-D6F0D971607C}"/>
    <cellStyle name="Separador de milhares 2 2 6 2 4 2 3 2" xfId="40686" xr:uid="{4E6465DC-A5F2-4B5B-A662-3CF3C8A03D02}"/>
    <cellStyle name="Separador de milhares 2 2 6 2 4 2 4" xfId="30398" xr:uid="{9829AD37-9C2D-45F3-B35C-D1C9D6876021}"/>
    <cellStyle name="Separador de milhares 2 2 6 2 4 3" xfId="10933" xr:uid="{F2EBB632-49B0-4B8D-8598-68FB1248F947}"/>
    <cellStyle name="Separador de milhares 2 2 6 2 4 3 2" xfId="21504" xr:uid="{770A2725-E869-4F9A-A7D8-345CA90BF1EF}"/>
    <cellStyle name="Separador de milhares 2 2 6 2 4 3 2 2" xfId="43124" xr:uid="{4F807CA8-4E71-453B-B35C-623E064AAECA}"/>
    <cellStyle name="Separador de milhares 2 2 6 2 4 3 3" xfId="32837" xr:uid="{F69BB743-A101-44E2-8592-6CBF9123CABF}"/>
    <cellStyle name="Separador de milhares 2 2 6 2 4 4" xfId="16480" xr:uid="{1DC3A46C-7D35-48A9-946A-0A0023DFE745}"/>
    <cellStyle name="Separador de milhares 2 2 6 2 4 4 2" xfId="38249" xr:uid="{A76F28C5-62E3-455A-8CAC-B957BBFFBEFD}"/>
    <cellStyle name="Separador de milhares 2 2 6 2 4 5" xfId="5806" xr:uid="{3F1C29C2-6448-4EF8-B68B-0DB2EE50D4D2}"/>
    <cellStyle name="Separador de milhares 2 2 6 2 4 6" xfId="27959" xr:uid="{61EB3D98-1328-4E66-8A36-129962E359FE}"/>
    <cellStyle name="Separador de milhares 2 2 6 2 5" xfId="4269" xr:uid="{00000000-0005-0000-0000-0000D60C0000}"/>
    <cellStyle name="Separador de milhares 2 2 6 2 5 2" xfId="8977" xr:uid="{25C35737-1CC9-46BE-A6E0-EE2756CEF880}"/>
    <cellStyle name="Separador de milhares 2 2 6 2 5 2 2" xfId="13914" xr:uid="{422982E9-291C-4EF3-A6B0-6BE981BE6381}"/>
    <cellStyle name="Separador de milhares 2 2 6 2 5 2 2 2" xfId="24483" xr:uid="{7AA06CA5-4DB1-4481-9B14-D491FA2D52F6}"/>
    <cellStyle name="Separador de milhares 2 2 6 2 5 2 2 2 2" xfId="46103" xr:uid="{7D258079-79F6-4A47-9CAA-A3C54C53C0A3}"/>
    <cellStyle name="Separador de milhares 2 2 6 2 5 2 2 3" xfId="35816" xr:uid="{6BFA38A0-555B-45AD-926C-DFC65E62B1AC}"/>
    <cellStyle name="Separador de milhares 2 2 6 2 5 2 3" xfId="19607" xr:uid="{44DCFFFB-69AE-4DCC-8531-59BB19D5B206}"/>
    <cellStyle name="Separador de milhares 2 2 6 2 5 2 3 2" xfId="41228" xr:uid="{81CDBDC8-1E36-4933-B4D9-D7B6F0FC726F}"/>
    <cellStyle name="Separador de milhares 2 2 6 2 5 2 4" xfId="30940" xr:uid="{0F4C64E7-9FB2-46C0-9E90-FB26BF67850A}"/>
    <cellStyle name="Separador de milhares 2 2 6 2 5 3" xfId="11476" xr:uid="{176E1037-D444-4E93-957A-6225EB6B6180}"/>
    <cellStyle name="Separador de milhares 2 2 6 2 5 3 2" xfId="22045" xr:uid="{7C12AEED-1C4D-45C2-84DC-5170648AFCE7}"/>
    <cellStyle name="Separador de milhares 2 2 6 2 5 3 2 2" xfId="43665" xr:uid="{288DD32A-85B1-43F8-A7B6-D9AD2FCB9DCD}"/>
    <cellStyle name="Separador de milhares 2 2 6 2 5 3 3" xfId="33378" xr:uid="{748A82C0-C8BD-4739-877D-C4A14A395F5A}"/>
    <cellStyle name="Separador de milhares 2 2 6 2 5 4" xfId="17058" xr:uid="{F8AAD7B3-42CC-4602-BC83-C2B556309E81}"/>
    <cellStyle name="Separador de milhares 2 2 6 2 5 4 2" xfId="38790" xr:uid="{16D06A91-B978-4B65-991C-FED5ADC9860E}"/>
    <cellStyle name="Separador de milhares 2 2 6 2 5 5" xfId="6349" xr:uid="{DEC18024-879E-4A8D-B898-D69BA3282E71}"/>
    <cellStyle name="Separador de milhares 2 2 6 2 5 6" xfId="28500" xr:uid="{59254822-459E-4C1D-81BB-EE93BC80AFBE}"/>
    <cellStyle name="Separador de milhares 2 2 6 2 6" xfId="7035" xr:uid="{E2EC445D-9B7C-42B7-9706-009BEF51D04A}"/>
    <cellStyle name="Separador de milhares 2 2 6 2 6 2" xfId="9515" xr:uid="{D424F966-182C-477A-9403-01A92AC268D4}"/>
    <cellStyle name="Separador de milhares 2 2 6 2 6 2 2" xfId="14450" xr:uid="{373ADC4D-8507-4EFE-8805-E5CA89F5770F}"/>
    <cellStyle name="Separador de milhares 2 2 6 2 6 2 2 2" xfId="25019" xr:uid="{2C625D22-04E9-49EA-A87C-365D9485C57C}"/>
    <cellStyle name="Separador de milhares 2 2 6 2 6 2 2 2 2" xfId="46639" xr:uid="{4A183FE1-FBF5-451C-B2BB-E308D5E18E7B}"/>
    <cellStyle name="Separador de milhares 2 2 6 2 6 2 2 3" xfId="36352" xr:uid="{3204922B-8084-46C3-8803-B657E4A94A7B}"/>
    <cellStyle name="Separador de milhares 2 2 6 2 6 2 3" xfId="20144" xr:uid="{B92D1FEA-4595-4D12-A1BB-A0E93303BE34}"/>
    <cellStyle name="Separador de milhares 2 2 6 2 6 2 3 2" xfId="41764" xr:uid="{B828367B-DBD0-4059-BEF5-0DE228D8622F}"/>
    <cellStyle name="Separador de milhares 2 2 6 2 6 2 4" xfId="31476" xr:uid="{C20EC607-6EE6-4387-9B20-DB09F41B0218}"/>
    <cellStyle name="Separador de milhares 2 2 6 2 6 3" xfId="12012" xr:uid="{E9900ECD-6987-48DB-BC0A-7F3A78170C3F}"/>
    <cellStyle name="Separador de milhares 2 2 6 2 6 3 2" xfId="22581" xr:uid="{A99A00A4-B99B-4CA8-8920-E1B0BFCAA2C5}"/>
    <cellStyle name="Separador de milhares 2 2 6 2 6 3 2 2" xfId="44201" xr:uid="{56A99FE3-EF29-478B-B5AD-AC254E403543}"/>
    <cellStyle name="Separador de milhares 2 2 6 2 6 3 3" xfId="33914" xr:uid="{4D6A36D5-281E-49B1-86AA-95A67B172B63}"/>
    <cellStyle name="Separador de milhares 2 2 6 2 6 4" xfId="17668" xr:uid="{0BB0D18C-EE2A-4594-BFA4-107E5EC08901}"/>
    <cellStyle name="Separador de milhares 2 2 6 2 6 4 2" xfId="39326" xr:uid="{048673A1-117F-4ACB-BF70-E143CC1A9DE6}"/>
    <cellStyle name="Separador de milhares 2 2 6 2 6 5" xfId="29037" xr:uid="{F86A5B04-410A-4884-A90D-F82285CCD1D1}"/>
    <cellStyle name="Separador de milhares 2 2 6 2 7" xfId="7719" xr:uid="{05461AD4-5264-440C-88BE-66EE92D373C0}"/>
    <cellStyle name="Separador de milhares 2 2 6 2 7 2" xfId="12693" xr:uid="{AA73D0F4-1054-4D82-A4B8-E1C086C5EE71}"/>
    <cellStyle name="Separador de milhares 2 2 6 2 7 2 2" xfId="23262" xr:uid="{10BF866B-F5F3-4754-8C05-E914978DC12F}"/>
    <cellStyle name="Separador de milhares 2 2 6 2 7 2 2 2" xfId="44882" xr:uid="{6C5A38E7-BBF7-4F81-B081-11AB8A61DCDF}"/>
    <cellStyle name="Separador de milhares 2 2 6 2 7 2 3" xfId="34595" xr:uid="{E47341F3-692C-4E8D-A086-CCEBFD5A7968}"/>
    <cellStyle name="Separador de milhares 2 2 6 2 7 3" xfId="18349" xr:uid="{05F0C587-F882-4BC5-A070-D5D682B42A9E}"/>
    <cellStyle name="Separador de milhares 2 2 6 2 7 3 2" xfId="40007" xr:uid="{D9C0BA27-D773-4706-A1C8-CA5A611CABCD}"/>
    <cellStyle name="Separador de milhares 2 2 6 2 7 4" xfId="29719" xr:uid="{ECAB3A92-7F0A-4A10-968C-D2E4E2D0B2CE}"/>
    <cellStyle name="Separador de milhares 2 2 6 2 8" xfId="10216" xr:uid="{810A98D6-A1D4-4560-9A0E-071561248501}"/>
    <cellStyle name="Separador de milhares 2 2 6 2 8 2" xfId="20826" xr:uid="{309516F7-DCA9-42EE-BA37-74C0B3BACE7E}"/>
    <cellStyle name="Separador de milhares 2 2 6 2 8 2 2" xfId="42446" xr:uid="{0066FF41-06A4-4FA2-8BF4-95DA6BDEC3D3}"/>
    <cellStyle name="Separador de milhares 2 2 6 2 8 3" xfId="32159" xr:uid="{A244AEC1-A4A4-46BD-AF2E-18BAE16CE7E0}"/>
    <cellStyle name="Separador de milhares 2 2 6 2 9" xfId="15056" xr:uid="{B8C77ECC-6465-4C51-B2E0-92C6A5596949}"/>
    <cellStyle name="Separador de milhares 2 2 6 2 9 2" xfId="25550" xr:uid="{103B7624-0796-41DE-ABD5-1DFF77B4A34B}"/>
    <cellStyle name="Separador de milhares 2 2 6 2 9 2 2" xfId="47170" xr:uid="{87163D9E-6552-436C-874C-164DB6192B4B}"/>
    <cellStyle name="Separador de milhares 2 2 6 2 9 3" xfId="36883" xr:uid="{EF7A0D1C-8D7D-4FB4-94CA-3D14637584C4}"/>
    <cellStyle name="Separador de milhares 2 2 6 3" xfId="3451" xr:uid="{00000000-0005-0000-0000-0000D70C0000}"/>
    <cellStyle name="Separador de milhares 2 2 6 3 2" xfId="8244" xr:uid="{1DC2F3B0-FACC-456F-9737-0A47C66F5AD5}"/>
    <cellStyle name="Separador de milhares 2 2 6 3 2 2" xfId="13218" xr:uid="{D5AA7BD0-AAC1-4792-B526-7EFF831A5A69}"/>
    <cellStyle name="Separador de milhares 2 2 6 3 2 2 2" xfId="23787" xr:uid="{E6DF2CD1-34CF-4FE8-964B-C710186F7BCC}"/>
    <cellStyle name="Separador de milhares 2 2 6 3 2 2 2 2" xfId="45407" xr:uid="{F4B68C76-A46B-4857-9FA8-795043547AF1}"/>
    <cellStyle name="Separador de milhares 2 2 6 3 2 2 3" xfId="35120" xr:uid="{9F12F92A-3900-466A-BE9E-6735C6F4F704}"/>
    <cellStyle name="Separador de milhares 2 2 6 3 2 3" xfId="18874" xr:uid="{97E74964-8D0C-4F81-B8C7-960BF6173E1D}"/>
    <cellStyle name="Separador de milhares 2 2 6 3 2 3 2" xfId="40532" xr:uid="{C6637C0A-1A8C-4C4E-8315-31726446CE8A}"/>
    <cellStyle name="Separador de milhares 2 2 6 3 2 4" xfId="30244" xr:uid="{9CB95716-CBB5-4890-8F5C-2938AB2F369D}"/>
    <cellStyle name="Separador de milhares 2 2 6 3 3" xfId="10779" xr:uid="{B4BC2766-BE3A-4A80-9D27-16AE592209FB}"/>
    <cellStyle name="Separador de milhares 2 2 6 3 3 2" xfId="21350" xr:uid="{EEE6E567-40AF-4CF4-B246-AF3CC1ADB2FA}"/>
    <cellStyle name="Separador de milhares 2 2 6 3 3 2 2" xfId="42970" xr:uid="{8C9734E1-6E9D-455E-9038-A060F9129807}"/>
    <cellStyle name="Separador de milhares 2 2 6 3 3 3" xfId="32683" xr:uid="{1E716104-9813-4694-9F1F-97DC7D3C4515}"/>
    <cellStyle name="Separador de milhares 2 2 6 3 4" xfId="16326" xr:uid="{0261F545-F6D2-4289-BDED-E2280BCAA4CA}"/>
    <cellStyle name="Separador de milhares 2 2 6 3 4 2" xfId="38095" xr:uid="{E6DD729E-8A7E-4EA6-AA64-3EFEFB535818}"/>
    <cellStyle name="Separador de milhares 2 2 6 3 5" xfId="5652" xr:uid="{0056E612-D6F7-4E91-80C5-CA5E6702ED74}"/>
    <cellStyle name="Separador de milhares 2 2 6 3 6" xfId="27805" xr:uid="{9EDE9C31-E1C2-4B77-827E-214AE4CB587C}"/>
    <cellStyle name="Separador de milhares 2 2 6 4" xfId="7565" xr:uid="{36112E52-AD32-419E-9167-9E1AA3FD32AC}"/>
    <cellStyle name="Separador de milhares 2 2 6 4 2" xfId="12539" xr:uid="{BE1B493B-E10E-4B35-8324-5BD51701EEEB}"/>
    <cellStyle name="Separador de milhares 2 2 6 4 2 2" xfId="23108" xr:uid="{1E3AE3B2-0ADD-4D7B-9B86-9C376F64CF05}"/>
    <cellStyle name="Separador de milhares 2 2 6 4 2 2 2" xfId="44728" xr:uid="{86191073-23ED-4F48-861A-47C0532DAEC0}"/>
    <cellStyle name="Separador de milhares 2 2 6 4 2 3" xfId="34441" xr:uid="{41DAFF6F-CB70-4EC0-BAFB-1CE493310D76}"/>
    <cellStyle name="Separador de milhares 2 2 6 4 3" xfId="18195" xr:uid="{18CACAC3-DB11-422A-B3B6-AB0177046928}"/>
    <cellStyle name="Separador de milhares 2 2 6 4 3 2" xfId="39853" xr:uid="{5731D644-42B4-4074-BFD3-72908472949E}"/>
    <cellStyle name="Separador de milhares 2 2 6 4 4" xfId="29565" xr:uid="{2EECFDED-C6CC-434F-B2E1-DE925FD5ED67}"/>
    <cellStyle name="Separador de milhares 2 2 6 5" xfId="10062" xr:uid="{C56EE5C6-C6FE-42C3-8E7E-92E8AB05448E}"/>
    <cellStyle name="Separador de milhares 2 2 6 5 2" xfId="20672" xr:uid="{C1616629-784E-44F8-ADB2-51A3BB726D00}"/>
    <cellStyle name="Separador de milhares 2 2 6 5 2 2" xfId="42292" xr:uid="{88766B38-B174-4A25-9FA3-F0E101D7FCC7}"/>
    <cellStyle name="Separador de milhares 2 2 6 5 3" xfId="32005" xr:uid="{DCAAB692-0BB9-48C3-A120-C80DBE7C2BD0}"/>
    <cellStyle name="Separador de milhares 2 2 6 6" xfId="15641" xr:uid="{835198A5-1586-44EB-BDFF-3CC6E89AC186}"/>
    <cellStyle name="Separador de milhares 2 2 6 6 2" xfId="37417" xr:uid="{CD2DD6B5-0117-4628-AE8B-8EDEBC04FBDC}"/>
    <cellStyle name="Separador de milhares 2 2 6 7" xfId="4970" xr:uid="{DF681C52-B59E-4C16-854F-279E12B1B938}"/>
    <cellStyle name="Separador de milhares 2 2 6 8" xfId="27127" xr:uid="{01F27447-BE81-49F2-9E5C-1E0CC55EFD87}"/>
    <cellStyle name="Separador de milhares 2 2 7" xfId="2455" xr:uid="{00000000-0005-0000-0000-0000D80C0000}"/>
    <cellStyle name="Separador de milhares 2 2 7 2" xfId="2865" xr:uid="{00000000-0005-0000-0000-0000D90C0000}"/>
    <cellStyle name="Separador de milhares 2 2 7 2 10" xfId="15796" xr:uid="{D8114CB0-1EBC-4C33-A87A-21EC2ABE4BFE}"/>
    <cellStyle name="Separador de milhares 2 2 7 2 10 2" xfId="37572" xr:uid="{3852C50F-B490-40BB-83EE-1DC73319B241}"/>
    <cellStyle name="Separador de milhares 2 2 7 2 11" xfId="26137" xr:uid="{FA81F9F3-F353-431A-B997-71307A83200D}"/>
    <cellStyle name="Separador de milhares 2 2 7 2 11 2" xfId="47721" xr:uid="{80C11264-83E3-4B4F-A163-12D2323DB7BA}"/>
    <cellStyle name="Separador de milhares 2 2 7 2 12" xfId="5129" xr:uid="{300A4441-38D8-44D0-813F-3A50343B7625}"/>
    <cellStyle name="Separador de milhares 2 2 7 2 13" xfId="27282" xr:uid="{2B57BAE3-B1EB-4922-A3D7-895897B4916F}"/>
    <cellStyle name="Separador de milhares 2 2 7 2 2" xfId="3225" xr:uid="{00000000-0005-0000-0000-0000DA0C0000}"/>
    <cellStyle name="Separador de milhares 2 2 7 2 2 10" xfId="5481" xr:uid="{10B5D7BB-8F4A-40C9-8FC9-988013ED9BB9}"/>
    <cellStyle name="Separador de milhares 2 2 7 2 2 11" xfId="27634" xr:uid="{C5955855-E319-4DBC-8BC0-F24C12C9CEE5}"/>
    <cellStyle name="Separador de milhares 2 2 7 2 2 2" xfId="3958" xr:uid="{00000000-0005-0000-0000-0000DB0C0000}"/>
    <cellStyle name="Separador de milhares 2 2 7 2 2 2 2" xfId="8751" xr:uid="{B7F9099F-291D-4EA3-B8A5-8C035F1381E7}"/>
    <cellStyle name="Separador de milhares 2 2 7 2 2 2 2 2" xfId="13725" xr:uid="{48DF699C-39A8-4741-97F0-C8B5EF6DFC67}"/>
    <cellStyle name="Separador de milhares 2 2 7 2 2 2 2 2 2" xfId="24294" xr:uid="{47D30C39-4E18-44DB-9D08-D048E989EFC0}"/>
    <cellStyle name="Separador de milhares 2 2 7 2 2 2 2 2 2 2" xfId="45914" xr:uid="{87715071-0476-48B5-B93B-30D761AF0856}"/>
    <cellStyle name="Separador de milhares 2 2 7 2 2 2 2 2 3" xfId="35627" xr:uid="{85773ECE-E690-4D43-A61D-013620BE4E36}"/>
    <cellStyle name="Separador de milhares 2 2 7 2 2 2 2 3" xfId="19381" xr:uid="{9BC19090-1EBD-4CE1-AF25-CD002ACC0D6E}"/>
    <cellStyle name="Separador de milhares 2 2 7 2 2 2 2 3 2" xfId="41039" xr:uid="{D0E59034-37A0-42FA-9287-F501C69C1AC8}"/>
    <cellStyle name="Separador de milhares 2 2 7 2 2 2 2 4" xfId="30751" xr:uid="{711FF1E8-49F6-4D64-BAA9-9582B7B28907}"/>
    <cellStyle name="Separador de milhares 2 2 7 2 2 2 3" xfId="11286" xr:uid="{DD45BE1F-8BDD-41C3-B3EB-9411059C2415}"/>
    <cellStyle name="Separador de milhares 2 2 7 2 2 2 3 2" xfId="21857" xr:uid="{1BD30F0A-98A3-4AAA-AC68-8C141E5A5CC6}"/>
    <cellStyle name="Separador de milhares 2 2 7 2 2 2 3 2 2" xfId="43477" xr:uid="{7D0EEC77-711C-49A0-8021-A4E11F6A5305}"/>
    <cellStyle name="Separador de milhares 2 2 7 2 2 2 3 3" xfId="33190" xr:uid="{3B72439F-FC61-46AC-8C7F-AF96C4C56856}"/>
    <cellStyle name="Separador de milhares 2 2 7 2 2 2 4" xfId="16833" xr:uid="{9428ACB5-C857-45E0-810F-C44D81EE6EF0}"/>
    <cellStyle name="Separador de milhares 2 2 7 2 2 2 4 2" xfId="38602" xr:uid="{DB8371FC-ACEF-48CD-9C35-5D5C3819A791}"/>
    <cellStyle name="Separador de milhares 2 2 7 2 2 2 5" xfId="6159" xr:uid="{FFA7ACB7-993F-4589-A2DB-513F80E816ED}"/>
    <cellStyle name="Separador de milhares 2 2 7 2 2 2 6" xfId="28312" xr:uid="{CDB0BD51-4B7C-4FBB-B4FE-CF9E7F69AAA9}"/>
    <cellStyle name="Separador de milhares 2 2 7 2 2 3" xfId="4622" xr:uid="{00000000-0005-0000-0000-0000DC0C0000}"/>
    <cellStyle name="Separador de milhares 2 2 7 2 2 3 2" xfId="9330" xr:uid="{229C38F3-C688-4829-BD51-5118C73C8CAB}"/>
    <cellStyle name="Separador de milhares 2 2 7 2 2 3 2 2" xfId="14267" xr:uid="{9D4AD929-6BA0-4E17-9FF0-D8362EE92771}"/>
    <cellStyle name="Separador de milhares 2 2 7 2 2 3 2 2 2" xfId="24836" xr:uid="{46EAFF65-8617-409E-8B5F-357964FD4AA3}"/>
    <cellStyle name="Separador de milhares 2 2 7 2 2 3 2 2 2 2" xfId="46456" xr:uid="{F12EC182-0485-4D3D-85C6-416E71B50ECB}"/>
    <cellStyle name="Separador de milhares 2 2 7 2 2 3 2 2 3" xfId="36169" xr:uid="{DF02BF4F-C58B-49AF-AE31-84EB7A634620}"/>
    <cellStyle name="Separador de milhares 2 2 7 2 2 3 2 3" xfId="19960" xr:uid="{9100D610-B2F0-4DA1-A58D-D6FE9AF24923}"/>
    <cellStyle name="Separador de milhares 2 2 7 2 2 3 2 3 2" xfId="41581" xr:uid="{20C8FD9D-A1D0-4C8D-909F-CDF30A78040A}"/>
    <cellStyle name="Separador de milhares 2 2 7 2 2 3 2 4" xfId="31293" xr:uid="{020FA031-0A7C-4E4C-811C-7EA62A4E0FA5}"/>
    <cellStyle name="Separador de milhares 2 2 7 2 2 3 3" xfId="11829" xr:uid="{C18979DC-C8F1-41E6-B1B3-6EC992EF6271}"/>
    <cellStyle name="Separador de milhares 2 2 7 2 2 3 3 2" xfId="22398" xr:uid="{EB10B6B1-B6E4-4479-8468-FA22F107154D}"/>
    <cellStyle name="Separador de milhares 2 2 7 2 2 3 3 2 2" xfId="44018" xr:uid="{D50523A1-D98C-4286-B298-2618DC415AC1}"/>
    <cellStyle name="Separador de milhares 2 2 7 2 2 3 3 3" xfId="33731" xr:uid="{2BA5F0A9-1EE7-4FF0-A2FC-7FB1C21B2B8A}"/>
    <cellStyle name="Separador de milhares 2 2 7 2 2 3 4" xfId="17411" xr:uid="{819FFD08-07FC-4A7F-A715-9BA233BA29E2}"/>
    <cellStyle name="Separador de milhares 2 2 7 2 2 3 4 2" xfId="39143" xr:uid="{30349C47-6E58-4141-9322-151EA417C334}"/>
    <cellStyle name="Separador de milhares 2 2 7 2 2 3 5" xfId="6702" xr:uid="{52364875-606C-4D25-A4BB-97459DEE3198}"/>
    <cellStyle name="Separador de milhares 2 2 7 2 2 3 6" xfId="28853" xr:uid="{06384F19-D879-4A1A-9F73-76AF058991D1}"/>
    <cellStyle name="Separador de milhares 2 2 7 2 2 4" xfId="7388" xr:uid="{EC185B99-1C50-4EA5-95A1-0E07C9CC6A33}"/>
    <cellStyle name="Separador de milhares 2 2 7 2 2 4 2" xfId="9868" xr:uid="{E4269340-EF5A-4998-A8D5-358E85F4BE76}"/>
    <cellStyle name="Separador de milhares 2 2 7 2 2 4 2 2" xfId="14803" xr:uid="{826943F8-2510-4618-91E4-E21BB5F80FD4}"/>
    <cellStyle name="Separador de milhares 2 2 7 2 2 4 2 2 2" xfId="25372" xr:uid="{70BAF442-5D6A-4785-A633-017F5B613B83}"/>
    <cellStyle name="Separador de milhares 2 2 7 2 2 4 2 2 2 2" xfId="46992" xr:uid="{AA011B22-2131-4270-85CB-5C773552A3A6}"/>
    <cellStyle name="Separador de milhares 2 2 7 2 2 4 2 2 3" xfId="36705" xr:uid="{24D52730-03B2-40F9-9A15-96F461D66F75}"/>
    <cellStyle name="Separador de milhares 2 2 7 2 2 4 2 3" xfId="20497" xr:uid="{24CB3752-D342-490F-8FB8-3BBD22C92847}"/>
    <cellStyle name="Separador de milhares 2 2 7 2 2 4 2 3 2" xfId="42117" xr:uid="{E682BDEF-EDEE-4743-B8A9-37848AD7ABF6}"/>
    <cellStyle name="Separador de milhares 2 2 7 2 2 4 2 4" xfId="31829" xr:uid="{B0825782-D84C-4D98-A112-95D7371B9EF9}"/>
    <cellStyle name="Separador de milhares 2 2 7 2 2 4 3" xfId="12365" xr:uid="{071FDCCF-FC54-424A-8C63-3E8D60BF1BDA}"/>
    <cellStyle name="Separador de milhares 2 2 7 2 2 4 3 2" xfId="22934" xr:uid="{0015B0C6-0FF6-447C-81D2-A5B44EB1A5C4}"/>
    <cellStyle name="Separador de milhares 2 2 7 2 2 4 3 2 2" xfId="44554" xr:uid="{005B0974-1AF7-4709-B082-222FA88969C7}"/>
    <cellStyle name="Separador de milhares 2 2 7 2 2 4 3 3" xfId="34267" xr:uid="{25D1BD27-C361-4C85-ABCC-05997B6B8293}"/>
    <cellStyle name="Separador de milhares 2 2 7 2 2 4 4" xfId="18021" xr:uid="{83DF2F7D-FEB9-4549-89E6-32FA570D3717}"/>
    <cellStyle name="Separador de milhares 2 2 7 2 2 4 4 2" xfId="39679" xr:uid="{A22670E9-1F7D-4F88-AE12-1AF62FDB3760}"/>
    <cellStyle name="Separador de milhares 2 2 7 2 2 4 5" xfId="29390" xr:uid="{691A17C8-7D14-4D1E-BC0D-6CEDE69D04FD}"/>
    <cellStyle name="Separador de milhares 2 2 7 2 2 5" xfId="8072" xr:uid="{90D5C709-E435-424F-940D-6A2FDE2D275E}"/>
    <cellStyle name="Separador de milhares 2 2 7 2 2 5 2" xfId="13046" xr:uid="{EEFA4770-BA1E-4111-AFD7-B003F0B20876}"/>
    <cellStyle name="Separador de milhares 2 2 7 2 2 5 2 2" xfId="23615" xr:uid="{1C79A77E-0705-4DBA-8E79-00E583A11805}"/>
    <cellStyle name="Separador de milhares 2 2 7 2 2 5 2 2 2" xfId="45235" xr:uid="{900C47FC-358F-4C74-92B6-2EA4701221CC}"/>
    <cellStyle name="Separador de milhares 2 2 7 2 2 5 2 3" xfId="34948" xr:uid="{0DB49C2E-092C-4811-9399-B1C2BE486D84}"/>
    <cellStyle name="Separador de milhares 2 2 7 2 2 5 3" xfId="18702" xr:uid="{C3BBDE31-55C3-4FC2-95F6-F34F95701AA7}"/>
    <cellStyle name="Separador de milhares 2 2 7 2 2 5 3 2" xfId="40360" xr:uid="{256BD02B-DF5D-4756-A953-28380B93AD3D}"/>
    <cellStyle name="Separador de milhares 2 2 7 2 2 5 4" xfId="30072" xr:uid="{A604BB22-F8A4-4D88-BF07-0076FD02B5D7}"/>
    <cellStyle name="Separador de milhares 2 2 7 2 2 6" xfId="10569" xr:uid="{CB5EE4C9-6E85-4265-8967-E93CE0DD9DB3}"/>
    <cellStyle name="Separador de milhares 2 2 7 2 2 6 2" xfId="21179" xr:uid="{64983011-9344-4636-A9D2-F34A686BD366}"/>
    <cellStyle name="Separador de milhares 2 2 7 2 2 6 2 2" xfId="42799" xr:uid="{ED114D1D-D279-4876-B438-E8CBD1AB8FDB}"/>
    <cellStyle name="Separador de milhares 2 2 7 2 2 6 3" xfId="32512" xr:uid="{3634EA89-DA21-4BC5-B223-BE1FE0CE4B5C}"/>
    <cellStyle name="Separador de milhares 2 2 7 2 2 7" xfId="15409" xr:uid="{F5260439-A9B5-4E49-9C06-8480DD2EEE9A}"/>
    <cellStyle name="Separador de milhares 2 2 7 2 2 7 2" xfId="25903" xr:uid="{6C214A24-9B58-4A54-8EF7-6C6BF1A405CB}"/>
    <cellStyle name="Separador de milhares 2 2 7 2 2 7 2 2" xfId="47523" xr:uid="{34CFF5B8-A77A-4B22-893A-FF7B3DD4A7E8}"/>
    <cellStyle name="Separador de milhares 2 2 7 2 2 7 3" xfId="37236" xr:uid="{9D5DFBDE-37E8-4C85-996E-AF1E2A792964}"/>
    <cellStyle name="Separador de milhares 2 2 7 2 2 8" xfId="16148" xr:uid="{C3A8471F-2472-4450-B45F-3605A3A69D2A}"/>
    <cellStyle name="Separador de milhares 2 2 7 2 2 8 2" xfId="37924" xr:uid="{C669730D-F26B-43B4-8F08-5FA06AA065E2}"/>
    <cellStyle name="Separador de milhares 2 2 7 2 2 9" xfId="26489" xr:uid="{F66FEDBE-4188-49BA-AC6E-61C5FC116D62}"/>
    <cellStyle name="Separador de milhares 2 2 7 2 2 9 2" xfId="48073" xr:uid="{3047EBCD-215D-424D-A6CF-250365CEFF8A}"/>
    <cellStyle name="Separador de milhares 2 2 7 2 3" xfId="3047" xr:uid="{00000000-0005-0000-0000-0000DD0C0000}"/>
    <cellStyle name="Separador de milhares 2 2 7 2 3 10" xfId="5305" xr:uid="{47FC9B8B-D851-4D6B-A8AA-A1C71FBB9D1D}"/>
    <cellStyle name="Separador de milhares 2 2 7 2 3 11" xfId="27458" xr:uid="{DDA43FB6-A805-4850-AE6B-7E0DBC02A098}"/>
    <cellStyle name="Separador de milhares 2 2 7 2 3 2" xfId="3782" xr:uid="{00000000-0005-0000-0000-0000DE0C0000}"/>
    <cellStyle name="Separador de milhares 2 2 7 2 3 2 2" xfId="8575" xr:uid="{7BB924D7-D844-48EE-8A7D-1C05A40EB825}"/>
    <cellStyle name="Separador de milhares 2 2 7 2 3 2 2 2" xfId="13549" xr:uid="{2A428FF9-8D81-4842-90B8-258327D4880A}"/>
    <cellStyle name="Separador de milhares 2 2 7 2 3 2 2 2 2" xfId="24118" xr:uid="{EE46F596-296F-44C6-9B14-D3CBDB49E411}"/>
    <cellStyle name="Separador de milhares 2 2 7 2 3 2 2 2 2 2" xfId="45738" xr:uid="{D0B8E936-04D9-49FA-93BB-CAA4CD7A670C}"/>
    <cellStyle name="Separador de milhares 2 2 7 2 3 2 2 2 3" xfId="35451" xr:uid="{82098F5A-EF12-4D94-9B4C-3BE5D94B9E9C}"/>
    <cellStyle name="Separador de milhares 2 2 7 2 3 2 2 3" xfId="19205" xr:uid="{55FDE7D6-2280-413D-A4B2-9AC463BAAC41}"/>
    <cellStyle name="Separador de milhares 2 2 7 2 3 2 2 3 2" xfId="40863" xr:uid="{8D88ECD0-954E-4198-B100-ED62F1F2549A}"/>
    <cellStyle name="Separador de milhares 2 2 7 2 3 2 2 4" xfId="30575" xr:uid="{A439D125-D6B3-46EB-906A-6411809D6EA1}"/>
    <cellStyle name="Separador de milhares 2 2 7 2 3 2 3" xfId="11110" xr:uid="{B009466E-A0E2-4E46-979E-A91954C389DC}"/>
    <cellStyle name="Separador de milhares 2 2 7 2 3 2 3 2" xfId="21681" xr:uid="{A6F206E7-C0C5-4898-8829-C96CED391A1F}"/>
    <cellStyle name="Separador de milhares 2 2 7 2 3 2 3 2 2" xfId="43301" xr:uid="{8A43F485-C8F4-4D93-B8CF-4B4BF5CC42E4}"/>
    <cellStyle name="Separador de milhares 2 2 7 2 3 2 3 3" xfId="33014" xr:uid="{900D3147-775F-4C6B-B2A9-5D11674DB6DE}"/>
    <cellStyle name="Separador de milhares 2 2 7 2 3 2 4" xfId="16657" xr:uid="{69527CCD-4C0F-492B-8ED3-8390959E0CCF}"/>
    <cellStyle name="Separador de milhares 2 2 7 2 3 2 4 2" xfId="38426" xr:uid="{2436A6E7-FD87-4A3E-AF80-5805B9EE459F}"/>
    <cellStyle name="Separador de milhares 2 2 7 2 3 2 5" xfId="5983" xr:uid="{DE5FDD09-6FFA-4966-B86E-0AC9EE3E72C7}"/>
    <cellStyle name="Separador de milhares 2 2 7 2 3 2 6" xfId="28136" xr:uid="{600C1BCA-AE3A-450A-9CF0-30FB4B04AF4B}"/>
    <cellStyle name="Separador de milhares 2 2 7 2 3 3" xfId="4446" xr:uid="{00000000-0005-0000-0000-0000DF0C0000}"/>
    <cellStyle name="Separador de milhares 2 2 7 2 3 3 2" xfId="9154" xr:uid="{5C01E09A-8422-472A-8D4D-06930FC7E515}"/>
    <cellStyle name="Separador de milhares 2 2 7 2 3 3 2 2" xfId="14091" xr:uid="{B5286668-0D60-418F-9832-91B304C90307}"/>
    <cellStyle name="Separador de milhares 2 2 7 2 3 3 2 2 2" xfId="24660" xr:uid="{8B5C6D05-A4D8-4A89-9FDA-9E9C84391AFA}"/>
    <cellStyle name="Separador de milhares 2 2 7 2 3 3 2 2 2 2" xfId="46280" xr:uid="{8F892198-66D7-4DAE-B289-386674F099C1}"/>
    <cellStyle name="Separador de milhares 2 2 7 2 3 3 2 2 3" xfId="35993" xr:uid="{192614F3-2200-4973-9090-B1CCF90EEEBE}"/>
    <cellStyle name="Separador de milhares 2 2 7 2 3 3 2 3" xfId="19784" xr:uid="{BB5E6762-06BB-4D1B-9AA4-5E9A42279178}"/>
    <cellStyle name="Separador de milhares 2 2 7 2 3 3 2 3 2" xfId="41405" xr:uid="{7F6B339A-53C0-46E3-AB0C-81EF50BAD850}"/>
    <cellStyle name="Separador de milhares 2 2 7 2 3 3 2 4" xfId="31117" xr:uid="{6BFB43B4-3D73-4D44-AEB9-524AAC84CD48}"/>
    <cellStyle name="Separador de milhares 2 2 7 2 3 3 3" xfId="11653" xr:uid="{FC165B6A-C25C-4D23-8023-A135FABB5EC2}"/>
    <cellStyle name="Separador de milhares 2 2 7 2 3 3 3 2" xfId="22222" xr:uid="{624F02BC-4C8E-4699-9242-A23725B10536}"/>
    <cellStyle name="Separador de milhares 2 2 7 2 3 3 3 2 2" xfId="43842" xr:uid="{2D72441C-62CF-444D-86B6-E6098CDF4093}"/>
    <cellStyle name="Separador de milhares 2 2 7 2 3 3 3 3" xfId="33555" xr:uid="{4A092AAF-E2B8-4EE3-BFAE-D1679BD2FA6D}"/>
    <cellStyle name="Separador de milhares 2 2 7 2 3 3 4" xfId="17235" xr:uid="{9A8F5209-D4CB-4314-9E47-571DA9E07C9E}"/>
    <cellStyle name="Separador de milhares 2 2 7 2 3 3 4 2" xfId="38967" xr:uid="{F9505F03-827C-4984-9A8F-71224174CAA8}"/>
    <cellStyle name="Separador de milhares 2 2 7 2 3 3 5" xfId="6526" xr:uid="{5A2D4B90-D429-46F3-B559-E25DC10FECBB}"/>
    <cellStyle name="Separador de milhares 2 2 7 2 3 3 6" xfId="28677" xr:uid="{DCD44C1E-0F44-4A5A-9530-039ED4A90147}"/>
    <cellStyle name="Separador de milhares 2 2 7 2 3 4" xfId="7212" xr:uid="{7796257C-7E85-450E-B652-A28F198ADF3A}"/>
    <cellStyle name="Separador de milhares 2 2 7 2 3 4 2" xfId="9692" xr:uid="{CEB18A76-1C72-482A-B5FE-D2106A4E00EE}"/>
    <cellStyle name="Separador de milhares 2 2 7 2 3 4 2 2" xfId="14627" xr:uid="{E0409C96-2BED-48C1-AB25-254A859B8564}"/>
    <cellStyle name="Separador de milhares 2 2 7 2 3 4 2 2 2" xfId="25196" xr:uid="{70238B5C-EC2F-4CC9-9188-7487AE82C9FA}"/>
    <cellStyle name="Separador de milhares 2 2 7 2 3 4 2 2 2 2" xfId="46816" xr:uid="{3B2A0E42-8352-4A8B-BF88-86BF3A817D8F}"/>
    <cellStyle name="Separador de milhares 2 2 7 2 3 4 2 2 3" xfId="36529" xr:uid="{47923264-74F1-4655-9AD0-ABF331E8FC89}"/>
    <cellStyle name="Separador de milhares 2 2 7 2 3 4 2 3" xfId="20321" xr:uid="{F9CB65AD-9976-4BF2-B7BD-5BBB3D24FF04}"/>
    <cellStyle name="Separador de milhares 2 2 7 2 3 4 2 3 2" xfId="41941" xr:uid="{19928FCA-51F9-4D54-83F9-B13D2A3F4BC5}"/>
    <cellStyle name="Separador de milhares 2 2 7 2 3 4 2 4" xfId="31653" xr:uid="{EC577997-2B7B-463F-A0C3-101FED739E0E}"/>
    <cellStyle name="Separador de milhares 2 2 7 2 3 4 3" xfId="12189" xr:uid="{D739639A-3475-4428-BE86-367FA9158C02}"/>
    <cellStyle name="Separador de milhares 2 2 7 2 3 4 3 2" xfId="22758" xr:uid="{DBC02695-E0D4-4642-B728-4E77E760BF9F}"/>
    <cellStyle name="Separador de milhares 2 2 7 2 3 4 3 2 2" xfId="44378" xr:uid="{F50C55FC-11F8-4AED-BBA2-6AED72016BBC}"/>
    <cellStyle name="Separador de milhares 2 2 7 2 3 4 3 3" xfId="34091" xr:uid="{32920269-C71D-411D-999C-4817C0C1E2D3}"/>
    <cellStyle name="Separador de milhares 2 2 7 2 3 4 4" xfId="17845" xr:uid="{B11BB121-32D5-4338-95AF-8C2AC2A07350}"/>
    <cellStyle name="Separador de milhares 2 2 7 2 3 4 4 2" xfId="39503" xr:uid="{45E2FA40-F793-4CD6-91F3-D1E4635FB091}"/>
    <cellStyle name="Separador de milhares 2 2 7 2 3 4 5" xfId="29214" xr:uid="{51EC3454-BB61-41B9-8073-89665D47F1D6}"/>
    <cellStyle name="Separador de milhares 2 2 7 2 3 5" xfId="7896" xr:uid="{BEA8A9F1-8ECA-4B50-A1C7-0353A3BA33D1}"/>
    <cellStyle name="Separador de milhares 2 2 7 2 3 5 2" xfId="12870" xr:uid="{837120AB-CFAF-4A00-8FD0-B57299CA90D6}"/>
    <cellStyle name="Separador de milhares 2 2 7 2 3 5 2 2" xfId="23439" xr:uid="{A234253F-2F0A-4236-BBFE-9E6FE72B59AC}"/>
    <cellStyle name="Separador de milhares 2 2 7 2 3 5 2 2 2" xfId="45059" xr:uid="{AF7427E6-0736-4D84-BF1B-0DDB1A533426}"/>
    <cellStyle name="Separador de milhares 2 2 7 2 3 5 2 3" xfId="34772" xr:uid="{D06F8FBE-CFF7-44F1-9A5F-4A87A47687BD}"/>
    <cellStyle name="Separador de milhares 2 2 7 2 3 5 3" xfId="18526" xr:uid="{766278D1-8B80-4841-875E-A27B46EABD64}"/>
    <cellStyle name="Separador de milhares 2 2 7 2 3 5 3 2" xfId="40184" xr:uid="{EB9DDEEE-7695-45AE-A2DD-16BD3EB5EE4C}"/>
    <cellStyle name="Separador de milhares 2 2 7 2 3 5 4" xfId="29896" xr:uid="{698B49D8-BC35-49A7-A493-8A5E79EC3027}"/>
    <cellStyle name="Separador de milhares 2 2 7 2 3 6" xfId="10393" xr:uid="{C8E7B58A-544B-4272-AD65-7A26FA1DD6A6}"/>
    <cellStyle name="Separador de milhares 2 2 7 2 3 6 2" xfId="21003" xr:uid="{5C4D9902-30B4-4C55-ACCC-0883848FC2D6}"/>
    <cellStyle name="Separador de milhares 2 2 7 2 3 6 2 2" xfId="42623" xr:uid="{086E459F-99D7-4849-9470-D530C438B571}"/>
    <cellStyle name="Separador de milhares 2 2 7 2 3 6 3" xfId="32336" xr:uid="{E5549630-8463-45E8-A3AB-1C2715320828}"/>
    <cellStyle name="Separador de milhares 2 2 7 2 3 7" xfId="15233" xr:uid="{A91A76D2-1C4A-4E79-BC20-9563BB3E04AB}"/>
    <cellStyle name="Separador de milhares 2 2 7 2 3 7 2" xfId="25727" xr:uid="{25F282B2-31DF-42B9-B860-940B9D709717}"/>
    <cellStyle name="Separador de milhares 2 2 7 2 3 7 2 2" xfId="47347" xr:uid="{EC118461-07BE-46B3-B1C1-B4A846108F5A}"/>
    <cellStyle name="Separador de milhares 2 2 7 2 3 7 3" xfId="37060" xr:uid="{6A5C8F89-A84B-4FCB-AE01-E31C8EF2A9EB}"/>
    <cellStyle name="Separador de milhares 2 2 7 2 3 8" xfId="15972" xr:uid="{D0DD97C7-DEF7-4957-AE22-C70DA52E9703}"/>
    <cellStyle name="Separador de milhares 2 2 7 2 3 8 2" xfId="37748" xr:uid="{66024BC6-E6C5-4A45-B36F-0C601AB8B731}"/>
    <cellStyle name="Separador de milhares 2 2 7 2 3 9" xfId="26313" xr:uid="{8993D2DD-50D3-4FC7-A609-6E6AFCA960A9}"/>
    <cellStyle name="Separador de milhares 2 2 7 2 3 9 2" xfId="47897" xr:uid="{BBC92C2E-3509-46BB-AD37-D0A573794914}"/>
    <cellStyle name="Separador de milhares 2 2 7 2 4" xfId="3606" xr:uid="{00000000-0005-0000-0000-0000E00C0000}"/>
    <cellStyle name="Separador de milhares 2 2 7 2 4 2" xfId="8399" xr:uid="{F4C7F007-203B-4BC0-9EF6-84EFE6819E96}"/>
    <cellStyle name="Separador de milhares 2 2 7 2 4 2 2" xfId="13373" xr:uid="{24AB493A-CF2D-4CE3-9CD6-241158AA0BED}"/>
    <cellStyle name="Separador de milhares 2 2 7 2 4 2 2 2" xfId="23942" xr:uid="{4399444E-F3D3-4275-8C6B-98C384E7FB8A}"/>
    <cellStyle name="Separador de milhares 2 2 7 2 4 2 2 2 2" xfId="45562" xr:uid="{2BCAFA74-8006-4C5F-83CE-5D7494C41285}"/>
    <cellStyle name="Separador de milhares 2 2 7 2 4 2 2 3" xfId="35275" xr:uid="{310DA1D0-433D-43B1-A179-4AEA1ED406FB}"/>
    <cellStyle name="Separador de milhares 2 2 7 2 4 2 3" xfId="19029" xr:uid="{DDC54154-950F-4EA7-9434-64354A62E077}"/>
    <cellStyle name="Separador de milhares 2 2 7 2 4 2 3 2" xfId="40687" xr:uid="{253D4D18-8978-41A4-BEB5-5E0EE65752EF}"/>
    <cellStyle name="Separador de milhares 2 2 7 2 4 2 4" xfId="30399" xr:uid="{2EBE30F8-25C3-4CC6-8681-7AFB18B527C6}"/>
    <cellStyle name="Separador de milhares 2 2 7 2 4 3" xfId="10934" xr:uid="{E750A033-AAD2-447E-B0EB-DD0E7E0F487F}"/>
    <cellStyle name="Separador de milhares 2 2 7 2 4 3 2" xfId="21505" xr:uid="{0EFC3C06-244A-4608-A589-CA0762B3166C}"/>
    <cellStyle name="Separador de milhares 2 2 7 2 4 3 2 2" xfId="43125" xr:uid="{2A83E4E9-2C4C-40F5-AA63-C08D84F3DC3A}"/>
    <cellStyle name="Separador de milhares 2 2 7 2 4 3 3" xfId="32838" xr:uid="{CCE99AFF-EF3D-47F3-B211-6F4EB84536F8}"/>
    <cellStyle name="Separador de milhares 2 2 7 2 4 4" xfId="16481" xr:uid="{B5AC5B1C-8053-4E5E-A807-2A5C3D58A6D5}"/>
    <cellStyle name="Separador de milhares 2 2 7 2 4 4 2" xfId="38250" xr:uid="{9288C9C0-5FF5-43C5-9683-2CA92DA4B4FE}"/>
    <cellStyle name="Separador de milhares 2 2 7 2 4 5" xfId="5807" xr:uid="{D88B2BCC-3858-42C4-A4B6-F94EB166D927}"/>
    <cellStyle name="Separador de milhares 2 2 7 2 4 6" xfId="27960" xr:uid="{2090536A-1001-451F-A9D2-166FD6E50EC3}"/>
    <cellStyle name="Separador de milhares 2 2 7 2 5" xfId="4270" xr:uid="{00000000-0005-0000-0000-0000E10C0000}"/>
    <cellStyle name="Separador de milhares 2 2 7 2 5 2" xfId="8978" xr:uid="{E76B79E8-C226-4AB2-B44D-E44C81C3A40D}"/>
    <cellStyle name="Separador de milhares 2 2 7 2 5 2 2" xfId="13915" xr:uid="{C80B5086-179F-452B-B3F2-4ED73E96261A}"/>
    <cellStyle name="Separador de milhares 2 2 7 2 5 2 2 2" xfId="24484" xr:uid="{50339ACA-759F-404B-9A82-1AFF0B3ABFE8}"/>
    <cellStyle name="Separador de milhares 2 2 7 2 5 2 2 2 2" xfId="46104" xr:uid="{75F936E3-488D-4F12-9B7D-58BC3172CEF6}"/>
    <cellStyle name="Separador de milhares 2 2 7 2 5 2 2 3" xfId="35817" xr:uid="{D12946B9-32FA-4C67-99EE-D314FC3390AB}"/>
    <cellStyle name="Separador de milhares 2 2 7 2 5 2 3" xfId="19608" xr:uid="{C5AE679C-2D1C-4ED2-8CAE-53E21B4CF8F3}"/>
    <cellStyle name="Separador de milhares 2 2 7 2 5 2 3 2" xfId="41229" xr:uid="{2D6C7446-9F7C-49D1-A710-E99B54A1E178}"/>
    <cellStyle name="Separador de milhares 2 2 7 2 5 2 4" xfId="30941" xr:uid="{58764EB1-24B5-45A8-B754-5A88B55D5D75}"/>
    <cellStyle name="Separador de milhares 2 2 7 2 5 3" xfId="11477" xr:uid="{907D1ACD-DD71-4F33-9551-46B320018CCE}"/>
    <cellStyle name="Separador de milhares 2 2 7 2 5 3 2" xfId="22046" xr:uid="{0C69E4BA-F228-477B-8A8E-D93CF8BB86C3}"/>
    <cellStyle name="Separador de milhares 2 2 7 2 5 3 2 2" xfId="43666" xr:uid="{F0E235DA-23D2-4DE5-9C0A-94F9D4E0A680}"/>
    <cellStyle name="Separador de milhares 2 2 7 2 5 3 3" xfId="33379" xr:uid="{A00FABB5-42CB-4E9A-A40B-5470DF268AAB}"/>
    <cellStyle name="Separador de milhares 2 2 7 2 5 4" xfId="17059" xr:uid="{8B7B78AB-9E24-4387-84A6-9C80DCB52BBF}"/>
    <cellStyle name="Separador de milhares 2 2 7 2 5 4 2" xfId="38791" xr:uid="{959D3EC7-9A47-495F-BF6C-8D33040A669C}"/>
    <cellStyle name="Separador de milhares 2 2 7 2 5 5" xfId="6350" xr:uid="{8C3DF4ED-E66C-4A84-BA1F-369F60261919}"/>
    <cellStyle name="Separador de milhares 2 2 7 2 5 6" xfId="28501" xr:uid="{D4C5F01A-6168-4815-98F0-83D7A7DFFA63}"/>
    <cellStyle name="Separador de milhares 2 2 7 2 6" xfId="7036" xr:uid="{7C00EBB2-300A-4AE7-9E52-EB03651EB5D9}"/>
    <cellStyle name="Separador de milhares 2 2 7 2 6 2" xfId="9516" xr:uid="{098564F2-02D0-4FA8-9006-CA2E03D3FD36}"/>
    <cellStyle name="Separador de milhares 2 2 7 2 6 2 2" xfId="14451" xr:uid="{D3E1BA3B-A4DF-4350-8595-9C4B305F85F7}"/>
    <cellStyle name="Separador de milhares 2 2 7 2 6 2 2 2" xfId="25020" xr:uid="{B775A87F-834B-4EB1-A1D0-537C6D05C6DB}"/>
    <cellStyle name="Separador de milhares 2 2 7 2 6 2 2 2 2" xfId="46640" xr:uid="{CF5AF83E-6898-402C-A098-388A78575493}"/>
    <cellStyle name="Separador de milhares 2 2 7 2 6 2 2 3" xfId="36353" xr:uid="{330706EA-1424-490F-95BF-4F2D88EDAB70}"/>
    <cellStyle name="Separador de milhares 2 2 7 2 6 2 3" xfId="20145" xr:uid="{6DE8BC1F-B72D-4F93-AA37-724B9152070C}"/>
    <cellStyle name="Separador de milhares 2 2 7 2 6 2 3 2" xfId="41765" xr:uid="{CEA5D6EA-B572-4B09-8DBB-045C343D053B}"/>
    <cellStyle name="Separador de milhares 2 2 7 2 6 2 4" xfId="31477" xr:uid="{B466FC98-C30C-48A2-B91B-D2E24837D39B}"/>
    <cellStyle name="Separador de milhares 2 2 7 2 6 3" xfId="12013" xr:uid="{394ED2DE-D9E1-481D-A1F8-2B37CC5A1AE6}"/>
    <cellStyle name="Separador de milhares 2 2 7 2 6 3 2" xfId="22582" xr:uid="{24EBFDC5-92D9-4F79-A842-415DFC5CAB55}"/>
    <cellStyle name="Separador de milhares 2 2 7 2 6 3 2 2" xfId="44202" xr:uid="{DBEB0C25-09F8-4DC8-B130-190880D62167}"/>
    <cellStyle name="Separador de milhares 2 2 7 2 6 3 3" xfId="33915" xr:uid="{FCC267F2-7B5C-43C6-B178-33215DC94016}"/>
    <cellStyle name="Separador de milhares 2 2 7 2 6 4" xfId="17669" xr:uid="{27365265-3D47-4F0F-97F9-EA6C07C636E8}"/>
    <cellStyle name="Separador de milhares 2 2 7 2 6 4 2" xfId="39327" xr:uid="{BAC892B0-48AB-44FD-AF4E-7344701AB65B}"/>
    <cellStyle name="Separador de milhares 2 2 7 2 6 5" xfId="29038" xr:uid="{EC5E4CB7-AB13-4763-A02F-23FE4A6D1F1B}"/>
    <cellStyle name="Separador de milhares 2 2 7 2 7" xfId="7720" xr:uid="{37BA1609-88C0-46F0-A949-0F5BA9664E51}"/>
    <cellStyle name="Separador de milhares 2 2 7 2 7 2" xfId="12694" xr:uid="{13E1F585-5E86-4C03-8156-B2F61C88A2B3}"/>
    <cellStyle name="Separador de milhares 2 2 7 2 7 2 2" xfId="23263" xr:uid="{9B18C121-7109-42D3-8BD1-906A14C531BB}"/>
    <cellStyle name="Separador de milhares 2 2 7 2 7 2 2 2" xfId="44883" xr:uid="{CE1FFD12-6C94-44BB-8D15-B2D0A06742FE}"/>
    <cellStyle name="Separador de milhares 2 2 7 2 7 2 3" xfId="34596" xr:uid="{55B278D2-FB29-4D41-962B-0C610EAAB191}"/>
    <cellStyle name="Separador de milhares 2 2 7 2 7 3" xfId="18350" xr:uid="{C43F3902-E048-4F8E-A3B7-2260E169F489}"/>
    <cellStyle name="Separador de milhares 2 2 7 2 7 3 2" xfId="40008" xr:uid="{01C591D4-758B-465D-9D12-6913F649E0C7}"/>
    <cellStyle name="Separador de milhares 2 2 7 2 7 4" xfId="29720" xr:uid="{83EDD71B-C8CC-46B6-BADB-DDF2A8B91D7E}"/>
    <cellStyle name="Separador de milhares 2 2 7 2 8" xfId="10217" xr:uid="{72E92BAD-9808-42CC-9521-28FABC39805D}"/>
    <cellStyle name="Separador de milhares 2 2 7 2 8 2" xfId="20827" xr:uid="{288F1C8C-1795-4E38-9A23-5E72417124E4}"/>
    <cellStyle name="Separador de milhares 2 2 7 2 8 2 2" xfId="42447" xr:uid="{87795109-CD82-472E-8B5D-79DC46500360}"/>
    <cellStyle name="Separador de milhares 2 2 7 2 8 3" xfId="32160" xr:uid="{D67567D5-4D4F-4073-9118-BBCACD7E2454}"/>
    <cellStyle name="Separador de milhares 2 2 7 2 9" xfId="15057" xr:uid="{058A1900-3C67-42B8-A61F-69CCEF6D984C}"/>
    <cellStyle name="Separador de milhares 2 2 7 2 9 2" xfId="25551" xr:uid="{7E719773-E512-4B7C-A4DE-4BB12C3C12B0}"/>
    <cellStyle name="Separador de milhares 2 2 7 2 9 2 2" xfId="47171" xr:uid="{D06F0DC4-2D73-4550-8080-67A5012C0DD6}"/>
    <cellStyle name="Separador de milhares 2 2 7 2 9 3" xfId="36884" xr:uid="{DFCF00E5-BEEC-4635-87C5-323B7E296E09}"/>
    <cellStyle name="Separador de milhares 2 2 7 3" xfId="3452" xr:uid="{00000000-0005-0000-0000-0000E20C0000}"/>
    <cellStyle name="Separador de milhares 2 2 7 3 2" xfId="8245" xr:uid="{824B83AC-8B00-4178-9C05-9556650633A7}"/>
    <cellStyle name="Separador de milhares 2 2 7 3 2 2" xfId="13219" xr:uid="{82F8975C-B9F8-4F2F-9269-DA0438BFBF2D}"/>
    <cellStyle name="Separador de milhares 2 2 7 3 2 2 2" xfId="23788" xr:uid="{2F5507E6-22FA-44BE-8C0F-56C2350C7CF2}"/>
    <cellStyle name="Separador de milhares 2 2 7 3 2 2 2 2" xfId="45408" xr:uid="{35B0DDC9-B675-4447-982B-2E7AD8BDB603}"/>
    <cellStyle name="Separador de milhares 2 2 7 3 2 2 3" xfId="35121" xr:uid="{880F09FB-03C3-4C5C-B4B7-0940225169C4}"/>
    <cellStyle name="Separador de milhares 2 2 7 3 2 3" xfId="18875" xr:uid="{09E8654F-1E15-4ECE-96B5-AED02AFB3E7D}"/>
    <cellStyle name="Separador de milhares 2 2 7 3 2 3 2" xfId="40533" xr:uid="{AB4651AF-99AE-4639-A62C-8E9541211427}"/>
    <cellStyle name="Separador de milhares 2 2 7 3 2 4" xfId="30245" xr:uid="{FE3915AC-A0EA-4A29-8F70-A58ED9B1D382}"/>
    <cellStyle name="Separador de milhares 2 2 7 3 3" xfId="10780" xr:uid="{811E990E-1427-4692-9F7A-416BB0FD96E9}"/>
    <cellStyle name="Separador de milhares 2 2 7 3 3 2" xfId="21351" xr:uid="{60C3CB92-271D-4DB9-B10A-4762BCD4A3D6}"/>
    <cellStyle name="Separador de milhares 2 2 7 3 3 2 2" xfId="42971" xr:uid="{B4F010A4-BC5F-4B87-A714-2A5F0DD661FE}"/>
    <cellStyle name="Separador de milhares 2 2 7 3 3 3" xfId="32684" xr:uid="{277F8BDD-FCC5-430F-915E-26A870B44AF7}"/>
    <cellStyle name="Separador de milhares 2 2 7 3 4" xfId="16327" xr:uid="{227BBAF7-0E26-459B-8051-4E59F40B1433}"/>
    <cellStyle name="Separador de milhares 2 2 7 3 4 2" xfId="38096" xr:uid="{E3B1DEDB-FF3E-468B-AD8E-9BD22EA4C297}"/>
    <cellStyle name="Separador de milhares 2 2 7 3 5" xfId="5653" xr:uid="{91BCD149-FCAC-46C8-A3A4-CF73F998F38D}"/>
    <cellStyle name="Separador de milhares 2 2 7 3 6" xfId="27806" xr:uid="{0EDF4BB5-8BEE-4DD1-80C0-4039595A71D5}"/>
    <cellStyle name="Separador de milhares 2 2 7 4" xfId="7566" xr:uid="{7DB37781-F25E-4840-9CF2-81D741E4E03B}"/>
    <cellStyle name="Separador de milhares 2 2 7 4 2" xfId="12540" xr:uid="{42366325-F7D3-4F26-9A4B-C037E8F1BBC3}"/>
    <cellStyle name="Separador de milhares 2 2 7 4 2 2" xfId="23109" xr:uid="{1AAC5B42-8B16-4849-BCA0-DF2111247B29}"/>
    <cellStyle name="Separador de milhares 2 2 7 4 2 2 2" xfId="44729" xr:uid="{4A46B44D-7D13-4B81-9F80-3D4BE3CBD718}"/>
    <cellStyle name="Separador de milhares 2 2 7 4 2 3" xfId="34442" xr:uid="{F51118EB-80B2-4916-ABAF-2CDC58BDAAD8}"/>
    <cellStyle name="Separador de milhares 2 2 7 4 3" xfId="18196" xr:uid="{983C01F8-2976-417E-B7B5-1C9E06A46D7A}"/>
    <cellStyle name="Separador de milhares 2 2 7 4 3 2" xfId="39854" xr:uid="{15258C66-3233-41F2-A39C-5DA71B318DA5}"/>
    <cellStyle name="Separador de milhares 2 2 7 4 4" xfId="29566" xr:uid="{11D50C06-8A62-43FB-8D1D-106C78ACED2C}"/>
    <cellStyle name="Separador de milhares 2 2 7 5" xfId="10063" xr:uid="{85305B28-72BE-48AD-B05E-5B78DF4EC37F}"/>
    <cellStyle name="Separador de milhares 2 2 7 5 2" xfId="20673" xr:uid="{BD0AD736-9C10-45B2-960B-39D97E3B2380}"/>
    <cellStyle name="Separador de milhares 2 2 7 5 2 2" xfId="42293" xr:uid="{72B2EF63-51B1-40D2-B8BD-738A47D5274A}"/>
    <cellStyle name="Separador de milhares 2 2 7 5 3" xfId="32006" xr:uid="{33492958-C458-477A-8D0F-92D8A8C97A3D}"/>
    <cellStyle name="Separador de milhares 2 2 7 6" xfId="15642" xr:uid="{358B357E-3ECD-4336-BED7-087A7D05C70C}"/>
    <cellStyle name="Separador de milhares 2 2 7 6 2" xfId="37418" xr:uid="{728C7BD5-F5E7-4BD7-BD67-228CAE02A361}"/>
    <cellStyle name="Separador de milhares 2 2 7 7" xfId="4971" xr:uid="{D4AC5A08-EBBE-4E2F-9B9A-25DB2DCBF505}"/>
    <cellStyle name="Separador de milhares 2 2 7 8" xfId="27128" xr:uid="{A5BD800D-6577-4D13-975B-21D2C1E1E59E}"/>
    <cellStyle name="Separador de milhares 2 2 8" xfId="2456" xr:uid="{00000000-0005-0000-0000-0000E30C0000}"/>
    <cellStyle name="Separador de milhares 2 2 8 2" xfId="2866" xr:uid="{00000000-0005-0000-0000-0000E40C0000}"/>
    <cellStyle name="Separador de milhares 2 2 8 2 10" xfId="15797" xr:uid="{46512F31-A723-4C9C-B886-D192E18EA459}"/>
    <cellStyle name="Separador de milhares 2 2 8 2 10 2" xfId="37573" xr:uid="{68D99BA8-2673-412B-8E1F-ACFC601762D9}"/>
    <cellStyle name="Separador de milhares 2 2 8 2 11" xfId="26138" xr:uid="{4AF9080A-933B-4988-A561-227EE9ECCB93}"/>
    <cellStyle name="Separador de milhares 2 2 8 2 11 2" xfId="47722" xr:uid="{DBA47729-85C9-451D-9721-91E846AF74F6}"/>
    <cellStyle name="Separador de milhares 2 2 8 2 12" xfId="5130" xr:uid="{0984A0C3-11D6-4A97-AAE9-ECCA12E1CA47}"/>
    <cellStyle name="Separador de milhares 2 2 8 2 13" xfId="27283" xr:uid="{875C4345-4F1B-49A5-BE9C-07C6E3EE532A}"/>
    <cellStyle name="Separador de milhares 2 2 8 2 2" xfId="3226" xr:uid="{00000000-0005-0000-0000-0000E50C0000}"/>
    <cellStyle name="Separador de milhares 2 2 8 2 2 10" xfId="5482" xr:uid="{3F21B3F5-7AF5-410A-9B18-DC8E976724C8}"/>
    <cellStyle name="Separador de milhares 2 2 8 2 2 11" xfId="27635" xr:uid="{37B47EF5-7526-414D-84E8-7725B53B7CCA}"/>
    <cellStyle name="Separador de milhares 2 2 8 2 2 2" xfId="3959" xr:uid="{00000000-0005-0000-0000-0000E60C0000}"/>
    <cellStyle name="Separador de milhares 2 2 8 2 2 2 2" xfId="8752" xr:uid="{488C47E1-2FBB-4166-8C41-FA6097A9C802}"/>
    <cellStyle name="Separador de milhares 2 2 8 2 2 2 2 2" xfId="13726" xr:uid="{5EC193B2-04DB-4DD4-AEA2-82E3B04F3D99}"/>
    <cellStyle name="Separador de milhares 2 2 8 2 2 2 2 2 2" xfId="24295" xr:uid="{38E77B67-0544-413B-802A-9BBF69C9F1F2}"/>
    <cellStyle name="Separador de milhares 2 2 8 2 2 2 2 2 2 2" xfId="45915" xr:uid="{3D3AD18C-2AC5-4D1A-A943-CEEB12C8CC47}"/>
    <cellStyle name="Separador de milhares 2 2 8 2 2 2 2 2 3" xfId="35628" xr:uid="{E87DDAFE-5F61-42F7-9662-76554B431A26}"/>
    <cellStyle name="Separador de milhares 2 2 8 2 2 2 2 3" xfId="19382" xr:uid="{827DFF59-E4C6-4502-972C-BDBF341C6486}"/>
    <cellStyle name="Separador de milhares 2 2 8 2 2 2 2 3 2" xfId="41040" xr:uid="{503D962C-04FB-4089-B50F-3C6E3F5A34F0}"/>
    <cellStyle name="Separador de milhares 2 2 8 2 2 2 2 4" xfId="30752" xr:uid="{65B790E7-95A6-4F62-8444-307972095F8E}"/>
    <cellStyle name="Separador de milhares 2 2 8 2 2 2 3" xfId="11287" xr:uid="{DA3053D0-30F5-4F5F-AA01-7F93E0AA2511}"/>
    <cellStyle name="Separador de milhares 2 2 8 2 2 2 3 2" xfId="21858" xr:uid="{E3A1D42F-9875-4FB9-90C0-0CCEBDB087C0}"/>
    <cellStyle name="Separador de milhares 2 2 8 2 2 2 3 2 2" xfId="43478" xr:uid="{77287EB2-515E-48BB-9BDA-E0EF0AA1B301}"/>
    <cellStyle name="Separador de milhares 2 2 8 2 2 2 3 3" xfId="33191" xr:uid="{3A302BD3-3655-4ACC-9804-A101F67A30DF}"/>
    <cellStyle name="Separador de milhares 2 2 8 2 2 2 4" xfId="16834" xr:uid="{46121D9F-B03B-4816-8C72-12216C406496}"/>
    <cellStyle name="Separador de milhares 2 2 8 2 2 2 4 2" xfId="38603" xr:uid="{B6907263-7073-4545-A174-4669AE8A97FC}"/>
    <cellStyle name="Separador de milhares 2 2 8 2 2 2 5" xfId="6160" xr:uid="{020B5194-01DC-47F6-A236-057BA8E31F54}"/>
    <cellStyle name="Separador de milhares 2 2 8 2 2 2 6" xfId="28313" xr:uid="{ED3882BE-EE4D-4CD9-A337-CE17ABAB0608}"/>
    <cellStyle name="Separador de milhares 2 2 8 2 2 3" xfId="4623" xr:uid="{00000000-0005-0000-0000-0000E70C0000}"/>
    <cellStyle name="Separador de milhares 2 2 8 2 2 3 2" xfId="9331" xr:uid="{66C9BC87-6B5F-4833-A2B5-CB62AF0E0D48}"/>
    <cellStyle name="Separador de milhares 2 2 8 2 2 3 2 2" xfId="14268" xr:uid="{111FFE02-EA11-49B9-B0C8-13502530EEC9}"/>
    <cellStyle name="Separador de milhares 2 2 8 2 2 3 2 2 2" xfId="24837" xr:uid="{D61B4A50-8483-43AD-9088-AA26AFD019C5}"/>
    <cellStyle name="Separador de milhares 2 2 8 2 2 3 2 2 2 2" xfId="46457" xr:uid="{BD290B9C-4E75-4F8E-9627-84B9A04AB6EC}"/>
    <cellStyle name="Separador de milhares 2 2 8 2 2 3 2 2 3" xfId="36170" xr:uid="{0D68A45F-388B-4218-A034-63A4319791CD}"/>
    <cellStyle name="Separador de milhares 2 2 8 2 2 3 2 3" xfId="19961" xr:uid="{092E4A6A-6DF2-41DD-9BBE-F99BE22DA5C6}"/>
    <cellStyle name="Separador de milhares 2 2 8 2 2 3 2 3 2" xfId="41582" xr:uid="{48126335-B00D-4014-9FE9-BABAD3AA05B0}"/>
    <cellStyle name="Separador de milhares 2 2 8 2 2 3 2 4" xfId="31294" xr:uid="{D6FD34B6-9DEE-417C-B895-461D67B70080}"/>
    <cellStyle name="Separador de milhares 2 2 8 2 2 3 3" xfId="11830" xr:uid="{AEEBA5C3-F914-4FFC-A912-B2A29CDF7212}"/>
    <cellStyle name="Separador de milhares 2 2 8 2 2 3 3 2" xfId="22399" xr:uid="{9719E86C-F4C4-4EE5-AA2A-55A915D6CEC3}"/>
    <cellStyle name="Separador de milhares 2 2 8 2 2 3 3 2 2" xfId="44019" xr:uid="{2AA8E74B-5045-412A-9697-7EF12DD8042A}"/>
    <cellStyle name="Separador de milhares 2 2 8 2 2 3 3 3" xfId="33732" xr:uid="{30A55073-6305-4C2F-B051-FBA1D2A07A93}"/>
    <cellStyle name="Separador de milhares 2 2 8 2 2 3 4" xfId="17412" xr:uid="{AF87796D-E619-4C7C-99A8-5C482C1C7C43}"/>
    <cellStyle name="Separador de milhares 2 2 8 2 2 3 4 2" xfId="39144" xr:uid="{853A9A32-98E5-464C-AF50-7C9ADF46FCAC}"/>
    <cellStyle name="Separador de milhares 2 2 8 2 2 3 5" xfId="6703" xr:uid="{9A999662-9EAB-4CF6-AE12-29B3709E91C0}"/>
    <cellStyle name="Separador de milhares 2 2 8 2 2 3 6" xfId="28854" xr:uid="{6D95FA67-81F2-4835-AD6B-4D6962433A3B}"/>
    <cellStyle name="Separador de milhares 2 2 8 2 2 4" xfId="7389" xr:uid="{77987866-23D0-4CAA-B135-B21CFF234914}"/>
    <cellStyle name="Separador de milhares 2 2 8 2 2 4 2" xfId="9869" xr:uid="{9013D2B9-8B5C-42DF-B3CB-19C5D430F35F}"/>
    <cellStyle name="Separador de milhares 2 2 8 2 2 4 2 2" xfId="14804" xr:uid="{055CF7AB-EA66-437E-A631-DF6B722DB62C}"/>
    <cellStyle name="Separador de milhares 2 2 8 2 2 4 2 2 2" xfId="25373" xr:uid="{D7E1CB93-2188-45D6-BB02-7AB9D631FCD9}"/>
    <cellStyle name="Separador de milhares 2 2 8 2 2 4 2 2 2 2" xfId="46993" xr:uid="{693308F5-941E-40DD-A5EE-EA5D56E86318}"/>
    <cellStyle name="Separador de milhares 2 2 8 2 2 4 2 2 3" xfId="36706" xr:uid="{1D36B066-CF1C-4AF0-9696-8EF9B9957C58}"/>
    <cellStyle name="Separador de milhares 2 2 8 2 2 4 2 3" xfId="20498" xr:uid="{968D6E80-72C5-4360-9069-33EC97E0543F}"/>
    <cellStyle name="Separador de milhares 2 2 8 2 2 4 2 3 2" xfId="42118" xr:uid="{5462E54A-6E30-4A0A-B57B-FE14170A6AB5}"/>
    <cellStyle name="Separador de milhares 2 2 8 2 2 4 2 4" xfId="31830" xr:uid="{D0A40541-4025-40A0-837D-CAD30C94B27A}"/>
    <cellStyle name="Separador de milhares 2 2 8 2 2 4 3" xfId="12366" xr:uid="{28F45ACA-6D42-4A58-B8D2-83E2A48C2EF0}"/>
    <cellStyle name="Separador de milhares 2 2 8 2 2 4 3 2" xfId="22935" xr:uid="{142E6920-B718-465F-8EC0-9A55E89B3EF8}"/>
    <cellStyle name="Separador de milhares 2 2 8 2 2 4 3 2 2" xfId="44555" xr:uid="{3BB04BCB-54A5-463E-A1D5-52E3A5B9B218}"/>
    <cellStyle name="Separador de milhares 2 2 8 2 2 4 3 3" xfId="34268" xr:uid="{67650B01-BBA0-461B-8A52-8F84CA9E0988}"/>
    <cellStyle name="Separador de milhares 2 2 8 2 2 4 4" xfId="18022" xr:uid="{5BA975A0-1671-43B4-816A-9A3DF1812E37}"/>
    <cellStyle name="Separador de milhares 2 2 8 2 2 4 4 2" xfId="39680" xr:uid="{1B7F984A-B09D-4E25-8051-CC3EBBB9F51A}"/>
    <cellStyle name="Separador de milhares 2 2 8 2 2 4 5" xfId="29391" xr:uid="{9B9672A9-5E7A-4692-934D-578890EB8E51}"/>
    <cellStyle name="Separador de milhares 2 2 8 2 2 5" xfId="8073" xr:uid="{4355764E-563D-4EC1-897B-A72668FF78C6}"/>
    <cellStyle name="Separador de milhares 2 2 8 2 2 5 2" xfId="13047" xr:uid="{5DF6F9C3-B75C-4CA9-A797-50FAD98D964D}"/>
    <cellStyle name="Separador de milhares 2 2 8 2 2 5 2 2" xfId="23616" xr:uid="{2DE0B5FC-3C75-4B94-ABCA-8A89D3B22864}"/>
    <cellStyle name="Separador de milhares 2 2 8 2 2 5 2 2 2" xfId="45236" xr:uid="{7EAA0F37-0D37-4ADC-B75B-C8963D082CDD}"/>
    <cellStyle name="Separador de milhares 2 2 8 2 2 5 2 3" xfId="34949" xr:uid="{482EDA53-638B-47F6-AAC9-E2C0A3E405FD}"/>
    <cellStyle name="Separador de milhares 2 2 8 2 2 5 3" xfId="18703" xr:uid="{37B1168F-0F1B-4A29-A6DC-1CE9A4BA720C}"/>
    <cellStyle name="Separador de milhares 2 2 8 2 2 5 3 2" xfId="40361" xr:uid="{FF9E83C4-1056-48F7-980F-40FDFD6979FC}"/>
    <cellStyle name="Separador de milhares 2 2 8 2 2 5 4" xfId="30073" xr:uid="{6B80F5CF-3EC7-499F-9B27-3DB0F00DC3A2}"/>
    <cellStyle name="Separador de milhares 2 2 8 2 2 6" xfId="10570" xr:uid="{12A9A4B9-EB7C-43C1-B173-238F3CB5A71C}"/>
    <cellStyle name="Separador de milhares 2 2 8 2 2 6 2" xfId="21180" xr:uid="{19685C25-901D-475A-BDB4-BB9E37E358A6}"/>
    <cellStyle name="Separador de milhares 2 2 8 2 2 6 2 2" xfId="42800" xr:uid="{A22DFE15-8A50-42D9-8789-1261BF1F37A4}"/>
    <cellStyle name="Separador de milhares 2 2 8 2 2 6 3" xfId="32513" xr:uid="{5A16E674-FAFA-4389-AF40-08F918B58EE4}"/>
    <cellStyle name="Separador de milhares 2 2 8 2 2 7" xfId="15410" xr:uid="{413FD61D-44B0-4DE7-8B70-3A8122E338E4}"/>
    <cellStyle name="Separador de milhares 2 2 8 2 2 7 2" xfId="25904" xr:uid="{A696C30A-D003-44D4-927A-43290AC109F2}"/>
    <cellStyle name="Separador de milhares 2 2 8 2 2 7 2 2" xfId="47524" xr:uid="{68CB0BA0-43D6-4DEC-A0DE-E6E07073BAD4}"/>
    <cellStyle name="Separador de milhares 2 2 8 2 2 7 3" xfId="37237" xr:uid="{C3533F9E-D221-4A2E-AB6F-127451702FBC}"/>
    <cellStyle name="Separador de milhares 2 2 8 2 2 8" xfId="16149" xr:uid="{6CE52F25-B5D1-4EFB-A819-E675D97E7869}"/>
    <cellStyle name="Separador de milhares 2 2 8 2 2 8 2" xfId="37925" xr:uid="{B707823E-C217-47DF-B5C5-6DFBA6EE7690}"/>
    <cellStyle name="Separador de milhares 2 2 8 2 2 9" xfId="26490" xr:uid="{40AF4833-0D07-4189-94E9-5736CAA5C11E}"/>
    <cellStyle name="Separador de milhares 2 2 8 2 2 9 2" xfId="48074" xr:uid="{B0ADFA9B-1811-4ED7-8A4D-C5C10B753202}"/>
    <cellStyle name="Separador de milhares 2 2 8 2 3" xfId="3048" xr:uid="{00000000-0005-0000-0000-0000E80C0000}"/>
    <cellStyle name="Separador de milhares 2 2 8 2 3 10" xfId="5306" xr:uid="{9A37FA6E-2ED8-4B20-B28D-D75F74C48FE9}"/>
    <cellStyle name="Separador de milhares 2 2 8 2 3 11" xfId="27459" xr:uid="{15FD55C5-8CEF-47D2-84DA-A7E4912EDA1F}"/>
    <cellStyle name="Separador de milhares 2 2 8 2 3 2" xfId="3783" xr:uid="{00000000-0005-0000-0000-0000E90C0000}"/>
    <cellStyle name="Separador de milhares 2 2 8 2 3 2 2" xfId="8576" xr:uid="{2EDC885D-B5F4-436F-B5BD-C060934B687C}"/>
    <cellStyle name="Separador de milhares 2 2 8 2 3 2 2 2" xfId="13550" xr:uid="{C031F2F5-714D-4D1F-90F7-B2D14893D233}"/>
    <cellStyle name="Separador de milhares 2 2 8 2 3 2 2 2 2" xfId="24119" xr:uid="{E2FC7832-67CB-4E28-836E-7B9B0D7754E8}"/>
    <cellStyle name="Separador de milhares 2 2 8 2 3 2 2 2 2 2" xfId="45739" xr:uid="{6438BC28-369F-4E27-8CE8-502C5BCCD4FB}"/>
    <cellStyle name="Separador de milhares 2 2 8 2 3 2 2 2 3" xfId="35452" xr:uid="{D1C29A80-8D36-491A-9B30-FA32D27686DC}"/>
    <cellStyle name="Separador de milhares 2 2 8 2 3 2 2 3" xfId="19206" xr:uid="{191BEAD7-C2E9-423F-A03B-ACC17E425267}"/>
    <cellStyle name="Separador de milhares 2 2 8 2 3 2 2 3 2" xfId="40864" xr:uid="{567E28D1-10BB-4BEF-9ADF-D6BCC339181F}"/>
    <cellStyle name="Separador de milhares 2 2 8 2 3 2 2 4" xfId="30576" xr:uid="{A21A091A-4907-4BE1-A353-48C65CFB66B0}"/>
    <cellStyle name="Separador de milhares 2 2 8 2 3 2 3" xfId="11111" xr:uid="{6D1E5C0D-53CA-4ACC-937C-AE38A0E0FCE1}"/>
    <cellStyle name="Separador de milhares 2 2 8 2 3 2 3 2" xfId="21682" xr:uid="{51ADBEC2-E6F6-4D44-A762-78B4AC01B0AD}"/>
    <cellStyle name="Separador de milhares 2 2 8 2 3 2 3 2 2" xfId="43302" xr:uid="{1340A252-AD5C-49C0-B94C-D469CC3C8EFB}"/>
    <cellStyle name="Separador de milhares 2 2 8 2 3 2 3 3" xfId="33015" xr:uid="{A840DAFA-B57B-4B68-BAD2-375753B22A16}"/>
    <cellStyle name="Separador de milhares 2 2 8 2 3 2 4" xfId="16658" xr:uid="{B4DB1F4A-B8C9-4B5A-8044-C458F3784940}"/>
    <cellStyle name="Separador de milhares 2 2 8 2 3 2 4 2" xfId="38427" xr:uid="{8EC42F18-7F02-4F67-A015-D5E943935974}"/>
    <cellStyle name="Separador de milhares 2 2 8 2 3 2 5" xfId="5984" xr:uid="{5DC9225B-8701-49C6-AD6C-06F546C8F56A}"/>
    <cellStyle name="Separador de milhares 2 2 8 2 3 2 6" xfId="28137" xr:uid="{8E25F75E-87BA-4D04-B888-CF2EA73B2DF1}"/>
    <cellStyle name="Separador de milhares 2 2 8 2 3 3" xfId="4447" xr:uid="{00000000-0005-0000-0000-0000EA0C0000}"/>
    <cellStyle name="Separador de milhares 2 2 8 2 3 3 2" xfId="9155" xr:uid="{149F8063-D0B1-46F2-8B9E-89CC83AB4A98}"/>
    <cellStyle name="Separador de milhares 2 2 8 2 3 3 2 2" xfId="14092" xr:uid="{980169A3-484B-40AB-997D-D68F050193D3}"/>
    <cellStyle name="Separador de milhares 2 2 8 2 3 3 2 2 2" xfId="24661" xr:uid="{D247C503-EF16-4485-9CB7-451CECC24A9E}"/>
    <cellStyle name="Separador de milhares 2 2 8 2 3 3 2 2 2 2" xfId="46281" xr:uid="{0A47E1D7-AB09-46C7-B367-D13CD2F4F450}"/>
    <cellStyle name="Separador de milhares 2 2 8 2 3 3 2 2 3" xfId="35994" xr:uid="{28F6F67A-6B4B-40D6-A089-4FDEA6388FA2}"/>
    <cellStyle name="Separador de milhares 2 2 8 2 3 3 2 3" xfId="19785" xr:uid="{BE28032B-9742-47BF-846B-8D53141EA382}"/>
    <cellStyle name="Separador de milhares 2 2 8 2 3 3 2 3 2" xfId="41406" xr:uid="{87D37ADE-93EF-457C-A7D0-2F206B8617D8}"/>
    <cellStyle name="Separador de milhares 2 2 8 2 3 3 2 4" xfId="31118" xr:uid="{D16733E6-4D2B-4298-B04C-693ECB870734}"/>
    <cellStyle name="Separador de milhares 2 2 8 2 3 3 3" xfId="11654" xr:uid="{DA7A6A8B-6D98-4D1D-ABA0-A5C9A0496131}"/>
    <cellStyle name="Separador de milhares 2 2 8 2 3 3 3 2" xfId="22223" xr:uid="{4A1C8A75-22E1-4F57-9740-7B591F834E14}"/>
    <cellStyle name="Separador de milhares 2 2 8 2 3 3 3 2 2" xfId="43843" xr:uid="{C2BC5548-D1E4-4A37-B3AE-B4681847F9EB}"/>
    <cellStyle name="Separador de milhares 2 2 8 2 3 3 3 3" xfId="33556" xr:uid="{CC89C4FC-4A75-47A8-A79B-A3FA2DD06776}"/>
    <cellStyle name="Separador de milhares 2 2 8 2 3 3 4" xfId="17236" xr:uid="{E9881D72-BEA0-49C0-A996-9DC1B2CEBF60}"/>
    <cellStyle name="Separador de milhares 2 2 8 2 3 3 4 2" xfId="38968" xr:uid="{2EA87D6B-92FD-4EAE-BBEC-9977A3478AFE}"/>
    <cellStyle name="Separador de milhares 2 2 8 2 3 3 5" xfId="6527" xr:uid="{83A2A5F5-4180-40D7-9F08-E497012083A9}"/>
    <cellStyle name="Separador de milhares 2 2 8 2 3 3 6" xfId="28678" xr:uid="{DAA73625-0C66-49D9-8D9B-4C8D0B26368C}"/>
    <cellStyle name="Separador de milhares 2 2 8 2 3 4" xfId="7213" xr:uid="{0ED9C093-F902-47D6-901A-7DA3033158BC}"/>
    <cellStyle name="Separador de milhares 2 2 8 2 3 4 2" xfId="9693" xr:uid="{6185D79E-29FF-43B8-B739-8E33D481763A}"/>
    <cellStyle name="Separador de milhares 2 2 8 2 3 4 2 2" xfId="14628" xr:uid="{6E1F63D9-2A95-4B6D-B1DC-8E4DB2F94E31}"/>
    <cellStyle name="Separador de milhares 2 2 8 2 3 4 2 2 2" xfId="25197" xr:uid="{1BD749B6-9D96-4A35-92C4-1B78F57CC4BC}"/>
    <cellStyle name="Separador de milhares 2 2 8 2 3 4 2 2 2 2" xfId="46817" xr:uid="{8EE887D0-4BDC-4B89-997E-C56D55DE5BBF}"/>
    <cellStyle name="Separador de milhares 2 2 8 2 3 4 2 2 3" xfId="36530" xr:uid="{7857C99B-D3FF-4F64-9C08-2A47853348B1}"/>
    <cellStyle name="Separador de milhares 2 2 8 2 3 4 2 3" xfId="20322" xr:uid="{AFE7C63A-1CE2-4323-B17B-19F0A3FBA327}"/>
    <cellStyle name="Separador de milhares 2 2 8 2 3 4 2 3 2" xfId="41942" xr:uid="{7FBD46F3-33EA-4BF1-8434-00086E1180A7}"/>
    <cellStyle name="Separador de milhares 2 2 8 2 3 4 2 4" xfId="31654" xr:uid="{97732B60-2D7A-43C6-88CA-E4BB81BC9D21}"/>
    <cellStyle name="Separador de milhares 2 2 8 2 3 4 3" xfId="12190" xr:uid="{8C35070E-C00D-45E6-AE27-EA4AD7420DDD}"/>
    <cellStyle name="Separador de milhares 2 2 8 2 3 4 3 2" xfId="22759" xr:uid="{E0712898-EFF9-4B62-A308-48413F34EC52}"/>
    <cellStyle name="Separador de milhares 2 2 8 2 3 4 3 2 2" xfId="44379" xr:uid="{96F48A40-5D72-4485-AA37-DB6FB85FBB4C}"/>
    <cellStyle name="Separador de milhares 2 2 8 2 3 4 3 3" xfId="34092" xr:uid="{ACDC8FFB-BC0D-4C81-8DA4-EA724E548946}"/>
    <cellStyle name="Separador de milhares 2 2 8 2 3 4 4" xfId="17846" xr:uid="{33581D88-01B3-4DE8-BABB-113D0E511209}"/>
    <cellStyle name="Separador de milhares 2 2 8 2 3 4 4 2" xfId="39504" xr:uid="{24E5C796-D885-4E21-84FA-E0E88B74A36A}"/>
    <cellStyle name="Separador de milhares 2 2 8 2 3 4 5" xfId="29215" xr:uid="{5D9C1CA2-134C-42C9-98D7-66F144204C36}"/>
    <cellStyle name="Separador de milhares 2 2 8 2 3 5" xfId="7897" xr:uid="{3832ED40-3918-475D-A693-1692AB3BDA29}"/>
    <cellStyle name="Separador de milhares 2 2 8 2 3 5 2" xfId="12871" xr:uid="{1B46BDD8-A0D0-4FCB-B8A2-E63924BC9CD0}"/>
    <cellStyle name="Separador de milhares 2 2 8 2 3 5 2 2" xfId="23440" xr:uid="{18DF848C-5284-499F-A0CE-471E5F422D14}"/>
    <cellStyle name="Separador de milhares 2 2 8 2 3 5 2 2 2" xfId="45060" xr:uid="{2844771F-F61D-4896-85AA-F1DF9C840317}"/>
    <cellStyle name="Separador de milhares 2 2 8 2 3 5 2 3" xfId="34773" xr:uid="{A813A347-192C-4FC2-9A7E-94E85F7E0261}"/>
    <cellStyle name="Separador de milhares 2 2 8 2 3 5 3" xfId="18527" xr:uid="{F15BDEDC-179A-4ED2-BB1B-493E5076B1BB}"/>
    <cellStyle name="Separador de milhares 2 2 8 2 3 5 3 2" xfId="40185" xr:uid="{EF2ECCCC-C7A1-405E-AE8A-EDA3930460B9}"/>
    <cellStyle name="Separador de milhares 2 2 8 2 3 5 4" xfId="29897" xr:uid="{39AF1A66-D970-4653-8F59-508054B1E3E3}"/>
    <cellStyle name="Separador de milhares 2 2 8 2 3 6" xfId="10394" xr:uid="{7C0A5392-58D7-4AF3-9963-16B1374D3AC8}"/>
    <cellStyle name="Separador de milhares 2 2 8 2 3 6 2" xfId="21004" xr:uid="{7F4E7E70-24F0-4929-882C-BC634DE93038}"/>
    <cellStyle name="Separador de milhares 2 2 8 2 3 6 2 2" xfId="42624" xr:uid="{A0C2C75C-67C5-44EF-941C-83224796BABD}"/>
    <cellStyle name="Separador de milhares 2 2 8 2 3 6 3" xfId="32337" xr:uid="{E43212A8-9F2E-4757-96D1-1AC7364F00B3}"/>
    <cellStyle name="Separador de milhares 2 2 8 2 3 7" xfId="15234" xr:uid="{52350D63-2BFB-4471-A9B7-6A2684E4A740}"/>
    <cellStyle name="Separador de milhares 2 2 8 2 3 7 2" xfId="25728" xr:uid="{6D895262-77EE-4382-A536-4822559B7978}"/>
    <cellStyle name="Separador de milhares 2 2 8 2 3 7 2 2" xfId="47348" xr:uid="{5D7A550E-21FB-4152-9F1F-55A2F94DA9C3}"/>
    <cellStyle name="Separador de milhares 2 2 8 2 3 7 3" xfId="37061" xr:uid="{95A5BFBD-9E39-462A-8493-5CA731F95753}"/>
    <cellStyle name="Separador de milhares 2 2 8 2 3 8" xfId="15973" xr:uid="{7BA67995-B3F9-4DD3-A0B0-FB448A7EF8A7}"/>
    <cellStyle name="Separador de milhares 2 2 8 2 3 8 2" xfId="37749" xr:uid="{5EDB7A27-D19F-48DC-9775-72FAB8C14CA0}"/>
    <cellStyle name="Separador de milhares 2 2 8 2 3 9" xfId="26314" xr:uid="{B8617B58-49BD-4888-84E6-BFC4554B9592}"/>
    <cellStyle name="Separador de milhares 2 2 8 2 3 9 2" xfId="47898" xr:uid="{001E2973-BC83-43B4-8147-38AE032EB714}"/>
    <cellStyle name="Separador de milhares 2 2 8 2 4" xfId="3607" xr:uid="{00000000-0005-0000-0000-0000EB0C0000}"/>
    <cellStyle name="Separador de milhares 2 2 8 2 4 2" xfId="8400" xr:uid="{8C6CA5AF-3FA1-47AB-9061-684D931EEB40}"/>
    <cellStyle name="Separador de milhares 2 2 8 2 4 2 2" xfId="13374" xr:uid="{1162FDAB-1BA1-4948-A309-DD2EBAEB4BFC}"/>
    <cellStyle name="Separador de milhares 2 2 8 2 4 2 2 2" xfId="23943" xr:uid="{268E23D2-2C5A-44D5-8ACF-CC092C20924A}"/>
    <cellStyle name="Separador de milhares 2 2 8 2 4 2 2 2 2" xfId="45563" xr:uid="{4A7E8CDA-3872-4CB5-8F3C-17FDAA277A40}"/>
    <cellStyle name="Separador de milhares 2 2 8 2 4 2 2 3" xfId="35276" xr:uid="{26C42F3A-DD21-4691-A914-F8075800E3D6}"/>
    <cellStyle name="Separador de milhares 2 2 8 2 4 2 3" xfId="19030" xr:uid="{51F75BF1-1E8E-471B-9FCE-587C9A682E3A}"/>
    <cellStyle name="Separador de milhares 2 2 8 2 4 2 3 2" xfId="40688" xr:uid="{BED1A488-DC05-4E03-ADA9-961D86B763C9}"/>
    <cellStyle name="Separador de milhares 2 2 8 2 4 2 4" xfId="30400" xr:uid="{6515A5AE-1D78-4AED-AACB-CC7F219BB467}"/>
    <cellStyle name="Separador de milhares 2 2 8 2 4 3" xfId="10935" xr:uid="{98F0B172-4224-4CAD-995C-F0C11CB42975}"/>
    <cellStyle name="Separador de milhares 2 2 8 2 4 3 2" xfId="21506" xr:uid="{7AF4CD2E-D5DB-4454-948F-275ADE2F522A}"/>
    <cellStyle name="Separador de milhares 2 2 8 2 4 3 2 2" xfId="43126" xr:uid="{503CA357-B365-48F1-A6AF-604ECE4AEABC}"/>
    <cellStyle name="Separador de milhares 2 2 8 2 4 3 3" xfId="32839" xr:uid="{79C4DDB1-1950-4F20-A215-AA911FA5C4AD}"/>
    <cellStyle name="Separador de milhares 2 2 8 2 4 4" xfId="16482" xr:uid="{8D468787-F2A3-4A12-8A47-570770E37556}"/>
    <cellStyle name="Separador de milhares 2 2 8 2 4 4 2" xfId="38251" xr:uid="{0856ABB9-BA09-4AD7-B482-06C2C7AB5FEA}"/>
    <cellStyle name="Separador de milhares 2 2 8 2 4 5" xfId="5808" xr:uid="{9BF068C9-65C4-450A-A987-E751F7EF980E}"/>
    <cellStyle name="Separador de milhares 2 2 8 2 4 6" xfId="27961" xr:uid="{52BC1530-82E1-4995-B73A-8503ACB69A94}"/>
    <cellStyle name="Separador de milhares 2 2 8 2 5" xfId="4271" xr:uid="{00000000-0005-0000-0000-0000EC0C0000}"/>
    <cellStyle name="Separador de milhares 2 2 8 2 5 2" xfId="8979" xr:uid="{C38BDDFC-5885-4426-9612-1812E33DF329}"/>
    <cellStyle name="Separador de milhares 2 2 8 2 5 2 2" xfId="13916" xr:uid="{BA7E2FDA-2DDC-4276-848B-D38B93E73FCE}"/>
    <cellStyle name="Separador de milhares 2 2 8 2 5 2 2 2" xfId="24485" xr:uid="{A45D5B3E-FEBE-4065-A1B1-DBEC9EB0720A}"/>
    <cellStyle name="Separador de milhares 2 2 8 2 5 2 2 2 2" xfId="46105" xr:uid="{013B2599-69C8-4973-976E-EFE1E0313687}"/>
    <cellStyle name="Separador de milhares 2 2 8 2 5 2 2 3" xfId="35818" xr:uid="{4AF149AE-30AC-45E9-97C2-667FD75B4E11}"/>
    <cellStyle name="Separador de milhares 2 2 8 2 5 2 3" xfId="19609" xr:uid="{27B9A4EA-CC8C-473E-B763-FE4BABA1E584}"/>
    <cellStyle name="Separador de milhares 2 2 8 2 5 2 3 2" xfId="41230" xr:uid="{A7A7F7B4-8C2D-4479-BC26-599DA20F8374}"/>
    <cellStyle name="Separador de milhares 2 2 8 2 5 2 4" xfId="30942" xr:uid="{55A54E0E-B440-4B6F-86E4-2E9BBD254623}"/>
    <cellStyle name="Separador de milhares 2 2 8 2 5 3" xfId="11478" xr:uid="{AB06B33E-C439-4783-9FED-41381630F463}"/>
    <cellStyle name="Separador de milhares 2 2 8 2 5 3 2" xfId="22047" xr:uid="{89E2D238-68D9-49C0-A17F-08F02D0FA549}"/>
    <cellStyle name="Separador de milhares 2 2 8 2 5 3 2 2" xfId="43667" xr:uid="{82471BF8-3075-40A3-9526-0BEEE4DA1136}"/>
    <cellStyle name="Separador de milhares 2 2 8 2 5 3 3" xfId="33380" xr:uid="{93B2CC1A-A580-4279-93ED-988729FF90E5}"/>
    <cellStyle name="Separador de milhares 2 2 8 2 5 4" xfId="17060" xr:uid="{7295CA2E-6921-49E3-A2FA-055F1B0A50BC}"/>
    <cellStyle name="Separador de milhares 2 2 8 2 5 4 2" xfId="38792" xr:uid="{4C8E43CA-4BD6-4EF3-955E-5FFBD0CFD380}"/>
    <cellStyle name="Separador de milhares 2 2 8 2 5 5" xfId="6351" xr:uid="{766BAC1E-7512-4402-8FA4-E573FE9640BE}"/>
    <cellStyle name="Separador de milhares 2 2 8 2 5 6" xfId="28502" xr:uid="{274E183F-5A4A-431B-A532-F3A4DA0B6368}"/>
    <cellStyle name="Separador de milhares 2 2 8 2 6" xfId="7037" xr:uid="{DD2D9FF5-601B-4702-A1EE-CF4C03E2B4E8}"/>
    <cellStyle name="Separador de milhares 2 2 8 2 6 2" xfId="9517" xr:uid="{9A96DC81-8028-4F6B-B256-C06C711938F7}"/>
    <cellStyle name="Separador de milhares 2 2 8 2 6 2 2" xfId="14452" xr:uid="{234F8AB5-0FD4-4F3F-8B1B-8ED3698C2394}"/>
    <cellStyle name="Separador de milhares 2 2 8 2 6 2 2 2" xfId="25021" xr:uid="{6C8D3E96-40A8-4F0C-9E18-34B6018EFF46}"/>
    <cellStyle name="Separador de milhares 2 2 8 2 6 2 2 2 2" xfId="46641" xr:uid="{CD774794-72C0-4220-B7A0-1251C23838D4}"/>
    <cellStyle name="Separador de milhares 2 2 8 2 6 2 2 3" xfId="36354" xr:uid="{B64D06C9-D2A6-47DE-98AE-E39247757E9F}"/>
    <cellStyle name="Separador de milhares 2 2 8 2 6 2 3" xfId="20146" xr:uid="{0616118D-AEBE-4ABA-8086-2D7907E0E118}"/>
    <cellStyle name="Separador de milhares 2 2 8 2 6 2 3 2" xfId="41766" xr:uid="{DFB132C9-862A-464E-A773-098C7AF19B72}"/>
    <cellStyle name="Separador de milhares 2 2 8 2 6 2 4" xfId="31478" xr:uid="{F5D43B6C-79CF-4B1E-A559-175EA6B2FE15}"/>
    <cellStyle name="Separador de milhares 2 2 8 2 6 3" xfId="12014" xr:uid="{D6D4883B-48DE-4FB7-BAFC-C57FB4D9AE73}"/>
    <cellStyle name="Separador de milhares 2 2 8 2 6 3 2" xfId="22583" xr:uid="{6A61E9D9-FCE9-409D-B1FD-F79BED63BA5B}"/>
    <cellStyle name="Separador de milhares 2 2 8 2 6 3 2 2" xfId="44203" xr:uid="{C2458D5B-4557-4088-87D9-CA59C9169493}"/>
    <cellStyle name="Separador de milhares 2 2 8 2 6 3 3" xfId="33916" xr:uid="{0F9D0C3F-2420-4CBD-BB72-693203A78643}"/>
    <cellStyle name="Separador de milhares 2 2 8 2 6 4" xfId="17670" xr:uid="{760168A6-CF77-4F78-957F-653DCFE44DFB}"/>
    <cellStyle name="Separador de milhares 2 2 8 2 6 4 2" xfId="39328" xr:uid="{39D21AA0-6959-41E4-9252-31C6FCD74740}"/>
    <cellStyle name="Separador de milhares 2 2 8 2 6 5" xfId="29039" xr:uid="{08C2D473-6D79-49A4-AD2F-12C0180DBE16}"/>
    <cellStyle name="Separador de milhares 2 2 8 2 7" xfId="7721" xr:uid="{09733153-7038-463D-9E91-01E99CD4A702}"/>
    <cellStyle name="Separador de milhares 2 2 8 2 7 2" xfId="12695" xr:uid="{527353A4-2725-430F-AA37-A59B98591423}"/>
    <cellStyle name="Separador de milhares 2 2 8 2 7 2 2" xfId="23264" xr:uid="{C2CAA041-33D1-4B2F-B87F-FA70C90128A3}"/>
    <cellStyle name="Separador de milhares 2 2 8 2 7 2 2 2" xfId="44884" xr:uid="{ACA8A559-E572-4D11-9298-3B652269A1D8}"/>
    <cellStyle name="Separador de milhares 2 2 8 2 7 2 3" xfId="34597" xr:uid="{9BE2A5E7-B1EA-439B-ABAE-317696BB031F}"/>
    <cellStyle name="Separador de milhares 2 2 8 2 7 3" xfId="18351" xr:uid="{8C59EB61-191A-49B6-8C8D-0804F5914893}"/>
    <cellStyle name="Separador de milhares 2 2 8 2 7 3 2" xfId="40009" xr:uid="{30A18698-28C4-4953-B27C-1657A531BDD7}"/>
    <cellStyle name="Separador de milhares 2 2 8 2 7 4" xfId="29721" xr:uid="{047993A6-BAF0-43D6-83FA-71D9074FA32D}"/>
    <cellStyle name="Separador de milhares 2 2 8 2 8" xfId="10218" xr:uid="{D192BF32-E802-4C48-A382-A68FEB7CF303}"/>
    <cellStyle name="Separador de milhares 2 2 8 2 8 2" xfId="20828" xr:uid="{119564A2-BC82-4A67-A6B5-C841BF48F6D9}"/>
    <cellStyle name="Separador de milhares 2 2 8 2 8 2 2" xfId="42448" xr:uid="{2DECDF8F-A5B9-4017-8C2E-1098B044DE68}"/>
    <cellStyle name="Separador de milhares 2 2 8 2 8 3" xfId="32161" xr:uid="{621C5375-B9C8-4318-9E22-6BF07B4F9636}"/>
    <cellStyle name="Separador de milhares 2 2 8 2 9" xfId="15058" xr:uid="{0170F62E-244D-4F50-A763-AD9A23B1DCC7}"/>
    <cellStyle name="Separador de milhares 2 2 8 2 9 2" xfId="25552" xr:uid="{E46EF0D4-BBD0-45F2-8FF1-F969F9939A8E}"/>
    <cellStyle name="Separador de milhares 2 2 8 2 9 2 2" xfId="47172" xr:uid="{42045CDE-82C2-49A3-A9F7-6F0F562B6791}"/>
    <cellStyle name="Separador de milhares 2 2 8 2 9 3" xfId="36885" xr:uid="{4ADD3355-9F48-4477-8E2B-357AACE6F464}"/>
    <cellStyle name="Separador de milhares 2 2 8 3" xfId="3453" xr:uid="{00000000-0005-0000-0000-0000ED0C0000}"/>
    <cellStyle name="Separador de milhares 2 2 8 3 2" xfId="8246" xr:uid="{1E5A4A93-7F6E-4FC1-B62D-1A163E242A7F}"/>
    <cellStyle name="Separador de milhares 2 2 8 3 2 2" xfId="13220" xr:uid="{3C99D093-1E3F-4B1D-BA16-B3D91676568D}"/>
    <cellStyle name="Separador de milhares 2 2 8 3 2 2 2" xfId="23789" xr:uid="{4851628B-29CC-456A-81D3-CA65D59FDBD8}"/>
    <cellStyle name="Separador de milhares 2 2 8 3 2 2 2 2" xfId="45409" xr:uid="{7B20779F-E487-4524-8BAE-CAA62664C9FA}"/>
    <cellStyle name="Separador de milhares 2 2 8 3 2 2 3" xfId="35122" xr:uid="{5B5DE542-2C6A-442B-BB8D-FD1F7B72B442}"/>
    <cellStyle name="Separador de milhares 2 2 8 3 2 3" xfId="18876" xr:uid="{60F3E53C-85FE-4F0F-9FBC-BB820AC7EAD8}"/>
    <cellStyle name="Separador de milhares 2 2 8 3 2 3 2" xfId="40534" xr:uid="{1B513737-7DBD-4B42-BEE8-99CDCA6BB856}"/>
    <cellStyle name="Separador de milhares 2 2 8 3 2 4" xfId="30246" xr:uid="{D38CE885-AF70-4A69-9192-5B9FD345479D}"/>
    <cellStyle name="Separador de milhares 2 2 8 3 3" xfId="10781" xr:uid="{A388B5EA-6EEF-41AE-908F-2A9FC916BF3B}"/>
    <cellStyle name="Separador de milhares 2 2 8 3 3 2" xfId="21352" xr:uid="{8B09EB88-17D2-4756-9A15-558B83E1B424}"/>
    <cellStyle name="Separador de milhares 2 2 8 3 3 2 2" xfId="42972" xr:uid="{FC54021B-60E6-4373-8D5C-4BA3CA9F5AF6}"/>
    <cellStyle name="Separador de milhares 2 2 8 3 3 3" xfId="32685" xr:uid="{7B0ADA7D-4177-411A-9A16-5108503B726E}"/>
    <cellStyle name="Separador de milhares 2 2 8 3 4" xfId="16328" xr:uid="{525CB12D-F549-42F1-A8C9-2509CB7B63B0}"/>
    <cellStyle name="Separador de milhares 2 2 8 3 4 2" xfId="38097" xr:uid="{6FF10D2B-F20D-4E30-940E-88BE14468112}"/>
    <cellStyle name="Separador de milhares 2 2 8 3 5" xfId="5654" xr:uid="{430514AF-9F5E-46B6-B331-BC1E47093788}"/>
    <cellStyle name="Separador de milhares 2 2 8 3 6" xfId="27807" xr:uid="{12CDC6DA-BD56-482A-8A9D-94DCFCCC1A2B}"/>
    <cellStyle name="Separador de milhares 2 2 8 4" xfId="7567" xr:uid="{198F2565-937C-4750-875C-FE5302626642}"/>
    <cellStyle name="Separador de milhares 2 2 8 4 2" xfId="12541" xr:uid="{B9D269BB-8E4E-4BFF-B8AB-7648719D9487}"/>
    <cellStyle name="Separador de milhares 2 2 8 4 2 2" xfId="23110" xr:uid="{110E56C1-59FF-49F9-8511-51A1D6B738DB}"/>
    <cellStyle name="Separador de milhares 2 2 8 4 2 2 2" xfId="44730" xr:uid="{E21455EF-FC4C-460C-9109-F6D8478C4E1D}"/>
    <cellStyle name="Separador de milhares 2 2 8 4 2 3" xfId="34443" xr:uid="{EA98FAF2-857C-4423-9CF0-403CEFBE1D87}"/>
    <cellStyle name="Separador de milhares 2 2 8 4 3" xfId="18197" xr:uid="{66A7ED49-CA3A-4A94-8114-FE5422B6473E}"/>
    <cellStyle name="Separador de milhares 2 2 8 4 3 2" xfId="39855" xr:uid="{30977468-53CB-4FBB-A3E8-C160EEA53078}"/>
    <cellStyle name="Separador de milhares 2 2 8 4 4" xfId="29567" xr:uid="{FE65E4B7-B543-4BE9-8495-3C7C662685FE}"/>
    <cellStyle name="Separador de milhares 2 2 8 5" xfId="10064" xr:uid="{8F4B04C3-97AD-455B-B168-D24B40834B66}"/>
    <cellStyle name="Separador de milhares 2 2 8 5 2" xfId="20674" xr:uid="{47B013DC-C295-480F-95DE-8CCAE3578023}"/>
    <cellStyle name="Separador de milhares 2 2 8 5 2 2" xfId="42294" xr:uid="{11DA3294-CC80-465F-BAAE-58F4C508A341}"/>
    <cellStyle name="Separador de milhares 2 2 8 5 3" xfId="32007" xr:uid="{E97A5E3B-E87E-4CCA-A170-C4061117A563}"/>
    <cellStyle name="Separador de milhares 2 2 8 6" xfId="15643" xr:uid="{CE83D94C-61C0-4548-A03A-E9AE007DE3A5}"/>
    <cellStyle name="Separador de milhares 2 2 8 6 2" xfId="37419" xr:uid="{79722178-4F21-4531-A31C-9B774BCF25C0}"/>
    <cellStyle name="Separador de milhares 2 2 8 7" xfId="4972" xr:uid="{DDBFD591-74B5-4891-BA29-AE45921328E3}"/>
    <cellStyle name="Separador de milhares 2 2 8 8" xfId="27129" xr:uid="{774CB197-6E4A-4C0D-9B83-609D881C314A}"/>
    <cellStyle name="Separador de milhares 2 2 9" xfId="4069" xr:uid="{00000000-0005-0000-0000-0000EE0C0000}"/>
    <cellStyle name="Separador de milhares 2 2 9 2" xfId="8837" xr:uid="{88F275C1-0BE0-4408-B938-0102DB56C4D2}"/>
    <cellStyle name="Separador de milhares 2 2 9 2 2" xfId="13811" xr:uid="{87069D22-9B77-46D3-ABAF-176077E00EC4}"/>
    <cellStyle name="Separador de milhares 2 2 9 2 2 2" xfId="24380" xr:uid="{300B0833-CF01-49AF-9421-C0A0FB21751F}"/>
    <cellStyle name="Separador de milhares 2 2 9 2 2 2 2" xfId="46000" xr:uid="{08306392-B814-4852-8E25-ED8EAEEFA8F3}"/>
    <cellStyle name="Separador de milhares 2 2 9 2 2 3" xfId="35713" xr:uid="{27BBC10B-022F-4821-884A-3AF9B8348F28}"/>
    <cellStyle name="Separador de milhares 2 2 9 2 3" xfId="19467" xr:uid="{DDC3F2C9-A516-48C7-A3FF-68DFCFA3114B}"/>
    <cellStyle name="Separador de milhares 2 2 9 2 3 2" xfId="41125" xr:uid="{771136CB-9D19-4FEB-AEBD-74ED9B8F712F}"/>
    <cellStyle name="Separador de milhares 2 2 9 2 4" xfId="30837" xr:uid="{B7445AD2-84FF-4289-9D5F-E34ED75F7FE3}"/>
    <cellStyle name="Separador de milhares 2 2 9 3" xfId="11372" xr:uid="{821B371A-9CE6-4EF4-849F-62E683C36BAF}"/>
    <cellStyle name="Separador de milhares 2 2 9 3 2" xfId="21942" xr:uid="{76C56EAE-6290-4B19-8126-B09B1FCE9E0D}"/>
    <cellStyle name="Separador de milhares 2 2 9 3 2 2" xfId="43562" xr:uid="{55AD3B7D-641B-427C-AAF2-DC1C8A4FC711}"/>
    <cellStyle name="Separador de milhares 2 2 9 3 3" xfId="33275" xr:uid="{6EBBBEB5-FEC0-4CF7-9825-3DAE0471F3A9}"/>
    <cellStyle name="Separador de milhares 2 2 9 4" xfId="16918" xr:uid="{52968E3D-6E99-4639-AAD8-09A036B5F408}"/>
    <cellStyle name="Separador de milhares 2 2 9 4 2" xfId="38687" xr:uid="{A96FAFBE-26BA-4D40-9637-34D42EC7330E}"/>
    <cellStyle name="Separador de milhares 2 2 9 5" xfId="6244" xr:uid="{3935492B-B3C6-46B6-844F-2D9432D7A9AF}"/>
    <cellStyle name="Separador de milhares 2 2 9 6" xfId="28397" xr:uid="{813F2A02-8B83-4755-8CB1-6A3218E2F631}"/>
    <cellStyle name="Separador de milhares 2 20" xfId="748" xr:uid="{00000000-0005-0000-0000-0000EF0C0000}"/>
    <cellStyle name="Separador de milhares 2 20 2" xfId="2806" xr:uid="{00000000-0005-0000-0000-0000F00C0000}"/>
    <cellStyle name="Separador de milhares 2 20 2 10" xfId="15737" xr:uid="{AEF7D6B1-5F02-4ED0-98DC-2C188C1CF998}"/>
    <cellStyle name="Separador de milhares 2 20 2 10 2" xfId="37513" xr:uid="{737886C8-99F4-47E3-ACB1-A174662AA7CB}"/>
    <cellStyle name="Separador de milhares 2 20 2 11" xfId="26078" xr:uid="{DABDC956-436B-4456-8C0A-76753D67CD11}"/>
    <cellStyle name="Separador de milhares 2 20 2 11 2" xfId="47662" xr:uid="{D3452C58-641F-4358-B406-DEFEFCE83CF3}"/>
    <cellStyle name="Separador de milhares 2 20 2 12" xfId="5070" xr:uid="{5A8635BB-3DD6-4F1A-8108-EBD0C3F3ACAF}"/>
    <cellStyle name="Separador de milhares 2 20 2 13" xfId="27223" xr:uid="{45BF79F7-3EAD-4C8F-B7EF-37418BE23F77}"/>
    <cellStyle name="Separador de milhares 2 20 2 2" xfId="3166" xr:uid="{00000000-0005-0000-0000-0000F10C0000}"/>
    <cellStyle name="Separador de milhares 2 20 2 2 10" xfId="5422" xr:uid="{0BFA61A7-45C7-4465-A0C3-3F102E5FA53F}"/>
    <cellStyle name="Separador de milhares 2 20 2 2 11" xfId="27575" xr:uid="{A70B6C77-1096-4D26-99E3-CE4E8DFFF209}"/>
    <cellStyle name="Separador de milhares 2 20 2 2 2" xfId="3899" xr:uid="{00000000-0005-0000-0000-0000F20C0000}"/>
    <cellStyle name="Separador de milhares 2 20 2 2 2 2" xfId="8692" xr:uid="{4113AFC3-860B-4A26-8FA9-142214CA36A3}"/>
    <cellStyle name="Separador de milhares 2 20 2 2 2 2 2" xfId="13666" xr:uid="{F829A3EB-0553-49E8-95C2-3BDA50724FC7}"/>
    <cellStyle name="Separador de milhares 2 20 2 2 2 2 2 2" xfId="24235" xr:uid="{22FB272C-BB68-4CD6-8F3C-F5109C2801E6}"/>
    <cellStyle name="Separador de milhares 2 20 2 2 2 2 2 2 2" xfId="45855" xr:uid="{AC4B18BC-6677-4156-99D5-0AF4DF5B0136}"/>
    <cellStyle name="Separador de milhares 2 20 2 2 2 2 2 3" xfId="35568" xr:uid="{51F0F195-35E3-48FE-A8BF-A41C8D6B2CCC}"/>
    <cellStyle name="Separador de milhares 2 20 2 2 2 2 3" xfId="19322" xr:uid="{45F71C76-70A2-4523-B7EE-C7A123919C4E}"/>
    <cellStyle name="Separador de milhares 2 20 2 2 2 2 3 2" xfId="40980" xr:uid="{05963FCF-85CC-4891-926E-75565691374C}"/>
    <cellStyle name="Separador de milhares 2 20 2 2 2 2 4" xfId="30692" xr:uid="{2DDD442F-3007-4290-BE55-A1398333163C}"/>
    <cellStyle name="Separador de milhares 2 20 2 2 2 3" xfId="11227" xr:uid="{BB35FDB1-0DBF-46C2-B6E4-923BB81673CF}"/>
    <cellStyle name="Separador de milhares 2 20 2 2 2 3 2" xfId="21798" xr:uid="{246C06C3-C871-4506-A553-DA1352D56623}"/>
    <cellStyle name="Separador de milhares 2 20 2 2 2 3 2 2" xfId="43418" xr:uid="{96D95104-0494-42EC-BD07-6CACD7341E50}"/>
    <cellStyle name="Separador de milhares 2 20 2 2 2 3 3" xfId="33131" xr:uid="{B6B0AA96-DE94-46DD-9902-0FEE47D1D6A9}"/>
    <cellStyle name="Separador de milhares 2 20 2 2 2 4" xfId="16774" xr:uid="{979B144D-250E-43FD-90A5-8FB48DD8654B}"/>
    <cellStyle name="Separador de milhares 2 20 2 2 2 4 2" xfId="38543" xr:uid="{7FB56A49-8DB1-425B-9034-7ACEAF74ACAB}"/>
    <cellStyle name="Separador de milhares 2 20 2 2 2 5" xfId="6100" xr:uid="{79C936C6-8C2D-44F6-BCFA-34EDFAA4D6C7}"/>
    <cellStyle name="Separador de milhares 2 20 2 2 2 6" xfId="28253" xr:uid="{5ABC3C81-2F9B-4F3C-8476-FC1F441E4D9C}"/>
    <cellStyle name="Separador de milhares 2 20 2 2 3" xfId="4563" xr:uid="{00000000-0005-0000-0000-0000F30C0000}"/>
    <cellStyle name="Separador de milhares 2 20 2 2 3 2" xfId="9271" xr:uid="{E7EFC5E5-FCB2-4A6F-9B43-6B7C6ED00DF7}"/>
    <cellStyle name="Separador de milhares 2 20 2 2 3 2 2" xfId="14208" xr:uid="{9369FA95-B666-43DC-A7C8-193B0A287D44}"/>
    <cellStyle name="Separador de milhares 2 20 2 2 3 2 2 2" xfId="24777" xr:uid="{36264CFD-566C-495B-AC65-BFFCCE2CB3F2}"/>
    <cellStyle name="Separador de milhares 2 20 2 2 3 2 2 2 2" xfId="46397" xr:uid="{C808B1A5-FDA1-48FB-AC97-FB5FA217DA5B}"/>
    <cellStyle name="Separador de milhares 2 20 2 2 3 2 2 3" xfId="36110" xr:uid="{72DC27C5-8FA1-4BD4-A1D6-20E7E7B4048E}"/>
    <cellStyle name="Separador de milhares 2 20 2 2 3 2 3" xfId="19901" xr:uid="{27AEED07-347E-4843-AF82-EE8DDEDD96D3}"/>
    <cellStyle name="Separador de milhares 2 20 2 2 3 2 3 2" xfId="41522" xr:uid="{0D67A9CB-4549-408D-B940-11ECF18EA92F}"/>
    <cellStyle name="Separador de milhares 2 20 2 2 3 2 4" xfId="31234" xr:uid="{0664EFDA-E312-498F-9831-C555E91DA705}"/>
    <cellStyle name="Separador de milhares 2 20 2 2 3 3" xfId="11770" xr:uid="{0ED94439-95EE-4F1F-968B-3A5503A5A647}"/>
    <cellStyle name="Separador de milhares 2 20 2 2 3 3 2" xfId="22339" xr:uid="{347D1ED1-282E-4A85-9EF4-9313B1305A12}"/>
    <cellStyle name="Separador de milhares 2 20 2 2 3 3 2 2" xfId="43959" xr:uid="{BE2442D1-20AA-4220-935E-AF5509390647}"/>
    <cellStyle name="Separador de milhares 2 20 2 2 3 3 3" xfId="33672" xr:uid="{209D77F4-2D14-4BD3-A8A3-2885A8240D98}"/>
    <cellStyle name="Separador de milhares 2 20 2 2 3 4" xfId="17352" xr:uid="{BBDC6909-1B9F-4988-A418-394A41311ECA}"/>
    <cellStyle name="Separador de milhares 2 20 2 2 3 4 2" xfId="39084" xr:uid="{4A2F8E11-16D5-43F3-8A04-7A5FB04A4F1B}"/>
    <cellStyle name="Separador de milhares 2 20 2 2 3 5" xfId="6643" xr:uid="{39EAD96F-F27E-4522-B870-5D00C759719C}"/>
    <cellStyle name="Separador de milhares 2 20 2 2 3 6" xfId="28794" xr:uid="{ABCA949E-5960-45EC-BC6E-19E22F074469}"/>
    <cellStyle name="Separador de milhares 2 20 2 2 4" xfId="7329" xr:uid="{43EF1138-E8F3-4A04-A052-53BF049B8745}"/>
    <cellStyle name="Separador de milhares 2 20 2 2 4 2" xfId="9809" xr:uid="{C8584619-2423-459F-BE8F-4A1A3CEF2781}"/>
    <cellStyle name="Separador de milhares 2 20 2 2 4 2 2" xfId="14744" xr:uid="{A75E318B-F00C-423B-9DB7-22FECA0A035C}"/>
    <cellStyle name="Separador de milhares 2 20 2 2 4 2 2 2" xfId="25313" xr:uid="{E6BB92C0-C61A-4EDA-AAA8-32CA54B1FA38}"/>
    <cellStyle name="Separador de milhares 2 20 2 2 4 2 2 2 2" xfId="46933" xr:uid="{BAC83A62-7C7F-43BD-891A-E96BBBE8DCDF}"/>
    <cellStyle name="Separador de milhares 2 20 2 2 4 2 2 3" xfId="36646" xr:uid="{82A42CFF-CE53-4E85-9305-6F5254A84A53}"/>
    <cellStyle name="Separador de milhares 2 20 2 2 4 2 3" xfId="20438" xr:uid="{A9586242-C2B2-4EA0-926F-602E4D1DBDB4}"/>
    <cellStyle name="Separador de milhares 2 20 2 2 4 2 3 2" xfId="42058" xr:uid="{C87F08BB-509D-4B4C-B1A1-A5DB4A2ED063}"/>
    <cellStyle name="Separador de milhares 2 20 2 2 4 2 4" xfId="31770" xr:uid="{8D2CD4FD-A4F7-48DC-BB13-B529738D201E}"/>
    <cellStyle name="Separador de milhares 2 20 2 2 4 3" xfId="12306" xr:uid="{CA23D5ED-5299-4E72-A968-979692A4C87E}"/>
    <cellStyle name="Separador de milhares 2 20 2 2 4 3 2" xfId="22875" xr:uid="{E25E813E-E387-4264-BBDB-87B4E7678F7F}"/>
    <cellStyle name="Separador de milhares 2 20 2 2 4 3 2 2" xfId="44495" xr:uid="{2A116A6F-20E1-4AEC-9F79-F4A05233C897}"/>
    <cellStyle name="Separador de milhares 2 20 2 2 4 3 3" xfId="34208" xr:uid="{BC3EEDCA-FC4D-4FA5-A324-9BB09128F561}"/>
    <cellStyle name="Separador de milhares 2 20 2 2 4 4" xfId="17962" xr:uid="{48DC41FC-0A17-44E9-B951-44039888E357}"/>
    <cellStyle name="Separador de milhares 2 20 2 2 4 4 2" xfId="39620" xr:uid="{6FA6A915-E74A-48FE-BFFD-92EF3B1B65CB}"/>
    <cellStyle name="Separador de milhares 2 20 2 2 4 5" xfId="29331" xr:uid="{642CCC1A-3904-4FA6-975F-2BFCFD86D220}"/>
    <cellStyle name="Separador de milhares 2 20 2 2 5" xfId="8013" xr:uid="{52DFD2C5-E6B4-4DDC-A14D-841D1A096F62}"/>
    <cellStyle name="Separador de milhares 2 20 2 2 5 2" xfId="12987" xr:uid="{989AFFBC-E079-41F0-A147-23D307614385}"/>
    <cellStyle name="Separador de milhares 2 20 2 2 5 2 2" xfId="23556" xr:uid="{8437D51C-FD78-4707-A0CF-61E53A349E02}"/>
    <cellStyle name="Separador de milhares 2 20 2 2 5 2 2 2" xfId="45176" xr:uid="{5FCA0462-556D-418A-9D1F-B1645C5AD635}"/>
    <cellStyle name="Separador de milhares 2 20 2 2 5 2 3" xfId="34889" xr:uid="{29DEFFBA-7B4A-4DA7-8B68-FC9791D8FDE2}"/>
    <cellStyle name="Separador de milhares 2 20 2 2 5 3" xfId="18643" xr:uid="{21A1B602-419D-4D1C-8BCA-DD5BF33E6FDB}"/>
    <cellStyle name="Separador de milhares 2 20 2 2 5 3 2" xfId="40301" xr:uid="{23193F30-A9E5-442E-BD32-47B12772F76F}"/>
    <cellStyle name="Separador de milhares 2 20 2 2 5 4" xfId="30013" xr:uid="{67B9047D-2343-4253-8321-FC670B6981D5}"/>
    <cellStyle name="Separador de milhares 2 20 2 2 6" xfId="10510" xr:uid="{14C90393-A989-4716-A915-7DC71439330E}"/>
    <cellStyle name="Separador de milhares 2 20 2 2 6 2" xfId="21120" xr:uid="{9BE01954-311E-4259-873B-92D0DE449B07}"/>
    <cellStyle name="Separador de milhares 2 20 2 2 6 2 2" xfId="42740" xr:uid="{003AEADD-7E42-486F-97AD-04B4A77DC62E}"/>
    <cellStyle name="Separador de milhares 2 20 2 2 6 3" xfId="32453" xr:uid="{06B58661-C389-4E19-A9ED-C01ECD76E63F}"/>
    <cellStyle name="Separador de milhares 2 20 2 2 7" xfId="15350" xr:uid="{3F589ECF-D7E5-4B35-ACC8-A7C281E51466}"/>
    <cellStyle name="Separador de milhares 2 20 2 2 7 2" xfId="25844" xr:uid="{BA5A7809-9588-4604-830A-CBBDF05B0256}"/>
    <cellStyle name="Separador de milhares 2 20 2 2 7 2 2" xfId="47464" xr:uid="{E25280FD-A714-46D3-B4C1-BB558264A499}"/>
    <cellStyle name="Separador de milhares 2 20 2 2 7 3" xfId="37177" xr:uid="{D6A8BFB6-E7FC-4E97-916F-D51DC27F1A19}"/>
    <cellStyle name="Separador de milhares 2 20 2 2 8" xfId="16089" xr:uid="{9F607288-1CD5-45C6-BD7C-7E3A4EDC72A4}"/>
    <cellStyle name="Separador de milhares 2 20 2 2 8 2" xfId="37865" xr:uid="{A4E17340-5BA1-481B-A1AF-AC53CFF91CDA}"/>
    <cellStyle name="Separador de milhares 2 20 2 2 9" xfId="26430" xr:uid="{C5B7FC28-590F-43D4-866B-B81D4672124F}"/>
    <cellStyle name="Separador de milhares 2 20 2 2 9 2" xfId="48014" xr:uid="{53D5D05F-7627-4ED7-8355-7A536718CCAA}"/>
    <cellStyle name="Separador de milhares 2 20 2 3" xfId="2988" xr:uid="{00000000-0005-0000-0000-0000F40C0000}"/>
    <cellStyle name="Separador de milhares 2 20 2 3 10" xfId="5246" xr:uid="{06E93E61-31FC-4AAC-BE75-33068ED7F87A}"/>
    <cellStyle name="Separador de milhares 2 20 2 3 11" xfId="27399" xr:uid="{F6DC1BC2-5A56-4AE2-87DF-A35B49EEF912}"/>
    <cellStyle name="Separador de milhares 2 20 2 3 2" xfId="3723" xr:uid="{00000000-0005-0000-0000-0000F50C0000}"/>
    <cellStyle name="Separador de milhares 2 20 2 3 2 2" xfId="8516" xr:uid="{CFBBB177-AB05-4BDD-9BFB-F84B9C3256DE}"/>
    <cellStyle name="Separador de milhares 2 20 2 3 2 2 2" xfId="13490" xr:uid="{53495D40-3053-4A74-9DCF-13B4904B04F9}"/>
    <cellStyle name="Separador de milhares 2 20 2 3 2 2 2 2" xfId="24059" xr:uid="{78A1326F-281E-4147-976F-F670A967D289}"/>
    <cellStyle name="Separador de milhares 2 20 2 3 2 2 2 2 2" xfId="45679" xr:uid="{13692AD5-B472-42FF-9CC1-879A27AB325B}"/>
    <cellStyle name="Separador de milhares 2 20 2 3 2 2 2 3" xfId="35392" xr:uid="{94377F63-2BC1-4786-86C7-0BED56C1C206}"/>
    <cellStyle name="Separador de milhares 2 20 2 3 2 2 3" xfId="19146" xr:uid="{CA61F2B1-22FB-4683-A36A-0962BC2966C7}"/>
    <cellStyle name="Separador de milhares 2 20 2 3 2 2 3 2" xfId="40804" xr:uid="{3B730E1F-499C-4F40-B05F-B12AA457D8D1}"/>
    <cellStyle name="Separador de milhares 2 20 2 3 2 2 4" xfId="30516" xr:uid="{CEC47597-AF31-485B-BED0-6F8E9854E22B}"/>
    <cellStyle name="Separador de milhares 2 20 2 3 2 3" xfId="11051" xr:uid="{63E746FB-F451-4FC5-9B5F-F049AC74DABF}"/>
    <cellStyle name="Separador de milhares 2 20 2 3 2 3 2" xfId="21622" xr:uid="{F9474F7E-B80A-40ED-AB2F-28EE19947A8B}"/>
    <cellStyle name="Separador de milhares 2 20 2 3 2 3 2 2" xfId="43242" xr:uid="{17A21D51-7B79-4C75-9B73-0952DEE98EFC}"/>
    <cellStyle name="Separador de milhares 2 20 2 3 2 3 3" xfId="32955" xr:uid="{FE97C0CD-2539-4451-8BFD-15EA0527F70C}"/>
    <cellStyle name="Separador de milhares 2 20 2 3 2 4" xfId="16598" xr:uid="{3AE76583-BAF9-4219-8AA8-8CD372F4F708}"/>
    <cellStyle name="Separador de milhares 2 20 2 3 2 4 2" xfId="38367" xr:uid="{0D2FC624-0352-4465-8953-10A22EF2102F}"/>
    <cellStyle name="Separador de milhares 2 20 2 3 2 5" xfId="5924" xr:uid="{14654CAD-00A2-49CD-A0ED-13FD873F5907}"/>
    <cellStyle name="Separador de milhares 2 20 2 3 2 6" xfId="28077" xr:uid="{15B142F3-78D6-4F84-8057-ED392D162F19}"/>
    <cellStyle name="Separador de milhares 2 20 2 3 3" xfId="4387" xr:uid="{00000000-0005-0000-0000-0000F60C0000}"/>
    <cellStyle name="Separador de milhares 2 20 2 3 3 2" xfId="9095" xr:uid="{5BFEC324-1EC8-4341-92FB-4A898F7F1414}"/>
    <cellStyle name="Separador de milhares 2 20 2 3 3 2 2" xfId="14032" xr:uid="{E2579B77-D0B8-4EB8-BE4E-A2685FC253B1}"/>
    <cellStyle name="Separador de milhares 2 20 2 3 3 2 2 2" xfId="24601" xr:uid="{1A48C869-01EA-4960-B00C-504438BEC72A}"/>
    <cellStyle name="Separador de milhares 2 20 2 3 3 2 2 2 2" xfId="46221" xr:uid="{17D52F26-C7C6-4F0C-9A3C-436FC2CBFA6A}"/>
    <cellStyle name="Separador de milhares 2 20 2 3 3 2 2 3" xfId="35934" xr:uid="{6F6D1B8B-2490-443A-91FA-05AF2306B438}"/>
    <cellStyle name="Separador de milhares 2 20 2 3 3 2 3" xfId="19725" xr:uid="{CC7BAAB0-257B-4A0D-946C-D009E2F61A72}"/>
    <cellStyle name="Separador de milhares 2 20 2 3 3 2 3 2" xfId="41346" xr:uid="{6A8642B0-96C3-44A9-8873-22F98C750AB2}"/>
    <cellStyle name="Separador de milhares 2 20 2 3 3 2 4" xfId="31058" xr:uid="{554BD780-C801-41CA-A153-46B588868AB7}"/>
    <cellStyle name="Separador de milhares 2 20 2 3 3 3" xfId="11594" xr:uid="{60C426AF-CDDC-4851-8786-AE8E50C93222}"/>
    <cellStyle name="Separador de milhares 2 20 2 3 3 3 2" xfId="22163" xr:uid="{4A3C9023-A27A-495F-9B93-D049F9CC208F}"/>
    <cellStyle name="Separador de milhares 2 20 2 3 3 3 2 2" xfId="43783" xr:uid="{32054DFA-5BB3-48CE-BA6F-D7833354A878}"/>
    <cellStyle name="Separador de milhares 2 20 2 3 3 3 3" xfId="33496" xr:uid="{F1BC44A0-26CD-4753-BA60-11865FF3C3E3}"/>
    <cellStyle name="Separador de milhares 2 20 2 3 3 4" xfId="17176" xr:uid="{7B4DA294-47CA-4B60-929B-6B3F14919482}"/>
    <cellStyle name="Separador de milhares 2 20 2 3 3 4 2" xfId="38908" xr:uid="{B7560CF0-A55D-4056-9141-D95F52D06D5C}"/>
    <cellStyle name="Separador de milhares 2 20 2 3 3 5" xfId="6467" xr:uid="{91DE1350-E6A5-4778-B5A6-CAEE76C07671}"/>
    <cellStyle name="Separador de milhares 2 20 2 3 3 6" xfId="28618" xr:uid="{861C8F1E-CFFA-49D7-AB7D-E8C79A90ABFA}"/>
    <cellStyle name="Separador de milhares 2 20 2 3 4" xfId="7153" xr:uid="{AB81A5B1-9AF1-485D-BE62-E6E7E52E8714}"/>
    <cellStyle name="Separador de milhares 2 20 2 3 4 2" xfId="9633" xr:uid="{4118EDEB-3EC5-44A4-8299-A83B8635D7B4}"/>
    <cellStyle name="Separador de milhares 2 20 2 3 4 2 2" xfId="14568" xr:uid="{8B8CB67B-AF99-47FA-A9F7-CA479195569F}"/>
    <cellStyle name="Separador de milhares 2 20 2 3 4 2 2 2" xfId="25137" xr:uid="{98518E5B-6C77-4B67-939B-92824FA23A5B}"/>
    <cellStyle name="Separador de milhares 2 20 2 3 4 2 2 2 2" xfId="46757" xr:uid="{6AB0A789-A85A-4352-A994-0C5CA786E16E}"/>
    <cellStyle name="Separador de milhares 2 20 2 3 4 2 2 3" xfId="36470" xr:uid="{88B308DF-E176-4D34-87E2-EF779CD3EA0B}"/>
    <cellStyle name="Separador de milhares 2 20 2 3 4 2 3" xfId="20262" xr:uid="{398A967A-6031-46D8-852A-A88FAF9FC31C}"/>
    <cellStyle name="Separador de milhares 2 20 2 3 4 2 3 2" xfId="41882" xr:uid="{A1BD7D72-1F7F-41CA-A99D-0A8A6F65D6C6}"/>
    <cellStyle name="Separador de milhares 2 20 2 3 4 2 4" xfId="31594" xr:uid="{46768DC0-F2B0-48D3-8682-DC5EBEA699A6}"/>
    <cellStyle name="Separador de milhares 2 20 2 3 4 3" xfId="12130" xr:uid="{52E2F270-B216-4C33-9D4E-9D1C18445557}"/>
    <cellStyle name="Separador de milhares 2 20 2 3 4 3 2" xfId="22699" xr:uid="{CC77D8FA-64B8-40F1-81FF-EA789CD67395}"/>
    <cellStyle name="Separador de milhares 2 20 2 3 4 3 2 2" xfId="44319" xr:uid="{3F81D047-AA89-463A-872A-6552AFC8CE34}"/>
    <cellStyle name="Separador de milhares 2 20 2 3 4 3 3" xfId="34032" xr:uid="{BC4BD354-DFDD-4843-8356-8FC17D6373EB}"/>
    <cellStyle name="Separador de milhares 2 20 2 3 4 4" xfId="17786" xr:uid="{010B829A-F63B-4F75-AADB-E211574AF42F}"/>
    <cellStyle name="Separador de milhares 2 20 2 3 4 4 2" xfId="39444" xr:uid="{7AE4322F-B98A-42B4-8DCC-8E97D2EE893E}"/>
    <cellStyle name="Separador de milhares 2 20 2 3 4 5" xfId="29155" xr:uid="{730A6FB0-60D2-4201-BC62-A9F534D94103}"/>
    <cellStyle name="Separador de milhares 2 20 2 3 5" xfId="7837" xr:uid="{636636C8-117F-4F27-9896-E63B3E9E8427}"/>
    <cellStyle name="Separador de milhares 2 20 2 3 5 2" xfId="12811" xr:uid="{82CA3C67-B3CB-4D12-B8D3-ABE5BA448823}"/>
    <cellStyle name="Separador de milhares 2 20 2 3 5 2 2" xfId="23380" xr:uid="{0B689FDE-9345-49BD-8293-9B00A4AC1BD7}"/>
    <cellStyle name="Separador de milhares 2 20 2 3 5 2 2 2" xfId="45000" xr:uid="{9AD5BDD6-4C3D-4BFD-9BBD-AB20B7E42433}"/>
    <cellStyle name="Separador de milhares 2 20 2 3 5 2 3" xfId="34713" xr:uid="{55DECC39-0002-44F3-AC1C-227A4EBCF746}"/>
    <cellStyle name="Separador de milhares 2 20 2 3 5 3" xfId="18467" xr:uid="{3E25AAC5-1C64-42CA-BCE3-E3DB408EB303}"/>
    <cellStyle name="Separador de milhares 2 20 2 3 5 3 2" xfId="40125" xr:uid="{8B7DB2F9-EE57-4446-BB75-4F441E715C33}"/>
    <cellStyle name="Separador de milhares 2 20 2 3 5 4" xfId="29837" xr:uid="{2404967C-1661-4890-982C-99B9725BF14D}"/>
    <cellStyle name="Separador de milhares 2 20 2 3 6" xfId="10334" xr:uid="{7DD080FD-26C7-4AF8-9818-1D8DD78B16C3}"/>
    <cellStyle name="Separador de milhares 2 20 2 3 6 2" xfId="20944" xr:uid="{B77B1F2B-11DB-42A3-B230-FF9DF171AA09}"/>
    <cellStyle name="Separador de milhares 2 20 2 3 6 2 2" xfId="42564" xr:uid="{3E8E4666-1D46-4694-845D-F39636A0CB86}"/>
    <cellStyle name="Separador de milhares 2 20 2 3 6 3" xfId="32277" xr:uid="{0CCFB4B0-8EF3-4F56-8640-3CA483DBD441}"/>
    <cellStyle name="Separador de milhares 2 20 2 3 7" xfId="15174" xr:uid="{92A06652-FDF3-419E-B317-9839D0798867}"/>
    <cellStyle name="Separador de milhares 2 20 2 3 7 2" xfId="25668" xr:uid="{7D2D92A7-8BC9-4752-B97E-305CEF12D09B}"/>
    <cellStyle name="Separador de milhares 2 20 2 3 7 2 2" xfId="47288" xr:uid="{AD6E80CF-501D-45BD-B81C-E2FBD3395E94}"/>
    <cellStyle name="Separador de milhares 2 20 2 3 7 3" xfId="37001" xr:uid="{5A5B4ABC-1FFE-4644-8D91-5BE89CF69484}"/>
    <cellStyle name="Separador de milhares 2 20 2 3 8" xfId="15913" xr:uid="{5F99FC69-4EC6-4547-8193-0FDA7A9DD72B}"/>
    <cellStyle name="Separador de milhares 2 20 2 3 8 2" xfId="37689" xr:uid="{FEBA96EC-09C3-46D2-920C-363D1CF3921B}"/>
    <cellStyle name="Separador de milhares 2 20 2 3 9" xfId="26254" xr:uid="{5071C0C9-5715-46D7-82C7-7F003AC909FF}"/>
    <cellStyle name="Separador de milhares 2 20 2 3 9 2" xfId="47838" xr:uid="{8F180CB4-FEB3-4A2A-B376-055DEC4909DA}"/>
    <cellStyle name="Separador de milhares 2 20 2 4" xfId="3547" xr:uid="{00000000-0005-0000-0000-0000F70C0000}"/>
    <cellStyle name="Separador de milhares 2 20 2 4 2" xfId="8340" xr:uid="{D12CA11F-B206-4D78-8216-E4E1F2B91CB9}"/>
    <cellStyle name="Separador de milhares 2 20 2 4 2 2" xfId="13314" xr:uid="{EC656CC9-B898-4488-B36A-D42FFA6DCAA0}"/>
    <cellStyle name="Separador de milhares 2 20 2 4 2 2 2" xfId="23883" xr:uid="{0AF5667E-AA3C-40BE-8C7F-51951ECB1E97}"/>
    <cellStyle name="Separador de milhares 2 20 2 4 2 2 2 2" xfId="45503" xr:uid="{BDF940EB-FD84-4205-ACB4-E3433A074304}"/>
    <cellStyle name="Separador de milhares 2 20 2 4 2 2 3" xfId="35216" xr:uid="{25A2B478-8BFA-4C13-8BA2-DE979BDCAF3F}"/>
    <cellStyle name="Separador de milhares 2 20 2 4 2 3" xfId="18970" xr:uid="{7A3D68FD-6116-45F4-BD27-3B0A581E63C5}"/>
    <cellStyle name="Separador de milhares 2 20 2 4 2 3 2" xfId="40628" xr:uid="{D6C25194-2AA1-4D04-B57A-29FCE25CC192}"/>
    <cellStyle name="Separador de milhares 2 20 2 4 2 4" xfId="30340" xr:uid="{32881561-FF65-4E4F-AEEE-DB1C6544F857}"/>
    <cellStyle name="Separador de milhares 2 20 2 4 3" xfId="10875" xr:uid="{787E86DA-DCEA-4923-BC10-BF7285CA9AE6}"/>
    <cellStyle name="Separador de milhares 2 20 2 4 3 2" xfId="21446" xr:uid="{382029D6-FC51-4013-B79C-52665918FF58}"/>
    <cellStyle name="Separador de milhares 2 20 2 4 3 2 2" xfId="43066" xr:uid="{54644EBD-B4B1-44AE-89D6-D33165729680}"/>
    <cellStyle name="Separador de milhares 2 20 2 4 3 3" xfId="32779" xr:uid="{B4395947-2F97-4B8F-BE39-8BCE4B0CF12C}"/>
    <cellStyle name="Separador de milhares 2 20 2 4 4" xfId="16422" xr:uid="{280893D5-C0CF-426D-BDD0-E5090100A77E}"/>
    <cellStyle name="Separador de milhares 2 20 2 4 4 2" xfId="38191" xr:uid="{B2255F00-2D05-4209-98D4-F00DB6149922}"/>
    <cellStyle name="Separador de milhares 2 20 2 4 5" xfId="5748" xr:uid="{849FF1BB-C085-4CEC-A7A3-1707E736C0A7}"/>
    <cellStyle name="Separador de milhares 2 20 2 4 6" xfId="27901" xr:uid="{0C29A247-44FE-4386-9307-D7D51E79303E}"/>
    <cellStyle name="Separador de milhares 2 20 2 5" xfId="4211" xr:uid="{00000000-0005-0000-0000-0000F80C0000}"/>
    <cellStyle name="Separador de milhares 2 20 2 5 2" xfId="8919" xr:uid="{44C8631D-216F-4DF6-9ABF-C664ED740C71}"/>
    <cellStyle name="Separador de milhares 2 20 2 5 2 2" xfId="13856" xr:uid="{B99704AB-9FDD-4038-9D67-5B6A7D4BC7B6}"/>
    <cellStyle name="Separador de milhares 2 20 2 5 2 2 2" xfId="24425" xr:uid="{8C6FFD4F-D03E-4F8E-955C-89F95229A56B}"/>
    <cellStyle name="Separador de milhares 2 20 2 5 2 2 2 2" xfId="46045" xr:uid="{8B5CD5DE-519D-4B8C-BE81-684872385D2F}"/>
    <cellStyle name="Separador de milhares 2 20 2 5 2 2 3" xfId="35758" xr:uid="{5D3CD2CE-530F-4BC8-BD4B-1DE81E61E4E1}"/>
    <cellStyle name="Separador de milhares 2 20 2 5 2 3" xfId="19549" xr:uid="{D22955A7-38E0-4F32-BE63-CB8C7A63F934}"/>
    <cellStyle name="Separador de milhares 2 20 2 5 2 3 2" xfId="41170" xr:uid="{4F7933F0-EF54-40C5-955C-5FAED031B7A1}"/>
    <cellStyle name="Separador de milhares 2 20 2 5 2 4" xfId="30882" xr:uid="{B4AAE5DB-9CED-4132-ACF5-20034B8BD75B}"/>
    <cellStyle name="Separador de milhares 2 20 2 5 3" xfId="11418" xr:uid="{15C8F105-4343-423A-AA86-A37BB01C92ED}"/>
    <cellStyle name="Separador de milhares 2 20 2 5 3 2" xfId="21987" xr:uid="{3BC2C9EC-5D61-419A-A72D-66F97BDD94AB}"/>
    <cellStyle name="Separador de milhares 2 20 2 5 3 2 2" xfId="43607" xr:uid="{EF3EE26D-DE99-4082-B0B4-10007CA33702}"/>
    <cellStyle name="Separador de milhares 2 20 2 5 3 3" xfId="33320" xr:uid="{A30E2F56-379A-4AD9-A8EE-4E395D379562}"/>
    <cellStyle name="Separador de milhares 2 20 2 5 4" xfId="17000" xr:uid="{82C4A9EC-C97A-4A09-9950-415344A15AE5}"/>
    <cellStyle name="Separador de milhares 2 20 2 5 4 2" xfId="38732" xr:uid="{2B09A4FE-FCF6-4ABC-804F-75CE28D340CA}"/>
    <cellStyle name="Separador de milhares 2 20 2 5 5" xfId="6291" xr:uid="{6A68BCCF-DF36-4DC6-A02A-D72100F37C3E}"/>
    <cellStyle name="Separador de milhares 2 20 2 5 6" xfId="28442" xr:uid="{73489A4A-68B3-46F3-AAB4-7165D0742B51}"/>
    <cellStyle name="Separador de milhares 2 20 2 6" xfId="6977" xr:uid="{E45E57C1-4C95-497D-B5F9-4BC33A810B98}"/>
    <cellStyle name="Separador de milhares 2 20 2 6 2" xfId="9457" xr:uid="{E4D4854D-9B06-4E52-ABCA-F92616899CA4}"/>
    <cellStyle name="Separador de milhares 2 20 2 6 2 2" xfId="14392" xr:uid="{61B9EB51-CB8F-4226-9D36-088FDEB0602B}"/>
    <cellStyle name="Separador de milhares 2 20 2 6 2 2 2" xfId="24961" xr:uid="{E1E14ADC-112B-4238-ACF1-20E048586E99}"/>
    <cellStyle name="Separador de milhares 2 20 2 6 2 2 2 2" xfId="46581" xr:uid="{B5C7514D-C8E0-41F1-83BD-0351A24FD5C5}"/>
    <cellStyle name="Separador de milhares 2 20 2 6 2 2 3" xfId="36294" xr:uid="{560FEBBE-F4EF-4774-BD8A-25BAC9569A67}"/>
    <cellStyle name="Separador de milhares 2 20 2 6 2 3" xfId="20086" xr:uid="{E586F05E-4197-4B3F-8751-946C020194C2}"/>
    <cellStyle name="Separador de milhares 2 20 2 6 2 3 2" xfId="41706" xr:uid="{1BBAFC65-2597-4618-BF5E-35F4F0AB9C6B}"/>
    <cellStyle name="Separador de milhares 2 20 2 6 2 4" xfId="31418" xr:uid="{FDF0B74C-B78D-4F25-8F42-64490181DF68}"/>
    <cellStyle name="Separador de milhares 2 20 2 6 3" xfId="11954" xr:uid="{8310C7CC-5BB3-4BF7-87F8-363A079E67C6}"/>
    <cellStyle name="Separador de milhares 2 20 2 6 3 2" xfId="22523" xr:uid="{9E7CEDCF-950C-4154-86ED-F361084956AC}"/>
    <cellStyle name="Separador de milhares 2 20 2 6 3 2 2" xfId="44143" xr:uid="{8DE72490-88A3-4A92-84AB-A40B155850BE}"/>
    <cellStyle name="Separador de milhares 2 20 2 6 3 3" xfId="33856" xr:uid="{50C126D3-F07C-42B2-AE7A-8F2E6163CE7C}"/>
    <cellStyle name="Separador de milhares 2 20 2 6 4" xfId="17610" xr:uid="{D81EE22D-1FD3-44F0-96F2-74FB2A55D30D}"/>
    <cellStyle name="Separador de milhares 2 20 2 6 4 2" xfId="39268" xr:uid="{732B3973-0DD1-42A8-9D3C-5EFB6020DDBC}"/>
    <cellStyle name="Separador de milhares 2 20 2 6 5" xfId="28979" xr:uid="{87588956-AD4C-4806-A5E7-6A2B881C44AE}"/>
    <cellStyle name="Separador de milhares 2 20 2 7" xfId="7661" xr:uid="{88713454-D573-47CC-ACD5-E71B94D69E1B}"/>
    <cellStyle name="Separador de milhares 2 20 2 7 2" xfId="12635" xr:uid="{7F25E59F-E628-487F-A5A6-5273544A747E}"/>
    <cellStyle name="Separador de milhares 2 20 2 7 2 2" xfId="23204" xr:uid="{2DE9FF64-D4A4-4B73-951B-A8809065BE75}"/>
    <cellStyle name="Separador de milhares 2 20 2 7 2 2 2" xfId="44824" xr:uid="{CBD2A6B0-3E4D-4D60-93FD-7B8DA9F773AB}"/>
    <cellStyle name="Separador de milhares 2 20 2 7 2 3" xfId="34537" xr:uid="{A3C2B07D-3FC6-40AF-A803-A61F2729619B}"/>
    <cellStyle name="Separador de milhares 2 20 2 7 3" xfId="18291" xr:uid="{3F8D4A63-AE2C-42FD-83C1-5C254C5ED1B6}"/>
    <cellStyle name="Separador de milhares 2 20 2 7 3 2" xfId="39949" xr:uid="{34EB8C12-06E1-44DA-B325-8A1E763A00AC}"/>
    <cellStyle name="Separador de milhares 2 20 2 7 4" xfId="29661" xr:uid="{672C1EFE-717C-4409-8EAA-0F09757835BC}"/>
    <cellStyle name="Separador de milhares 2 20 2 8" xfId="10158" xr:uid="{942044F8-C809-4BF3-99E9-9D79A5ED546C}"/>
    <cellStyle name="Separador de milhares 2 20 2 8 2" xfId="20768" xr:uid="{1F1C2768-1F41-4307-9335-219FE19D813E}"/>
    <cellStyle name="Separador de milhares 2 20 2 8 2 2" xfId="42388" xr:uid="{F609FF32-0C91-4899-B191-961C68A33626}"/>
    <cellStyle name="Separador de milhares 2 20 2 8 3" xfId="32101" xr:uid="{1BC515DA-FA9C-48AA-81E1-1A15FC2C8D76}"/>
    <cellStyle name="Separador de milhares 2 20 2 9" xfId="14998" xr:uid="{74DFDA52-9929-4C22-8D75-E301F17F8ACA}"/>
    <cellStyle name="Separador de milhares 2 20 2 9 2" xfId="25492" xr:uid="{7931A811-F67A-4A55-B9D9-D3EADFBB6148}"/>
    <cellStyle name="Separador de milhares 2 20 2 9 2 2" xfId="47112" xr:uid="{4E41D2F2-A137-4830-8AE6-1B8C764C0FB4}"/>
    <cellStyle name="Separador de milhares 2 20 2 9 3" xfId="36825" xr:uid="{1131859E-0B1E-426A-803A-9D82B23E906F}"/>
    <cellStyle name="Separador de milhares 2 20 3" xfId="3387" xr:uid="{00000000-0005-0000-0000-0000F90C0000}"/>
    <cellStyle name="Separador de milhares 2 20 3 2" xfId="8186" xr:uid="{6DE3A741-7EB7-48E8-AF68-2A96E89ADFC0}"/>
    <cellStyle name="Separador de milhares 2 20 3 2 2" xfId="13160" xr:uid="{625C9A81-34B7-4AC9-BBC3-F46E92F5BCE2}"/>
    <cellStyle name="Separador de milhares 2 20 3 2 2 2" xfId="23729" xr:uid="{958F6805-AB4F-457F-9FDA-1F4778C6F626}"/>
    <cellStyle name="Separador de milhares 2 20 3 2 2 2 2" xfId="45349" xr:uid="{E00BBBE8-4529-43E6-A687-D99365070285}"/>
    <cellStyle name="Separador de milhares 2 20 3 2 2 3" xfId="35062" xr:uid="{C3E0A9F7-890E-446E-A7C0-215CB0E02912}"/>
    <cellStyle name="Separador de milhares 2 20 3 2 3" xfId="18816" xr:uid="{F257D318-2D62-44A4-A2B3-E1BE4582F01B}"/>
    <cellStyle name="Separador de milhares 2 20 3 2 3 2" xfId="40474" xr:uid="{D120196C-39BF-452E-AA03-DD142C191D6F}"/>
    <cellStyle name="Separador de milhares 2 20 3 2 4" xfId="30186" xr:uid="{A908DA73-A224-424A-9C47-022240F670A2}"/>
    <cellStyle name="Separador de milhares 2 20 3 3" xfId="10721" xr:uid="{59378DC1-D3E0-4D8D-BAED-2806D2C3807B}"/>
    <cellStyle name="Separador de milhares 2 20 3 3 2" xfId="21292" xr:uid="{1AC835AD-ED79-46B2-A9FE-AD6FB902D90C}"/>
    <cellStyle name="Separador de milhares 2 20 3 3 2 2" xfId="42912" xr:uid="{A5AB4EEE-6B08-4395-85A1-FFDD3DC71760}"/>
    <cellStyle name="Separador de milhares 2 20 3 3 3" xfId="32625" xr:uid="{051C49BE-6321-43C9-87C7-1498F6F9BFAB}"/>
    <cellStyle name="Separador de milhares 2 20 3 4" xfId="16268" xr:uid="{5E3CE94F-8226-4ACA-8E4A-6AE5D77D1822}"/>
    <cellStyle name="Separador de milhares 2 20 3 4 2" xfId="38037" xr:uid="{159B7449-4C2C-40E1-A32D-6FF68A580ABB}"/>
    <cellStyle name="Separador de milhares 2 20 3 5" xfId="5594" xr:uid="{CB3BDCFE-56CF-4E5B-B93F-CBE4D9E335AA}"/>
    <cellStyle name="Separador de milhares 2 20 3 6" xfId="27747" xr:uid="{DEE48FD1-37E1-4832-B765-F8C0CEC2E3CE}"/>
    <cellStyle name="Separador de milhares 2 20 4" xfId="7507" xr:uid="{009D2E32-81B2-4DC2-BB57-B93B527F9F7F}"/>
    <cellStyle name="Separador de milhares 2 20 4 2" xfId="12482" xr:uid="{AD4E15DE-C8B4-44BB-82B5-E72C29175FBB}"/>
    <cellStyle name="Separador de milhares 2 20 4 2 2" xfId="23051" xr:uid="{6319AA2B-A63B-47E3-9107-CED73A254829}"/>
    <cellStyle name="Separador de milhares 2 20 4 2 2 2" xfId="44671" xr:uid="{1FED216B-F1E8-49D4-8E2E-C6EBBA818B57}"/>
    <cellStyle name="Separador de milhares 2 20 4 2 3" xfId="34384" xr:uid="{63647040-CA6F-47BE-9824-31DFF44A90D9}"/>
    <cellStyle name="Separador de milhares 2 20 4 3" xfId="18138" xr:uid="{7F1BEACD-407B-48F9-A03A-7873DB4F0B2A}"/>
    <cellStyle name="Separador de milhares 2 20 4 3 2" xfId="39796" xr:uid="{2CEB99C7-4184-45BE-8424-81D6CB75C519}"/>
    <cellStyle name="Separador de milhares 2 20 4 4" xfId="29507" xr:uid="{A04B413B-C340-4D02-83AE-19CEC15D37D5}"/>
    <cellStyle name="Separador de milhares 2 20 5" xfId="10002" xr:uid="{472D961D-6088-4B17-B3CF-784BE35B6ECA}"/>
    <cellStyle name="Separador de milhares 2 20 5 2" xfId="20615" xr:uid="{049093F2-CC28-4D8B-8578-D6DC69AA2CE8}"/>
    <cellStyle name="Separador de milhares 2 20 5 2 2" xfId="42235" xr:uid="{9B556053-8C1B-42FB-8037-DF59CF0F72A9}"/>
    <cellStyle name="Separador de milhares 2 20 5 3" xfId="31947" xr:uid="{41E410AC-08B6-4B7F-B781-DEE0D35AAEB2}"/>
    <cellStyle name="Separador de milhares 2 20 6" xfId="15574" xr:uid="{4FCA484D-FB04-4F00-A78B-602C53C058D6}"/>
    <cellStyle name="Separador de milhares 2 20 6 2" xfId="37360" xr:uid="{EE4BD025-155A-4D8F-8489-572BA05A23F3}"/>
    <cellStyle name="Separador de milhares 2 20 7" xfId="4865" xr:uid="{974EEA1E-6859-419A-9280-828309E6DF33}"/>
    <cellStyle name="Separador de milhares 2 20 8" xfId="27069" xr:uid="{46CE9144-F7D4-4F28-A8BF-6AD30060EED4}"/>
    <cellStyle name="Separador de milhares 2 21" xfId="749" xr:uid="{00000000-0005-0000-0000-0000FA0C0000}"/>
    <cellStyle name="Separador de milhares 2 21 2" xfId="2807" xr:uid="{00000000-0005-0000-0000-0000FB0C0000}"/>
    <cellStyle name="Separador de milhares 2 21 2 10" xfId="15738" xr:uid="{DE973F3D-4891-4DAB-A8E4-44F5F2D7C077}"/>
    <cellStyle name="Separador de milhares 2 21 2 10 2" xfId="37514" xr:uid="{E40E4F19-FF77-4885-9DAD-47BF684A3028}"/>
    <cellStyle name="Separador de milhares 2 21 2 11" xfId="26079" xr:uid="{809D2FC4-4CCA-461F-864F-A41327217002}"/>
    <cellStyle name="Separador de milhares 2 21 2 11 2" xfId="47663" xr:uid="{E5F21C3A-BDE9-4AC1-9975-9D19A133FD65}"/>
    <cellStyle name="Separador de milhares 2 21 2 12" xfId="5071" xr:uid="{4924DA77-BEA5-49E9-A8AD-941878154D7A}"/>
    <cellStyle name="Separador de milhares 2 21 2 13" xfId="27224" xr:uid="{6B80B07E-2B5C-4F9A-8B33-4C176BEBFB7D}"/>
    <cellStyle name="Separador de milhares 2 21 2 2" xfId="3167" xr:uid="{00000000-0005-0000-0000-0000FC0C0000}"/>
    <cellStyle name="Separador de milhares 2 21 2 2 10" xfId="5423" xr:uid="{214E82C2-8E03-42D5-872C-0B145C1DF766}"/>
    <cellStyle name="Separador de milhares 2 21 2 2 11" xfId="27576" xr:uid="{405544FD-A981-420D-A5C0-A84613CA3048}"/>
    <cellStyle name="Separador de milhares 2 21 2 2 2" xfId="3900" xr:uid="{00000000-0005-0000-0000-0000FD0C0000}"/>
    <cellStyle name="Separador de milhares 2 21 2 2 2 2" xfId="8693" xr:uid="{331F3247-5BA4-4E57-8556-75D7C22DCDC5}"/>
    <cellStyle name="Separador de milhares 2 21 2 2 2 2 2" xfId="13667" xr:uid="{0BBC70D1-3AEE-4516-9D7E-47ED97C17B78}"/>
    <cellStyle name="Separador de milhares 2 21 2 2 2 2 2 2" xfId="24236" xr:uid="{C4838BCA-DA3B-42C8-8F2A-C09BE241F614}"/>
    <cellStyle name="Separador de milhares 2 21 2 2 2 2 2 2 2" xfId="45856" xr:uid="{FB5F2819-F4B2-4DC1-805E-F28AFB79DA1F}"/>
    <cellStyle name="Separador de milhares 2 21 2 2 2 2 2 3" xfId="35569" xr:uid="{C99F0083-EE8A-49ED-9B9D-DB5022541DBA}"/>
    <cellStyle name="Separador de milhares 2 21 2 2 2 2 3" xfId="19323" xr:uid="{77C5826A-0EBD-4B09-A447-06D4335CAA75}"/>
    <cellStyle name="Separador de milhares 2 21 2 2 2 2 3 2" xfId="40981" xr:uid="{1EED2550-4622-46B0-B438-3CC9A6B067BD}"/>
    <cellStyle name="Separador de milhares 2 21 2 2 2 2 4" xfId="30693" xr:uid="{BD197553-DF8C-4F28-863B-1D11D92889B6}"/>
    <cellStyle name="Separador de milhares 2 21 2 2 2 3" xfId="11228" xr:uid="{0F825B09-4D08-483E-A933-97CF6C3D9127}"/>
    <cellStyle name="Separador de milhares 2 21 2 2 2 3 2" xfId="21799" xr:uid="{5974579E-318D-46E0-B9EF-B19CD473FF2A}"/>
    <cellStyle name="Separador de milhares 2 21 2 2 2 3 2 2" xfId="43419" xr:uid="{0A741952-C399-4755-8DDE-50DABE7E2D41}"/>
    <cellStyle name="Separador de milhares 2 21 2 2 2 3 3" xfId="33132" xr:uid="{0FDCA493-F7BB-450D-A242-78EE05FC32B9}"/>
    <cellStyle name="Separador de milhares 2 21 2 2 2 4" xfId="16775" xr:uid="{A2A6F4F2-54EA-480B-AB0C-A1FD489C1668}"/>
    <cellStyle name="Separador de milhares 2 21 2 2 2 4 2" xfId="38544" xr:uid="{3775D9F5-9410-4610-A8F4-5C9542710BAD}"/>
    <cellStyle name="Separador de milhares 2 21 2 2 2 5" xfId="6101" xr:uid="{58DFDF29-3DE2-49EA-BDB6-BDDDEB436B23}"/>
    <cellStyle name="Separador de milhares 2 21 2 2 2 6" xfId="28254" xr:uid="{763BA665-052B-4378-81D1-AD27A5D6D242}"/>
    <cellStyle name="Separador de milhares 2 21 2 2 3" xfId="4564" xr:uid="{00000000-0005-0000-0000-0000FE0C0000}"/>
    <cellStyle name="Separador de milhares 2 21 2 2 3 2" xfId="9272" xr:uid="{2AA0B55F-E55F-47CB-8120-7953FF0C5DA2}"/>
    <cellStyle name="Separador de milhares 2 21 2 2 3 2 2" xfId="14209" xr:uid="{A78A23D7-DEC1-4855-88D0-DDFE90BC0D21}"/>
    <cellStyle name="Separador de milhares 2 21 2 2 3 2 2 2" xfId="24778" xr:uid="{0A72DC66-5EF7-4275-AB76-7C8F99E909D6}"/>
    <cellStyle name="Separador de milhares 2 21 2 2 3 2 2 2 2" xfId="46398" xr:uid="{7D6614C8-6D7D-4A66-8951-AD01139910D1}"/>
    <cellStyle name="Separador de milhares 2 21 2 2 3 2 2 3" xfId="36111" xr:uid="{60D165E3-9212-4D69-B0C9-5401BC12EE2A}"/>
    <cellStyle name="Separador de milhares 2 21 2 2 3 2 3" xfId="19902" xr:uid="{260E1305-2B9D-4AFE-AEDD-2CA6A2A42BED}"/>
    <cellStyle name="Separador de milhares 2 21 2 2 3 2 3 2" xfId="41523" xr:uid="{DE38ADDB-7EDB-48DE-B6EF-0CDED2E87CD3}"/>
    <cellStyle name="Separador de milhares 2 21 2 2 3 2 4" xfId="31235" xr:uid="{59E79A39-1ECF-48CF-98D0-085C7BBCBE4B}"/>
    <cellStyle name="Separador de milhares 2 21 2 2 3 3" xfId="11771" xr:uid="{A53B4657-D238-48FF-854C-8F1E468E2543}"/>
    <cellStyle name="Separador de milhares 2 21 2 2 3 3 2" xfId="22340" xr:uid="{C368D228-9252-4511-8103-548D5EE5DF40}"/>
    <cellStyle name="Separador de milhares 2 21 2 2 3 3 2 2" xfId="43960" xr:uid="{6894A930-93A9-4C0C-8A07-B3B57E98BCDE}"/>
    <cellStyle name="Separador de milhares 2 21 2 2 3 3 3" xfId="33673" xr:uid="{67FFA392-20C3-4908-9098-0A444B4BC7C6}"/>
    <cellStyle name="Separador de milhares 2 21 2 2 3 4" xfId="17353" xr:uid="{80DABF89-67B7-46B9-BD9E-C72C5A177C07}"/>
    <cellStyle name="Separador de milhares 2 21 2 2 3 4 2" xfId="39085" xr:uid="{BFD9AA7F-15FD-4D4A-AAAE-B1DA276466DA}"/>
    <cellStyle name="Separador de milhares 2 21 2 2 3 5" xfId="6644" xr:uid="{9DE90594-C035-43AF-AA5C-A8310BF14EAA}"/>
    <cellStyle name="Separador de milhares 2 21 2 2 3 6" xfId="28795" xr:uid="{66155B54-10E8-40E0-9DB7-1B9DAD7F8C91}"/>
    <cellStyle name="Separador de milhares 2 21 2 2 4" xfId="7330" xr:uid="{77401A52-3968-41F1-8833-197FBFD53897}"/>
    <cellStyle name="Separador de milhares 2 21 2 2 4 2" xfId="9810" xr:uid="{1540A79C-B65B-40CB-9858-E707A3AC2103}"/>
    <cellStyle name="Separador de milhares 2 21 2 2 4 2 2" xfId="14745" xr:uid="{2885CF01-0EE5-4F3A-88EF-2FFCABE4FA3E}"/>
    <cellStyle name="Separador de milhares 2 21 2 2 4 2 2 2" xfId="25314" xr:uid="{481FECD9-9F8A-47E0-9B61-2550AF7C8957}"/>
    <cellStyle name="Separador de milhares 2 21 2 2 4 2 2 2 2" xfId="46934" xr:uid="{A3F01BC1-6E62-48CC-B7C5-4B54D33C438A}"/>
    <cellStyle name="Separador de milhares 2 21 2 2 4 2 2 3" xfId="36647" xr:uid="{F96BF2A9-DB23-4004-87E3-C7273303B1DC}"/>
    <cellStyle name="Separador de milhares 2 21 2 2 4 2 3" xfId="20439" xr:uid="{6C324DAF-A384-43D3-BAFC-9200C9194A33}"/>
    <cellStyle name="Separador de milhares 2 21 2 2 4 2 3 2" xfId="42059" xr:uid="{A8A643AD-FB59-4F39-AFA8-3E062C106604}"/>
    <cellStyle name="Separador de milhares 2 21 2 2 4 2 4" xfId="31771" xr:uid="{DF18FE2A-6708-40C9-B778-5C2E3B54A47F}"/>
    <cellStyle name="Separador de milhares 2 21 2 2 4 3" xfId="12307" xr:uid="{0A0A726D-CBFC-40B4-A9E3-84F3DA2882E1}"/>
    <cellStyle name="Separador de milhares 2 21 2 2 4 3 2" xfId="22876" xr:uid="{78EF6D5C-7975-4012-A86E-6C40D639E536}"/>
    <cellStyle name="Separador de milhares 2 21 2 2 4 3 2 2" xfId="44496" xr:uid="{119E71A4-627A-47DE-AEB1-8BF7AECD7A39}"/>
    <cellStyle name="Separador de milhares 2 21 2 2 4 3 3" xfId="34209" xr:uid="{5B445CDB-9C0F-4775-B63C-7EB03E4FF061}"/>
    <cellStyle name="Separador de milhares 2 21 2 2 4 4" xfId="17963" xr:uid="{EC0F6D64-E581-4C43-95AA-B90CFF4D2EC8}"/>
    <cellStyle name="Separador de milhares 2 21 2 2 4 4 2" xfId="39621" xr:uid="{BEED15B0-DCCB-4ED8-AFD4-485E8731FA65}"/>
    <cellStyle name="Separador de milhares 2 21 2 2 4 5" xfId="29332" xr:uid="{5776DD71-975B-449D-815D-0C864691B073}"/>
    <cellStyle name="Separador de milhares 2 21 2 2 5" xfId="8014" xr:uid="{C0A7C0C4-F545-4329-AF48-A2E05388100F}"/>
    <cellStyle name="Separador de milhares 2 21 2 2 5 2" xfId="12988" xr:uid="{9B930DAD-95F8-4D6F-84A5-E1A4EF265507}"/>
    <cellStyle name="Separador de milhares 2 21 2 2 5 2 2" xfId="23557" xr:uid="{B1AED3BC-0864-4747-8827-6CA6E2714082}"/>
    <cellStyle name="Separador de milhares 2 21 2 2 5 2 2 2" xfId="45177" xr:uid="{9F1D4D3E-5EEF-4D89-813E-8944FE82EFA1}"/>
    <cellStyle name="Separador de milhares 2 21 2 2 5 2 3" xfId="34890" xr:uid="{B293470E-2220-4560-A9E6-EC6B20A275E4}"/>
    <cellStyle name="Separador de milhares 2 21 2 2 5 3" xfId="18644" xr:uid="{E81FF60B-ECC2-4567-9D35-05398997ADC4}"/>
    <cellStyle name="Separador de milhares 2 21 2 2 5 3 2" xfId="40302" xr:uid="{4C9CE11E-D45D-4921-9C0D-62CFA2080FBE}"/>
    <cellStyle name="Separador de milhares 2 21 2 2 5 4" xfId="30014" xr:uid="{FA0E93FB-1E7D-4F9F-927A-6DF5C6967009}"/>
    <cellStyle name="Separador de milhares 2 21 2 2 6" xfId="10511" xr:uid="{7343CD8B-10F7-479F-B74E-2479DD09562E}"/>
    <cellStyle name="Separador de milhares 2 21 2 2 6 2" xfId="21121" xr:uid="{FB543FE9-94FD-4F84-B2BF-623835FA524A}"/>
    <cellStyle name="Separador de milhares 2 21 2 2 6 2 2" xfId="42741" xr:uid="{BBD0182B-2A0C-4DDA-8255-98020D3C595F}"/>
    <cellStyle name="Separador de milhares 2 21 2 2 6 3" xfId="32454" xr:uid="{89CED8C6-BDD3-42DB-83C7-7A114481007C}"/>
    <cellStyle name="Separador de milhares 2 21 2 2 7" xfId="15351" xr:uid="{316578F8-F497-4F33-90D5-6487CF1EDF2D}"/>
    <cellStyle name="Separador de milhares 2 21 2 2 7 2" xfId="25845" xr:uid="{B774FAD7-56C5-44D2-ADC2-A491E860EBA4}"/>
    <cellStyle name="Separador de milhares 2 21 2 2 7 2 2" xfId="47465" xr:uid="{32CFE735-52EB-4CAC-A556-07C6107B0BE0}"/>
    <cellStyle name="Separador de milhares 2 21 2 2 7 3" xfId="37178" xr:uid="{FF2E468F-9A2E-42F8-A796-0ABC41DDDB01}"/>
    <cellStyle name="Separador de milhares 2 21 2 2 8" xfId="16090" xr:uid="{F0EE5F18-A647-4157-A39A-6D3BEC26C922}"/>
    <cellStyle name="Separador de milhares 2 21 2 2 8 2" xfId="37866" xr:uid="{76274F19-22B9-487A-AC93-486CD089CFC1}"/>
    <cellStyle name="Separador de milhares 2 21 2 2 9" xfId="26431" xr:uid="{F0F006CA-98CE-480C-B1EB-83EC225BA0A5}"/>
    <cellStyle name="Separador de milhares 2 21 2 2 9 2" xfId="48015" xr:uid="{F79E8029-34E3-4B33-A8B0-917B6B4B7B13}"/>
    <cellStyle name="Separador de milhares 2 21 2 3" xfId="2989" xr:uid="{00000000-0005-0000-0000-0000FF0C0000}"/>
    <cellStyle name="Separador de milhares 2 21 2 3 10" xfId="5247" xr:uid="{168E81A5-8D7D-4EBC-A03E-67FB63D29DE2}"/>
    <cellStyle name="Separador de milhares 2 21 2 3 11" xfId="27400" xr:uid="{640CA1DA-153F-4364-97C3-CCDF90D55A78}"/>
    <cellStyle name="Separador de milhares 2 21 2 3 2" xfId="3724" xr:uid="{00000000-0005-0000-0000-0000000D0000}"/>
    <cellStyle name="Separador de milhares 2 21 2 3 2 2" xfId="8517" xr:uid="{F9B2DB39-B91B-41AF-9C0D-C046F5D7B885}"/>
    <cellStyle name="Separador de milhares 2 21 2 3 2 2 2" xfId="13491" xr:uid="{12DA246D-90F1-4E27-98DB-E8419C8055D0}"/>
    <cellStyle name="Separador de milhares 2 21 2 3 2 2 2 2" xfId="24060" xr:uid="{A483FCFC-128B-490B-805D-54E17534D649}"/>
    <cellStyle name="Separador de milhares 2 21 2 3 2 2 2 2 2" xfId="45680" xr:uid="{D8737689-4F35-4093-8E34-10616FE1FF45}"/>
    <cellStyle name="Separador de milhares 2 21 2 3 2 2 2 3" xfId="35393" xr:uid="{2E936780-C88A-4881-99C6-700AF70A1FF5}"/>
    <cellStyle name="Separador de milhares 2 21 2 3 2 2 3" xfId="19147" xr:uid="{975403E6-B008-4A74-B9DE-DB37ADEE1BF4}"/>
    <cellStyle name="Separador de milhares 2 21 2 3 2 2 3 2" xfId="40805" xr:uid="{1C138B2A-D8BB-4AB2-BE02-5CACA0F1B54E}"/>
    <cellStyle name="Separador de milhares 2 21 2 3 2 2 4" xfId="30517" xr:uid="{518AA204-FFDE-41E3-8C43-2804A5D60D03}"/>
    <cellStyle name="Separador de milhares 2 21 2 3 2 3" xfId="11052" xr:uid="{7E0044EA-FF0A-423F-BD6E-794ACA71AFA0}"/>
    <cellStyle name="Separador de milhares 2 21 2 3 2 3 2" xfId="21623" xr:uid="{6A0D1620-3086-45F4-BAC0-8B6A2D6B6313}"/>
    <cellStyle name="Separador de milhares 2 21 2 3 2 3 2 2" xfId="43243" xr:uid="{3F47EB9A-D2AF-4A30-9653-49CE22061E66}"/>
    <cellStyle name="Separador de milhares 2 21 2 3 2 3 3" xfId="32956" xr:uid="{0DB348D9-AADD-483B-A036-5030329EB91E}"/>
    <cellStyle name="Separador de milhares 2 21 2 3 2 4" xfId="16599" xr:uid="{8F47EAD3-A8E7-4164-B572-3E96098C2787}"/>
    <cellStyle name="Separador de milhares 2 21 2 3 2 4 2" xfId="38368" xr:uid="{46E070CA-53F7-4847-88ED-AC0211BEA83F}"/>
    <cellStyle name="Separador de milhares 2 21 2 3 2 5" xfId="5925" xr:uid="{5B7F6CA9-3E66-42B3-9594-5073C0913A15}"/>
    <cellStyle name="Separador de milhares 2 21 2 3 2 6" xfId="28078" xr:uid="{CB74B625-6CDB-4EDE-B692-41EBD3086EFE}"/>
    <cellStyle name="Separador de milhares 2 21 2 3 3" xfId="4388" xr:uid="{00000000-0005-0000-0000-0000010D0000}"/>
    <cellStyle name="Separador de milhares 2 21 2 3 3 2" xfId="9096" xr:uid="{4B146889-26E3-4F77-AD0C-33A53C5953F0}"/>
    <cellStyle name="Separador de milhares 2 21 2 3 3 2 2" xfId="14033" xr:uid="{C071D526-4323-4A13-BAC8-B2326CC6C8F4}"/>
    <cellStyle name="Separador de milhares 2 21 2 3 3 2 2 2" xfId="24602" xr:uid="{92F56F07-9B4F-48AD-9608-3FC4981558C6}"/>
    <cellStyle name="Separador de milhares 2 21 2 3 3 2 2 2 2" xfId="46222" xr:uid="{117D1940-5583-4436-BBDE-7829FBA731D5}"/>
    <cellStyle name="Separador de milhares 2 21 2 3 3 2 2 3" xfId="35935" xr:uid="{0926DABA-7326-4E26-B19D-FDC6318E6551}"/>
    <cellStyle name="Separador de milhares 2 21 2 3 3 2 3" xfId="19726" xr:uid="{24863A49-36A9-4AC8-98E7-78E2A742E933}"/>
    <cellStyle name="Separador de milhares 2 21 2 3 3 2 3 2" xfId="41347" xr:uid="{D54E2FBC-B240-4113-B42F-D31BAAF48263}"/>
    <cellStyle name="Separador de milhares 2 21 2 3 3 2 4" xfId="31059" xr:uid="{DBFCA873-6714-4D82-A91D-21EE584A39E9}"/>
    <cellStyle name="Separador de milhares 2 21 2 3 3 3" xfId="11595" xr:uid="{B25CC1CF-CE7F-4406-A405-AFC816A24975}"/>
    <cellStyle name="Separador de milhares 2 21 2 3 3 3 2" xfId="22164" xr:uid="{730425B2-0AA6-4906-9CBB-3A13AB2F8D13}"/>
    <cellStyle name="Separador de milhares 2 21 2 3 3 3 2 2" xfId="43784" xr:uid="{4FE4B911-5C7C-46A2-9FB2-EC0711A49A37}"/>
    <cellStyle name="Separador de milhares 2 21 2 3 3 3 3" xfId="33497" xr:uid="{60616173-59DD-4546-B111-D665A48C82B4}"/>
    <cellStyle name="Separador de milhares 2 21 2 3 3 4" xfId="17177" xr:uid="{94866B44-3BE6-4EFE-AE3D-E4493BA69A79}"/>
    <cellStyle name="Separador de milhares 2 21 2 3 3 4 2" xfId="38909" xr:uid="{11B58684-26D8-45AA-B3E3-33A0669EB381}"/>
    <cellStyle name="Separador de milhares 2 21 2 3 3 5" xfId="6468" xr:uid="{0C4484F7-B7FD-4F49-8715-651AA252512C}"/>
    <cellStyle name="Separador de milhares 2 21 2 3 3 6" xfId="28619" xr:uid="{5AF844A0-DD18-482F-8363-BD98898A50CE}"/>
    <cellStyle name="Separador de milhares 2 21 2 3 4" xfId="7154" xr:uid="{D421AD4B-54C4-4F86-8C19-670B06724A9C}"/>
    <cellStyle name="Separador de milhares 2 21 2 3 4 2" xfId="9634" xr:uid="{B51B5AA7-B49C-4358-92B8-B1D77F8B070C}"/>
    <cellStyle name="Separador de milhares 2 21 2 3 4 2 2" xfId="14569" xr:uid="{D04B181E-9E96-410D-9C16-3D042D485814}"/>
    <cellStyle name="Separador de milhares 2 21 2 3 4 2 2 2" xfId="25138" xr:uid="{C7236528-088B-4127-A3DB-C942285D4D7D}"/>
    <cellStyle name="Separador de milhares 2 21 2 3 4 2 2 2 2" xfId="46758" xr:uid="{775EAC02-41C8-47C8-873A-6EDD44F52B09}"/>
    <cellStyle name="Separador de milhares 2 21 2 3 4 2 2 3" xfId="36471" xr:uid="{49E43346-3CF1-4F74-B66B-487C12E17976}"/>
    <cellStyle name="Separador de milhares 2 21 2 3 4 2 3" xfId="20263" xr:uid="{BAA24A3C-5666-40DB-8DEA-849F32694749}"/>
    <cellStyle name="Separador de milhares 2 21 2 3 4 2 3 2" xfId="41883" xr:uid="{5F6A1BB4-E900-4749-A175-57197ECC503B}"/>
    <cellStyle name="Separador de milhares 2 21 2 3 4 2 4" xfId="31595" xr:uid="{ACB7AC15-98F8-4B26-AA07-D35B20E399F1}"/>
    <cellStyle name="Separador de milhares 2 21 2 3 4 3" xfId="12131" xr:uid="{A751950B-EC99-4443-BFD0-C3B0C23A3334}"/>
    <cellStyle name="Separador de milhares 2 21 2 3 4 3 2" xfId="22700" xr:uid="{AB95C4F3-EE11-4452-98BD-10F6E89BDA4B}"/>
    <cellStyle name="Separador de milhares 2 21 2 3 4 3 2 2" xfId="44320" xr:uid="{7AD44A7F-4A7E-4EC4-B92C-B8067091F76F}"/>
    <cellStyle name="Separador de milhares 2 21 2 3 4 3 3" xfId="34033" xr:uid="{129E6DA8-B2E8-4751-AC9A-835195BD13A0}"/>
    <cellStyle name="Separador de milhares 2 21 2 3 4 4" xfId="17787" xr:uid="{B9E16A55-9F67-48CB-A7F0-8B8ABC2E4FF9}"/>
    <cellStyle name="Separador de milhares 2 21 2 3 4 4 2" xfId="39445" xr:uid="{2DCC78F0-6ECD-434A-8434-39FC3A1C4B0C}"/>
    <cellStyle name="Separador de milhares 2 21 2 3 4 5" xfId="29156" xr:uid="{E2E1F0F8-94EE-441F-8A23-435275A81D08}"/>
    <cellStyle name="Separador de milhares 2 21 2 3 5" xfId="7838" xr:uid="{85BAA957-E4A8-46AD-BDC7-B23B6534942F}"/>
    <cellStyle name="Separador de milhares 2 21 2 3 5 2" xfId="12812" xr:uid="{2EE6E737-C2C6-4777-AA09-E4FACE449179}"/>
    <cellStyle name="Separador de milhares 2 21 2 3 5 2 2" xfId="23381" xr:uid="{6E334E99-CA8F-4831-A8DF-06A3B9705185}"/>
    <cellStyle name="Separador de milhares 2 21 2 3 5 2 2 2" xfId="45001" xr:uid="{A836F198-B624-4A99-9BC3-CDCD615D9FCE}"/>
    <cellStyle name="Separador de milhares 2 21 2 3 5 2 3" xfId="34714" xr:uid="{66E1BCFF-936B-4A78-9712-43DDFFC4B515}"/>
    <cellStyle name="Separador de milhares 2 21 2 3 5 3" xfId="18468" xr:uid="{5E540C3A-3A07-4893-A920-BD6D61DDCD6A}"/>
    <cellStyle name="Separador de milhares 2 21 2 3 5 3 2" xfId="40126" xr:uid="{ABA8191F-94CC-4EDE-92E7-126C508E2037}"/>
    <cellStyle name="Separador de milhares 2 21 2 3 5 4" xfId="29838" xr:uid="{D05D7694-658E-4B4C-8B09-16987EC3D248}"/>
    <cellStyle name="Separador de milhares 2 21 2 3 6" xfId="10335" xr:uid="{7B6BEA7E-41B8-4CE0-BBF6-9B267AB0A235}"/>
    <cellStyle name="Separador de milhares 2 21 2 3 6 2" xfId="20945" xr:uid="{13A852DC-E802-407A-ABA8-320C617A504A}"/>
    <cellStyle name="Separador de milhares 2 21 2 3 6 2 2" xfId="42565" xr:uid="{EB8B4033-A10B-40C3-A4A6-21EBAACC573A}"/>
    <cellStyle name="Separador de milhares 2 21 2 3 6 3" xfId="32278" xr:uid="{C92F017F-62FB-4A59-87DA-7BD5D77C4AAB}"/>
    <cellStyle name="Separador de milhares 2 21 2 3 7" xfId="15175" xr:uid="{1E1C4521-ACC0-4DBC-BFFC-9CD364CC162A}"/>
    <cellStyle name="Separador de milhares 2 21 2 3 7 2" xfId="25669" xr:uid="{5E12C54F-C25C-4E13-9BA0-AB1165321C5E}"/>
    <cellStyle name="Separador de milhares 2 21 2 3 7 2 2" xfId="47289" xr:uid="{7C7CE16E-6561-4716-8FE4-CA2FA63F375C}"/>
    <cellStyle name="Separador de milhares 2 21 2 3 7 3" xfId="37002" xr:uid="{C613CAC7-E34A-4CB3-A122-2B2D71D40C44}"/>
    <cellStyle name="Separador de milhares 2 21 2 3 8" xfId="15914" xr:uid="{7C369C5E-3EED-4589-861C-AA81A54030E3}"/>
    <cellStyle name="Separador de milhares 2 21 2 3 8 2" xfId="37690" xr:uid="{4D29A48F-475C-4A8E-BBEC-77E046C943C3}"/>
    <cellStyle name="Separador de milhares 2 21 2 3 9" xfId="26255" xr:uid="{BBBB9A55-8833-4D53-8AC7-19CF5B779507}"/>
    <cellStyle name="Separador de milhares 2 21 2 3 9 2" xfId="47839" xr:uid="{5F8BB436-5985-4D36-B28D-D2ECC5948B61}"/>
    <cellStyle name="Separador de milhares 2 21 2 4" xfId="3548" xr:uid="{00000000-0005-0000-0000-0000020D0000}"/>
    <cellStyle name="Separador de milhares 2 21 2 4 2" xfId="8341" xr:uid="{708021EA-07D7-42F0-8533-E1A412A12264}"/>
    <cellStyle name="Separador de milhares 2 21 2 4 2 2" xfId="13315" xr:uid="{4D051159-6F22-4848-81ED-BD70A4EC000E}"/>
    <cellStyle name="Separador de milhares 2 21 2 4 2 2 2" xfId="23884" xr:uid="{9BBCD837-A569-44CC-9898-A73A108A237B}"/>
    <cellStyle name="Separador de milhares 2 21 2 4 2 2 2 2" xfId="45504" xr:uid="{B0AFD9ED-E0F1-4E8B-8B34-0D23D0157CA3}"/>
    <cellStyle name="Separador de milhares 2 21 2 4 2 2 3" xfId="35217" xr:uid="{077317FC-D4A9-43F4-A1E2-C2FEFFB84A4C}"/>
    <cellStyle name="Separador de milhares 2 21 2 4 2 3" xfId="18971" xr:uid="{736FE3C3-DC54-491D-BCC0-F72F178FE9FF}"/>
    <cellStyle name="Separador de milhares 2 21 2 4 2 3 2" xfId="40629" xr:uid="{6C7DFD68-C9F3-497B-946E-1AF74A8CC51F}"/>
    <cellStyle name="Separador de milhares 2 21 2 4 2 4" xfId="30341" xr:uid="{88AEFF26-6B2D-45C4-8775-E4ED7A30AAE6}"/>
    <cellStyle name="Separador de milhares 2 21 2 4 3" xfId="10876" xr:uid="{7B6C5371-DC8F-40CA-9484-A31D12BD65B1}"/>
    <cellStyle name="Separador de milhares 2 21 2 4 3 2" xfId="21447" xr:uid="{F1DFF145-71CF-42CD-8AED-A1D469A03A28}"/>
    <cellStyle name="Separador de milhares 2 21 2 4 3 2 2" xfId="43067" xr:uid="{2B43D352-3D32-4EE2-9DEE-526B31D9699F}"/>
    <cellStyle name="Separador de milhares 2 21 2 4 3 3" xfId="32780" xr:uid="{8C26A6E7-DFD7-4C00-BCFE-26BED727079D}"/>
    <cellStyle name="Separador de milhares 2 21 2 4 4" xfId="16423" xr:uid="{9B8F183E-3AF2-4CF3-A634-108C2FCA3CB6}"/>
    <cellStyle name="Separador de milhares 2 21 2 4 4 2" xfId="38192" xr:uid="{BC6410ED-26C1-4D9A-9AE4-ED56C0626FB2}"/>
    <cellStyle name="Separador de milhares 2 21 2 4 5" xfId="5749" xr:uid="{F2DC64F1-55A4-4964-99C7-61DCF7FAF1A2}"/>
    <cellStyle name="Separador de milhares 2 21 2 4 6" xfId="27902" xr:uid="{01AA99BA-928F-4406-BBF2-0822E6CBA5FF}"/>
    <cellStyle name="Separador de milhares 2 21 2 5" xfId="4212" xr:uid="{00000000-0005-0000-0000-0000030D0000}"/>
    <cellStyle name="Separador de milhares 2 21 2 5 2" xfId="8920" xr:uid="{229C5FCE-9BFA-4834-96CC-C94E179DDD9A}"/>
    <cellStyle name="Separador de milhares 2 21 2 5 2 2" xfId="13857" xr:uid="{511B46EB-8755-40BA-8C7C-73C6D84F3B39}"/>
    <cellStyle name="Separador de milhares 2 21 2 5 2 2 2" xfId="24426" xr:uid="{32F52EBB-CA59-4EEA-B362-BA24DB115D1C}"/>
    <cellStyle name="Separador de milhares 2 21 2 5 2 2 2 2" xfId="46046" xr:uid="{EF2F1E1F-6D54-43F2-9B4C-872CF2CDFD51}"/>
    <cellStyle name="Separador de milhares 2 21 2 5 2 2 3" xfId="35759" xr:uid="{AD8FF7E5-B5EC-4CD4-AE6B-A383163C9413}"/>
    <cellStyle name="Separador de milhares 2 21 2 5 2 3" xfId="19550" xr:uid="{07C9380D-45D0-4FCD-AD7E-A1630003BC40}"/>
    <cellStyle name="Separador de milhares 2 21 2 5 2 3 2" xfId="41171" xr:uid="{9708704C-4B11-4BA5-842F-3589C45153B5}"/>
    <cellStyle name="Separador de milhares 2 21 2 5 2 4" xfId="30883" xr:uid="{0663F363-0818-4899-84CF-56BF12D504E1}"/>
    <cellStyle name="Separador de milhares 2 21 2 5 3" xfId="11419" xr:uid="{EBF05E18-8866-4111-87BA-9625281E5278}"/>
    <cellStyle name="Separador de milhares 2 21 2 5 3 2" xfId="21988" xr:uid="{938CB610-7FAB-40C6-B2FE-E9CE874D8D30}"/>
    <cellStyle name="Separador de milhares 2 21 2 5 3 2 2" xfId="43608" xr:uid="{16BF8992-EBA8-4BD3-9014-375D1A015D2D}"/>
    <cellStyle name="Separador de milhares 2 21 2 5 3 3" xfId="33321" xr:uid="{26C05B7E-886E-4179-B6AD-51C100954481}"/>
    <cellStyle name="Separador de milhares 2 21 2 5 4" xfId="17001" xr:uid="{D2CA5BE0-D5BC-49BA-91CC-57B5D52E982A}"/>
    <cellStyle name="Separador de milhares 2 21 2 5 4 2" xfId="38733" xr:uid="{09138906-3CE1-41DA-A144-485D60477EEC}"/>
    <cellStyle name="Separador de milhares 2 21 2 5 5" xfId="6292" xr:uid="{342CCDE0-CFE5-4A60-A9E1-5BA8D324674B}"/>
    <cellStyle name="Separador de milhares 2 21 2 5 6" xfId="28443" xr:uid="{FFF3BDB3-992E-44D3-ACBF-AC7EDA895E45}"/>
    <cellStyle name="Separador de milhares 2 21 2 6" xfId="6978" xr:uid="{04CF4940-5BE9-44B5-A152-B1FD5039AE70}"/>
    <cellStyle name="Separador de milhares 2 21 2 6 2" xfId="9458" xr:uid="{540F5E22-A5D3-4B48-A022-B5F9DE778918}"/>
    <cellStyle name="Separador de milhares 2 21 2 6 2 2" xfId="14393" xr:uid="{9C2249CC-F51C-4FED-B30C-6551E84CA165}"/>
    <cellStyle name="Separador de milhares 2 21 2 6 2 2 2" xfId="24962" xr:uid="{CB15BDF4-3BFD-46AA-A73C-4D1560DC3F52}"/>
    <cellStyle name="Separador de milhares 2 21 2 6 2 2 2 2" xfId="46582" xr:uid="{8CE85271-62A2-4054-AAA6-96DCC8A807B6}"/>
    <cellStyle name="Separador de milhares 2 21 2 6 2 2 3" xfId="36295" xr:uid="{08E25ED2-DA6A-48F5-BB16-34256664B6A1}"/>
    <cellStyle name="Separador de milhares 2 21 2 6 2 3" xfId="20087" xr:uid="{BEE3642F-F5F8-426B-98FC-47AE9C1D08AF}"/>
    <cellStyle name="Separador de milhares 2 21 2 6 2 3 2" xfId="41707" xr:uid="{5FC48564-F8CD-4186-8979-C4496853F355}"/>
    <cellStyle name="Separador de milhares 2 21 2 6 2 4" xfId="31419" xr:uid="{A2225E08-08EA-49F2-95C7-0575247AC392}"/>
    <cellStyle name="Separador de milhares 2 21 2 6 3" xfId="11955" xr:uid="{B18A1E5C-8BB0-4C63-9D3C-D42EBC702D01}"/>
    <cellStyle name="Separador de milhares 2 21 2 6 3 2" xfId="22524" xr:uid="{E3A0533C-2A0A-4AEE-B246-2963AD5101C2}"/>
    <cellStyle name="Separador de milhares 2 21 2 6 3 2 2" xfId="44144" xr:uid="{EF7A9849-D360-42B7-A3B2-3F42148C1F75}"/>
    <cellStyle name="Separador de milhares 2 21 2 6 3 3" xfId="33857" xr:uid="{E382D369-BBBD-4811-A01E-777E982A4FD9}"/>
    <cellStyle name="Separador de milhares 2 21 2 6 4" xfId="17611" xr:uid="{D8504E4E-64B7-4BB8-BEBF-4596E197A394}"/>
    <cellStyle name="Separador de milhares 2 21 2 6 4 2" xfId="39269" xr:uid="{1EA85918-E864-4F5F-81D5-49C4FF232880}"/>
    <cellStyle name="Separador de milhares 2 21 2 6 5" xfId="28980" xr:uid="{3F3AAF89-1611-460D-80F0-2DA5AF64A1AB}"/>
    <cellStyle name="Separador de milhares 2 21 2 7" xfId="7662" xr:uid="{BFBE9FF4-4E2E-45D1-8FED-ABB6CA87248D}"/>
    <cellStyle name="Separador de milhares 2 21 2 7 2" xfId="12636" xr:uid="{1FE922FE-5B59-4B51-8789-ED293621EFB4}"/>
    <cellStyle name="Separador de milhares 2 21 2 7 2 2" xfId="23205" xr:uid="{472D02A6-5226-40C1-B931-9A70AE1F7547}"/>
    <cellStyle name="Separador de milhares 2 21 2 7 2 2 2" xfId="44825" xr:uid="{F7C4078A-39AD-40C1-8104-C5DD8757B5B9}"/>
    <cellStyle name="Separador de milhares 2 21 2 7 2 3" xfId="34538" xr:uid="{A048109F-BA13-45DE-8CE7-7408A262C8C7}"/>
    <cellStyle name="Separador de milhares 2 21 2 7 3" xfId="18292" xr:uid="{CB6D7040-7579-4AC0-B59C-ECC71965A70F}"/>
    <cellStyle name="Separador de milhares 2 21 2 7 3 2" xfId="39950" xr:uid="{67A9BEBE-32A8-4117-916B-83EAA4741FFF}"/>
    <cellStyle name="Separador de milhares 2 21 2 7 4" xfId="29662" xr:uid="{8F9C3CF8-78EE-470B-BAEF-1484E7DA6109}"/>
    <cellStyle name="Separador de milhares 2 21 2 8" xfId="10159" xr:uid="{E91CFB08-618D-47B0-8906-486CE5D7BE78}"/>
    <cellStyle name="Separador de milhares 2 21 2 8 2" xfId="20769" xr:uid="{DE1226C5-60EF-4808-8549-83674CA51772}"/>
    <cellStyle name="Separador de milhares 2 21 2 8 2 2" xfId="42389" xr:uid="{2C5F2173-CC50-4965-B7ED-73223DC02B3C}"/>
    <cellStyle name="Separador de milhares 2 21 2 8 3" xfId="32102" xr:uid="{FE826028-6056-46EA-B782-5928EED3CF50}"/>
    <cellStyle name="Separador de milhares 2 21 2 9" xfId="14999" xr:uid="{76F999B3-DD91-456F-9B9B-0DAF1F12AE79}"/>
    <cellStyle name="Separador de milhares 2 21 2 9 2" xfId="25493" xr:uid="{867AA5B6-5C82-4441-8EAF-76F039AEA11B}"/>
    <cellStyle name="Separador de milhares 2 21 2 9 2 2" xfId="47113" xr:uid="{96CE46FB-F435-4658-85F9-A94FB1AC7C6E}"/>
    <cellStyle name="Separador de milhares 2 21 2 9 3" xfId="36826" xr:uid="{A1B03E2F-E5DC-45CA-9BE6-3F9FF4037FAC}"/>
    <cellStyle name="Separador de milhares 2 21 3" xfId="3388" xr:uid="{00000000-0005-0000-0000-0000040D0000}"/>
    <cellStyle name="Separador de milhares 2 21 3 2" xfId="8187" xr:uid="{49C1C33B-BE12-40CF-A3D3-94F59C8CEDF6}"/>
    <cellStyle name="Separador de milhares 2 21 3 2 2" xfId="13161" xr:uid="{81D34E6D-20BB-4721-A2D9-EC7E707D0FB2}"/>
    <cellStyle name="Separador de milhares 2 21 3 2 2 2" xfId="23730" xr:uid="{3D6F3FE3-6E94-4E95-9BF6-B5E64199192B}"/>
    <cellStyle name="Separador de milhares 2 21 3 2 2 2 2" xfId="45350" xr:uid="{CCA197EB-7847-4F29-BAD0-E30DBA79D372}"/>
    <cellStyle name="Separador de milhares 2 21 3 2 2 3" xfId="35063" xr:uid="{D9F15747-E8BF-483E-9702-0C17B03E4B27}"/>
    <cellStyle name="Separador de milhares 2 21 3 2 3" xfId="18817" xr:uid="{842222E1-68B9-4DDA-B6D6-216F4D67A1E0}"/>
    <cellStyle name="Separador de milhares 2 21 3 2 3 2" xfId="40475" xr:uid="{6BF186A0-1050-4B34-B7FD-E0D97DF164D4}"/>
    <cellStyle name="Separador de milhares 2 21 3 2 4" xfId="30187" xr:uid="{29C38CBC-5D6D-4D96-92A4-547D468BC002}"/>
    <cellStyle name="Separador de milhares 2 21 3 3" xfId="10722" xr:uid="{C37697F7-46D9-467E-989D-B129379A6A30}"/>
    <cellStyle name="Separador de milhares 2 21 3 3 2" xfId="21293" xr:uid="{DC65E3EE-2DCB-4FAC-B2BE-D326BF4294C8}"/>
    <cellStyle name="Separador de milhares 2 21 3 3 2 2" xfId="42913" xr:uid="{95017C24-7285-40D4-8949-2F15A608DC2C}"/>
    <cellStyle name="Separador de milhares 2 21 3 3 3" xfId="32626" xr:uid="{7C96DD53-51D5-4A4F-9A46-5CD05AB9866D}"/>
    <cellStyle name="Separador de milhares 2 21 3 4" xfId="16269" xr:uid="{3C035AFE-8F6E-43CB-A36A-21AE7DAD7521}"/>
    <cellStyle name="Separador de milhares 2 21 3 4 2" xfId="38038" xr:uid="{137EE4C8-F5C5-4C98-BEDB-6348E70A9D4D}"/>
    <cellStyle name="Separador de milhares 2 21 3 5" xfId="5595" xr:uid="{EE3E7778-1FAC-40E8-993F-395CAE5076AF}"/>
    <cellStyle name="Separador de milhares 2 21 3 6" xfId="27748" xr:uid="{939DA721-9F2E-4235-A9BB-1FCE8A35BF45}"/>
    <cellStyle name="Separador de milhares 2 21 4" xfId="7508" xr:uid="{4BF2A832-369B-4728-9568-B96492A81DF6}"/>
    <cellStyle name="Separador de milhares 2 21 4 2" xfId="12483" xr:uid="{BFA67FB1-EEEF-4889-9643-B47EF443C13E}"/>
    <cellStyle name="Separador de milhares 2 21 4 2 2" xfId="23052" xr:uid="{1AF053B3-6A73-4CD9-886E-B856C2F6C743}"/>
    <cellStyle name="Separador de milhares 2 21 4 2 2 2" xfId="44672" xr:uid="{54A6A471-08C7-4D6B-8A32-91F98917EC7D}"/>
    <cellStyle name="Separador de milhares 2 21 4 2 3" xfId="34385" xr:uid="{F5016D2D-C6C8-48DA-A206-8D1CEC7A2A11}"/>
    <cellStyle name="Separador de milhares 2 21 4 3" xfId="18139" xr:uid="{AF9C2CD1-5E0B-40C1-A2F6-8AF252315FF4}"/>
    <cellStyle name="Separador de milhares 2 21 4 3 2" xfId="39797" xr:uid="{8DBC0461-A3AA-442E-8F1A-38515EBFC0A9}"/>
    <cellStyle name="Separador de milhares 2 21 4 4" xfId="29508" xr:uid="{3DF5B0CE-053E-4E17-B0DB-2DA46DD07C73}"/>
    <cellStyle name="Separador de milhares 2 21 5" xfId="10003" xr:uid="{96A262EE-B105-41CA-98B2-92317D4628D8}"/>
    <cellStyle name="Separador de milhares 2 21 5 2" xfId="20616" xr:uid="{FB350077-FE71-4439-BFBD-7D3C4C59581C}"/>
    <cellStyle name="Separador de milhares 2 21 5 2 2" xfId="42236" xr:uid="{960F43DB-973F-4B84-A82E-9E2974A5CE38}"/>
    <cellStyle name="Separador de milhares 2 21 5 3" xfId="31948" xr:uid="{5331E476-11D5-4E14-A15B-4661298D58E1}"/>
    <cellStyle name="Separador de milhares 2 21 6" xfId="15575" xr:uid="{BE0303FA-9F2E-4378-BBB6-1371C0E38429}"/>
    <cellStyle name="Separador de milhares 2 21 6 2" xfId="37361" xr:uid="{315A2533-CA04-4D9D-8754-B66CBC56DF76}"/>
    <cellStyle name="Separador de milhares 2 21 7" xfId="4866" xr:uid="{DD3ED340-2136-44BE-A113-24615AE78F9E}"/>
    <cellStyle name="Separador de milhares 2 21 8" xfId="27070" xr:uid="{2F10A3F0-2C9F-4211-9F62-59800D83FF82}"/>
    <cellStyle name="Separador de milhares 2 22" xfId="750" xr:uid="{00000000-0005-0000-0000-0000050D0000}"/>
    <cellStyle name="Separador de milhares 2 22 2" xfId="2808" xr:uid="{00000000-0005-0000-0000-0000060D0000}"/>
    <cellStyle name="Separador de milhares 2 22 2 10" xfId="15739" xr:uid="{B047B559-3AA7-4620-B06D-5C609226F9B0}"/>
    <cellStyle name="Separador de milhares 2 22 2 10 2" xfId="37515" xr:uid="{546413ED-6133-4825-9A6C-A361AB231EF4}"/>
    <cellStyle name="Separador de milhares 2 22 2 11" xfId="26080" xr:uid="{A1D2E5CA-65D6-4A72-90CA-2912E6D53C6D}"/>
    <cellStyle name="Separador de milhares 2 22 2 11 2" xfId="47664" xr:uid="{9C545351-CF41-4212-A0F6-18910BE971BE}"/>
    <cellStyle name="Separador de milhares 2 22 2 12" xfId="5072" xr:uid="{5FF4762D-7191-407B-8BBF-0328151D78B3}"/>
    <cellStyle name="Separador de milhares 2 22 2 13" xfId="27225" xr:uid="{0D7880CA-3816-4AE2-A37F-DA56F8EC34F8}"/>
    <cellStyle name="Separador de milhares 2 22 2 2" xfId="3168" xr:uid="{00000000-0005-0000-0000-0000070D0000}"/>
    <cellStyle name="Separador de milhares 2 22 2 2 10" xfId="5424" xr:uid="{367B2C97-664D-4A57-8CEA-E48A23560DF3}"/>
    <cellStyle name="Separador de milhares 2 22 2 2 11" xfId="27577" xr:uid="{F4C79053-0516-42DF-88FB-758E2D981602}"/>
    <cellStyle name="Separador de milhares 2 22 2 2 2" xfId="3901" xr:uid="{00000000-0005-0000-0000-0000080D0000}"/>
    <cellStyle name="Separador de milhares 2 22 2 2 2 2" xfId="8694" xr:uid="{61528D7B-5C8E-4581-BF84-70B957BCEE10}"/>
    <cellStyle name="Separador de milhares 2 22 2 2 2 2 2" xfId="13668" xr:uid="{632A9177-A1D8-41C1-94DD-E477F029981F}"/>
    <cellStyle name="Separador de milhares 2 22 2 2 2 2 2 2" xfId="24237" xr:uid="{49D9F5B6-3D73-4EC4-B55F-D8D942085A1A}"/>
    <cellStyle name="Separador de milhares 2 22 2 2 2 2 2 2 2" xfId="45857" xr:uid="{2849CBB0-5542-495E-8C25-CC0242B5796A}"/>
    <cellStyle name="Separador de milhares 2 22 2 2 2 2 2 3" xfId="35570" xr:uid="{EFBB6D93-2DED-48E5-97D6-E45FB7B847A3}"/>
    <cellStyle name="Separador de milhares 2 22 2 2 2 2 3" xfId="19324" xr:uid="{176355A7-2068-4DC4-A2CD-68B2301FADD4}"/>
    <cellStyle name="Separador de milhares 2 22 2 2 2 2 3 2" xfId="40982" xr:uid="{ABA4DD89-B21A-46EE-A80B-9DCCAD7EFCAC}"/>
    <cellStyle name="Separador de milhares 2 22 2 2 2 2 4" xfId="30694" xr:uid="{650ABC64-C273-42B8-996B-5976856A32A8}"/>
    <cellStyle name="Separador de milhares 2 22 2 2 2 3" xfId="11229" xr:uid="{4E655A31-F975-4195-BBF6-B21951A148BD}"/>
    <cellStyle name="Separador de milhares 2 22 2 2 2 3 2" xfId="21800" xr:uid="{DEAF2BFF-D8F8-4E9C-92F3-97255DB3E0F2}"/>
    <cellStyle name="Separador de milhares 2 22 2 2 2 3 2 2" xfId="43420" xr:uid="{BE605F40-7C76-4EB9-808E-F31CC0CDEAEC}"/>
    <cellStyle name="Separador de milhares 2 22 2 2 2 3 3" xfId="33133" xr:uid="{83CA6356-2BBD-4367-9AFC-BE7D237B8671}"/>
    <cellStyle name="Separador de milhares 2 22 2 2 2 4" xfId="16776" xr:uid="{FAEA8556-9FA0-4F72-9584-3373451E87B7}"/>
    <cellStyle name="Separador de milhares 2 22 2 2 2 4 2" xfId="38545" xr:uid="{764E45ED-EAC5-4CA8-8E6A-1F766600402C}"/>
    <cellStyle name="Separador de milhares 2 22 2 2 2 5" xfId="6102" xr:uid="{B260311B-AE87-4DB1-96F0-9E7EA33C5AB9}"/>
    <cellStyle name="Separador de milhares 2 22 2 2 2 6" xfId="28255" xr:uid="{ECC7E517-7F8C-468D-9689-6B843BFE9EC5}"/>
    <cellStyle name="Separador de milhares 2 22 2 2 3" xfId="4565" xr:uid="{00000000-0005-0000-0000-0000090D0000}"/>
    <cellStyle name="Separador de milhares 2 22 2 2 3 2" xfId="9273" xr:uid="{2C557043-B27B-4C29-AADA-46C793E3B35F}"/>
    <cellStyle name="Separador de milhares 2 22 2 2 3 2 2" xfId="14210" xr:uid="{D2893F25-610D-4ED0-9190-4FC88F08A44C}"/>
    <cellStyle name="Separador de milhares 2 22 2 2 3 2 2 2" xfId="24779" xr:uid="{9A9514E1-1AC1-4F11-837C-27F8DCA1A853}"/>
    <cellStyle name="Separador de milhares 2 22 2 2 3 2 2 2 2" xfId="46399" xr:uid="{A4BFC8A4-02E6-4E0C-BE04-1ECD3BDCC9CD}"/>
    <cellStyle name="Separador de milhares 2 22 2 2 3 2 2 3" xfId="36112" xr:uid="{899EAED4-E7D6-4210-AFE7-132695D37682}"/>
    <cellStyle name="Separador de milhares 2 22 2 2 3 2 3" xfId="19903" xr:uid="{89E65B15-A0C8-4300-8BE3-07A28AEE29D1}"/>
    <cellStyle name="Separador de milhares 2 22 2 2 3 2 3 2" xfId="41524" xr:uid="{28F7F017-836A-4B5E-A6A0-027A0AFF957D}"/>
    <cellStyle name="Separador de milhares 2 22 2 2 3 2 4" xfId="31236" xr:uid="{34842059-E309-445A-980C-F98FDAE0BF16}"/>
    <cellStyle name="Separador de milhares 2 22 2 2 3 3" xfId="11772" xr:uid="{A110BD9E-AAF8-4C07-A259-B2E7389983B4}"/>
    <cellStyle name="Separador de milhares 2 22 2 2 3 3 2" xfId="22341" xr:uid="{5158B00F-692D-4AAA-AF17-9225D89AFDFC}"/>
    <cellStyle name="Separador de milhares 2 22 2 2 3 3 2 2" xfId="43961" xr:uid="{BDA1BD5E-0E3C-4210-BA96-3F5A7AF0DB0D}"/>
    <cellStyle name="Separador de milhares 2 22 2 2 3 3 3" xfId="33674" xr:uid="{E161C289-FE15-4377-8D12-03629413AA4E}"/>
    <cellStyle name="Separador de milhares 2 22 2 2 3 4" xfId="17354" xr:uid="{4C98F389-3EDD-4234-ADFE-54AE30049019}"/>
    <cellStyle name="Separador de milhares 2 22 2 2 3 4 2" xfId="39086" xr:uid="{B7B8F6BA-50EB-4E25-BB85-47FBBED16085}"/>
    <cellStyle name="Separador de milhares 2 22 2 2 3 5" xfId="6645" xr:uid="{0268C11E-BBAF-49A3-BDF0-40A7754FC887}"/>
    <cellStyle name="Separador de milhares 2 22 2 2 3 6" xfId="28796" xr:uid="{1C261F47-8108-4866-A7FA-7A84E9C87E4C}"/>
    <cellStyle name="Separador de milhares 2 22 2 2 4" xfId="7331" xr:uid="{B91043CA-0B61-405D-83E8-A48EA970AD8B}"/>
    <cellStyle name="Separador de milhares 2 22 2 2 4 2" xfId="9811" xr:uid="{A896B275-E193-4DB0-AF56-1DDF7C81934F}"/>
    <cellStyle name="Separador de milhares 2 22 2 2 4 2 2" xfId="14746" xr:uid="{8C4FDB60-C1F9-4FC6-A4C4-B1D2EEFF00B7}"/>
    <cellStyle name="Separador de milhares 2 22 2 2 4 2 2 2" xfId="25315" xr:uid="{E00D1423-C202-4AE8-99DE-40F35E19BB03}"/>
    <cellStyle name="Separador de milhares 2 22 2 2 4 2 2 2 2" xfId="46935" xr:uid="{F1E67DBB-45AF-496D-9993-4D525E3E0A4B}"/>
    <cellStyle name="Separador de milhares 2 22 2 2 4 2 2 3" xfId="36648" xr:uid="{54C9E0AF-6BEB-467D-95D1-4BA6CBA2AB99}"/>
    <cellStyle name="Separador de milhares 2 22 2 2 4 2 3" xfId="20440" xr:uid="{09327970-DDA8-48DB-8D0D-8384ED0A3C68}"/>
    <cellStyle name="Separador de milhares 2 22 2 2 4 2 3 2" xfId="42060" xr:uid="{1F971D23-5060-4530-AB51-19F009C430C5}"/>
    <cellStyle name="Separador de milhares 2 22 2 2 4 2 4" xfId="31772" xr:uid="{AC55A38A-E9E4-4F13-8678-740158C28035}"/>
    <cellStyle name="Separador de milhares 2 22 2 2 4 3" xfId="12308" xr:uid="{32E9A091-3226-4414-9CCC-E576328DFDD5}"/>
    <cellStyle name="Separador de milhares 2 22 2 2 4 3 2" xfId="22877" xr:uid="{60C7C426-64E7-423A-89A4-AE9ABE1E480D}"/>
    <cellStyle name="Separador de milhares 2 22 2 2 4 3 2 2" xfId="44497" xr:uid="{C8D37FAD-F299-4E21-A3FB-69974A85A012}"/>
    <cellStyle name="Separador de milhares 2 22 2 2 4 3 3" xfId="34210" xr:uid="{3295360D-F5FA-49EA-8268-44EC30A79E32}"/>
    <cellStyle name="Separador de milhares 2 22 2 2 4 4" xfId="17964" xr:uid="{226FBAEF-064A-4AF4-81A7-01B0E4D7D3A2}"/>
    <cellStyle name="Separador de milhares 2 22 2 2 4 4 2" xfId="39622" xr:uid="{75A3446A-71E6-42CB-80F6-4591A08CFE35}"/>
    <cellStyle name="Separador de milhares 2 22 2 2 4 5" xfId="29333" xr:uid="{C09D2A4B-8C19-460C-B3BC-ED1740E4A729}"/>
    <cellStyle name="Separador de milhares 2 22 2 2 5" xfId="8015" xr:uid="{8D0285C6-5756-4983-BF95-99FA11334B8A}"/>
    <cellStyle name="Separador de milhares 2 22 2 2 5 2" xfId="12989" xr:uid="{C0952DFE-731D-4273-8C83-22927C038DDE}"/>
    <cellStyle name="Separador de milhares 2 22 2 2 5 2 2" xfId="23558" xr:uid="{C028A5C9-2C2C-451D-904D-6AF2BD42A005}"/>
    <cellStyle name="Separador de milhares 2 22 2 2 5 2 2 2" xfId="45178" xr:uid="{723B04E2-0C6D-4DE7-85C9-49CB15D50D3B}"/>
    <cellStyle name="Separador de milhares 2 22 2 2 5 2 3" xfId="34891" xr:uid="{80480866-9D16-437F-AFE2-49159FFF7E07}"/>
    <cellStyle name="Separador de milhares 2 22 2 2 5 3" xfId="18645" xr:uid="{F9502016-92A5-42D4-9910-07699F09254D}"/>
    <cellStyle name="Separador de milhares 2 22 2 2 5 3 2" xfId="40303" xr:uid="{B09FD9D8-83D6-4480-AFBB-8CF0416C7B58}"/>
    <cellStyle name="Separador de milhares 2 22 2 2 5 4" xfId="30015" xr:uid="{52DC8869-1F33-44B6-8935-8524DB4F5D7A}"/>
    <cellStyle name="Separador de milhares 2 22 2 2 6" xfId="10512" xr:uid="{D6090D11-68DE-4282-8F0F-C45ABCA2D272}"/>
    <cellStyle name="Separador de milhares 2 22 2 2 6 2" xfId="21122" xr:uid="{C7167402-80E1-41DD-B2D2-732FC8E46D6F}"/>
    <cellStyle name="Separador de milhares 2 22 2 2 6 2 2" xfId="42742" xr:uid="{2575275E-C02D-460E-B05A-25147FF197BE}"/>
    <cellStyle name="Separador de milhares 2 22 2 2 6 3" xfId="32455" xr:uid="{6AB07A34-A301-464E-A7CB-957681D83EFC}"/>
    <cellStyle name="Separador de milhares 2 22 2 2 7" xfId="15352" xr:uid="{691288F1-447B-474F-9115-905288226170}"/>
    <cellStyle name="Separador de milhares 2 22 2 2 7 2" xfId="25846" xr:uid="{2B716225-CCF4-49B9-AC9B-08094AA3C6EC}"/>
    <cellStyle name="Separador de milhares 2 22 2 2 7 2 2" xfId="47466" xr:uid="{57C1A0C5-ACC2-4F73-B1C6-56255B7EC56E}"/>
    <cellStyle name="Separador de milhares 2 22 2 2 7 3" xfId="37179" xr:uid="{2E4385B8-E0FF-407E-A6C5-00DA4ACBE604}"/>
    <cellStyle name="Separador de milhares 2 22 2 2 8" xfId="16091" xr:uid="{5AA0C4EA-3D01-4897-AD09-BFC00151989F}"/>
    <cellStyle name="Separador de milhares 2 22 2 2 8 2" xfId="37867" xr:uid="{4E797C77-4D4A-4DA2-A5A9-7CAAC77711BA}"/>
    <cellStyle name="Separador de milhares 2 22 2 2 9" xfId="26432" xr:uid="{5BC43F3F-4179-4F7F-BF2E-D7F6B046AC96}"/>
    <cellStyle name="Separador de milhares 2 22 2 2 9 2" xfId="48016" xr:uid="{82877950-017E-41A8-9450-AC1256B03C5D}"/>
    <cellStyle name="Separador de milhares 2 22 2 3" xfId="2990" xr:uid="{00000000-0005-0000-0000-00000A0D0000}"/>
    <cellStyle name="Separador de milhares 2 22 2 3 10" xfId="5248" xr:uid="{263425E6-4337-4E72-A63F-524C51F8BAC6}"/>
    <cellStyle name="Separador de milhares 2 22 2 3 11" xfId="27401" xr:uid="{B7B7F89D-9343-4B8A-B7E7-322AB1B37F72}"/>
    <cellStyle name="Separador de milhares 2 22 2 3 2" xfId="3725" xr:uid="{00000000-0005-0000-0000-00000B0D0000}"/>
    <cellStyle name="Separador de milhares 2 22 2 3 2 2" xfId="8518" xr:uid="{7F9B6C39-CE6C-42B8-92CD-E1AAD73822CF}"/>
    <cellStyle name="Separador de milhares 2 22 2 3 2 2 2" xfId="13492" xr:uid="{C2856FDE-30E2-4912-B02A-9CDA1ED85D0B}"/>
    <cellStyle name="Separador de milhares 2 22 2 3 2 2 2 2" xfId="24061" xr:uid="{4CA1949A-1AFC-4283-B08A-CF88B5D41BAC}"/>
    <cellStyle name="Separador de milhares 2 22 2 3 2 2 2 2 2" xfId="45681" xr:uid="{45E43B8D-BEC3-4C84-97E5-E62186F9294B}"/>
    <cellStyle name="Separador de milhares 2 22 2 3 2 2 2 3" xfId="35394" xr:uid="{248058FA-4F46-4573-8692-C13B3E0206EB}"/>
    <cellStyle name="Separador de milhares 2 22 2 3 2 2 3" xfId="19148" xr:uid="{EC8322E7-70E2-4698-97D6-B1101E9705E4}"/>
    <cellStyle name="Separador de milhares 2 22 2 3 2 2 3 2" xfId="40806" xr:uid="{99DC65B1-AE07-495D-BA73-8CEE2762346A}"/>
    <cellStyle name="Separador de milhares 2 22 2 3 2 2 4" xfId="30518" xr:uid="{31B9AF02-E6F1-4934-BE79-7E2D21C37542}"/>
    <cellStyle name="Separador de milhares 2 22 2 3 2 3" xfId="11053" xr:uid="{4581BF01-9D4D-4756-A50D-131906517B1D}"/>
    <cellStyle name="Separador de milhares 2 22 2 3 2 3 2" xfId="21624" xr:uid="{1D177A4D-071B-4650-B952-5C75B80015B5}"/>
    <cellStyle name="Separador de milhares 2 22 2 3 2 3 2 2" xfId="43244" xr:uid="{AE087BC3-6E2E-4E0D-899D-6A20002D200F}"/>
    <cellStyle name="Separador de milhares 2 22 2 3 2 3 3" xfId="32957" xr:uid="{7BBF9477-EB24-46F1-9A95-5DB1EF26157A}"/>
    <cellStyle name="Separador de milhares 2 22 2 3 2 4" xfId="16600" xr:uid="{F2D70AAB-1EA3-4BF1-9099-1EFDDEB929DC}"/>
    <cellStyle name="Separador de milhares 2 22 2 3 2 4 2" xfId="38369" xr:uid="{53A30678-96B1-404F-8D83-1760E8B710CF}"/>
    <cellStyle name="Separador de milhares 2 22 2 3 2 5" xfId="5926" xr:uid="{A463400E-4B78-4848-830B-9D3A97D1C7EA}"/>
    <cellStyle name="Separador de milhares 2 22 2 3 2 6" xfId="28079" xr:uid="{98F59321-CEA9-4514-80A6-758EB067DBF0}"/>
    <cellStyle name="Separador de milhares 2 22 2 3 3" xfId="4389" xr:uid="{00000000-0005-0000-0000-00000C0D0000}"/>
    <cellStyle name="Separador de milhares 2 22 2 3 3 2" xfId="9097" xr:uid="{24DF50CC-701B-4ABA-BDD0-F78CC0D4155F}"/>
    <cellStyle name="Separador de milhares 2 22 2 3 3 2 2" xfId="14034" xr:uid="{F3183E5C-49E8-4C01-88A3-DE8046168BED}"/>
    <cellStyle name="Separador de milhares 2 22 2 3 3 2 2 2" xfId="24603" xr:uid="{C28AF5CD-A8AD-446E-911E-575C364B978A}"/>
    <cellStyle name="Separador de milhares 2 22 2 3 3 2 2 2 2" xfId="46223" xr:uid="{EBA8BB84-611A-4F6C-BB96-FDE7BC53EE2B}"/>
    <cellStyle name="Separador de milhares 2 22 2 3 3 2 2 3" xfId="35936" xr:uid="{E77D11F9-B9B1-4340-A781-5F1C623BB565}"/>
    <cellStyle name="Separador de milhares 2 22 2 3 3 2 3" xfId="19727" xr:uid="{3F903706-82F1-46E0-A922-01C3D6237413}"/>
    <cellStyle name="Separador de milhares 2 22 2 3 3 2 3 2" xfId="41348" xr:uid="{A660821A-8509-4A10-9837-8F8B05819074}"/>
    <cellStyle name="Separador de milhares 2 22 2 3 3 2 4" xfId="31060" xr:uid="{778F3C82-AB25-4BE7-AE7B-5E41DEF1A488}"/>
    <cellStyle name="Separador de milhares 2 22 2 3 3 3" xfId="11596" xr:uid="{455FEF69-0E28-43C6-85A0-4D2FE746AE9D}"/>
    <cellStyle name="Separador de milhares 2 22 2 3 3 3 2" xfId="22165" xr:uid="{50B3CC25-BC67-4FA4-9EE0-CE2BAB44E725}"/>
    <cellStyle name="Separador de milhares 2 22 2 3 3 3 2 2" xfId="43785" xr:uid="{D657AEEA-B6DE-4E01-86F8-292070272187}"/>
    <cellStyle name="Separador de milhares 2 22 2 3 3 3 3" xfId="33498" xr:uid="{EB5EE3A8-D7B4-4871-B79F-5A973788A02E}"/>
    <cellStyle name="Separador de milhares 2 22 2 3 3 4" xfId="17178" xr:uid="{EFA8B070-CDC9-4271-B8ED-6B3C51F4E1E7}"/>
    <cellStyle name="Separador de milhares 2 22 2 3 3 4 2" xfId="38910" xr:uid="{FF2BD9F2-8DE0-45BF-B91A-5A1A8A3633ED}"/>
    <cellStyle name="Separador de milhares 2 22 2 3 3 5" xfId="6469" xr:uid="{5D280A5B-9C67-40CE-8240-5F1E9102E5F0}"/>
    <cellStyle name="Separador de milhares 2 22 2 3 3 6" xfId="28620" xr:uid="{B845B8AF-9EEA-4FE0-BD19-EB15BB514977}"/>
    <cellStyle name="Separador de milhares 2 22 2 3 4" xfId="7155" xr:uid="{F43945F8-5B59-4B80-A713-298C54055473}"/>
    <cellStyle name="Separador de milhares 2 22 2 3 4 2" xfId="9635" xr:uid="{38683E0B-F5DC-4A16-A72F-AA977AB298A6}"/>
    <cellStyle name="Separador de milhares 2 22 2 3 4 2 2" xfId="14570" xr:uid="{5AE746A2-9F50-4BB7-86E7-BC0DB167C983}"/>
    <cellStyle name="Separador de milhares 2 22 2 3 4 2 2 2" xfId="25139" xr:uid="{99A181FD-67E9-41C8-8D16-CB76E7DAA077}"/>
    <cellStyle name="Separador de milhares 2 22 2 3 4 2 2 2 2" xfId="46759" xr:uid="{BAC5644F-AD5B-453E-B789-46BDFE95D24B}"/>
    <cellStyle name="Separador de milhares 2 22 2 3 4 2 2 3" xfId="36472" xr:uid="{15A5D3D1-6A38-4EDE-8C5E-15A9EB0CE590}"/>
    <cellStyle name="Separador de milhares 2 22 2 3 4 2 3" xfId="20264" xr:uid="{9675E9CA-0E5F-4950-BD05-A59119847083}"/>
    <cellStyle name="Separador de milhares 2 22 2 3 4 2 3 2" xfId="41884" xr:uid="{789EB61B-5B1B-4E9E-821B-7423C8DADB54}"/>
    <cellStyle name="Separador de milhares 2 22 2 3 4 2 4" xfId="31596" xr:uid="{A514B0C0-911F-48B0-B576-91E7D563BA67}"/>
    <cellStyle name="Separador de milhares 2 22 2 3 4 3" xfId="12132" xr:uid="{C69D610B-2FBE-44D1-B8BB-3CE17E11FD97}"/>
    <cellStyle name="Separador de milhares 2 22 2 3 4 3 2" xfId="22701" xr:uid="{0A9BC0D2-3169-4B4B-B613-23D985E2A1A6}"/>
    <cellStyle name="Separador de milhares 2 22 2 3 4 3 2 2" xfId="44321" xr:uid="{1F09797C-353E-4D62-8F5B-F2B90E9E0B4B}"/>
    <cellStyle name="Separador de milhares 2 22 2 3 4 3 3" xfId="34034" xr:uid="{8DCFAE18-62AE-4871-A771-20FAFDE890FA}"/>
    <cellStyle name="Separador de milhares 2 22 2 3 4 4" xfId="17788" xr:uid="{BF6DC714-BFD8-4778-BEF3-AC5EA833E76C}"/>
    <cellStyle name="Separador de milhares 2 22 2 3 4 4 2" xfId="39446" xr:uid="{09503E8B-527D-4107-948A-2B440CB8074F}"/>
    <cellStyle name="Separador de milhares 2 22 2 3 4 5" xfId="29157" xr:uid="{5C304077-4A65-46C9-9782-2D3921AA8FD6}"/>
    <cellStyle name="Separador de milhares 2 22 2 3 5" xfId="7839" xr:uid="{12BFF7D8-B90B-4C17-8822-1A7F46B8F99A}"/>
    <cellStyle name="Separador de milhares 2 22 2 3 5 2" xfId="12813" xr:uid="{B0CD1701-36B0-43F0-9E5D-56DD34919670}"/>
    <cellStyle name="Separador de milhares 2 22 2 3 5 2 2" xfId="23382" xr:uid="{DC54E3D4-EAF8-488E-A82A-759B9003999C}"/>
    <cellStyle name="Separador de milhares 2 22 2 3 5 2 2 2" xfId="45002" xr:uid="{84AE57FC-E27C-4176-9CF4-AF1B521DEDD4}"/>
    <cellStyle name="Separador de milhares 2 22 2 3 5 2 3" xfId="34715" xr:uid="{B2286A92-E4B6-4DCC-A4F1-344AA8EEEA63}"/>
    <cellStyle name="Separador de milhares 2 22 2 3 5 3" xfId="18469" xr:uid="{B8FB79C4-35F0-402A-B473-1D42CFE661A7}"/>
    <cellStyle name="Separador de milhares 2 22 2 3 5 3 2" xfId="40127" xr:uid="{46A77017-7926-49AC-B063-DE1B707B2F24}"/>
    <cellStyle name="Separador de milhares 2 22 2 3 5 4" xfId="29839" xr:uid="{26CCA6C3-712B-4651-A0F1-29D5D9A4C4EB}"/>
    <cellStyle name="Separador de milhares 2 22 2 3 6" xfId="10336" xr:uid="{9135396D-F463-4F34-A886-602961EC2D3A}"/>
    <cellStyle name="Separador de milhares 2 22 2 3 6 2" xfId="20946" xr:uid="{95C6A62E-459E-4385-8334-A4B63D41B6F2}"/>
    <cellStyle name="Separador de milhares 2 22 2 3 6 2 2" xfId="42566" xr:uid="{3855ECE8-C6F6-4FA7-8958-26BC0FA9173D}"/>
    <cellStyle name="Separador de milhares 2 22 2 3 6 3" xfId="32279" xr:uid="{B3679421-E1A6-4CC8-A90B-1CBFA6EBF924}"/>
    <cellStyle name="Separador de milhares 2 22 2 3 7" xfId="15176" xr:uid="{8E324076-4B6B-4ABA-8D86-A56356363D6B}"/>
    <cellStyle name="Separador de milhares 2 22 2 3 7 2" xfId="25670" xr:uid="{66CB3BD3-3723-4665-A151-55DFB4FBECFC}"/>
    <cellStyle name="Separador de milhares 2 22 2 3 7 2 2" xfId="47290" xr:uid="{507E263F-DB8B-465F-A0B7-571457084C71}"/>
    <cellStyle name="Separador de milhares 2 22 2 3 7 3" xfId="37003" xr:uid="{93E28822-78DA-453E-BC54-F88FD8B120D3}"/>
    <cellStyle name="Separador de milhares 2 22 2 3 8" xfId="15915" xr:uid="{1261269F-B4E9-4539-B3FA-88A5F1CB1416}"/>
    <cellStyle name="Separador de milhares 2 22 2 3 8 2" xfId="37691" xr:uid="{77438086-6366-46B8-9F61-D086423073A0}"/>
    <cellStyle name="Separador de milhares 2 22 2 3 9" xfId="26256" xr:uid="{34BEFA1F-1995-43F2-9CA2-DF834C06E353}"/>
    <cellStyle name="Separador de milhares 2 22 2 3 9 2" xfId="47840" xr:uid="{D2496C48-5156-4094-83B1-720DF0195DF2}"/>
    <cellStyle name="Separador de milhares 2 22 2 4" xfId="3549" xr:uid="{00000000-0005-0000-0000-00000D0D0000}"/>
    <cellStyle name="Separador de milhares 2 22 2 4 2" xfId="8342" xr:uid="{FCC663CE-D32B-4A16-925A-F3D8FEF96FD7}"/>
    <cellStyle name="Separador de milhares 2 22 2 4 2 2" xfId="13316" xr:uid="{E8E26682-0D2F-47A4-84C5-508739A30A31}"/>
    <cellStyle name="Separador de milhares 2 22 2 4 2 2 2" xfId="23885" xr:uid="{82F863A3-5627-4E84-BE12-141126BCFE6B}"/>
    <cellStyle name="Separador de milhares 2 22 2 4 2 2 2 2" xfId="45505" xr:uid="{86454AD2-9610-46DA-98C2-4A9A00BE701C}"/>
    <cellStyle name="Separador de milhares 2 22 2 4 2 2 3" xfId="35218" xr:uid="{77A36E33-8893-4BE0-923B-5CC88605071F}"/>
    <cellStyle name="Separador de milhares 2 22 2 4 2 3" xfId="18972" xr:uid="{020E59E7-3063-425E-87ED-10484D9AF264}"/>
    <cellStyle name="Separador de milhares 2 22 2 4 2 3 2" xfId="40630" xr:uid="{EA811D5B-61CC-49BE-819D-9AB7685C97F4}"/>
    <cellStyle name="Separador de milhares 2 22 2 4 2 4" xfId="30342" xr:uid="{F6D54A99-BABF-4E75-86A8-4685EADA333C}"/>
    <cellStyle name="Separador de milhares 2 22 2 4 3" xfId="10877" xr:uid="{DFA8FC2C-52D5-42AA-8A6C-CF2E1E6ABFAB}"/>
    <cellStyle name="Separador de milhares 2 22 2 4 3 2" xfId="21448" xr:uid="{488B66AE-5648-4C83-9709-25C88EB27236}"/>
    <cellStyle name="Separador de milhares 2 22 2 4 3 2 2" xfId="43068" xr:uid="{9BE03FB9-8F57-46B3-8EE5-4396C65BB90B}"/>
    <cellStyle name="Separador de milhares 2 22 2 4 3 3" xfId="32781" xr:uid="{3D703F6D-B75C-428F-A18C-581E3CC3D112}"/>
    <cellStyle name="Separador de milhares 2 22 2 4 4" xfId="16424" xr:uid="{D914B039-DDFA-4F62-AADD-8C0B726A19C9}"/>
    <cellStyle name="Separador de milhares 2 22 2 4 4 2" xfId="38193" xr:uid="{CD1B5644-BF0D-4EDC-BDA4-F6ADFBC4AB27}"/>
    <cellStyle name="Separador de milhares 2 22 2 4 5" xfId="5750" xr:uid="{9871B750-E4B7-463E-B3D2-7B7BD95B4CD9}"/>
    <cellStyle name="Separador de milhares 2 22 2 4 6" xfId="27903" xr:uid="{4F88B79E-9BD7-44E1-B3B7-D3096C5BCCAD}"/>
    <cellStyle name="Separador de milhares 2 22 2 5" xfId="4213" xr:uid="{00000000-0005-0000-0000-00000E0D0000}"/>
    <cellStyle name="Separador de milhares 2 22 2 5 2" xfId="8921" xr:uid="{452536A5-DFF1-4AC2-A8E8-247182803815}"/>
    <cellStyle name="Separador de milhares 2 22 2 5 2 2" xfId="13858" xr:uid="{E57E7C4F-7F2E-41CB-8224-E1B5E9B8A8E9}"/>
    <cellStyle name="Separador de milhares 2 22 2 5 2 2 2" xfId="24427" xr:uid="{A0F21C96-EA68-4CAD-8F8E-2C9B18C60B03}"/>
    <cellStyle name="Separador de milhares 2 22 2 5 2 2 2 2" xfId="46047" xr:uid="{92E05099-9ACF-497C-86A5-D6887C37ADF2}"/>
    <cellStyle name="Separador de milhares 2 22 2 5 2 2 3" xfId="35760" xr:uid="{19F00543-1E5E-42E7-98E1-FD1414E200CB}"/>
    <cellStyle name="Separador de milhares 2 22 2 5 2 3" xfId="19551" xr:uid="{FAA74BFA-3C13-464C-AE19-363E12930A1D}"/>
    <cellStyle name="Separador de milhares 2 22 2 5 2 3 2" xfId="41172" xr:uid="{866622F7-0CB9-4B20-87EE-9E2B84B413C2}"/>
    <cellStyle name="Separador de milhares 2 22 2 5 2 4" xfId="30884" xr:uid="{854E9EE9-9EB4-4C8C-ACE2-5981C7ECE324}"/>
    <cellStyle name="Separador de milhares 2 22 2 5 3" xfId="11420" xr:uid="{C9AF2E6F-2C5F-4863-ADB0-65E91DE00A1E}"/>
    <cellStyle name="Separador de milhares 2 22 2 5 3 2" xfId="21989" xr:uid="{7E729BAD-8403-4B97-A031-C746F62379C3}"/>
    <cellStyle name="Separador de milhares 2 22 2 5 3 2 2" xfId="43609" xr:uid="{433488F8-8E7A-452F-99C4-001F26C94426}"/>
    <cellStyle name="Separador de milhares 2 22 2 5 3 3" xfId="33322" xr:uid="{4B28520B-3B41-4CB0-B045-B28CDCBFE56D}"/>
    <cellStyle name="Separador de milhares 2 22 2 5 4" xfId="17002" xr:uid="{5F1D0BFC-0A3D-41A2-8557-8144A50152AC}"/>
    <cellStyle name="Separador de milhares 2 22 2 5 4 2" xfId="38734" xr:uid="{E0BF34A5-F694-4613-BC3D-9425B59A5B65}"/>
    <cellStyle name="Separador de milhares 2 22 2 5 5" xfId="6293" xr:uid="{EC8E50D5-2CF9-4D6F-88F3-DA2880CAD78F}"/>
    <cellStyle name="Separador de milhares 2 22 2 5 6" xfId="28444" xr:uid="{B8F7AB37-A376-4D56-AEC0-A8B8937D81E8}"/>
    <cellStyle name="Separador de milhares 2 22 2 6" xfId="6979" xr:uid="{C32F85F4-D802-4E7C-B9D9-29E7F2F58A02}"/>
    <cellStyle name="Separador de milhares 2 22 2 6 2" xfId="9459" xr:uid="{35BB9C30-3D14-4434-BC1E-5735780FBC8E}"/>
    <cellStyle name="Separador de milhares 2 22 2 6 2 2" xfId="14394" xr:uid="{26DD7221-A236-404F-9E56-D082696DB96F}"/>
    <cellStyle name="Separador de milhares 2 22 2 6 2 2 2" xfId="24963" xr:uid="{3304EABF-2C6C-48C4-83A0-DE9F77DB8800}"/>
    <cellStyle name="Separador de milhares 2 22 2 6 2 2 2 2" xfId="46583" xr:uid="{EA045E7A-A3EF-49AD-8D8C-97FB6277D7E9}"/>
    <cellStyle name="Separador de milhares 2 22 2 6 2 2 3" xfId="36296" xr:uid="{7C4043BB-C75F-49CE-9583-CBCBCDD440DA}"/>
    <cellStyle name="Separador de milhares 2 22 2 6 2 3" xfId="20088" xr:uid="{36EADDE6-B545-4B72-82E7-A7488446A8EA}"/>
    <cellStyle name="Separador de milhares 2 22 2 6 2 3 2" xfId="41708" xr:uid="{DEC2205C-A6A0-44A1-932B-A48C20534385}"/>
    <cellStyle name="Separador de milhares 2 22 2 6 2 4" xfId="31420" xr:uid="{9706D82B-A387-4F20-A645-CA1BFBF6E229}"/>
    <cellStyle name="Separador de milhares 2 22 2 6 3" xfId="11956" xr:uid="{9425D08D-098F-4AA3-A115-608A3E11B7D2}"/>
    <cellStyle name="Separador de milhares 2 22 2 6 3 2" xfId="22525" xr:uid="{98F34AE3-20A4-4E62-8DA1-16A226E9EB68}"/>
    <cellStyle name="Separador de milhares 2 22 2 6 3 2 2" xfId="44145" xr:uid="{784FCDD2-7770-492E-8890-43D533AA3B42}"/>
    <cellStyle name="Separador de milhares 2 22 2 6 3 3" xfId="33858" xr:uid="{D25BD03A-B0F0-4C6B-8EDC-90B74D099C31}"/>
    <cellStyle name="Separador de milhares 2 22 2 6 4" xfId="17612" xr:uid="{587129DF-FC5C-4012-B3E5-0213D0E44EAC}"/>
    <cellStyle name="Separador de milhares 2 22 2 6 4 2" xfId="39270" xr:uid="{E724D5DE-1DB3-499E-95B5-43639985C53C}"/>
    <cellStyle name="Separador de milhares 2 22 2 6 5" xfId="28981" xr:uid="{0D70E588-B67B-4255-B09C-E5FF248D39C4}"/>
    <cellStyle name="Separador de milhares 2 22 2 7" xfId="7663" xr:uid="{0F493AD3-6F7C-4D01-A6ED-A2C39DDFF426}"/>
    <cellStyle name="Separador de milhares 2 22 2 7 2" xfId="12637" xr:uid="{27A51F3A-E37F-4B75-925A-8F09C4D7C447}"/>
    <cellStyle name="Separador de milhares 2 22 2 7 2 2" xfId="23206" xr:uid="{A3AB29DA-DBDB-4A5F-9384-B9AECF470E3C}"/>
    <cellStyle name="Separador de milhares 2 22 2 7 2 2 2" xfId="44826" xr:uid="{E99F9E74-9F6D-4286-B29F-DEBC9D30BCDF}"/>
    <cellStyle name="Separador de milhares 2 22 2 7 2 3" xfId="34539" xr:uid="{478FB034-735E-4DE4-A1F1-634879EB6201}"/>
    <cellStyle name="Separador de milhares 2 22 2 7 3" xfId="18293" xr:uid="{F94AF099-87EE-45DC-8CF1-E5E6280B892F}"/>
    <cellStyle name="Separador de milhares 2 22 2 7 3 2" xfId="39951" xr:uid="{0FF5AFA5-1150-4031-B7B3-44C82308CABF}"/>
    <cellStyle name="Separador de milhares 2 22 2 7 4" xfId="29663" xr:uid="{D69CDA74-9889-4392-A0A0-E7551A3DB1CB}"/>
    <cellStyle name="Separador de milhares 2 22 2 8" xfId="10160" xr:uid="{6E4BE126-D9FA-4820-9E9E-EB9662043224}"/>
    <cellStyle name="Separador de milhares 2 22 2 8 2" xfId="20770" xr:uid="{94983770-39B9-4F7F-B9EA-E9F595A849E9}"/>
    <cellStyle name="Separador de milhares 2 22 2 8 2 2" xfId="42390" xr:uid="{4B43A5E3-EEC4-4DEF-82EE-194D6296C0D3}"/>
    <cellStyle name="Separador de milhares 2 22 2 8 3" xfId="32103" xr:uid="{6D18F22F-7785-4321-A1EC-084589636B5C}"/>
    <cellStyle name="Separador de milhares 2 22 2 9" xfId="15000" xr:uid="{45E4EE1F-EADC-4080-A0B1-FCD626A9D19C}"/>
    <cellStyle name="Separador de milhares 2 22 2 9 2" xfId="25494" xr:uid="{8E984D97-6B88-4775-A504-2F1689F7373F}"/>
    <cellStyle name="Separador de milhares 2 22 2 9 2 2" xfId="47114" xr:uid="{F660EF9A-E31F-443B-958F-BC12B4DBA3F5}"/>
    <cellStyle name="Separador de milhares 2 22 2 9 3" xfId="36827" xr:uid="{229B93BC-8535-4659-9612-2CB8564F3DCE}"/>
    <cellStyle name="Separador de milhares 2 22 3" xfId="3389" xr:uid="{00000000-0005-0000-0000-00000F0D0000}"/>
    <cellStyle name="Separador de milhares 2 22 3 2" xfId="8188" xr:uid="{ABCC2971-6034-4C5D-B6CA-F67FE4B187D4}"/>
    <cellStyle name="Separador de milhares 2 22 3 2 2" xfId="13162" xr:uid="{70C441D2-323B-4A06-947A-7042C71405E5}"/>
    <cellStyle name="Separador de milhares 2 22 3 2 2 2" xfId="23731" xr:uid="{6BBA675D-2263-454C-9C72-556F232CF700}"/>
    <cellStyle name="Separador de milhares 2 22 3 2 2 2 2" xfId="45351" xr:uid="{AEB8D3F4-4D7D-44DA-831D-6F44812AFA03}"/>
    <cellStyle name="Separador de milhares 2 22 3 2 2 3" xfId="35064" xr:uid="{A06A53FB-E853-4960-9042-72E2F0EC0003}"/>
    <cellStyle name="Separador de milhares 2 22 3 2 3" xfId="18818" xr:uid="{CAEBABC8-B56C-47F8-B9D4-9AB624B45018}"/>
    <cellStyle name="Separador de milhares 2 22 3 2 3 2" xfId="40476" xr:uid="{9F6E7305-6D7C-4F0D-A55B-91D265F62FA7}"/>
    <cellStyle name="Separador de milhares 2 22 3 2 4" xfId="30188" xr:uid="{0E5073F4-D427-4804-9D8F-0E9485F4B550}"/>
    <cellStyle name="Separador de milhares 2 22 3 3" xfId="10723" xr:uid="{9E7F0816-1048-41C3-812B-8557F724AF89}"/>
    <cellStyle name="Separador de milhares 2 22 3 3 2" xfId="21294" xr:uid="{24F9FA7C-C1F1-4019-9050-5000FB578FE9}"/>
    <cellStyle name="Separador de milhares 2 22 3 3 2 2" xfId="42914" xr:uid="{30E34271-26A6-4987-AC04-19272389D07B}"/>
    <cellStyle name="Separador de milhares 2 22 3 3 3" xfId="32627" xr:uid="{ECF491B0-04F0-4729-A88B-6685E2DC55AF}"/>
    <cellStyle name="Separador de milhares 2 22 3 4" xfId="16270" xr:uid="{A88631F0-6AAA-4E91-9494-A605F29D1650}"/>
    <cellStyle name="Separador de milhares 2 22 3 4 2" xfId="38039" xr:uid="{FA58AA0D-718F-47C2-AB09-18C527A4A018}"/>
    <cellStyle name="Separador de milhares 2 22 3 5" xfId="5596" xr:uid="{8A7C51CD-C2EA-4A11-9218-E9560A85B8D5}"/>
    <cellStyle name="Separador de milhares 2 22 3 6" xfId="27749" xr:uid="{925EDEEB-A048-4071-A817-CFD43FB05B41}"/>
    <cellStyle name="Separador de milhares 2 22 4" xfId="7509" xr:uid="{0040F15B-3E1E-4907-8657-0543C0E468A0}"/>
    <cellStyle name="Separador de milhares 2 22 4 2" xfId="12484" xr:uid="{85469A44-C44A-4288-8489-FCE82521296B}"/>
    <cellStyle name="Separador de milhares 2 22 4 2 2" xfId="23053" xr:uid="{3348B7C5-6F0D-47E2-B874-E83703256C89}"/>
    <cellStyle name="Separador de milhares 2 22 4 2 2 2" xfId="44673" xr:uid="{00A53BF1-EA02-433A-9EA6-81C10DEF5AD5}"/>
    <cellStyle name="Separador de milhares 2 22 4 2 3" xfId="34386" xr:uid="{567236A9-9B79-4D5E-ABFF-217A40B54BCF}"/>
    <cellStyle name="Separador de milhares 2 22 4 3" xfId="18140" xr:uid="{8E9F95C7-BAD6-4836-8FE3-273A4C51BCEE}"/>
    <cellStyle name="Separador de milhares 2 22 4 3 2" xfId="39798" xr:uid="{04CBB3EA-4F1D-4CD4-AED8-F6D378347C94}"/>
    <cellStyle name="Separador de milhares 2 22 4 4" xfId="29509" xr:uid="{8BF41865-CBE4-45D4-A0D9-7553563D39C3}"/>
    <cellStyle name="Separador de milhares 2 22 5" xfId="10004" xr:uid="{9A35320A-5D55-4C0B-A906-480E1AF01979}"/>
    <cellStyle name="Separador de milhares 2 22 5 2" xfId="20617" xr:uid="{660E7644-013F-4A9D-AA72-53D563C3F19F}"/>
    <cellStyle name="Separador de milhares 2 22 5 2 2" xfId="42237" xr:uid="{1B729217-4A80-4E85-B74C-B961ACD5F7D2}"/>
    <cellStyle name="Separador de milhares 2 22 5 3" xfId="31949" xr:uid="{984DF703-F7C6-476C-9CDB-F22F4F3B12BC}"/>
    <cellStyle name="Separador de milhares 2 22 6" xfId="15576" xr:uid="{7C7FC5E3-72C4-4295-ADCB-4D4B980529AB}"/>
    <cellStyle name="Separador de milhares 2 22 6 2" xfId="37362" xr:uid="{710423CC-B86E-483A-8A70-72F207574F84}"/>
    <cellStyle name="Separador de milhares 2 22 7" xfId="4867" xr:uid="{63CFDB23-987E-46F1-AF57-9CDAA79D7187}"/>
    <cellStyle name="Separador de milhares 2 22 8" xfId="27071" xr:uid="{7D2F52B8-44D8-4DE6-BC64-DDD502092EB2}"/>
    <cellStyle name="Separador de milhares 2 23" xfId="2457" xr:uid="{00000000-0005-0000-0000-0000100D0000}"/>
    <cellStyle name="Separador de milhares 2 23 2" xfId="2867" xr:uid="{00000000-0005-0000-0000-0000110D0000}"/>
    <cellStyle name="Separador de milhares 2 23 2 10" xfId="15798" xr:uid="{E378BE4A-956F-44FA-A549-FC58F7549E00}"/>
    <cellStyle name="Separador de milhares 2 23 2 10 2" xfId="37574" xr:uid="{BD9BDD40-446D-4C7A-84C5-2ED20B98DC98}"/>
    <cellStyle name="Separador de milhares 2 23 2 11" xfId="26139" xr:uid="{C7519992-D951-4557-AB3F-111232AE4B3B}"/>
    <cellStyle name="Separador de milhares 2 23 2 11 2" xfId="47723" xr:uid="{E5C5BA4C-69E9-4556-AEF2-97CCB32D2CB3}"/>
    <cellStyle name="Separador de milhares 2 23 2 12" xfId="5131" xr:uid="{0AFE47CD-CEB3-4C63-BE06-BC8C6F48E48A}"/>
    <cellStyle name="Separador de milhares 2 23 2 13" xfId="27284" xr:uid="{9E61DDA9-A18D-4CE2-98FC-00CE74D8584F}"/>
    <cellStyle name="Separador de milhares 2 23 2 2" xfId="3227" xr:uid="{00000000-0005-0000-0000-0000120D0000}"/>
    <cellStyle name="Separador de milhares 2 23 2 2 10" xfId="5483" xr:uid="{FBB34C36-2D35-4F37-8DB3-03464DF4D6A8}"/>
    <cellStyle name="Separador de milhares 2 23 2 2 11" xfId="27636" xr:uid="{B0EF9EE3-3788-4D28-AB6C-7A41418627D8}"/>
    <cellStyle name="Separador de milhares 2 23 2 2 2" xfId="3960" xr:uid="{00000000-0005-0000-0000-0000130D0000}"/>
    <cellStyle name="Separador de milhares 2 23 2 2 2 2" xfId="8753" xr:uid="{DE3F9476-A390-4763-A29A-DF2B867FF173}"/>
    <cellStyle name="Separador de milhares 2 23 2 2 2 2 2" xfId="13727" xr:uid="{6C88DDDF-F27D-4BF8-ABDC-67AB9C5D0FAF}"/>
    <cellStyle name="Separador de milhares 2 23 2 2 2 2 2 2" xfId="24296" xr:uid="{9FF34490-617A-4FC4-B1A2-9365A83BBE06}"/>
    <cellStyle name="Separador de milhares 2 23 2 2 2 2 2 2 2" xfId="45916" xr:uid="{E37E6156-051E-42E6-8400-24054333CDC8}"/>
    <cellStyle name="Separador de milhares 2 23 2 2 2 2 2 3" xfId="35629" xr:uid="{04F2C024-B7F5-4AA0-BFD3-510DDA0097F7}"/>
    <cellStyle name="Separador de milhares 2 23 2 2 2 2 3" xfId="19383" xr:uid="{376FB0CE-2544-4CD4-B150-92FC04DD1201}"/>
    <cellStyle name="Separador de milhares 2 23 2 2 2 2 3 2" xfId="41041" xr:uid="{EE9D2D5F-6ABC-4843-BC0F-AA2090EB5D90}"/>
    <cellStyle name="Separador de milhares 2 23 2 2 2 2 4" xfId="30753" xr:uid="{41845DB5-8E3D-4E74-9238-50C625A2A582}"/>
    <cellStyle name="Separador de milhares 2 23 2 2 2 3" xfId="11288" xr:uid="{0A16940D-DD65-4585-A71D-2EE393E275A8}"/>
    <cellStyle name="Separador de milhares 2 23 2 2 2 3 2" xfId="21859" xr:uid="{A82A0BB0-50F5-4C70-AC7A-85C1EFA1481D}"/>
    <cellStyle name="Separador de milhares 2 23 2 2 2 3 2 2" xfId="43479" xr:uid="{6C590E55-B67E-4E14-B6A9-2C4465020961}"/>
    <cellStyle name="Separador de milhares 2 23 2 2 2 3 3" xfId="33192" xr:uid="{BFDD7FBD-F63B-4091-8619-DDAE6C80801E}"/>
    <cellStyle name="Separador de milhares 2 23 2 2 2 4" xfId="16835" xr:uid="{9996BF99-174E-433B-811B-828261F76568}"/>
    <cellStyle name="Separador de milhares 2 23 2 2 2 4 2" xfId="38604" xr:uid="{B8B08F0F-2441-4DAF-8FEA-F392B4ED0839}"/>
    <cellStyle name="Separador de milhares 2 23 2 2 2 5" xfId="6161" xr:uid="{5B5716C8-54C1-4AA5-AF85-2BB6E0B1244E}"/>
    <cellStyle name="Separador de milhares 2 23 2 2 2 6" xfId="28314" xr:uid="{0A165B08-9DBE-48BE-A95D-689D4D3D6BE6}"/>
    <cellStyle name="Separador de milhares 2 23 2 2 3" xfId="4624" xr:uid="{00000000-0005-0000-0000-0000140D0000}"/>
    <cellStyle name="Separador de milhares 2 23 2 2 3 2" xfId="9332" xr:uid="{1295D1A1-9117-411B-8DA9-88984F0FFB3B}"/>
    <cellStyle name="Separador de milhares 2 23 2 2 3 2 2" xfId="14269" xr:uid="{F868B147-628D-425E-8A4C-B42347E227A4}"/>
    <cellStyle name="Separador de milhares 2 23 2 2 3 2 2 2" xfId="24838" xr:uid="{CEAB42FA-357D-46F5-9AD5-7B40769DE6A1}"/>
    <cellStyle name="Separador de milhares 2 23 2 2 3 2 2 2 2" xfId="46458" xr:uid="{FBAEB06C-8559-4656-9A35-F4BD87414051}"/>
    <cellStyle name="Separador de milhares 2 23 2 2 3 2 2 3" xfId="36171" xr:uid="{87E0FFE7-07B0-4388-8DD0-EF0667B72089}"/>
    <cellStyle name="Separador de milhares 2 23 2 2 3 2 3" xfId="19962" xr:uid="{F2824107-A182-4A8A-AA1A-B781A362D20A}"/>
    <cellStyle name="Separador de milhares 2 23 2 2 3 2 3 2" xfId="41583" xr:uid="{A4F1CD0D-932B-466D-901F-D9F49AC990D0}"/>
    <cellStyle name="Separador de milhares 2 23 2 2 3 2 4" xfId="31295" xr:uid="{C6E8276C-BD28-45F9-A582-2BDABCFEA3CE}"/>
    <cellStyle name="Separador de milhares 2 23 2 2 3 3" xfId="11831" xr:uid="{3609C612-A9CF-4414-A945-E0FC10EC5A2E}"/>
    <cellStyle name="Separador de milhares 2 23 2 2 3 3 2" xfId="22400" xr:uid="{1D858BF0-C304-4E9B-AD25-835DC840D02A}"/>
    <cellStyle name="Separador de milhares 2 23 2 2 3 3 2 2" xfId="44020" xr:uid="{6EADEFA5-7AE2-4D29-9B83-5D6B2BDD1364}"/>
    <cellStyle name="Separador de milhares 2 23 2 2 3 3 3" xfId="33733" xr:uid="{57937698-C12D-4E5C-A19F-B1C72B28EB6A}"/>
    <cellStyle name="Separador de milhares 2 23 2 2 3 4" xfId="17413" xr:uid="{1168B7E3-EB07-4995-B6A9-7811C5BFDB6E}"/>
    <cellStyle name="Separador de milhares 2 23 2 2 3 4 2" xfId="39145" xr:uid="{118C2FB1-D62C-4850-AED1-D851C0249E80}"/>
    <cellStyle name="Separador de milhares 2 23 2 2 3 5" xfId="6704" xr:uid="{1C91C4E3-810A-4FD8-BEBD-DCF95B9F6BF3}"/>
    <cellStyle name="Separador de milhares 2 23 2 2 3 6" xfId="28855" xr:uid="{E833FE80-4560-42D4-8014-E36B7C394561}"/>
    <cellStyle name="Separador de milhares 2 23 2 2 4" xfId="7390" xr:uid="{54512F1A-DAFC-4869-B086-788048515A02}"/>
    <cellStyle name="Separador de milhares 2 23 2 2 4 2" xfId="9870" xr:uid="{B8FE2A85-B16B-4B47-A378-2A2E5AB2BCF9}"/>
    <cellStyle name="Separador de milhares 2 23 2 2 4 2 2" xfId="14805" xr:uid="{14C1BECE-D2EA-482C-8646-282C8D7D50D5}"/>
    <cellStyle name="Separador de milhares 2 23 2 2 4 2 2 2" xfId="25374" xr:uid="{619EB3AD-6D24-4253-8EF4-96979DA1C993}"/>
    <cellStyle name="Separador de milhares 2 23 2 2 4 2 2 2 2" xfId="46994" xr:uid="{7DC77F77-C3FE-47E7-98AC-61B17D603391}"/>
    <cellStyle name="Separador de milhares 2 23 2 2 4 2 2 3" xfId="36707" xr:uid="{BDA3A6D0-BA7F-4583-80BC-294B236A9EC6}"/>
    <cellStyle name="Separador de milhares 2 23 2 2 4 2 3" xfId="20499" xr:uid="{926A6BC4-1648-4D96-A724-C75D7926AF00}"/>
    <cellStyle name="Separador de milhares 2 23 2 2 4 2 3 2" xfId="42119" xr:uid="{45EA04C9-18FE-4020-B749-B8DFA1FF38E5}"/>
    <cellStyle name="Separador de milhares 2 23 2 2 4 2 4" xfId="31831" xr:uid="{F57D5012-94E3-462A-AD7F-66E744F84583}"/>
    <cellStyle name="Separador de milhares 2 23 2 2 4 3" xfId="12367" xr:uid="{98AAF6A0-7421-4E2B-9A53-DF6DA97DB9D6}"/>
    <cellStyle name="Separador de milhares 2 23 2 2 4 3 2" xfId="22936" xr:uid="{F69ADD14-CA8F-4E74-A4DE-116ED82AB916}"/>
    <cellStyle name="Separador de milhares 2 23 2 2 4 3 2 2" xfId="44556" xr:uid="{5C77607E-EBFE-4204-93D7-40B75DF21B51}"/>
    <cellStyle name="Separador de milhares 2 23 2 2 4 3 3" xfId="34269" xr:uid="{BAA1A9DD-1839-45D8-A440-07E5E628325B}"/>
    <cellStyle name="Separador de milhares 2 23 2 2 4 4" xfId="18023" xr:uid="{F951B9CC-DA3C-4397-A566-2066A235D707}"/>
    <cellStyle name="Separador de milhares 2 23 2 2 4 4 2" xfId="39681" xr:uid="{15DE82B3-414F-4569-BD26-DC8BB390EB88}"/>
    <cellStyle name="Separador de milhares 2 23 2 2 4 5" xfId="29392" xr:uid="{09EF57CA-6010-413A-9144-091EF5CE896F}"/>
    <cellStyle name="Separador de milhares 2 23 2 2 5" xfId="8074" xr:uid="{DC906BC9-352B-4AAB-A53B-3DEF13910210}"/>
    <cellStyle name="Separador de milhares 2 23 2 2 5 2" xfId="13048" xr:uid="{58992088-4738-4F69-B34E-424FBE25A9ED}"/>
    <cellStyle name="Separador de milhares 2 23 2 2 5 2 2" xfId="23617" xr:uid="{722542DC-8B24-4102-BE81-2F6598F96AC6}"/>
    <cellStyle name="Separador de milhares 2 23 2 2 5 2 2 2" xfId="45237" xr:uid="{92A829EB-0DD5-4F1B-A19F-B8D844C2C6F0}"/>
    <cellStyle name="Separador de milhares 2 23 2 2 5 2 3" xfId="34950" xr:uid="{12949056-919C-4B0A-AFCF-C6A2699315E1}"/>
    <cellStyle name="Separador de milhares 2 23 2 2 5 3" xfId="18704" xr:uid="{551FFA81-A42A-4222-87C6-23A06D3CE9C1}"/>
    <cellStyle name="Separador de milhares 2 23 2 2 5 3 2" xfId="40362" xr:uid="{7E318C06-7CDE-4946-A239-D09F7B9283BC}"/>
    <cellStyle name="Separador de milhares 2 23 2 2 5 4" xfId="30074" xr:uid="{CCFE0490-4008-47F0-BE56-EC45498A5DE1}"/>
    <cellStyle name="Separador de milhares 2 23 2 2 6" xfId="10571" xr:uid="{0FC6F206-FEAE-4F07-95DE-E2893F8B6F61}"/>
    <cellStyle name="Separador de milhares 2 23 2 2 6 2" xfId="21181" xr:uid="{BC905FF3-EB16-4E62-B20A-2AEBC99336D3}"/>
    <cellStyle name="Separador de milhares 2 23 2 2 6 2 2" xfId="42801" xr:uid="{4BD3C065-4E47-45F4-876C-C57A6EA3E1AA}"/>
    <cellStyle name="Separador de milhares 2 23 2 2 6 3" xfId="32514" xr:uid="{45CBE5C7-7081-48ED-BDE0-A44D3EAFD3B2}"/>
    <cellStyle name="Separador de milhares 2 23 2 2 7" xfId="15411" xr:uid="{348EFA2E-0E85-4F64-8FC3-C75C3B1600C1}"/>
    <cellStyle name="Separador de milhares 2 23 2 2 7 2" xfId="25905" xr:uid="{BEE1DD72-71F9-459C-B082-B0CA2BE80462}"/>
    <cellStyle name="Separador de milhares 2 23 2 2 7 2 2" xfId="47525" xr:uid="{B22EEBD7-0BE6-48BF-BB7F-BBD10CA50BF2}"/>
    <cellStyle name="Separador de milhares 2 23 2 2 7 3" xfId="37238" xr:uid="{6600589F-38D6-4A13-B7A3-708B0E57DE04}"/>
    <cellStyle name="Separador de milhares 2 23 2 2 8" xfId="16150" xr:uid="{160AAF30-E850-4C49-9E96-2698E8CC90F9}"/>
    <cellStyle name="Separador de milhares 2 23 2 2 8 2" xfId="37926" xr:uid="{FF5FB803-1535-4BA2-AA4C-5E5FC78DB84D}"/>
    <cellStyle name="Separador de milhares 2 23 2 2 9" xfId="26491" xr:uid="{2498AD66-8429-4DCB-A511-AFA3E78621EC}"/>
    <cellStyle name="Separador de milhares 2 23 2 2 9 2" xfId="48075" xr:uid="{42CA7A3F-8222-4F1D-9A68-7DD28CDC9C50}"/>
    <cellStyle name="Separador de milhares 2 23 2 3" xfId="3049" xr:uid="{00000000-0005-0000-0000-0000150D0000}"/>
    <cellStyle name="Separador de milhares 2 23 2 3 10" xfId="5307" xr:uid="{D5C0CD93-698E-47AA-A57D-848E1DA07520}"/>
    <cellStyle name="Separador de milhares 2 23 2 3 11" xfId="27460" xr:uid="{E1F2E230-8287-4D3B-86E4-1E5E70235127}"/>
    <cellStyle name="Separador de milhares 2 23 2 3 2" xfId="3784" xr:uid="{00000000-0005-0000-0000-0000160D0000}"/>
    <cellStyle name="Separador de milhares 2 23 2 3 2 2" xfId="8577" xr:uid="{BEC65C1B-DDD9-47BE-809C-6A8617330C8D}"/>
    <cellStyle name="Separador de milhares 2 23 2 3 2 2 2" xfId="13551" xr:uid="{F28FF291-19AE-4C9A-BB72-D40A2BF644F9}"/>
    <cellStyle name="Separador de milhares 2 23 2 3 2 2 2 2" xfId="24120" xr:uid="{C957AF5A-A590-4971-86C1-D7DA93D1ADB8}"/>
    <cellStyle name="Separador de milhares 2 23 2 3 2 2 2 2 2" xfId="45740" xr:uid="{285ED1B4-43DD-4531-90C6-8E25B2165EF4}"/>
    <cellStyle name="Separador de milhares 2 23 2 3 2 2 2 3" xfId="35453" xr:uid="{E7D40507-56CA-4C04-A96F-C3635BF2E97D}"/>
    <cellStyle name="Separador de milhares 2 23 2 3 2 2 3" xfId="19207" xr:uid="{B629150D-B54D-416A-A9CF-5B03C34C68F4}"/>
    <cellStyle name="Separador de milhares 2 23 2 3 2 2 3 2" xfId="40865" xr:uid="{30920A2B-273A-432E-8825-51D8797D36C3}"/>
    <cellStyle name="Separador de milhares 2 23 2 3 2 2 4" xfId="30577" xr:uid="{2A9A5336-8D93-49F7-8588-0A16A6419F78}"/>
    <cellStyle name="Separador de milhares 2 23 2 3 2 3" xfId="11112" xr:uid="{4313FA2C-FE59-4F36-9F39-71C03DBFEE3F}"/>
    <cellStyle name="Separador de milhares 2 23 2 3 2 3 2" xfId="21683" xr:uid="{782C8DBE-5E3B-4954-B3B2-46EDE9F4E111}"/>
    <cellStyle name="Separador de milhares 2 23 2 3 2 3 2 2" xfId="43303" xr:uid="{FF908AC9-EAAF-4D2C-A28F-559AA9011A4F}"/>
    <cellStyle name="Separador de milhares 2 23 2 3 2 3 3" xfId="33016" xr:uid="{0BFD8FF5-2D5E-4B0D-B8F2-10C7FB26F65D}"/>
    <cellStyle name="Separador de milhares 2 23 2 3 2 4" xfId="16659" xr:uid="{3E517F19-DD4C-43A7-9267-63AF17635CA5}"/>
    <cellStyle name="Separador de milhares 2 23 2 3 2 4 2" xfId="38428" xr:uid="{FC0069F1-E805-41D2-A538-F67372E2125A}"/>
    <cellStyle name="Separador de milhares 2 23 2 3 2 5" xfId="5985" xr:uid="{C1C4310A-A44A-42AF-BB70-96C26885ED4F}"/>
    <cellStyle name="Separador de milhares 2 23 2 3 2 6" xfId="28138" xr:uid="{C3F86191-8BCC-4E9B-BD8B-DEF898D870D3}"/>
    <cellStyle name="Separador de milhares 2 23 2 3 3" xfId="4448" xr:uid="{00000000-0005-0000-0000-0000170D0000}"/>
    <cellStyle name="Separador de milhares 2 23 2 3 3 2" xfId="9156" xr:uid="{44C1329D-C64F-491B-8ED4-7D5871B13680}"/>
    <cellStyle name="Separador de milhares 2 23 2 3 3 2 2" xfId="14093" xr:uid="{D4EFEA66-62C2-46E2-B8EF-23AA10FDFA2D}"/>
    <cellStyle name="Separador de milhares 2 23 2 3 3 2 2 2" xfId="24662" xr:uid="{D6069B3C-E476-4224-B099-81F593C626A0}"/>
    <cellStyle name="Separador de milhares 2 23 2 3 3 2 2 2 2" xfId="46282" xr:uid="{D7F0A201-126A-4E98-9185-B47D4A7C0EF5}"/>
    <cellStyle name="Separador de milhares 2 23 2 3 3 2 2 3" xfId="35995" xr:uid="{B6B708DE-FAE8-4BBF-BD9E-25D1E65A1909}"/>
    <cellStyle name="Separador de milhares 2 23 2 3 3 2 3" xfId="19786" xr:uid="{42BBED1B-E3EB-4784-9BA4-CE716DBECE8E}"/>
    <cellStyle name="Separador de milhares 2 23 2 3 3 2 3 2" xfId="41407" xr:uid="{DD01C8D4-6BCD-4DDC-89FE-10251316E059}"/>
    <cellStyle name="Separador de milhares 2 23 2 3 3 2 4" xfId="31119" xr:uid="{6C87A377-3D2F-49CD-B0CA-39375987B3E7}"/>
    <cellStyle name="Separador de milhares 2 23 2 3 3 3" xfId="11655" xr:uid="{200F6A7A-6C46-43C9-A6F0-E81F93E54FE8}"/>
    <cellStyle name="Separador de milhares 2 23 2 3 3 3 2" xfId="22224" xr:uid="{C171C6F7-527E-47F8-8210-FBDB1EDCEDEB}"/>
    <cellStyle name="Separador de milhares 2 23 2 3 3 3 2 2" xfId="43844" xr:uid="{EDEAC344-7903-4ABD-81BA-1E6B421E0852}"/>
    <cellStyle name="Separador de milhares 2 23 2 3 3 3 3" xfId="33557" xr:uid="{3CD6D078-E6EC-49C2-BBD5-8060A202A403}"/>
    <cellStyle name="Separador de milhares 2 23 2 3 3 4" xfId="17237" xr:uid="{07AD94D2-12D3-4AFE-9A35-2358736A13C5}"/>
    <cellStyle name="Separador de milhares 2 23 2 3 3 4 2" xfId="38969" xr:uid="{3CEC2B4B-0687-4964-BDA8-686E8C14DBEF}"/>
    <cellStyle name="Separador de milhares 2 23 2 3 3 5" xfId="6528" xr:uid="{462C10DD-63E9-4C95-A073-2275F02EC384}"/>
    <cellStyle name="Separador de milhares 2 23 2 3 3 6" xfId="28679" xr:uid="{CAEFF0E4-3F34-4406-BC96-1715C2CBF7D0}"/>
    <cellStyle name="Separador de milhares 2 23 2 3 4" xfId="7214" xr:uid="{2F9055FB-6E73-4D8A-8699-A1FBF1BCB5B7}"/>
    <cellStyle name="Separador de milhares 2 23 2 3 4 2" xfId="9694" xr:uid="{7C0F7455-4B31-4238-94C3-E5B88D3275F7}"/>
    <cellStyle name="Separador de milhares 2 23 2 3 4 2 2" xfId="14629" xr:uid="{2C447181-9CA6-4F7D-87CB-622364241E46}"/>
    <cellStyle name="Separador de milhares 2 23 2 3 4 2 2 2" xfId="25198" xr:uid="{4DFFBAB6-0B4F-48E8-AB2F-2191B77CCF0D}"/>
    <cellStyle name="Separador de milhares 2 23 2 3 4 2 2 2 2" xfId="46818" xr:uid="{8A7B1ABD-B42A-46C8-9B67-C861562F6FF9}"/>
    <cellStyle name="Separador de milhares 2 23 2 3 4 2 2 3" xfId="36531" xr:uid="{838C6A87-82C0-491D-9A11-3985D2B4760B}"/>
    <cellStyle name="Separador de milhares 2 23 2 3 4 2 3" xfId="20323" xr:uid="{56EE03E7-E7DB-408F-9D6B-1EA9DB4ABF2D}"/>
    <cellStyle name="Separador de milhares 2 23 2 3 4 2 3 2" xfId="41943" xr:uid="{214656FF-05FC-48A3-AB67-EF0117EEC6A9}"/>
    <cellStyle name="Separador de milhares 2 23 2 3 4 2 4" xfId="31655" xr:uid="{8884D627-4B11-4787-A2FA-5E2AA02B846B}"/>
    <cellStyle name="Separador de milhares 2 23 2 3 4 3" xfId="12191" xr:uid="{2C830CB6-7302-436C-818E-739D69A7CE54}"/>
    <cellStyle name="Separador de milhares 2 23 2 3 4 3 2" xfId="22760" xr:uid="{12FAC6EE-21D8-4950-947C-8021A3241F72}"/>
    <cellStyle name="Separador de milhares 2 23 2 3 4 3 2 2" xfId="44380" xr:uid="{3CFD6667-6F9D-4F69-A546-90BA4E38F289}"/>
    <cellStyle name="Separador de milhares 2 23 2 3 4 3 3" xfId="34093" xr:uid="{94934EED-5B6E-47E4-84B0-4B7C5AB53862}"/>
    <cellStyle name="Separador de milhares 2 23 2 3 4 4" xfId="17847" xr:uid="{7D3C8DB9-B1BD-402E-848A-65CC1688C014}"/>
    <cellStyle name="Separador de milhares 2 23 2 3 4 4 2" xfId="39505" xr:uid="{DE651C04-3CBB-4F5D-AA26-FBE22660A467}"/>
    <cellStyle name="Separador de milhares 2 23 2 3 4 5" xfId="29216" xr:uid="{668B1632-4FA8-48AC-99D0-CE105927F1E2}"/>
    <cellStyle name="Separador de milhares 2 23 2 3 5" xfId="7898" xr:uid="{AEC5269B-75FA-4FA9-B954-2EB93C5B8F75}"/>
    <cellStyle name="Separador de milhares 2 23 2 3 5 2" xfId="12872" xr:uid="{DE6A2665-113B-42BB-880D-6BD9C3A9CA3D}"/>
    <cellStyle name="Separador de milhares 2 23 2 3 5 2 2" xfId="23441" xr:uid="{9CE7C308-354B-476B-86A1-F838896719F7}"/>
    <cellStyle name="Separador de milhares 2 23 2 3 5 2 2 2" xfId="45061" xr:uid="{2933D535-21DA-44BA-B0C2-9E10F8B68C51}"/>
    <cellStyle name="Separador de milhares 2 23 2 3 5 2 3" xfId="34774" xr:uid="{C3B33E04-A732-4D43-A723-E6922D3D9ECF}"/>
    <cellStyle name="Separador de milhares 2 23 2 3 5 3" xfId="18528" xr:uid="{5CE1337E-2329-4D21-8D24-6E2133021092}"/>
    <cellStyle name="Separador de milhares 2 23 2 3 5 3 2" xfId="40186" xr:uid="{91E9455B-3027-4F46-8BB5-59BCECB9309B}"/>
    <cellStyle name="Separador de milhares 2 23 2 3 5 4" xfId="29898" xr:uid="{56C205F3-CE12-426C-86CB-05AF809E7766}"/>
    <cellStyle name="Separador de milhares 2 23 2 3 6" xfId="10395" xr:uid="{0187DAE8-D260-43A1-B2A3-096F86A6451F}"/>
    <cellStyle name="Separador de milhares 2 23 2 3 6 2" xfId="21005" xr:uid="{1B3D80A7-2A3D-4E61-A459-915D1DCD901A}"/>
    <cellStyle name="Separador de milhares 2 23 2 3 6 2 2" xfId="42625" xr:uid="{2A2770B9-A604-4664-9D4E-7458251C8D3E}"/>
    <cellStyle name="Separador de milhares 2 23 2 3 6 3" xfId="32338" xr:uid="{2C7B3139-C790-49EE-94CC-832FFB6C7AF8}"/>
    <cellStyle name="Separador de milhares 2 23 2 3 7" xfId="15235" xr:uid="{F8275F8D-A050-4203-8606-671794E8977F}"/>
    <cellStyle name="Separador de milhares 2 23 2 3 7 2" xfId="25729" xr:uid="{7BF0B52B-9F83-4A3A-9C0A-5F2C01830CF8}"/>
    <cellStyle name="Separador de milhares 2 23 2 3 7 2 2" xfId="47349" xr:uid="{908F0D14-48DC-44E3-9D15-25779CB90A55}"/>
    <cellStyle name="Separador de milhares 2 23 2 3 7 3" xfId="37062" xr:uid="{84A4CE5B-3AE8-4252-8DEB-EFD9A39BD867}"/>
    <cellStyle name="Separador de milhares 2 23 2 3 8" xfId="15974" xr:uid="{380D5AEB-DD6D-4544-96B1-38571309BCDA}"/>
    <cellStyle name="Separador de milhares 2 23 2 3 8 2" xfId="37750" xr:uid="{744B3626-D1EA-491F-8896-6A3FF64C0F5D}"/>
    <cellStyle name="Separador de milhares 2 23 2 3 9" xfId="26315" xr:uid="{A373A412-B3F2-467E-971B-37F3141E3216}"/>
    <cellStyle name="Separador de milhares 2 23 2 3 9 2" xfId="47899" xr:uid="{BFF434E9-43A8-4066-9596-3FB95C4DDABA}"/>
    <cellStyle name="Separador de milhares 2 23 2 4" xfId="3608" xr:uid="{00000000-0005-0000-0000-0000180D0000}"/>
    <cellStyle name="Separador de milhares 2 23 2 4 2" xfId="8401" xr:uid="{F431148D-8142-498A-AA00-059DB2C04B1D}"/>
    <cellStyle name="Separador de milhares 2 23 2 4 2 2" xfId="13375" xr:uid="{6C9C28AE-9277-4FC6-9971-4C248256FABC}"/>
    <cellStyle name="Separador de milhares 2 23 2 4 2 2 2" xfId="23944" xr:uid="{A96AE30C-D38D-4C5E-A092-2538BD399906}"/>
    <cellStyle name="Separador de milhares 2 23 2 4 2 2 2 2" xfId="45564" xr:uid="{B41460E5-C30B-45B2-87E6-76B0AC567203}"/>
    <cellStyle name="Separador de milhares 2 23 2 4 2 2 3" xfId="35277" xr:uid="{CF36C6AD-2297-43D1-9CB4-FB4ADD65CA17}"/>
    <cellStyle name="Separador de milhares 2 23 2 4 2 3" xfId="19031" xr:uid="{66C9E7CB-79DD-48A5-B171-0C118324B9AE}"/>
    <cellStyle name="Separador de milhares 2 23 2 4 2 3 2" xfId="40689" xr:uid="{35BB6992-7752-4EB3-BC8E-1B61C16B26AE}"/>
    <cellStyle name="Separador de milhares 2 23 2 4 2 4" xfId="30401" xr:uid="{3472DDC9-0C0C-4C0F-BDC0-593FF3BE67A9}"/>
    <cellStyle name="Separador de milhares 2 23 2 4 3" xfId="10936" xr:uid="{F33B711A-BA64-406C-949E-B2CDD1CE6B0C}"/>
    <cellStyle name="Separador de milhares 2 23 2 4 3 2" xfId="21507" xr:uid="{044483A8-0FF8-460B-9DA6-8FA2F3FC9962}"/>
    <cellStyle name="Separador de milhares 2 23 2 4 3 2 2" xfId="43127" xr:uid="{4D304195-CB92-46A3-9F39-1CCC8D1518E9}"/>
    <cellStyle name="Separador de milhares 2 23 2 4 3 3" xfId="32840" xr:uid="{BFB865DC-9DFF-4D64-AC62-18715A5A0AE2}"/>
    <cellStyle name="Separador de milhares 2 23 2 4 4" xfId="16483" xr:uid="{A867F1FF-5990-4ED3-98A6-430EEC11D42E}"/>
    <cellStyle name="Separador de milhares 2 23 2 4 4 2" xfId="38252" xr:uid="{7B5CE843-B8AE-4920-A98B-4E524920437E}"/>
    <cellStyle name="Separador de milhares 2 23 2 4 5" xfId="5809" xr:uid="{22E39BFF-4AC5-4653-B6B4-4A2DE324D2AB}"/>
    <cellStyle name="Separador de milhares 2 23 2 4 6" xfId="27962" xr:uid="{F3852F95-BE68-4E29-A569-ECC8B1C844F8}"/>
    <cellStyle name="Separador de milhares 2 23 2 5" xfId="4272" xr:uid="{00000000-0005-0000-0000-0000190D0000}"/>
    <cellStyle name="Separador de milhares 2 23 2 5 2" xfId="8980" xr:uid="{4DF2F325-7D21-4978-A47E-9369F397FF78}"/>
    <cellStyle name="Separador de milhares 2 23 2 5 2 2" xfId="13917" xr:uid="{73ADC3F0-0728-486B-8F0A-76065EBEB9E9}"/>
    <cellStyle name="Separador de milhares 2 23 2 5 2 2 2" xfId="24486" xr:uid="{FDF22EA3-FB7F-4A44-B6D2-6C0E6AB47003}"/>
    <cellStyle name="Separador de milhares 2 23 2 5 2 2 2 2" xfId="46106" xr:uid="{3144C9FC-24AB-4643-8388-4DC2989B8EF1}"/>
    <cellStyle name="Separador de milhares 2 23 2 5 2 2 3" xfId="35819" xr:uid="{CAC1520D-AA47-445B-AD71-C63F135BC03D}"/>
    <cellStyle name="Separador de milhares 2 23 2 5 2 3" xfId="19610" xr:uid="{368D63A5-F314-4C4F-97C2-E25F8A440590}"/>
    <cellStyle name="Separador de milhares 2 23 2 5 2 3 2" xfId="41231" xr:uid="{1EF9FA44-8853-4486-94F9-9859795133FA}"/>
    <cellStyle name="Separador de milhares 2 23 2 5 2 4" xfId="30943" xr:uid="{344FBD18-D9E8-4C65-B671-FAA4F139C747}"/>
    <cellStyle name="Separador de milhares 2 23 2 5 3" xfId="11479" xr:uid="{D0C76C24-CEC6-4A8A-BB4E-90DBD0A6576B}"/>
    <cellStyle name="Separador de milhares 2 23 2 5 3 2" xfId="22048" xr:uid="{0F61648F-615A-4F76-9448-918702CBE0C9}"/>
    <cellStyle name="Separador de milhares 2 23 2 5 3 2 2" xfId="43668" xr:uid="{7EB40C2E-FE5F-4DBF-9479-56801471ABA5}"/>
    <cellStyle name="Separador de milhares 2 23 2 5 3 3" xfId="33381" xr:uid="{00CF155D-ECF5-40C7-A7E9-1F725D5EF13B}"/>
    <cellStyle name="Separador de milhares 2 23 2 5 4" xfId="17061" xr:uid="{8C56FF9B-19B1-415A-8324-87F6FD8CEF6F}"/>
    <cellStyle name="Separador de milhares 2 23 2 5 4 2" xfId="38793" xr:uid="{E5B60F43-694A-4CF3-A1A2-E1415F05EF24}"/>
    <cellStyle name="Separador de milhares 2 23 2 5 5" xfId="6352" xr:uid="{5BAB00A6-5EBC-416F-9E6B-C3C9D8DA0215}"/>
    <cellStyle name="Separador de milhares 2 23 2 5 6" xfId="28503" xr:uid="{2A1D810A-660E-4E81-928D-C9509A25DFF6}"/>
    <cellStyle name="Separador de milhares 2 23 2 6" xfId="7038" xr:uid="{BD85CA13-75CF-41D6-85B3-6D109086EA20}"/>
    <cellStyle name="Separador de milhares 2 23 2 6 2" xfId="9518" xr:uid="{557EDED0-847E-46C5-BC3F-582206098773}"/>
    <cellStyle name="Separador de milhares 2 23 2 6 2 2" xfId="14453" xr:uid="{B608756A-AD5F-43F5-A524-A39FC29E7147}"/>
    <cellStyle name="Separador de milhares 2 23 2 6 2 2 2" xfId="25022" xr:uid="{F8ED6BC1-434B-475F-B824-4C85A27622F7}"/>
    <cellStyle name="Separador de milhares 2 23 2 6 2 2 2 2" xfId="46642" xr:uid="{470C7640-E715-413B-A79A-36EA82F26C05}"/>
    <cellStyle name="Separador de milhares 2 23 2 6 2 2 3" xfId="36355" xr:uid="{A304C65B-35F7-4D8D-A063-DF893DC0F442}"/>
    <cellStyle name="Separador de milhares 2 23 2 6 2 3" xfId="20147" xr:uid="{197EC376-7771-4A69-8BB3-19AF8345421C}"/>
    <cellStyle name="Separador de milhares 2 23 2 6 2 3 2" xfId="41767" xr:uid="{9D580751-6B5A-4CE3-811D-BFF59DFF0FD3}"/>
    <cellStyle name="Separador de milhares 2 23 2 6 2 4" xfId="31479" xr:uid="{F8DB275A-FCFB-4F59-AC8E-9912FC9B7563}"/>
    <cellStyle name="Separador de milhares 2 23 2 6 3" xfId="12015" xr:uid="{F0049BA5-6492-49B8-93C8-21A5CCFDED73}"/>
    <cellStyle name="Separador de milhares 2 23 2 6 3 2" xfId="22584" xr:uid="{B7B7A034-8EDD-4928-AE6F-3329578E5721}"/>
    <cellStyle name="Separador de milhares 2 23 2 6 3 2 2" xfId="44204" xr:uid="{8154C72E-94A8-437C-BB55-0BACB3136247}"/>
    <cellStyle name="Separador de milhares 2 23 2 6 3 3" xfId="33917" xr:uid="{52A31A01-9044-4822-99E0-0DADE9C474F4}"/>
    <cellStyle name="Separador de milhares 2 23 2 6 4" xfId="17671" xr:uid="{8E6420E2-AC2A-4B55-8821-563C7BA75FC2}"/>
    <cellStyle name="Separador de milhares 2 23 2 6 4 2" xfId="39329" xr:uid="{C7A8DE2B-A153-49FA-B8EB-E630A4761FD0}"/>
    <cellStyle name="Separador de milhares 2 23 2 6 5" xfId="29040" xr:uid="{C835681F-AA6E-4D61-A1D8-8F4C946D3AC3}"/>
    <cellStyle name="Separador de milhares 2 23 2 7" xfId="7722" xr:uid="{591E0978-A7E8-4985-B687-11583829B436}"/>
    <cellStyle name="Separador de milhares 2 23 2 7 2" xfId="12696" xr:uid="{4A3FAC08-3D9E-439C-BDCE-58F817FF9FD0}"/>
    <cellStyle name="Separador de milhares 2 23 2 7 2 2" xfId="23265" xr:uid="{EF6D4DE0-BBC5-487C-9C2B-D961DD3FF443}"/>
    <cellStyle name="Separador de milhares 2 23 2 7 2 2 2" xfId="44885" xr:uid="{2CBCB825-DFF0-4952-9499-6F7B5D95ECE3}"/>
    <cellStyle name="Separador de milhares 2 23 2 7 2 3" xfId="34598" xr:uid="{8A43EAC1-228D-4493-B1B0-EB1A17F26D9C}"/>
    <cellStyle name="Separador de milhares 2 23 2 7 3" xfId="18352" xr:uid="{738F4A1B-87B3-42AC-81AC-16FB2AC84D8F}"/>
    <cellStyle name="Separador de milhares 2 23 2 7 3 2" xfId="40010" xr:uid="{8E09D834-31B7-43DD-8529-8B1EB4809B9B}"/>
    <cellStyle name="Separador de milhares 2 23 2 7 4" xfId="29722" xr:uid="{1A1266C7-49C5-4920-BBF7-C5BE5E501112}"/>
    <cellStyle name="Separador de milhares 2 23 2 8" xfId="10219" xr:uid="{88592AC2-0E60-4B51-A8F0-9D3FB5BEFE0A}"/>
    <cellStyle name="Separador de milhares 2 23 2 8 2" xfId="20829" xr:uid="{9022DE81-120F-43EA-A888-5CF016EE222F}"/>
    <cellStyle name="Separador de milhares 2 23 2 8 2 2" xfId="42449" xr:uid="{5851E522-4279-4DE1-83C0-A1F691F188D7}"/>
    <cellStyle name="Separador de milhares 2 23 2 8 3" xfId="32162" xr:uid="{0C8F36D2-A080-4A51-8C02-80B4B01DE017}"/>
    <cellStyle name="Separador de milhares 2 23 2 9" xfId="15059" xr:uid="{CD1C2EC8-0A17-4E4E-AD29-252822033F25}"/>
    <cellStyle name="Separador de milhares 2 23 2 9 2" xfId="25553" xr:uid="{4BB8737B-9E38-46D5-AA72-8C1F08EB3C10}"/>
    <cellStyle name="Separador de milhares 2 23 2 9 2 2" xfId="47173" xr:uid="{A57E9183-50F2-478A-81AE-443929D0D8F6}"/>
    <cellStyle name="Separador de milhares 2 23 2 9 3" xfId="36886" xr:uid="{54BB3D2E-2D75-4D65-B5FA-576FCE0AFB36}"/>
    <cellStyle name="Separador de milhares 2 23 3" xfId="3454" xr:uid="{00000000-0005-0000-0000-00001A0D0000}"/>
    <cellStyle name="Separador de milhares 2 23 3 2" xfId="8247" xr:uid="{802DF426-4F15-4CA5-90B1-4C8ADFD031B4}"/>
    <cellStyle name="Separador de milhares 2 23 3 2 2" xfId="13221" xr:uid="{4A8D5A91-114C-483C-8B57-C4357A66A200}"/>
    <cellStyle name="Separador de milhares 2 23 3 2 2 2" xfId="23790" xr:uid="{2D092E1E-FF3F-410A-938F-64B742E02582}"/>
    <cellStyle name="Separador de milhares 2 23 3 2 2 2 2" xfId="45410" xr:uid="{0C7E5602-DE71-450D-AA07-0058BB3EAF13}"/>
    <cellStyle name="Separador de milhares 2 23 3 2 2 3" xfId="35123" xr:uid="{6086D1F4-A603-40E5-B681-31277F43B833}"/>
    <cellStyle name="Separador de milhares 2 23 3 2 3" xfId="18877" xr:uid="{2246B52D-5D0A-44A5-BD64-B0801C53AB1D}"/>
    <cellStyle name="Separador de milhares 2 23 3 2 3 2" xfId="40535" xr:uid="{1FC10E95-CC3D-4319-9D54-C3731FAD57E3}"/>
    <cellStyle name="Separador de milhares 2 23 3 2 4" xfId="30247" xr:uid="{7D2F49FC-F243-4CC7-ADA7-5E4188B8FE4D}"/>
    <cellStyle name="Separador de milhares 2 23 3 3" xfId="10782" xr:uid="{D54D4600-B8B2-4584-A4A0-0A017823D53D}"/>
    <cellStyle name="Separador de milhares 2 23 3 3 2" xfId="21353" xr:uid="{7C531BA6-F0D4-4AEF-B8D9-07C27D1EA293}"/>
    <cellStyle name="Separador de milhares 2 23 3 3 2 2" xfId="42973" xr:uid="{E1A01B2A-3C86-4392-934D-70AD0C44C989}"/>
    <cellStyle name="Separador de milhares 2 23 3 3 3" xfId="32686" xr:uid="{449EB129-F46C-4365-B368-7DE266342F3A}"/>
    <cellStyle name="Separador de milhares 2 23 3 4" xfId="16329" xr:uid="{C93278AF-BE6A-43E2-A99E-1AEE634D0204}"/>
    <cellStyle name="Separador de milhares 2 23 3 4 2" xfId="38098" xr:uid="{8F86C8CE-3089-4A2A-8864-C425BEBFD4A2}"/>
    <cellStyle name="Separador de milhares 2 23 3 5" xfId="5655" xr:uid="{D5D4F6D9-70B7-46C6-B29B-4F9DE9702226}"/>
    <cellStyle name="Separador de milhares 2 23 3 6" xfId="27808" xr:uid="{62B830AA-6D97-4254-A86B-786849C74CEE}"/>
    <cellStyle name="Separador de milhares 2 23 4" xfId="7568" xr:uid="{D5B53AC2-1A46-4296-8EA5-0FCE2304B936}"/>
    <cellStyle name="Separador de milhares 2 23 4 2" xfId="12542" xr:uid="{B242440A-CDC7-46BB-AD29-18C5BFE89E6F}"/>
    <cellStyle name="Separador de milhares 2 23 4 2 2" xfId="23111" xr:uid="{AE9FBE9F-6101-427F-B1A0-58E04D208351}"/>
    <cellStyle name="Separador de milhares 2 23 4 2 2 2" xfId="44731" xr:uid="{C11523CA-971A-43FB-9B96-E78C5430A84C}"/>
    <cellStyle name="Separador de milhares 2 23 4 2 3" xfId="34444" xr:uid="{11B0AECA-3D82-47CA-8E2E-78854C7E61EE}"/>
    <cellStyle name="Separador de milhares 2 23 4 3" xfId="18198" xr:uid="{6ED14EEB-8523-4975-9997-D3694AB58031}"/>
    <cellStyle name="Separador de milhares 2 23 4 3 2" xfId="39856" xr:uid="{BA9F4920-E4D6-4520-8A56-144DB65EBD2E}"/>
    <cellStyle name="Separador de milhares 2 23 4 4" xfId="29568" xr:uid="{A7DAB827-2AC0-460D-8556-074D04676430}"/>
    <cellStyle name="Separador de milhares 2 23 5" xfId="10065" xr:uid="{54013CC3-DFD5-48C3-BCAB-B559C5767574}"/>
    <cellStyle name="Separador de milhares 2 23 5 2" xfId="20675" xr:uid="{61880D5E-1B3B-4671-AD34-2EEB487006F5}"/>
    <cellStyle name="Separador de milhares 2 23 5 2 2" xfId="42295" xr:uid="{739C7583-C517-4938-ADD4-A85D7D5401E8}"/>
    <cellStyle name="Separador de milhares 2 23 5 3" xfId="32008" xr:uid="{B7B0656B-CADA-4BBC-BAFE-EFD38A40317B}"/>
    <cellStyle name="Separador de milhares 2 23 6" xfId="15644" xr:uid="{C0F1E41C-DA50-4EE9-B595-464B05351199}"/>
    <cellStyle name="Separador de milhares 2 23 6 2" xfId="37420" xr:uid="{8A0D8D21-2035-4F4B-B196-B8F7C13EFC2F}"/>
    <cellStyle name="Separador de milhares 2 23 7" xfId="4973" xr:uid="{00C7FEF3-1F0E-49E3-9515-AA801944CFE8}"/>
    <cellStyle name="Separador de milhares 2 23 8" xfId="27130" xr:uid="{B36F1C8F-21B0-414A-8AFA-E739F1071CA5}"/>
    <cellStyle name="Separador de milhares 2 24" xfId="2458" xr:uid="{00000000-0005-0000-0000-00001B0D0000}"/>
    <cellStyle name="Separador de milhares 2 24 2" xfId="2868" xr:uid="{00000000-0005-0000-0000-00001C0D0000}"/>
    <cellStyle name="Separador de milhares 2 24 2 10" xfId="15799" xr:uid="{C7D2E91F-6997-43F5-A3A2-D13B95AC64B3}"/>
    <cellStyle name="Separador de milhares 2 24 2 10 2" xfId="37575" xr:uid="{13E0CA6B-34DF-4005-AE58-4DEB1503A6D7}"/>
    <cellStyle name="Separador de milhares 2 24 2 11" xfId="26140" xr:uid="{1C5F0453-9A9D-46ED-9DD7-F9038B212508}"/>
    <cellStyle name="Separador de milhares 2 24 2 11 2" xfId="47724" xr:uid="{49468DEA-80FA-4422-A33A-10A35A5979DC}"/>
    <cellStyle name="Separador de milhares 2 24 2 12" xfId="5132" xr:uid="{BE809153-AF3D-400E-8CD8-B3B9FC02583B}"/>
    <cellStyle name="Separador de milhares 2 24 2 13" xfId="27285" xr:uid="{0D4E4D1C-2954-477F-BCDA-83E94389DDC4}"/>
    <cellStyle name="Separador de milhares 2 24 2 2" xfId="3228" xr:uid="{00000000-0005-0000-0000-00001D0D0000}"/>
    <cellStyle name="Separador de milhares 2 24 2 2 10" xfId="5484" xr:uid="{2662F3B4-EECF-45CC-B484-B66A45B8087C}"/>
    <cellStyle name="Separador de milhares 2 24 2 2 11" xfId="27637" xr:uid="{379D8A84-21F8-4FC9-BA52-EA8D425DEA32}"/>
    <cellStyle name="Separador de milhares 2 24 2 2 2" xfId="3961" xr:uid="{00000000-0005-0000-0000-00001E0D0000}"/>
    <cellStyle name="Separador de milhares 2 24 2 2 2 2" xfId="8754" xr:uid="{F601D156-1925-45B7-B140-9983AD316563}"/>
    <cellStyle name="Separador de milhares 2 24 2 2 2 2 2" xfId="13728" xr:uid="{D9CE22FB-5246-400B-8B14-C376E388F062}"/>
    <cellStyle name="Separador de milhares 2 24 2 2 2 2 2 2" xfId="24297" xr:uid="{5E19B464-6AB3-4EF0-8E24-04438C8DD2D5}"/>
    <cellStyle name="Separador de milhares 2 24 2 2 2 2 2 2 2" xfId="45917" xr:uid="{0F94916D-ED2C-4552-9813-74BA40F5287C}"/>
    <cellStyle name="Separador de milhares 2 24 2 2 2 2 2 3" xfId="35630" xr:uid="{6EDB46F8-1DC2-45F1-951A-D0F13F97E9E2}"/>
    <cellStyle name="Separador de milhares 2 24 2 2 2 2 3" xfId="19384" xr:uid="{08335B8D-622A-4F7D-A3EC-C8512FA0782B}"/>
    <cellStyle name="Separador de milhares 2 24 2 2 2 2 3 2" xfId="41042" xr:uid="{E071FA25-CDE4-40EB-8C75-5DE0D51EBB15}"/>
    <cellStyle name="Separador de milhares 2 24 2 2 2 2 4" xfId="30754" xr:uid="{9C81B473-5040-4BEF-A47F-CF1499B98DFC}"/>
    <cellStyle name="Separador de milhares 2 24 2 2 2 3" xfId="11289" xr:uid="{40CDE736-2E7E-4DA2-A342-7704C1F86A18}"/>
    <cellStyle name="Separador de milhares 2 24 2 2 2 3 2" xfId="21860" xr:uid="{669D23AD-26EA-45C1-AF10-77885EF0D784}"/>
    <cellStyle name="Separador de milhares 2 24 2 2 2 3 2 2" xfId="43480" xr:uid="{2A50C9E7-5A65-4E9E-BC62-434B50788ED8}"/>
    <cellStyle name="Separador de milhares 2 24 2 2 2 3 3" xfId="33193" xr:uid="{6FF83215-0D3B-4CF9-8DD1-04AF5BF3549A}"/>
    <cellStyle name="Separador de milhares 2 24 2 2 2 4" xfId="16836" xr:uid="{F32A039F-21EA-4F41-AD88-0144267675BB}"/>
    <cellStyle name="Separador de milhares 2 24 2 2 2 4 2" xfId="38605" xr:uid="{553F0958-A8E2-48F3-B2A7-34E6BB187F33}"/>
    <cellStyle name="Separador de milhares 2 24 2 2 2 5" xfId="6162" xr:uid="{BF69ED32-321E-48C3-91F5-F544C59627F9}"/>
    <cellStyle name="Separador de milhares 2 24 2 2 2 6" xfId="28315" xr:uid="{3BADAC07-7A82-4867-87E5-4643A307E136}"/>
    <cellStyle name="Separador de milhares 2 24 2 2 3" xfId="4625" xr:uid="{00000000-0005-0000-0000-00001F0D0000}"/>
    <cellStyle name="Separador de milhares 2 24 2 2 3 2" xfId="9333" xr:uid="{3EE9628E-7C86-4E72-86F2-A72F60CC0C7E}"/>
    <cellStyle name="Separador de milhares 2 24 2 2 3 2 2" xfId="14270" xr:uid="{FB975F30-3F69-49A5-AF44-9F3FA21861B4}"/>
    <cellStyle name="Separador de milhares 2 24 2 2 3 2 2 2" xfId="24839" xr:uid="{E85D0153-959F-489F-B6ED-3BFBD203CE12}"/>
    <cellStyle name="Separador de milhares 2 24 2 2 3 2 2 2 2" xfId="46459" xr:uid="{80A45B70-1B70-4A50-BEDD-1CB7502BB10A}"/>
    <cellStyle name="Separador de milhares 2 24 2 2 3 2 2 3" xfId="36172" xr:uid="{0FFD0FCB-D7A5-4B75-9AFB-7415BDEB612F}"/>
    <cellStyle name="Separador de milhares 2 24 2 2 3 2 3" xfId="19963" xr:uid="{121866D9-7B5F-4B6D-B3E8-855D52BE60A5}"/>
    <cellStyle name="Separador de milhares 2 24 2 2 3 2 3 2" xfId="41584" xr:uid="{71187086-B53A-47BD-8B79-20E652F0D423}"/>
    <cellStyle name="Separador de milhares 2 24 2 2 3 2 4" xfId="31296" xr:uid="{C54AC655-F0B0-46EC-BC07-63AD1C6FA635}"/>
    <cellStyle name="Separador de milhares 2 24 2 2 3 3" xfId="11832" xr:uid="{5E7FC36D-5FB1-46BD-B094-7944891B5A11}"/>
    <cellStyle name="Separador de milhares 2 24 2 2 3 3 2" xfId="22401" xr:uid="{3AD455CD-2785-4C8A-AAE5-A1E69FE4527F}"/>
    <cellStyle name="Separador de milhares 2 24 2 2 3 3 2 2" xfId="44021" xr:uid="{7248DD77-05D7-4C00-B711-657442FC1B3A}"/>
    <cellStyle name="Separador de milhares 2 24 2 2 3 3 3" xfId="33734" xr:uid="{19500D75-3822-43EC-9F4D-BB30398CD950}"/>
    <cellStyle name="Separador de milhares 2 24 2 2 3 4" xfId="17414" xr:uid="{12608BE9-23DF-487B-9BB9-2EEFA5BC3F78}"/>
    <cellStyle name="Separador de milhares 2 24 2 2 3 4 2" xfId="39146" xr:uid="{73D431BD-CA81-4600-B4B3-77F7F20C3BE8}"/>
    <cellStyle name="Separador de milhares 2 24 2 2 3 5" xfId="6705" xr:uid="{76CD8FC5-4D25-494C-8A77-9E14ADF49BA8}"/>
    <cellStyle name="Separador de milhares 2 24 2 2 3 6" xfId="28856" xr:uid="{19B94603-47FC-4CA9-9F3B-020394D105DB}"/>
    <cellStyle name="Separador de milhares 2 24 2 2 4" xfId="7391" xr:uid="{B2F06513-2DF0-4DDF-8957-98B7FFAF7DF0}"/>
    <cellStyle name="Separador de milhares 2 24 2 2 4 2" xfId="9871" xr:uid="{CE80BC71-C57F-446F-8F80-1436A8B0AD4A}"/>
    <cellStyle name="Separador de milhares 2 24 2 2 4 2 2" xfId="14806" xr:uid="{27521591-B989-43C9-A2A7-71D83DB80609}"/>
    <cellStyle name="Separador de milhares 2 24 2 2 4 2 2 2" xfId="25375" xr:uid="{5A0DB8C8-7A39-48EC-8A47-0B24E9E53ED8}"/>
    <cellStyle name="Separador de milhares 2 24 2 2 4 2 2 2 2" xfId="46995" xr:uid="{9D8BBE98-215B-449F-BC83-02BF0B33D147}"/>
    <cellStyle name="Separador de milhares 2 24 2 2 4 2 2 3" xfId="36708" xr:uid="{284898C5-A58A-4E0F-BC12-274BB944B0FD}"/>
    <cellStyle name="Separador de milhares 2 24 2 2 4 2 3" xfId="20500" xr:uid="{1F492376-16CE-4BB2-9671-A95677EDA180}"/>
    <cellStyle name="Separador de milhares 2 24 2 2 4 2 3 2" xfId="42120" xr:uid="{A4F60E03-2BA5-48BD-B2C1-38A39F60AFA3}"/>
    <cellStyle name="Separador de milhares 2 24 2 2 4 2 4" xfId="31832" xr:uid="{873F00AE-CCC3-4B2E-847D-5E12DF833178}"/>
    <cellStyle name="Separador de milhares 2 24 2 2 4 3" xfId="12368" xr:uid="{9A88DBDF-0C37-4636-A336-45D9FD9089E7}"/>
    <cellStyle name="Separador de milhares 2 24 2 2 4 3 2" xfId="22937" xr:uid="{6445E77D-5B01-40DF-80E3-61D88E1712C6}"/>
    <cellStyle name="Separador de milhares 2 24 2 2 4 3 2 2" xfId="44557" xr:uid="{65B6B919-EA98-4B39-8FD8-AF3882CB4AB6}"/>
    <cellStyle name="Separador de milhares 2 24 2 2 4 3 3" xfId="34270" xr:uid="{673A164A-B8A9-4D1C-AC66-CE8B32E5EB83}"/>
    <cellStyle name="Separador de milhares 2 24 2 2 4 4" xfId="18024" xr:uid="{F780AEB2-BFC3-47B3-AF19-1F0177324CA9}"/>
    <cellStyle name="Separador de milhares 2 24 2 2 4 4 2" xfId="39682" xr:uid="{EB0C0B40-2DC7-4D9D-804D-624BBA2DCE7A}"/>
    <cellStyle name="Separador de milhares 2 24 2 2 4 5" xfId="29393" xr:uid="{F3D14841-8286-4459-850E-CF12C72F6EE8}"/>
    <cellStyle name="Separador de milhares 2 24 2 2 5" xfId="8075" xr:uid="{9D13C7AA-78E6-415D-A716-FF2FFFA95EC2}"/>
    <cellStyle name="Separador de milhares 2 24 2 2 5 2" xfId="13049" xr:uid="{0B1A29D7-709D-44E1-ABCA-1863DCCAC519}"/>
    <cellStyle name="Separador de milhares 2 24 2 2 5 2 2" xfId="23618" xr:uid="{BE3EB8D5-88D2-4F46-8DF5-BA85B32ADCF3}"/>
    <cellStyle name="Separador de milhares 2 24 2 2 5 2 2 2" xfId="45238" xr:uid="{4DA9E3AF-4B93-4714-BAAD-9ED9900F33B0}"/>
    <cellStyle name="Separador de milhares 2 24 2 2 5 2 3" xfId="34951" xr:uid="{B9021527-4A67-4382-AD86-E13A33D379B6}"/>
    <cellStyle name="Separador de milhares 2 24 2 2 5 3" xfId="18705" xr:uid="{EC412B6E-CD49-4381-96F9-E2207BE8EBAA}"/>
    <cellStyle name="Separador de milhares 2 24 2 2 5 3 2" xfId="40363" xr:uid="{5AAC48ED-736B-49D7-A951-9A1A5B7A1B57}"/>
    <cellStyle name="Separador de milhares 2 24 2 2 5 4" xfId="30075" xr:uid="{4EEF044C-E269-4336-A3A4-A86FE74EF838}"/>
    <cellStyle name="Separador de milhares 2 24 2 2 6" xfId="10572" xr:uid="{F71247AA-0435-4C77-BF85-319DFDE1B23F}"/>
    <cellStyle name="Separador de milhares 2 24 2 2 6 2" xfId="21182" xr:uid="{95667293-AF2D-41F3-86EA-88C6653416A4}"/>
    <cellStyle name="Separador de milhares 2 24 2 2 6 2 2" xfId="42802" xr:uid="{3EF336B1-DE46-476C-9479-939053E176A2}"/>
    <cellStyle name="Separador de milhares 2 24 2 2 6 3" xfId="32515" xr:uid="{905476D0-9B0B-4D0E-B0F8-194403EDE509}"/>
    <cellStyle name="Separador de milhares 2 24 2 2 7" xfId="15412" xr:uid="{343CFC14-E8BC-48F1-9F8E-8906D65E9972}"/>
    <cellStyle name="Separador de milhares 2 24 2 2 7 2" xfId="25906" xr:uid="{1F51EA16-63AA-4EE8-A548-E188464FE4C8}"/>
    <cellStyle name="Separador de milhares 2 24 2 2 7 2 2" xfId="47526" xr:uid="{CCA16640-320C-41E3-87B7-4F19CC10E0C8}"/>
    <cellStyle name="Separador de milhares 2 24 2 2 7 3" xfId="37239" xr:uid="{D028BEC6-55F8-407C-90F9-B2D8B27D9EBF}"/>
    <cellStyle name="Separador de milhares 2 24 2 2 8" xfId="16151" xr:uid="{5DFD361E-99DA-4AB4-983E-1D55994490D8}"/>
    <cellStyle name="Separador de milhares 2 24 2 2 8 2" xfId="37927" xr:uid="{10B3041F-A416-4ADA-A79E-C270A9F1551A}"/>
    <cellStyle name="Separador de milhares 2 24 2 2 9" xfId="26492" xr:uid="{3723FB5D-B7D8-4F34-9473-7726E479A56A}"/>
    <cellStyle name="Separador de milhares 2 24 2 2 9 2" xfId="48076" xr:uid="{639181FA-6311-40A6-AE9B-100927E367E4}"/>
    <cellStyle name="Separador de milhares 2 24 2 3" xfId="3050" xr:uid="{00000000-0005-0000-0000-0000200D0000}"/>
    <cellStyle name="Separador de milhares 2 24 2 3 10" xfId="5308" xr:uid="{DFA68CB4-3F33-4608-A25B-761B4D156300}"/>
    <cellStyle name="Separador de milhares 2 24 2 3 11" xfId="27461" xr:uid="{9FC473EB-5B91-4A45-A5CB-157B0B320446}"/>
    <cellStyle name="Separador de milhares 2 24 2 3 2" xfId="3785" xr:uid="{00000000-0005-0000-0000-0000210D0000}"/>
    <cellStyle name="Separador de milhares 2 24 2 3 2 2" xfId="8578" xr:uid="{A5A9AF91-17A4-4AEF-B043-8E8C96934D09}"/>
    <cellStyle name="Separador de milhares 2 24 2 3 2 2 2" xfId="13552" xr:uid="{598CC244-30D9-47C7-BE92-63220DE795C0}"/>
    <cellStyle name="Separador de milhares 2 24 2 3 2 2 2 2" xfId="24121" xr:uid="{146AA0E8-E233-4038-8B0A-196BF1D7606E}"/>
    <cellStyle name="Separador de milhares 2 24 2 3 2 2 2 2 2" xfId="45741" xr:uid="{AF1FF27B-EFE1-4478-AB72-5F4F628C93C4}"/>
    <cellStyle name="Separador de milhares 2 24 2 3 2 2 2 3" xfId="35454" xr:uid="{82F6FF6D-39DB-45F4-B14A-3BCE74F2135A}"/>
    <cellStyle name="Separador de milhares 2 24 2 3 2 2 3" xfId="19208" xr:uid="{B195ABBF-6506-4F4A-A1A3-DE6A7F0E5DB4}"/>
    <cellStyle name="Separador de milhares 2 24 2 3 2 2 3 2" xfId="40866" xr:uid="{21066284-0A7E-40A8-B2DA-FFD43B35EF6C}"/>
    <cellStyle name="Separador de milhares 2 24 2 3 2 2 4" xfId="30578" xr:uid="{C92ED3B0-B255-41B0-9A3B-FE2E0DFBBF70}"/>
    <cellStyle name="Separador de milhares 2 24 2 3 2 3" xfId="11113" xr:uid="{63F30861-4468-4931-8022-A50379D3982A}"/>
    <cellStyle name="Separador de milhares 2 24 2 3 2 3 2" xfId="21684" xr:uid="{C87706A1-02E2-4119-840C-CE65856083CE}"/>
    <cellStyle name="Separador de milhares 2 24 2 3 2 3 2 2" xfId="43304" xr:uid="{C9154A28-94C1-43CB-B0A1-EE2A11348663}"/>
    <cellStyle name="Separador de milhares 2 24 2 3 2 3 3" xfId="33017" xr:uid="{5158384F-1CF4-478D-B8B2-84200ADFA9BF}"/>
    <cellStyle name="Separador de milhares 2 24 2 3 2 4" xfId="16660" xr:uid="{C3E4736B-03A1-4B0B-8617-4D68E28480E3}"/>
    <cellStyle name="Separador de milhares 2 24 2 3 2 4 2" xfId="38429" xr:uid="{FC5BD7BA-88AE-4230-BD1A-0338C4C2228F}"/>
    <cellStyle name="Separador de milhares 2 24 2 3 2 5" xfId="5986" xr:uid="{FE7AAE81-911E-451C-94CA-05FA156AE7E6}"/>
    <cellStyle name="Separador de milhares 2 24 2 3 2 6" xfId="28139" xr:uid="{A2905C16-28AE-45D5-8336-9F9C97782ECA}"/>
    <cellStyle name="Separador de milhares 2 24 2 3 3" xfId="4449" xr:uid="{00000000-0005-0000-0000-0000220D0000}"/>
    <cellStyle name="Separador de milhares 2 24 2 3 3 2" xfId="9157" xr:uid="{9820F594-2B80-4E7C-B1A3-E11378AA6555}"/>
    <cellStyle name="Separador de milhares 2 24 2 3 3 2 2" xfId="14094" xr:uid="{4455A5C0-BB64-4D41-BBF0-E71528169674}"/>
    <cellStyle name="Separador de milhares 2 24 2 3 3 2 2 2" xfId="24663" xr:uid="{9D6FC6CA-B94F-4EA9-B5D9-95A8A73369AA}"/>
    <cellStyle name="Separador de milhares 2 24 2 3 3 2 2 2 2" xfId="46283" xr:uid="{6F66D100-FE2A-4B1B-943E-3C73841BEFD2}"/>
    <cellStyle name="Separador de milhares 2 24 2 3 3 2 2 3" xfId="35996" xr:uid="{58014C72-F06B-4AAE-B40A-8378521A908B}"/>
    <cellStyle name="Separador de milhares 2 24 2 3 3 2 3" xfId="19787" xr:uid="{D3DB6B04-EEED-42F7-AD08-67FD9A930AED}"/>
    <cellStyle name="Separador de milhares 2 24 2 3 3 2 3 2" xfId="41408" xr:uid="{CA0DFBA4-5F62-4A87-AD78-AD80FA2DBDED}"/>
    <cellStyle name="Separador de milhares 2 24 2 3 3 2 4" xfId="31120" xr:uid="{1B197F47-73E2-4C91-AA82-C48791ECF25B}"/>
    <cellStyle name="Separador de milhares 2 24 2 3 3 3" xfId="11656" xr:uid="{9C84100B-E15B-4C07-BDF8-00FA486CBC19}"/>
    <cellStyle name="Separador de milhares 2 24 2 3 3 3 2" xfId="22225" xr:uid="{E85677B1-DE94-44E9-B03B-8161C2ED80DB}"/>
    <cellStyle name="Separador de milhares 2 24 2 3 3 3 2 2" xfId="43845" xr:uid="{3722E80D-7AB4-47ED-BE46-6AAA9B5D1F13}"/>
    <cellStyle name="Separador de milhares 2 24 2 3 3 3 3" xfId="33558" xr:uid="{05156EF9-F195-4345-99DD-C5845EA91445}"/>
    <cellStyle name="Separador de milhares 2 24 2 3 3 4" xfId="17238" xr:uid="{B71AF6D6-A0AF-4B87-A0AB-71A7415EDCE7}"/>
    <cellStyle name="Separador de milhares 2 24 2 3 3 4 2" xfId="38970" xr:uid="{1D56E8E2-76D5-43B2-A6E5-755F8A0E25A6}"/>
    <cellStyle name="Separador de milhares 2 24 2 3 3 5" xfId="6529" xr:uid="{6A17D846-3DE6-4106-9D9B-57A8E349CE5E}"/>
    <cellStyle name="Separador de milhares 2 24 2 3 3 6" xfId="28680" xr:uid="{A71B59BF-27B3-4BFE-9638-C71E5D91201D}"/>
    <cellStyle name="Separador de milhares 2 24 2 3 4" xfId="7215" xr:uid="{A94FDBAA-60B0-4D7E-8E09-60080838010C}"/>
    <cellStyle name="Separador de milhares 2 24 2 3 4 2" xfId="9695" xr:uid="{8F91A2DF-9D05-4782-BFF7-90A796FA5FE1}"/>
    <cellStyle name="Separador de milhares 2 24 2 3 4 2 2" xfId="14630" xr:uid="{97D39B88-1F65-44AB-9D58-ACB654CAF7AE}"/>
    <cellStyle name="Separador de milhares 2 24 2 3 4 2 2 2" xfId="25199" xr:uid="{3F93FB36-808C-42A1-89BE-4A7FEE1B712C}"/>
    <cellStyle name="Separador de milhares 2 24 2 3 4 2 2 2 2" xfId="46819" xr:uid="{B12E813F-6413-482E-BFF6-8F0312A9DB4D}"/>
    <cellStyle name="Separador de milhares 2 24 2 3 4 2 2 3" xfId="36532" xr:uid="{0C6CE7B9-A177-4F1D-A161-65EF8FF4CB14}"/>
    <cellStyle name="Separador de milhares 2 24 2 3 4 2 3" xfId="20324" xr:uid="{CED1C699-3EB7-4508-B46C-C0F519C6C702}"/>
    <cellStyle name="Separador de milhares 2 24 2 3 4 2 3 2" xfId="41944" xr:uid="{EBD018EA-9D5D-478A-8D0E-824D881C0EEA}"/>
    <cellStyle name="Separador de milhares 2 24 2 3 4 2 4" xfId="31656" xr:uid="{A8C114DB-99BE-4F0F-8581-1B41CF363898}"/>
    <cellStyle name="Separador de milhares 2 24 2 3 4 3" xfId="12192" xr:uid="{5546BF5B-D2BF-4959-9C00-970EDDBF2892}"/>
    <cellStyle name="Separador de milhares 2 24 2 3 4 3 2" xfId="22761" xr:uid="{A0D89D72-BF13-4265-8A51-D8B2FC5BD28C}"/>
    <cellStyle name="Separador de milhares 2 24 2 3 4 3 2 2" xfId="44381" xr:uid="{B14114F2-1947-45B2-83D0-6681A0025EA2}"/>
    <cellStyle name="Separador de milhares 2 24 2 3 4 3 3" xfId="34094" xr:uid="{9501C5B3-CA3E-452A-B9FB-7AE510B8C13A}"/>
    <cellStyle name="Separador de milhares 2 24 2 3 4 4" xfId="17848" xr:uid="{EE50EA49-2317-4F55-B9E7-A4A1272D0BC0}"/>
    <cellStyle name="Separador de milhares 2 24 2 3 4 4 2" xfId="39506" xr:uid="{8B53F9FB-52F7-478D-8ABC-C2BD4759B68F}"/>
    <cellStyle name="Separador de milhares 2 24 2 3 4 5" xfId="29217" xr:uid="{221B00BE-1D83-4958-88FE-878B8D8F5662}"/>
    <cellStyle name="Separador de milhares 2 24 2 3 5" xfId="7899" xr:uid="{C3EE61D9-9D05-4627-A09D-34C2BD9E33BE}"/>
    <cellStyle name="Separador de milhares 2 24 2 3 5 2" xfId="12873" xr:uid="{1A33BFE2-E507-4FC4-BA51-17FAB3EB0B55}"/>
    <cellStyle name="Separador de milhares 2 24 2 3 5 2 2" xfId="23442" xr:uid="{789A117B-C23C-418A-91E3-8AC72EF86F52}"/>
    <cellStyle name="Separador de milhares 2 24 2 3 5 2 2 2" xfId="45062" xr:uid="{1FD39DD9-E6FC-4238-9B0A-C332F04584D1}"/>
    <cellStyle name="Separador de milhares 2 24 2 3 5 2 3" xfId="34775" xr:uid="{9DFD1E48-5DEB-4422-B07A-0A1281098BE0}"/>
    <cellStyle name="Separador de milhares 2 24 2 3 5 3" xfId="18529" xr:uid="{90586301-D599-4321-A162-68337A7A6948}"/>
    <cellStyle name="Separador de milhares 2 24 2 3 5 3 2" xfId="40187" xr:uid="{39DAD6C8-5B4E-440E-84FB-4417DFC77D8B}"/>
    <cellStyle name="Separador de milhares 2 24 2 3 5 4" xfId="29899" xr:uid="{BC4FBB8F-EC2D-411B-A1DC-05E29D76C5D3}"/>
    <cellStyle name="Separador de milhares 2 24 2 3 6" xfId="10396" xr:uid="{B8FAEC4D-F2DB-40EF-9878-F42BF504FA54}"/>
    <cellStyle name="Separador de milhares 2 24 2 3 6 2" xfId="21006" xr:uid="{30440561-254A-440F-BFB4-9685FC7BDFC0}"/>
    <cellStyle name="Separador de milhares 2 24 2 3 6 2 2" xfId="42626" xr:uid="{1BA5767F-B61C-4E1B-8F52-8CB3F1A9C1B6}"/>
    <cellStyle name="Separador de milhares 2 24 2 3 6 3" xfId="32339" xr:uid="{9F950AEB-EBA3-437F-B45E-F44B72198B20}"/>
    <cellStyle name="Separador de milhares 2 24 2 3 7" xfId="15236" xr:uid="{BAD8A097-CC48-40B1-9643-EDB5E633FF33}"/>
    <cellStyle name="Separador de milhares 2 24 2 3 7 2" xfId="25730" xr:uid="{A862227E-C4F7-4B73-84B3-1C008E974BC1}"/>
    <cellStyle name="Separador de milhares 2 24 2 3 7 2 2" xfId="47350" xr:uid="{35AACB94-4A46-422E-9B6C-F25C279FF1EF}"/>
    <cellStyle name="Separador de milhares 2 24 2 3 7 3" xfId="37063" xr:uid="{7CCC1901-1EFA-4334-B99F-422BB055E548}"/>
    <cellStyle name="Separador de milhares 2 24 2 3 8" xfId="15975" xr:uid="{01A3B1CC-E517-4C58-816A-ED13F23C824F}"/>
    <cellStyle name="Separador de milhares 2 24 2 3 8 2" xfId="37751" xr:uid="{A26FE443-1EC6-4FEC-B2C3-DA38E7360A1B}"/>
    <cellStyle name="Separador de milhares 2 24 2 3 9" xfId="26316" xr:uid="{418C1FAB-F6DC-4FD4-B7D5-1BCF1BE14D4E}"/>
    <cellStyle name="Separador de milhares 2 24 2 3 9 2" xfId="47900" xr:uid="{A6156A8A-7125-4F7A-83FE-0D8D9CE0CFFD}"/>
    <cellStyle name="Separador de milhares 2 24 2 4" xfId="3609" xr:uid="{00000000-0005-0000-0000-0000230D0000}"/>
    <cellStyle name="Separador de milhares 2 24 2 4 2" xfId="8402" xr:uid="{209B26F6-010F-468A-ADCD-AF85AE82E796}"/>
    <cellStyle name="Separador de milhares 2 24 2 4 2 2" xfId="13376" xr:uid="{B351A542-9DB0-4ED0-929C-7F0D6CF8E6E9}"/>
    <cellStyle name="Separador de milhares 2 24 2 4 2 2 2" xfId="23945" xr:uid="{3E569B46-41D8-46AB-8BC2-19CEF72D52EF}"/>
    <cellStyle name="Separador de milhares 2 24 2 4 2 2 2 2" xfId="45565" xr:uid="{ADFA852C-96DC-4A4B-B605-20CE522869F0}"/>
    <cellStyle name="Separador de milhares 2 24 2 4 2 2 3" xfId="35278" xr:uid="{454743CF-5420-4E70-BFCF-D807D9C8AD48}"/>
    <cellStyle name="Separador de milhares 2 24 2 4 2 3" xfId="19032" xr:uid="{6D7237D1-1809-4722-A866-F66C4129F580}"/>
    <cellStyle name="Separador de milhares 2 24 2 4 2 3 2" xfId="40690" xr:uid="{4E64E064-F39B-462B-A107-DBF166964064}"/>
    <cellStyle name="Separador de milhares 2 24 2 4 2 4" xfId="30402" xr:uid="{686237A2-D1DC-408B-B94C-AADDC7EB3EE0}"/>
    <cellStyle name="Separador de milhares 2 24 2 4 3" xfId="10937" xr:uid="{93BD6E58-33D8-4099-A213-8DB4BF656371}"/>
    <cellStyle name="Separador de milhares 2 24 2 4 3 2" xfId="21508" xr:uid="{B7E0A401-271D-4CD6-BF41-050E10357262}"/>
    <cellStyle name="Separador de milhares 2 24 2 4 3 2 2" xfId="43128" xr:uid="{580A7197-F12C-4484-9A6A-ACC1D2DE9038}"/>
    <cellStyle name="Separador de milhares 2 24 2 4 3 3" xfId="32841" xr:uid="{27FFAFF9-223A-49B3-BF67-BF636CD100A4}"/>
    <cellStyle name="Separador de milhares 2 24 2 4 4" xfId="16484" xr:uid="{82714493-18C5-495A-9CCE-18843E041676}"/>
    <cellStyle name="Separador de milhares 2 24 2 4 4 2" xfId="38253" xr:uid="{4DD2D86C-3DBB-43C7-BFFE-8118F4C012DC}"/>
    <cellStyle name="Separador de milhares 2 24 2 4 5" xfId="5810" xr:uid="{A2A3F12F-C0D0-4DC8-86C3-395015F172A9}"/>
    <cellStyle name="Separador de milhares 2 24 2 4 6" xfId="27963" xr:uid="{DE6D3455-8156-4576-A9AD-8C83C1D710E1}"/>
    <cellStyle name="Separador de milhares 2 24 2 5" xfId="4273" xr:uid="{00000000-0005-0000-0000-0000240D0000}"/>
    <cellStyle name="Separador de milhares 2 24 2 5 2" xfId="8981" xr:uid="{22252B37-E6F8-4ED4-AF00-B3BC71724061}"/>
    <cellStyle name="Separador de milhares 2 24 2 5 2 2" xfId="13918" xr:uid="{25C79639-699A-405B-BE86-675F3E499FF5}"/>
    <cellStyle name="Separador de milhares 2 24 2 5 2 2 2" xfId="24487" xr:uid="{786CC026-1565-4529-86EC-2BCDF1560B31}"/>
    <cellStyle name="Separador de milhares 2 24 2 5 2 2 2 2" xfId="46107" xr:uid="{D4550684-55D0-4A8C-ABD7-DB2E7F158547}"/>
    <cellStyle name="Separador de milhares 2 24 2 5 2 2 3" xfId="35820" xr:uid="{47DBD0F3-B662-437B-8DD5-E1CEB9FB6A14}"/>
    <cellStyle name="Separador de milhares 2 24 2 5 2 3" xfId="19611" xr:uid="{375754FE-F352-4EA6-B798-65021ABF72DD}"/>
    <cellStyle name="Separador de milhares 2 24 2 5 2 3 2" xfId="41232" xr:uid="{A1F4E604-04C7-48B6-BB88-7D7D7C5F64C9}"/>
    <cellStyle name="Separador de milhares 2 24 2 5 2 4" xfId="30944" xr:uid="{88C6BE7A-BFC6-44F4-BA07-5E174AFC39DA}"/>
    <cellStyle name="Separador de milhares 2 24 2 5 3" xfId="11480" xr:uid="{783FA13B-EB7E-43DD-9DC2-75549197D215}"/>
    <cellStyle name="Separador de milhares 2 24 2 5 3 2" xfId="22049" xr:uid="{6FB05C8E-0EB0-4AC1-AFA0-7874F8CFC740}"/>
    <cellStyle name="Separador de milhares 2 24 2 5 3 2 2" xfId="43669" xr:uid="{191FE2DC-C1B4-483B-BB81-A438B6C5262C}"/>
    <cellStyle name="Separador de milhares 2 24 2 5 3 3" xfId="33382" xr:uid="{7E41CA0B-A5C2-40DC-9492-A5DB741F6858}"/>
    <cellStyle name="Separador de milhares 2 24 2 5 4" xfId="17062" xr:uid="{905DB2D9-903C-4D49-B509-4580F874D071}"/>
    <cellStyle name="Separador de milhares 2 24 2 5 4 2" xfId="38794" xr:uid="{07F113E0-BF52-459A-A2CF-7A75352335A2}"/>
    <cellStyle name="Separador de milhares 2 24 2 5 5" xfId="6353" xr:uid="{8A5B2755-4147-447D-85CD-F4443B18A54B}"/>
    <cellStyle name="Separador de milhares 2 24 2 5 6" xfId="28504" xr:uid="{D1AA4E5F-C44C-4874-9B3B-F605CBFEDD41}"/>
    <cellStyle name="Separador de milhares 2 24 2 6" xfId="7039" xr:uid="{D9BD0ABC-CE97-4675-BED1-A51EFDDDCE87}"/>
    <cellStyle name="Separador de milhares 2 24 2 6 2" xfId="9519" xr:uid="{7C161DCF-57EE-4CA1-B8B4-863F9985443B}"/>
    <cellStyle name="Separador de milhares 2 24 2 6 2 2" xfId="14454" xr:uid="{120F2F4C-13DF-4F98-95E4-780D3155D249}"/>
    <cellStyle name="Separador de milhares 2 24 2 6 2 2 2" xfId="25023" xr:uid="{0AA53FE0-E586-4DA3-AD8F-21AE33702391}"/>
    <cellStyle name="Separador de milhares 2 24 2 6 2 2 2 2" xfId="46643" xr:uid="{DD70FF18-5004-4626-A997-D25A74B57F48}"/>
    <cellStyle name="Separador de milhares 2 24 2 6 2 2 3" xfId="36356" xr:uid="{9780FFA2-9308-40F7-B8CD-AB9C372FCB2B}"/>
    <cellStyle name="Separador de milhares 2 24 2 6 2 3" xfId="20148" xr:uid="{B8B9575A-0737-4C9C-A434-C6584378697E}"/>
    <cellStyle name="Separador de milhares 2 24 2 6 2 3 2" xfId="41768" xr:uid="{A3FA83FB-635A-4B69-8D9C-D418A14D1232}"/>
    <cellStyle name="Separador de milhares 2 24 2 6 2 4" xfId="31480" xr:uid="{F2061DCE-FC6F-428D-A3DE-F204694A4E16}"/>
    <cellStyle name="Separador de milhares 2 24 2 6 3" xfId="12016" xr:uid="{E02D0D2D-FD59-4318-ABFE-307F2CD3A6D1}"/>
    <cellStyle name="Separador de milhares 2 24 2 6 3 2" xfId="22585" xr:uid="{7D8F42E1-3271-4C2A-B87A-28E59B1A0F64}"/>
    <cellStyle name="Separador de milhares 2 24 2 6 3 2 2" xfId="44205" xr:uid="{0D24536F-CBC6-4B60-88B4-47AB9FBDBF96}"/>
    <cellStyle name="Separador de milhares 2 24 2 6 3 3" xfId="33918" xr:uid="{4249D5A6-96F7-42E3-8075-9259F2C5C729}"/>
    <cellStyle name="Separador de milhares 2 24 2 6 4" xfId="17672" xr:uid="{1FEBC21E-3451-4224-86E5-D23718694358}"/>
    <cellStyle name="Separador de milhares 2 24 2 6 4 2" xfId="39330" xr:uid="{755A5E19-26BB-4496-8600-B1087C123B58}"/>
    <cellStyle name="Separador de milhares 2 24 2 6 5" xfId="29041" xr:uid="{8D766B57-FAAE-4365-8531-D1646965E25D}"/>
    <cellStyle name="Separador de milhares 2 24 2 7" xfId="7723" xr:uid="{A6046379-BE6F-48CA-B1F8-74764052DE64}"/>
    <cellStyle name="Separador de milhares 2 24 2 7 2" xfId="12697" xr:uid="{402BFCC1-037E-4C10-A626-31315FE33323}"/>
    <cellStyle name="Separador de milhares 2 24 2 7 2 2" xfId="23266" xr:uid="{226EC8E0-336F-4C2C-942C-FC55407FEB37}"/>
    <cellStyle name="Separador de milhares 2 24 2 7 2 2 2" xfId="44886" xr:uid="{8F2C93D6-D464-405B-842B-639DBC7BDFE3}"/>
    <cellStyle name="Separador de milhares 2 24 2 7 2 3" xfId="34599" xr:uid="{C02E9981-042B-424D-B02A-457765B4340D}"/>
    <cellStyle name="Separador de milhares 2 24 2 7 3" xfId="18353" xr:uid="{8AE65178-D718-46C9-8337-5A7DB760DE5D}"/>
    <cellStyle name="Separador de milhares 2 24 2 7 3 2" xfId="40011" xr:uid="{34EFE950-C19D-4F4E-8D03-122FAE6B7192}"/>
    <cellStyle name="Separador de milhares 2 24 2 7 4" xfId="29723" xr:uid="{D21ABE17-F9FE-4E8D-A5E2-C96C959B27A4}"/>
    <cellStyle name="Separador de milhares 2 24 2 8" xfId="10220" xr:uid="{A9FCDC69-8058-470E-9BF1-ECB04BA705F4}"/>
    <cellStyle name="Separador de milhares 2 24 2 8 2" xfId="20830" xr:uid="{303A157E-634F-45AA-A027-27D6E333D897}"/>
    <cellStyle name="Separador de milhares 2 24 2 8 2 2" xfId="42450" xr:uid="{826430A8-5DB2-4CD2-BD2A-56F480E1CFA5}"/>
    <cellStyle name="Separador de milhares 2 24 2 8 3" xfId="32163" xr:uid="{E40CBACD-E5A8-4AC7-B074-2CBC5E2B9491}"/>
    <cellStyle name="Separador de milhares 2 24 2 9" xfId="15060" xr:uid="{5AAE5CD4-D7BD-4C7F-B109-C1716DBB8925}"/>
    <cellStyle name="Separador de milhares 2 24 2 9 2" xfId="25554" xr:uid="{D0D9CC16-9875-4B63-BD66-AB51FA3D17C8}"/>
    <cellStyle name="Separador de milhares 2 24 2 9 2 2" xfId="47174" xr:uid="{118BF7B2-A575-4474-91BC-10ED3EC967EA}"/>
    <cellStyle name="Separador de milhares 2 24 2 9 3" xfId="36887" xr:uid="{6BB11B71-2B04-44B3-9FB8-773E91EA63F9}"/>
    <cellStyle name="Separador de milhares 2 24 3" xfId="3455" xr:uid="{00000000-0005-0000-0000-0000250D0000}"/>
    <cellStyle name="Separador de milhares 2 24 3 2" xfId="8248" xr:uid="{52AAC18B-078C-46C5-98D7-60FE894CF9D2}"/>
    <cellStyle name="Separador de milhares 2 24 3 2 2" xfId="13222" xr:uid="{7D3D3EAB-A101-4B9A-A9EC-D764DE34B4A6}"/>
    <cellStyle name="Separador de milhares 2 24 3 2 2 2" xfId="23791" xr:uid="{A230118E-97B5-4B7D-94A4-68FCADB04F16}"/>
    <cellStyle name="Separador de milhares 2 24 3 2 2 2 2" xfId="45411" xr:uid="{59EFFDD1-0B55-46CA-98BB-EBE6BD6087D7}"/>
    <cellStyle name="Separador de milhares 2 24 3 2 2 3" xfId="35124" xr:uid="{4511156F-2133-4C54-9DCF-6877D7128648}"/>
    <cellStyle name="Separador de milhares 2 24 3 2 3" xfId="18878" xr:uid="{1D0765F2-A607-4730-A5AE-25DF27CEA88B}"/>
    <cellStyle name="Separador de milhares 2 24 3 2 3 2" xfId="40536" xr:uid="{A7F35F0B-C1BF-49B4-84F4-692115F521E2}"/>
    <cellStyle name="Separador de milhares 2 24 3 2 4" xfId="30248" xr:uid="{6BEF9A60-B78A-4FB0-9A8F-88F34465A454}"/>
    <cellStyle name="Separador de milhares 2 24 3 3" xfId="10783" xr:uid="{B979CB5F-2AF6-46FA-B20C-DDB1D02A1FF8}"/>
    <cellStyle name="Separador de milhares 2 24 3 3 2" xfId="21354" xr:uid="{7A5F440A-F428-4103-B318-F4F246789D43}"/>
    <cellStyle name="Separador de milhares 2 24 3 3 2 2" xfId="42974" xr:uid="{433880F1-B94F-4F08-BEFE-61A566C41577}"/>
    <cellStyle name="Separador de milhares 2 24 3 3 3" xfId="32687" xr:uid="{638A9B26-7523-4904-82A6-309F975B9E14}"/>
    <cellStyle name="Separador de milhares 2 24 3 4" xfId="16330" xr:uid="{659F9DE9-E7C2-4114-AB10-EBE88FD877CA}"/>
    <cellStyle name="Separador de milhares 2 24 3 4 2" xfId="38099" xr:uid="{1393A4BD-319E-40C4-A58A-84B18DE3F9DF}"/>
    <cellStyle name="Separador de milhares 2 24 3 5" xfId="5656" xr:uid="{63AF77E3-A821-4312-B48D-4A85A78FE5DF}"/>
    <cellStyle name="Separador de milhares 2 24 3 6" xfId="27809" xr:uid="{5510EA02-F20E-4BAE-AC04-D47D0EF53DB4}"/>
    <cellStyle name="Separador de milhares 2 24 4" xfId="7569" xr:uid="{3D1BACAC-6F7A-4D70-91AD-CCD059E459F1}"/>
    <cellStyle name="Separador de milhares 2 24 4 2" xfId="12543" xr:uid="{B7ED3614-1AE9-4B4D-A9FF-261B3171C96B}"/>
    <cellStyle name="Separador de milhares 2 24 4 2 2" xfId="23112" xr:uid="{6EEBA90E-91F3-41D1-838C-24507760BCBF}"/>
    <cellStyle name="Separador de milhares 2 24 4 2 2 2" xfId="44732" xr:uid="{E7E72A0E-05AB-4E88-AC90-EF429D85E58C}"/>
    <cellStyle name="Separador de milhares 2 24 4 2 3" xfId="34445" xr:uid="{3CFDA6B0-E165-4129-BAD3-A69BF4781036}"/>
    <cellStyle name="Separador de milhares 2 24 4 3" xfId="18199" xr:uid="{089D985B-7E59-49C3-A497-0E756E798261}"/>
    <cellStyle name="Separador de milhares 2 24 4 3 2" xfId="39857" xr:uid="{DF7DB2AE-65CF-468D-8002-8C7BF15139B4}"/>
    <cellStyle name="Separador de milhares 2 24 4 4" xfId="29569" xr:uid="{34BC372E-7AFF-42D8-B8CF-D47E885AE24F}"/>
    <cellStyle name="Separador de milhares 2 24 5" xfId="10066" xr:uid="{2D3351EC-342B-4096-954F-0BDED0BCFB37}"/>
    <cellStyle name="Separador de milhares 2 24 5 2" xfId="20676" xr:uid="{658E7BD1-12B2-4664-B7F8-D37F6B512F0B}"/>
    <cellStyle name="Separador de milhares 2 24 5 2 2" xfId="42296" xr:uid="{51D847FB-D9C5-4B96-ADBA-5C2442B5004F}"/>
    <cellStyle name="Separador de milhares 2 24 5 3" xfId="32009" xr:uid="{71508BF5-57D3-4940-BEAF-E952C02A4366}"/>
    <cellStyle name="Separador de milhares 2 24 6" xfId="15645" xr:uid="{DCB567A0-1F9E-4250-906B-AECAC083829D}"/>
    <cellStyle name="Separador de milhares 2 24 6 2" xfId="37421" xr:uid="{AFCE0853-36F8-495C-8E14-DB8BC8DBC194}"/>
    <cellStyle name="Separador de milhares 2 24 7" xfId="4974" xr:uid="{50204C93-9A2F-456C-8F91-42E1AB9AF347}"/>
    <cellStyle name="Separador de milhares 2 24 8" xfId="27131" xr:uid="{6C4C5E1D-43E3-4069-9AFD-618DC54E1477}"/>
    <cellStyle name="Separador de milhares 2 25" xfId="2459" xr:uid="{00000000-0005-0000-0000-0000260D0000}"/>
    <cellStyle name="Separador de milhares 2 25 2" xfId="2869" xr:uid="{00000000-0005-0000-0000-0000270D0000}"/>
    <cellStyle name="Separador de milhares 2 25 2 10" xfId="15800" xr:uid="{0635E590-1F69-46D9-A1C3-51362858B129}"/>
    <cellStyle name="Separador de milhares 2 25 2 10 2" xfId="37576" xr:uid="{975B29FE-3A12-4B8F-9320-71160997444A}"/>
    <cellStyle name="Separador de milhares 2 25 2 11" xfId="26141" xr:uid="{AEFDABE4-8405-407E-8A47-739225A60551}"/>
    <cellStyle name="Separador de milhares 2 25 2 11 2" xfId="47725" xr:uid="{11D49C92-86FE-430A-877F-978A30D0FB72}"/>
    <cellStyle name="Separador de milhares 2 25 2 12" xfId="5133" xr:uid="{6C640B0B-95B4-41A1-82E0-DA57D48383C3}"/>
    <cellStyle name="Separador de milhares 2 25 2 13" xfId="27286" xr:uid="{4060A5EF-EF04-4E5B-9F1C-030641786516}"/>
    <cellStyle name="Separador de milhares 2 25 2 2" xfId="3229" xr:uid="{00000000-0005-0000-0000-0000280D0000}"/>
    <cellStyle name="Separador de milhares 2 25 2 2 10" xfId="5485" xr:uid="{CA407488-49B3-404D-A023-28C0A14897CB}"/>
    <cellStyle name="Separador de milhares 2 25 2 2 11" xfId="27638" xr:uid="{4C9B7DB8-0CFF-4488-806C-C165F377A198}"/>
    <cellStyle name="Separador de milhares 2 25 2 2 2" xfId="3962" xr:uid="{00000000-0005-0000-0000-0000290D0000}"/>
    <cellStyle name="Separador de milhares 2 25 2 2 2 2" xfId="8755" xr:uid="{8379535B-EA6D-4E22-A9FE-B6648CF93CC6}"/>
    <cellStyle name="Separador de milhares 2 25 2 2 2 2 2" xfId="13729" xr:uid="{5457915D-9B3F-457E-94C8-7E249834A767}"/>
    <cellStyle name="Separador de milhares 2 25 2 2 2 2 2 2" xfId="24298" xr:uid="{8C341F03-EE54-4E33-BD6A-F0FDBEB21A1D}"/>
    <cellStyle name="Separador de milhares 2 25 2 2 2 2 2 2 2" xfId="45918" xr:uid="{6FD73B2E-FEAE-40B6-AF64-D967F0BF8337}"/>
    <cellStyle name="Separador de milhares 2 25 2 2 2 2 2 3" xfId="35631" xr:uid="{523D11F0-4851-4D1F-9415-2F78E87F2BAD}"/>
    <cellStyle name="Separador de milhares 2 25 2 2 2 2 3" xfId="19385" xr:uid="{6D3D6848-81B8-4ABD-83C6-2C0C3EDD891A}"/>
    <cellStyle name="Separador de milhares 2 25 2 2 2 2 3 2" xfId="41043" xr:uid="{9BF20576-2030-4861-9DD7-A1CF3DD2A006}"/>
    <cellStyle name="Separador de milhares 2 25 2 2 2 2 4" xfId="30755" xr:uid="{5E4113E1-4739-4357-9199-018CC2771AED}"/>
    <cellStyle name="Separador de milhares 2 25 2 2 2 3" xfId="11290" xr:uid="{4BF1FEF8-36BD-41C7-9D2A-0B7027CAB2F6}"/>
    <cellStyle name="Separador de milhares 2 25 2 2 2 3 2" xfId="21861" xr:uid="{C7959F44-6707-4055-A75E-3EE60F1937EA}"/>
    <cellStyle name="Separador de milhares 2 25 2 2 2 3 2 2" xfId="43481" xr:uid="{1733BB48-1356-48BB-B063-04DB67D34611}"/>
    <cellStyle name="Separador de milhares 2 25 2 2 2 3 3" xfId="33194" xr:uid="{B515BC61-7817-4DAF-9B87-2161D8C470EA}"/>
    <cellStyle name="Separador de milhares 2 25 2 2 2 4" xfId="16837" xr:uid="{8245C9B9-E67A-4A16-9A54-5CEA9634E64D}"/>
    <cellStyle name="Separador de milhares 2 25 2 2 2 4 2" xfId="38606" xr:uid="{9B01F89A-61F0-4C2C-AB57-E7893437FC0B}"/>
    <cellStyle name="Separador de milhares 2 25 2 2 2 5" xfId="6163" xr:uid="{F9839C4B-EF48-4357-9C96-7BE458F7D9A7}"/>
    <cellStyle name="Separador de milhares 2 25 2 2 2 6" xfId="28316" xr:uid="{FCB8E380-EBEB-4946-B80D-AD2361E89CB9}"/>
    <cellStyle name="Separador de milhares 2 25 2 2 3" xfId="4626" xr:uid="{00000000-0005-0000-0000-00002A0D0000}"/>
    <cellStyle name="Separador de milhares 2 25 2 2 3 2" xfId="9334" xr:uid="{3EF1CC46-0DC1-41EF-B19C-5DAFE76D36C7}"/>
    <cellStyle name="Separador de milhares 2 25 2 2 3 2 2" xfId="14271" xr:uid="{45FCC00F-7BFD-468A-9692-EBE18E5F46C2}"/>
    <cellStyle name="Separador de milhares 2 25 2 2 3 2 2 2" xfId="24840" xr:uid="{53A96169-5F3F-41BD-8CF7-4A224F970E80}"/>
    <cellStyle name="Separador de milhares 2 25 2 2 3 2 2 2 2" xfId="46460" xr:uid="{CD2C773D-3139-44D4-A0F7-04B2BA4E7132}"/>
    <cellStyle name="Separador de milhares 2 25 2 2 3 2 2 3" xfId="36173" xr:uid="{2EC25DCF-893B-470A-A76E-5C660817EECB}"/>
    <cellStyle name="Separador de milhares 2 25 2 2 3 2 3" xfId="19964" xr:uid="{B003876E-FDA2-45A0-9AD7-1E226B9F3CFE}"/>
    <cellStyle name="Separador de milhares 2 25 2 2 3 2 3 2" xfId="41585" xr:uid="{5C640268-BD8F-4FCC-94C1-BFA1E5CFA9A2}"/>
    <cellStyle name="Separador de milhares 2 25 2 2 3 2 4" xfId="31297" xr:uid="{33AABB58-C1F4-4102-A0F9-442A1D445B68}"/>
    <cellStyle name="Separador de milhares 2 25 2 2 3 3" xfId="11833" xr:uid="{1D38198E-21D7-410C-AC48-47BD39A13751}"/>
    <cellStyle name="Separador de milhares 2 25 2 2 3 3 2" xfId="22402" xr:uid="{95870BAA-1FEA-4EF0-9A68-AD5BBE70BA8D}"/>
    <cellStyle name="Separador de milhares 2 25 2 2 3 3 2 2" xfId="44022" xr:uid="{4695ED77-C944-4365-AD14-45C753FE6F21}"/>
    <cellStyle name="Separador de milhares 2 25 2 2 3 3 3" xfId="33735" xr:uid="{65CA4D49-733A-424C-9237-43E42C6F0BAB}"/>
    <cellStyle name="Separador de milhares 2 25 2 2 3 4" xfId="17415" xr:uid="{75F12EE5-3C94-4490-9571-B446E5FBE265}"/>
    <cellStyle name="Separador de milhares 2 25 2 2 3 4 2" xfId="39147" xr:uid="{31115793-FC04-40D7-8D80-90C17FB658B7}"/>
    <cellStyle name="Separador de milhares 2 25 2 2 3 5" xfId="6706" xr:uid="{EB24557C-E984-48B7-B843-102E976163EF}"/>
    <cellStyle name="Separador de milhares 2 25 2 2 3 6" xfId="28857" xr:uid="{58B5C961-9053-4E5D-8FDB-B9559DE66082}"/>
    <cellStyle name="Separador de milhares 2 25 2 2 4" xfId="7392" xr:uid="{6E6ADB22-126E-4D4A-A414-8996FEA77E0B}"/>
    <cellStyle name="Separador de milhares 2 25 2 2 4 2" xfId="9872" xr:uid="{CD7C5BD2-F69E-484F-B065-05A310A49672}"/>
    <cellStyle name="Separador de milhares 2 25 2 2 4 2 2" xfId="14807" xr:uid="{8933B982-91CA-4EA0-B39E-5590ADC18A7F}"/>
    <cellStyle name="Separador de milhares 2 25 2 2 4 2 2 2" xfId="25376" xr:uid="{6FB37E63-C0DD-463F-84A0-3EC44CEE6C73}"/>
    <cellStyle name="Separador de milhares 2 25 2 2 4 2 2 2 2" xfId="46996" xr:uid="{297C07C3-F8D6-4323-B16C-43269756F258}"/>
    <cellStyle name="Separador de milhares 2 25 2 2 4 2 2 3" xfId="36709" xr:uid="{6D93345E-B1B0-4A4F-A49B-CB274939A9B5}"/>
    <cellStyle name="Separador de milhares 2 25 2 2 4 2 3" xfId="20501" xr:uid="{AD12C6B0-16A8-4802-BE73-E22F5E2475A7}"/>
    <cellStyle name="Separador de milhares 2 25 2 2 4 2 3 2" xfId="42121" xr:uid="{CA3272A6-D166-42F5-B611-FC671D00BE91}"/>
    <cellStyle name="Separador de milhares 2 25 2 2 4 2 4" xfId="31833" xr:uid="{011F1DBE-250B-4B3D-AC09-3677BCC4387D}"/>
    <cellStyle name="Separador de milhares 2 25 2 2 4 3" xfId="12369" xr:uid="{BB7D86BA-82FA-4FA3-924E-5C155230FA97}"/>
    <cellStyle name="Separador de milhares 2 25 2 2 4 3 2" xfId="22938" xr:uid="{CA37AC8F-56DA-46D3-B1C8-543970E6B381}"/>
    <cellStyle name="Separador de milhares 2 25 2 2 4 3 2 2" xfId="44558" xr:uid="{50E49173-B876-491C-8E8C-10A14ED3F804}"/>
    <cellStyle name="Separador de milhares 2 25 2 2 4 3 3" xfId="34271" xr:uid="{48CAC15B-BD37-47F3-AC24-7E6D9C73A691}"/>
    <cellStyle name="Separador de milhares 2 25 2 2 4 4" xfId="18025" xr:uid="{7C95A46B-9322-4850-BD69-AE86867FABA7}"/>
    <cellStyle name="Separador de milhares 2 25 2 2 4 4 2" xfId="39683" xr:uid="{B786DE93-C637-4E8F-B20E-CA2E49BFEE6B}"/>
    <cellStyle name="Separador de milhares 2 25 2 2 4 5" xfId="29394" xr:uid="{A762C971-E376-48FA-A38F-B194595705B7}"/>
    <cellStyle name="Separador de milhares 2 25 2 2 5" xfId="8076" xr:uid="{57399696-FCB6-4629-BEB8-D3216A016CB1}"/>
    <cellStyle name="Separador de milhares 2 25 2 2 5 2" xfId="13050" xr:uid="{0485D830-4591-4DA5-9AF9-BEE736A14ACA}"/>
    <cellStyle name="Separador de milhares 2 25 2 2 5 2 2" xfId="23619" xr:uid="{4A13B7B4-4092-40FD-BB03-9387A02E4545}"/>
    <cellStyle name="Separador de milhares 2 25 2 2 5 2 2 2" xfId="45239" xr:uid="{3845CFD2-88F7-4D26-9F84-400830D5554A}"/>
    <cellStyle name="Separador de milhares 2 25 2 2 5 2 3" xfId="34952" xr:uid="{FDE5999B-A912-4E6E-AF77-E59B642FCE24}"/>
    <cellStyle name="Separador de milhares 2 25 2 2 5 3" xfId="18706" xr:uid="{A99FBF58-C9ED-44D1-AA55-8FE9FB0B48DF}"/>
    <cellStyle name="Separador de milhares 2 25 2 2 5 3 2" xfId="40364" xr:uid="{6D084EDB-CAD1-495B-86EF-B2532FAA912A}"/>
    <cellStyle name="Separador de milhares 2 25 2 2 5 4" xfId="30076" xr:uid="{D29F8C68-68F2-4E34-A8CC-6CEF37E17668}"/>
    <cellStyle name="Separador de milhares 2 25 2 2 6" xfId="10573" xr:uid="{2E1D5627-0B0C-4D67-95D5-BA611070FA14}"/>
    <cellStyle name="Separador de milhares 2 25 2 2 6 2" xfId="21183" xr:uid="{0C2C943F-010F-400F-8B96-9C87226A4851}"/>
    <cellStyle name="Separador de milhares 2 25 2 2 6 2 2" xfId="42803" xr:uid="{459886C0-61F5-4AE8-8310-E2779200B0B6}"/>
    <cellStyle name="Separador de milhares 2 25 2 2 6 3" xfId="32516" xr:uid="{97368A98-1E9B-475D-96EC-53351FFE1A4B}"/>
    <cellStyle name="Separador de milhares 2 25 2 2 7" xfId="15413" xr:uid="{B3562528-E23D-453D-8790-17CFDCB6A155}"/>
    <cellStyle name="Separador de milhares 2 25 2 2 7 2" xfId="25907" xr:uid="{EFCA3B12-F5B3-4F2C-A080-68E6DB0880A8}"/>
    <cellStyle name="Separador de milhares 2 25 2 2 7 2 2" xfId="47527" xr:uid="{F00A15FF-43BC-447A-819E-B020EC897E1C}"/>
    <cellStyle name="Separador de milhares 2 25 2 2 7 3" xfId="37240" xr:uid="{9BADE123-B4DA-4485-9C7F-E2AB87BC225A}"/>
    <cellStyle name="Separador de milhares 2 25 2 2 8" xfId="16152" xr:uid="{6CA85834-77DB-4744-AEF5-C4436A4D9901}"/>
    <cellStyle name="Separador de milhares 2 25 2 2 8 2" xfId="37928" xr:uid="{CC2CE464-55DC-40DD-B9AA-A3205C40CBFD}"/>
    <cellStyle name="Separador de milhares 2 25 2 2 9" xfId="26493" xr:uid="{B4CCC348-4507-426D-A2BB-9C8143B9EF50}"/>
    <cellStyle name="Separador de milhares 2 25 2 2 9 2" xfId="48077" xr:uid="{30C5FCA8-44D8-4875-B0E1-EFEA533CD8CF}"/>
    <cellStyle name="Separador de milhares 2 25 2 3" xfId="3051" xr:uid="{00000000-0005-0000-0000-00002B0D0000}"/>
    <cellStyle name="Separador de milhares 2 25 2 3 10" xfId="5309" xr:uid="{FDA1E1CA-9A68-428F-A90E-0B8E97FC4928}"/>
    <cellStyle name="Separador de milhares 2 25 2 3 11" xfId="27462" xr:uid="{40B8DD51-7332-4274-BE27-EECA138A7A9E}"/>
    <cellStyle name="Separador de milhares 2 25 2 3 2" xfId="3786" xr:uid="{00000000-0005-0000-0000-00002C0D0000}"/>
    <cellStyle name="Separador de milhares 2 25 2 3 2 2" xfId="8579" xr:uid="{906CEC20-4C67-42E0-9AAD-9CF97598B39C}"/>
    <cellStyle name="Separador de milhares 2 25 2 3 2 2 2" xfId="13553" xr:uid="{3F14B71F-923E-4254-8187-42E4E8812415}"/>
    <cellStyle name="Separador de milhares 2 25 2 3 2 2 2 2" xfId="24122" xr:uid="{7F2AE086-279D-46DF-84EB-9CC786AE8FDD}"/>
    <cellStyle name="Separador de milhares 2 25 2 3 2 2 2 2 2" xfId="45742" xr:uid="{52D3ECFB-035B-4BA7-BCFC-26FF25331CAC}"/>
    <cellStyle name="Separador de milhares 2 25 2 3 2 2 2 3" xfId="35455" xr:uid="{B59886C3-8679-4A71-84FF-9A9B94D3251C}"/>
    <cellStyle name="Separador de milhares 2 25 2 3 2 2 3" xfId="19209" xr:uid="{79C0A3AA-E68C-4213-A343-C541BC3EF99C}"/>
    <cellStyle name="Separador de milhares 2 25 2 3 2 2 3 2" xfId="40867" xr:uid="{65114B99-F0A0-4888-A962-071F8D8698B7}"/>
    <cellStyle name="Separador de milhares 2 25 2 3 2 2 4" xfId="30579" xr:uid="{5CA6C470-5504-476E-A449-AA7CFBF25139}"/>
    <cellStyle name="Separador de milhares 2 25 2 3 2 3" xfId="11114" xr:uid="{A1165B55-6B23-4395-BB55-63EA8F11A261}"/>
    <cellStyle name="Separador de milhares 2 25 2 3 2 3 2" xfId="21685" xr:uid="{419508CF-8E95-4E90-8E5E-3324098A0A18}"/>
    <cellStyle name="Separador de milhares 2 25 2 3 2 3 2 2" xfId="43305" xr:uid="{F2820C65-E525-4C15-870B-EBD83F6C2B9F}"/>
    <cellStyle name="Separador de milhares 2 25 2 3 2 3 3" xfId="33018" xr:uid="{3D915A73-8DE6-404C-9E10-6776FB76A1A8}"/>
    <cellStyle name="Separador de milhares 2 25 2 3 2 4" xfId="16661" xr:uid="{BE6E15D4-2039-44AE-BF36-27BBD5A6CE74}"/>
    <cellStyle name="Separador de milhares 2 25 2 3 2 4 2" xfId="38430" xr:uid="{07541232-A309-4A35-9495-0A81FA6FDD42}"/>
    <cellStyle name="Separador de milhares 2 25 2 3 2 5" xfId="5987" xr:uid="{18D45C8A-33F5-4EA3-B557-3386FEB47B38}"/>
    <cellStyle name="Separador de milhares 2 25 2 3 2 6" xfId="28140" xr:uid="{FF887D74-D937-4924-BCE4-A5D1F7C9803B}"/>
    <cellStyle name="Separador de milhares 2 25 2 3 3" xfId="4450" xr:uid="{00000000-0005-0000-0000-00002D0D0000}"/>
    <cellStyle name="Separador de milhares 2 25 2 3 3 2" xfId="9158" xr:uid="{EBCC926A-78E6-422E-BD9E-6C250C5CADFA}"/>
    <cellStyle name="Separador de milhares 2 25 2 3 3 2 2" xfId="14095" xr:uid="{CE246432-B34A-40FE-8966-72E219F8C98F}"/>
    <cellStyle name="Separador de milhares 2 25 2 3 3 2 2 2" xfId="24664" xr:uid="{1EC43AAB-F0D9-40DC-B2AE-446E31AA3B7C}"/>
    <cellStyle name="Separador de milhares 2 25 2 3 3 2 2 2 2" xfId="46284" xr:uid="{6ACDA32B-9168-4E89-B6F8-B8C4CB4375A4}"/>
    <cellStyle name="Separador de milhares 2 25 2 3 3 2 2 3" xfId="35997" xr:uid="{41CFDC77-6AF3-4DBD-A785-6FE64891D9B5}"/>
    <cellStyle name="Separador de milhares 2 25 2 3 3 2 3" xfId="19788" xr:uid="{74A210D5-2799-4127-91C6-4172FE12A419}"/>
    <cellStyle name="Separador de milhares 2 25 2 3 3 2 3 2" xfId="41409" xr:uid="{4DEC09CA-EA88-4B5A-8718-4A29B2250F3F}"/>
    <cellStyle name="Separador de milhares 2 25 2 3 3 2 4" xfId="31121" xr:uid="{38CFC54C-E7D7-41DB-867C-18B91AFEA0E8}"/>
    <cellStyle name="Separador de milhares 2 25 2 3 3 3" xfId="11657" xr:uid="{7ED6DD74-212B-4796-9B1A-381E00A76FEF}"/>
    <cellStyle name="Separador de milhares 2 25 2 3 3 3 2" xfId="22226" xr:uid="{BD9F1C7D-2334-4C9A-A27D-522C8D10000E}"/>
    <cellStyle name="Separador de milhares 2 25 2 3 3 3 2 2" xfId="43846" xr:uid="{A9E0B6B2-7EEE-4F11-84D7-9732CB0175BF}"/>
    <cellStyle name="Separador de milhares 2 25 2 3 3 3 3" xfId="33559" xr:uid="{537F7DC1-2B25-4BCA-867D-F768F6423CC0}"/>
    <cellStyle name="Separador de milhares 2 25 2 3 3 4" xfId="17239" xr:uid="{E78A5D08-7C1B-4AAC-AEC8-477F136D40DA}"/>
    <cellStyle name="Separador de milhares 2 25 2 3 3 4 2" xfId="38971" xr:uid="{F1119B18-808E-4063-9555-A94B38090DF8}"/>
    <cellStyle name="Separador de milhares 2 25 2 3 3 5" xfId="6530" xr:uid="{E8E37C93-ADFA-44C3-97A8-0200337144C3}"/>
    <cellStyle name="Separador de milhares 2 25 2 3 3 6" xfId="28681" xr:uid="{D8CE7771-6BEA-460E-92A3-4D61F81ED8D5}"/>
    <cellStyle name="Separador de milhares 2 25 2 3 4" xfId="7216" xr:uid="{A0B2CE0B-3ED4-41FE-B14A-FA9FFFB7ABBE}"/>
    <cellStyle name="Separador de milhares 2 25 2 3 4 2" xfId="9696" xr:uid="{154ECC36-A966-4777-A32C-97F75FCC6383}"/>
    <cellStyle name="Separador de milhares 2 25 2 3 4 2 2" xfId="14631" xr:uid="{911DD962-5452-467D-9BFF-7037AA0E310F}"/>
    <cellStyle name="Separador de milhares 2 25 2 3 4 2 2 2" xfId="25200" xr:uid="{AD9CD03D-1AF5-4AC9-B3FB-C2B51FF62605}"/>
    <cellStyle name="Separador de milhares 2 25 2 3 4 2 2 2 2" xfId="46820" xr:uid="{9A207107-6F16-4BD2-A733-F4EE01476FF7}"/>
    <cellStyle name="Separador de milhares 2 25 2 3 4 2 2 3" xfId="36533" xr:uid="{C5004501-31F6-4362-A72E-E176A8066C8F}"/>
    <cellStyle name="Separador de milhares 2 25 2 3 4 2 3" xfId="20325" xr:uid="{1DA8318E-19CF-4D86-9012-04AD33D99B4D}"/>
    <cellStyle name="Separador de milhares 2 25 2 3 4 2 3 2" xfId="41945" xr:uid="{62257952-F812-4C14-8C36-8B1635A4F4F5}"/>
    <cellStyle name="Separador de milhares 2 25 2 3 4 2 4" xfId="31657" xr:uid="{621FAC20-CAF6-4F79-B515-0C77FB3ECD8D}"/>
    <cellStyle name="Separador de milhares 2 25 2 3 4 3" xfId="12193" xr:uid="{07089DF2-F8D1-4AE2-B284-098B4CB80529}"/>
    <cellStyle name="Separador de milhares 2 25 2 3 4 3 2" xfId="22762" xr:uid="{278FB1D6-544A-4FD2-8E9A-757D3ABD4928}"/>
    <cellStyle name="Separador de milhares 2 25 2 3 4 3 2 2" xfId="44382" xr:uid="{6AABA834-4CA6-48A2-AF92-0E7844A3A8CF}"/>
    <cellStyle name="Separador de milhares 2 25 2 3 4 3 3" xfId="34095" xr:uid="{B28BE984-3808-4881-8262-1352EB8EE32F}"/>
    <cellStyle name="Separador de milhares 2 25 2 3 4 4" xfId="17849" xr:uid="{D5294747-8DBC-45FD-9154-DCAFA6C86149}"/>
    <cellStyle name="Separador de milhares 2 25 2 3 4 4 2" xfId="39507" xr:uid="{DB61F262-03A4-409B-A486-33A58F025850}"/>
    <cellStyle name="Separador de milhares 2 25 2 3 4 5" xfId="29218" xr:uid="{C85BE09D-C4DB-4565-B54A-586C5E2D4444}"/>
    <cellStyle name="Separador de milhares 2 25 2 3 5" xfId="7900" xr:uid="{C40AECA0-41AA-4672-B3FA-A53351651EBF}"/>
    <cellStyle name="Separador de milhares 2 25 2 3 5 2" xfId="12874" xr:uid="{C05FAA17-8A39-48D7-8724-789B17036C72}"/>
    <cellStyle name="Separador de milhares 2 25 2 3 5 2 2" xfId="23443" xr:uid="{A6F307C9-565A-437F-96AC-8988C2224FC4}"/>
    <cellStyle name="Separador de milhares 2 25 2 3 5 2 2 2" xfId="45063" xr:uid="{FA4D8B67-9BD0-49C1-A96B-67892C2722A1}"/>
    <cellStyle name="Separador de milhares 2 25 2 3 5 2 3" xfId="34776" xr:uid="{CE891401-5FAA-495D-BFF2-93E530B0229D}"/>
    <cellStyle name="Separador de milhares 2 25 2 3 5 3" xfId="18530" xr:uid="{D4BB71C0-9BB7-41E8-8EC5-E219C035283A}"/>
    <cellStyle name="Separador de milhares 2 25 2 3 5 3 2" xfId="40188" xr:uid="{5935ECBD-8748-4406-AB98-BA9701360DA7}"/>
    <cellStyle name="Separador de milhares 2 25 2 3 5 4" xfId="29900" xr:uid="{ADBFB6AC-BC70-485C-B466-0E3DFBA42F02}"/>
    <cellStyle name="Separador de milhares 2 25 2 3 6" xfId="10397" xr:uid="{0276F519-B19C-4D3F-9F18-2A13D47683CE}"/>
    <cellStyle name="Separador de milhares 2 25 2 3 6 2" xfId="21007" xr:uid="{9DEACD2A-230A-4433-818A-F7294F7F8439}"/>
    <cellStyle name="Separador de milhares 2 25 2 3 6 2 2" xfId="42627" xr:uid="{B9225AEC-35A8-4AFB-8572-4582088D0BAF}"/>
    <cellStyle name="Separador de milhares 2 25 2 3 6 3" xfId="32340" xr:uid="{8EB5DCDA-0D83-470A-AF8C-EA2AA3848F25}"/>
    <cellStyle name="Separador de milhares 2 25 2 3 7" xfId="15237" xr:uid="{842610E4-C2ED-4D3B-94B2-01474ECF377F}"/>
    <cellStyle name="Separador de milhares 2 25 2 3 7 2" xfId="25731" xr:uid="{79313F38-F7A7-403B-8A1C-1363F0DA27F8}"/>
    <cellStyle name="Separador de milhares 2 25 2 3 7 2 2" xfId="47351" xr:uid="{9053B8BB-91F6-4651-B248-C6C814DF009D}"/>
    <cellStyle name="Separador de milhares 2 25 2 3 7 3" xfId="37064" xr:uid="{860C7776-447A-41D9-B7F7-909C364A6AC3}"/>
    <cellStyle name="Separador de milhares 2 25 2 3 8" xfId="15976" xr:uid="{E26B866A-91A2-4907-B105-130A56E54E1F}"/>
    <cellStyle name="Separador de milhares 2 25 2 3 8 2" xfId="37752" xr:uid="{743BCEAB-13E8-436E-BC77-0D6A2AC4F880}"/>
    <cellStyle name="Separador de milhares 2 25 2 3 9" xfId="26317" xr:uid="{5C345A6F-B90F-4C9C-ABD3-46B5613D368D}"/>
    <cellStyle name="Separador de milhares 2 25 2 3 9 2" xfId="47901" xr:uid="{14AAD9F7-6213-42A5-97FC-774731003F82}"/>
    <cellStyle name="Separador de milhares 2 25 2 4" xfId="3610" xr:uid="{00000000-0005-0000-0000-00002E0D0000}"/>
    <cellStyle name="Separador de milhares 2 25 2 4 2" xfId="8403" xr:uid="{90740DE6-BA9B-42CF-8267-AEFCDB40E935}"/>
    <cellStyle name="Separador de milhares 2 25 2 4 2 2" xfId="13377" xr:uid="{59C8E054-2504-45CB-BD26-FB55624347A4}"/>
    <cellStyle name="Separador de milhares 2 25 2 4 2 2 2" xfId="23946" xr:uid="{5BE095AC-9E3F-4817-8686-9CAFE0A7B818}"/>
    <cellStyle name="Separador de milhares 2 25 2 4 2 2 2 2" xfId="45566" xr:uid="{8C1A1088-7157-4BFA-AA2A-3EF8F29506A4}"/>
    <cellStyle name="Separador de milhares 2 25 2 4 2 2 3" xfId="35279" xr:uid="{FAFD7AB1-638C-4F08-8996-2EB82D1F04F3}"/>
    <cellStyle name="Separador de milhares 2 25 2 4 2 3" xfId="19033" xr:uid="{D4C1616D-3631-4DEC-8195-E690FD7E7121}"/>
    <cellStyle name="Separador de milhares 2 25 2 4 2 3 2" xfId="40691" xr:uid="{7C1310F7-7DE2-4D2F-882D-A10F442848D0}"/>
    <cellStyle name="Separador de milhares 2 25 2 4 2 4" xfId="30403" xr:uid="{BB2D6C0E-1E21-4DA7-B6EA-51F32D8DC933}"/>
    <cellStyle name="Separador de milhares 2 25 2 4 3" xfId="10938" xr:uid="{F631DA98-012D-440D-B920-87D04BF0258C}"/>
    <cellStyle name="Separador de milhares 2 25 2 4 3 2" xfId="21509" xr:uid="{438A3198-67E1-499F-8F44-22D27AF60ECC}"/>
    <cellStyle name="Separador de milhares 2 25 2 4 3 2 2" xfId="43129" xr:uid="{F402A845-9A15-46AB-B76F-91A1D8E00DD7}"/>
    <cellStyle name="Separador de milhares 2 25 2 4 3 3" xfId="32842" xr:uid="{CC08BB17-06EC-44E8-98A7-9E6FAF72CA84}"/>
    <cellStyle name="Separador de milhares 2 25 2 4 4" xfId="16485" xr:uid="{2B5467FF-9B33-4B6C-94DB-2833BE4FE85D}"/>
    <cellStyle name="Separador de milhares 2 25 2 4 4 2" xfId="38254" xr:uid="{BF5E04AD-17E3-4CFA-94B3-7869755FD6D0}"/>
    <cellStyle name="Separador de milhares 2 25 2 4 5" xfId="5811" xr:uid="{B514E5FF-4E11-4C3E-BBA9-086645081CA6}"/>
    <cellStyle name="Separador de milhares 2 25 2 4 6" xfId="27964" xr:uid="{B729487F-F496-4800-BEA7-CDDDA45ABC08}"/>
    <cellStyle name="Separador de milhares 2 25 2 5" xfId="4274" xr:uid="{00000000-0005-0000-0000-00002F0D0000}"/>
    <cellStyle name="Separador de milhares 2 25 2 5 2" xfId="8982" xr:uid="{1E9913A0-7F12-45FE-B3EE-C9A24C5712E3}"/>
    <cellStyle name="Separador de milhares 2 25 2 5 2 2" xfId="13919" xr:uid="{852D658F-664A-469C-8D78-9BD817FB533F}"/>
    <cellStyle name="Separador de milhares 2 25 2 5 2 2 2" xfId="24488" xr:uid="{CD05BAC1-D4CD-41BF-B4FE-0C1C38DF3491}"/>
    <cellStyle name="Separador de milhares 2 25 2 5 2 2 2 2" xfId="46108" xr:uid="{40C51951-6162-4C41-800D-F122B3B1F063}"/>
    <cellStyle name="Separador de milhares 2 25 2 5 2 2 3" xfId="35821" xr:uid="{E302ED0C-3976-49D5-888B-FBC027696ECB}"/>
    <cellStyle name="Separador de milhares 2 25 2 5 2 3" xfId="19612" xr:uid="{5A29E9AF-DDF9-4D41-8C60-CCA3F2A37585}"/>
    <cellStyle name="Separador de milhares 2 25 2 5 2 3 2" xfId="41233" xr:uid="{CF3B2C25-04F6-4C8F-8934-F029766FC861}"/>
    <cellStyle name="Separador de milhares 2 25 2 5 2 4" xfId="30945" xr:uid="{6DBF2651-D1B2-4D5F-8A25-874B02C6615C}"/>
    <cellStyle name="Separador de milhares 2 25 2 5 3" xfId="11481" xr:uid="{3129AC3D-CED4-456F-A4B3-D09EF26C0A8E}"/>
    <cellStyle name="Separador de milhares 2 25 2 5 3 2" xfId="22050" xr:uid="{73492F68-090A-4444-96C9-10D500979FF2}"/>
    <cellStyle name="Separador de milhares 2 25 2 5 3 2 2" xfId="43670" xr:uid="{BF91E53E-CFE4-4C25-8D57-DD7D6CB5C0FF}"/>
    <cellStyle name="Separador de milhares 2 25 2 5 3 3" xfId="33383" xr:uid="{BDBC5198-F5F3-4604-BB2A-43E01232AC7C}"/>
    <cellStyle name="Separador de milhares 2 25 2 5 4" xfId="17063" xr:uid="{1022C75A-090B-404D-AB69-27E52CB61004}"/>
    <cellStyle name="Separador de milhares 2 25 2 5 4 2" xfId="38795" xr:uid="{1AA3D88E-625E-4BE2-A6C4-3F8A76EE8EC8}"/>
    <cellStyle name="Separador de milhares 2 25 2 5 5" xfId="6354" xr:uid="{7A7DBB57-F057-4252-87FB-BF70DBAF634C}"/>
    <cellStyle name="Separador de milhares 2 25 2 5 6" xfId="28505" xr:uid="{E50E2EBA-9F71-40B4-9BF0-22F5AE75F4EF}"/>
    <cellStyle name="Separador de milhares 2 25 2 6" xfId="7040" xr:uid="{706BE9FD-7F48-41AB-880B-278D3EEFF609}"/>
    <cellStyle name="Separador de milhares 2 25 2 6 2" xfId="9520" xr:uid="{5913413F-E411-442A-8970-3AFA2CDB4154}"/>
    <cellStyle name="Separador de milhares 2 25 2 6 2 2" xfId="14455" xr:uid="{3031684C-AD7A-4D07-8B7D-E4B25FA239C4}"/>
    <cellStyle name="Separador de milhares 2 25 2 6 2 2 2" xfId="25024" xr:uid="{32535133-C36D-4124-885E-6D8BC62C6A7F}"/>
    <cellStyle name="Separador de milhares 2 25 2 6 2 2 2 2" xfId="46644" xr:uid="{6F9A67DA-8C5A-4DFD-A0AD-61CD694BFD7E}"/>
    <cellStyle name="Separador de milhares 2 25 2 6 2 2 3" xfId="36357" xr:uid="{956CA866-EDD4-408E-AEBF-48C0D7E790BC}"/>
    <cellStyle name="Separador de milhares 2 25 2 6 2 3" xfId="20149" xr:uid="{2E29E40C-E323-4435-9F6A-348ED0361421}"/>
    <cellStyle name="Separador de milhares 2 25 2 6 2 3 2" xfId="41769" xr:uid="{8C8E6AA4-524C-43C0-B660-25AC12E76F37}"/>
    <cellStyle name="Separador de milhares 2 25 2 6 2 4" xfId="31481" xr:uid="{A311791A-A8C9-447B-8867-BE1DB64D80F5}"/>
    <cellStyle name="Separador de milhares 2 25 2 6 3" xfId="12017" xr:uid="{BE58679D-5551-459F-A724-8042AA96C6EB}"/>
    <cellStyle name="Separador de milhares 2 25 2 6 3 2" xfId="22586" xr:uid="{DECF77BB-CEAC-4737-A017-F46CD0973FDC}"/>
    <cellStyle name="Separador de milhares 2 25 2 6 3 2 2" xfId="44206" xr:uid="{B562AD1A-8BFA-4F64-9B50-1C77E9405192}"/>
    <cellStyle name="Separador de milhares 2 25 2 6 3 3" xfId="33919" xr:uid="{C589F0BB-A934-4944-B845-91066B94A482}"/>
    <cellStyle name="Separador de milhares 2 25 2 6 4" xfId="17673" xr:uid="{A81EE00B-6C68-4704-B10B-78A304D5133A}"/>
    <cellStyle name="Separador de milhares 2 25 2 6 4 2" xfId="39331" xr:uid="{9BB7CD16-87E8-4DEA-BE12-D50EFB0A43BA}"/>
    <cellStyle name="Separador de milhares 2 25 2 6 5" xfId="29042" xr:uid="{0EF602F1-EEDA-4017-A81E-696317B8E810}"/>
    <cellStyle name="Separador de milhares 2 25 2 7" xfId="7724" xr:uid="{05707B1A-0404-460C-94C5-68788D79E566}"/>
    <cellStyle name="Separador de milhares 2 25 2 7 2" xfId="12698" xr:uid="{4C21DEB1-B35C-48ED-AAB4-38FBF76A12EC}"/>
    <cellStyle name="Separador de milhares 2 25 2 7 2 2" xfId="23267" xr:uid="{B72A3089-7B47-439B-83D8-D242EB83D1A6}"/>
    <cellStyle name="Separador de milhares 2 25 2 7 2 2 2" xfId="44887" xr:uid="{C95D33D8-2BBF-4B82-91E8-0BA5AD9C4A9C}"/>
    <cellStyle name="Separador de milhares 2 25 2 7 2 3" xfId="34600" xr:uid="{06370CED-093D-4723-BEF7-0CD74FB9FA52}"/>
    <cellStyle name="Separador de milhares 2 25 2 7 3" xfId="18354" xr:uid="{BC031CC5-1272-46CB-A5CC-97E04F27D39A}"/>
    <cellStyle name="Separador de milhares 2 25 2 7 3 2" xfId="40012" xr:uid="{1B3A7D69-60DD-49DA-B5D8-6261EC258443}"/>
    <cellStyle name="Separador de milhares 2 25 2 7 4" xfId="29724" xr:uid="{7F5208ED-AE6E-4C81-ABC9-DCE5D10FDC13}"/>
    <cellStyle name="Separador de milhares 2 25 2 8" xfId="10221" xr:uid="{09F9E9A4-5A1F-42D3-9E03-ADFB154FCE63}"/>
    <cellStyle name="Separador de milhares 2 25 2 8 2" xfId="20831" xr:uid="{985CA3CA-0E03-4CFC-8759-A3E54BBDA341}"/>
    <cellStyle name="Separador de milhares 2 25 2 8 2 2" xfId="42451" xr:uid="{AA338CBD-636F-4FC8-95BF-6390B584B111}"/>
    <cellStyle name="Separador de milhares 2 25 2 8 3" xfId="32164" xr:uid="{9B1FA9B0-4566-4E1C-9C6D-C077DB3B9BAF}"/>
    <cellStyle name="Separador de milhares 2 25 2 9" xfId="15061" xr:uid="{05D1056F-B86A-42FC-B5F8-D71B97CBC489}"/>
    <cellStyle name="Separador de milhares 2 25 2 9 2" xfId="25555" xr:uid="{766E2D40-975D-4EA9-89F2-89339D1BEF0C}"/>
    <cellStyle name="Separador de milhares 2 25 2 9 2 2" xfId="47175" xr:uid="{4F82CB37-3847-47A7-ACC3-4C96E7682F2B}"/>
    <cellStyle name="Separador de milhares 2 25 2 9 3" xfId="36888" xr:uid="{BEEA542E-A738-4C3C-AB45-584E9A17B846}"/>
    <cellStyle name="Separador de milhares 2 25 3" xfId="3456" xr:uid="{00000000-0005-0000-0000-0000300D0000}"/>
    <cellStyle name="Separador de milhares 2 25 3 2" xfId="8249" xr:uid="{D8755740-CF42-4474-85DC-AD6E0D2ABA29}"/>
    <cellStyle name="Separador de milhares 2 25 3 2 2" xfId="13223" xr:uid="{499ECA63-540E-43CF-9FF4-BB2813877B2D}"/>
    <cellStyle name="Separador de milhares 2 25 3 2 2 2" xfId="23792" xr:uid="{2FE9DC38-6DC0-43AC-B84D-5E4A2193F855}"/>
    <cellStyle name="Separador de milhares 2 25 3 2 2 2 2" xfId="45412" xr:uid="{F4E34124-701D-47E4-B116-FCBE4423BC0F}"/>
    <cellStyle name="Separador de milhares 2 25 3 2 2 3" xfId="35125" xr:uid="{7138ED89-DD79-4FAF-B99D-293E1358F798}"/>
    <cellStyle name="Separador de milhares 2 25 3 2 3" xfId="18879" xr:uid="{7CFF4050-A806-4C78-8CCA-8399C1624DEF}"/>
    <cellStyle name="Separador de milhares 2 25 3 2 3 2" xfId="40537" xr:uid="{E318B2ED-2E76-4026-A0FC-DCFA6A38BA93}"/>
    <cellStyle name="Separador de milhares 2 25 3 2 4" xfId="30249" xr:uid="{E96672E4-D0D5-406B-8637-1BE3BE005618}"/>
    <cellStyle name="Separador de milhares 2 25 3 3" xfId="10784" xr:uid="{BBBC3344-B440-4266-96D1-674FF69464A6}"/>
    <cellStyle name="Separador de milhares 2 25 3 3 2" xfId="21355" xr:uid="{B9AC719B-6105-492A-9551-7418D46D6BC3}"/>
    <cellStyle name="Separador de milhares 2 25 3 3 2 2" xfId="42975" xr:uid="{46396935-4CB6-4DCA-B7E9-66A0BEE8D202}"/>
    <cellStyle name="Separador de milhares 2 25 3 3 3" xfId="32688" xr:uid="{5F4DB099-3008-4B21-B2A0-F26F8FDB8C68}"/>
    <cellStyle name="Separador de milhares 2 25 3 4" xfId="16331" xr:uid="{A300DFD4-86B1-4606-B536-29DB5E28C2F8}"/>
    <cellStyle name="Separador de milhares 2 25 3 4 2" xfId="38100" xr:uid="{53722F2A-9538-4B1C-BDCC-07FB9F579372}"/>
    <cellStyle name="Separador de milhares 2 25 3 5" xfId="5657" xr:uid="{84A64E0B-9A46-4BFC-92E8-AF645B8D8F04}"/>
    <cellStyle name="Separador de milhares 2 25 3 6" xfId="27810" xr:uid="{1C5DD33F-BCBB-40B2-8E72-D3AD0906A3E1}"/>
    <cellStyle name="Separador de milhares 2 25 4" xfId="7570" xr:uid="{8C84D3EC-DDC2-4BE2-863B-F7F7402E2763}"/>
    <cellStyle name="Separador de milhares 2 25 4 2" xfId="12544" xr:uid="{D72FD39B-1075-40B2-9DF4-4C342C6940B9}"/>
    <cellStyle name="Separador de milhares 2 25 4 2 2" xfId="23113" xr:uid="{E08D7629-5C49-4F60-A987-36DCA47F2358}"/>
    <cellStyle name="Separador de milhares 2 25 4 2 2 2" xfId="44733" xr:uid="{F71276CF-3762-4551-BD86-0AD07EAFCC4D}"/>
    <cellStyle name="Separador de milhares 2 25 4 2 3" xfId="34446" xr:uid="{5A6B3E93-DE4A-4948-840E-E8BCCD570F61}"/>
    <cellStyle name="Separador de milhares 2 25 4 3" xfId="18200" xr:uid="{82FE484B-4A53-426A-9AF5-4B3FBB45A366}"/>
    <cellStyle name="Separador de milhares 2 25 4 3 2" xfId="39858" xr:uid="{FE07F98B-77A9-458A-A6EB-4375CE1605D1}"/>
    <cellStyle name="Separador de milhares 2 25 4 4" xfId="29570" xr:uid="{D8E89C52-F71C-48BD-B73E-CF19F7F28201}"/>
    <cellStyle name="Separador de milhares 2 25 5" xfId="10067" xr:uid="{E58F7898-A876-4091-A8D9-9B4347B29606}"/>
    <cellStyle name="Separador de milhares 2 25 5 2" xfId="20677" xr:uid="{BDDEA7C9-CC73-47DB-960F-42834A69FFD5}"/>
    <cellStyle name="Separador de milhares 2 25 5 2 2" xfId="42297" xr:uid="{738845F5-460E-434B-9F1E-D72F2E93BCE3}"/>
    <cellStyle name="Separador de milhares 2 25 5 3" xfId="32010" xr:uid="{DB15109C-B0D7-4718-A8D5-DA11C82DBEDC}"/>
    <cellStyle name="Separador de milhares 2 25 6" xfId="15646" xr:uid="{7618EB46-364E-4FFA-9A52-B74744AD3ABF}"/>
    <cellStyle name="Separador de milhares 2 25 6 2" xfId="37422" xr:uid="{6A540D27-7365-48DF-9362-43D99CE1B38D}"/>
    <cellStyle name="Separador de milhares 2 25 7" xfId="4975" xr:uid="{B439FE85-81BE-4700-9C6D-6664C00ECC9A}"/>
    <cellStyle name="Separador de milhares 2 25 8" xfId="27132" xr:uid="{D6897545-51CD-4710-9B97-266394736B56}"/>
    <cellStyle name="Separador de milhares 2 26" xfId="2460" xr:uid="{00000000-0005-0000-0000-0000310D0000}"/>
    <cellStyle name="Separador de milhares 2 26 2" xfId="2870" xr:uid="{00000000-0005-0000-0000-0000320D0000}"/>
    <cellStyle name="Separador de milhares 2 26 2 10" xfId="15801" xr:uid="{243D10B8-6F95-444A-B8E0-70EA47C79042}"/>
    <cellStyle name="Separador de milhares 2 26 2 10 2" xfId="37577" xr:uid="{86C007F0-D6DF-4E8C-B58C-3CF840E8B01D}"/>
    <cellStyle name="Separador de milhares 2 26 2 11" xfId="26142" xr:uid="{6B469D19-0681-4CAF-BA5E-A986470F6586}"/>
    <cellStyle name="Separador de milhares 2 26 2 11 2" xfId="47726" xr:uid="{05F0E745-ED98-4B3B-9873-1896983661C0}"/>
    <cellStyle name="Separador de milhares 2 26 2 12" xfId="5134" xr:uid="{99E16021-C636-4947-9925-EA2BECE32CDB}"/>
    <cellStyle name="Separador de milhares 2 26 2 13" xfId="27287" xr:uid="{697E92BC-C4DE-42D9-9762-FD39E0A8CF05}"/>
    <cellStyle name="Separador de milhares 2 26 2 2" xfId="3230" xr:uid="{00000000-0005-0000-0000-0000330D0000}"/>
    <cellStyle name="Separador de milhares 2 26 2 2 10" xfId="5486" xr:uid="{456F2816-EF36-446A-926B-5DF207AB9FFB}"/>
    <cellStyle name="Separador de milhares 2 26 2 2 11" xfId="27639" xr:uid="{54DDD93D-00B4-4B76-9C9C-4FADDC7FCAF7}"/>
    <cellStyle name="Separador de milhares 2 26 2 2 2" xfId="3963" xr:uid="{00000000-0005-0000-0000-0000340D0000}"/>
    <cellStyle name="Separador de milhares 2 26 2 2 2 2" xfId="8756" xr:uid="{7E7C844F-E7BB-4951-8074-40CC93689620}"/>
    <cellStyle name="Separador de milhares 2 26 2 2 2 2 2" xfId="13730" xr:uid="{63A10590-14FE-4B68-8118-6BDC639B682A}"/>
    <cellStyle name="Separador de milhares 2 26 2 2 2 2 2 2" xfId="24299" xr:uid="{669AB3B7-E58A-4EE9-BED5-FD2E970A016A}"/>
    <cellStyle name="Separador de milhares 2 26 2 2 2 2 2 2 2" xfId="45919" xr:uid="{F85E5F5D-2E4C-4FAC-9606-7A723E2E286B}"/>
    <cellStyle name="Separador de milhares 2 26 2 2 2 2 2 3" xfId="35632" xr:uid="{52AF471F-E3A9-4530-BDCF-ED13F5258B72}"/>
    <cellStyle name="Separador de milhares 2 26 2 2 2 2 3" xfId="19386" xr:uid="{C088FED8-8581-49D7-845F-5684DDAF60E1}"/>
    <cellStyle name="Separador de milhares 2 26 2 2 2 2 3 2" xfId="41044" xr:uid="{84F450F9-F75D-43DF-AA7F-D6F9ABA19384}"/>
    <cellStyle name="Separador de milhares 2 26 2 2 2 2 4" xfId="30756" xr:uid="{92268594-26A1-4BAF-A470-F3E02EE41D43}"/>
    <cellStyle name="Separador de milhares 2 26 2 2 2 3" xfId="11291" xr:uid="{F3455B29-44A2-4547-B2BA-F331D365C948}"/>
    <cellStyle name="Separador de milhares 2 26 2 2 2 3 2" xfId="21862" xr:uid="{2AAA9BC6-4448-44E0-BF85-F3A184D2DC3A}"/>
    <cellStyle name="Separador de milhares 2 26 2 2 2 3 2 2" xfId="43482" xr:uid="{1FEE59C1-BD24-4F93-88D9-ABEB42B857F7}"/>
    <cellStyle name="Separador de milhares 2 26 2 2 2 3 3" xfId="33195" xr:uid="{25236D9B-5821-4F91-A53C-3BC7FA97BF3E}"/>
    <cellStyle name="Separador de milhares 2 26 2 2 2 4" xfId="16838" xr:uid="{E8BCAC04-5703-458F-BE8F-05309AD6C50F}"/>
    <cellStyle name="Separador de milhares 2 26 2 2 2 4 2" xfId="38607" xr:uid="{5233DF0B-3ACF-4ECA-9C73-F43313417F78}"/>
    <cellStyle name="Separador de milhares 2 26 2 2 2 5" xfId="6164" xr:uid="{B7C45D1E-CAC8-4D9C-9695-EAAB80125241}"/>
    <cellStyle name="Separador de milhares 2 26 2 2 2 6" xfId="28317" xr:uid="{08CE0D08-DC43-4F3A-A1E5-7E254A5C1729}"/>
    <cellStyle name="Separador de milhares 2 26 2 2 3" xfId="4627" xr:uid="{00000000-0005-0000-0000-0000350D0000}"/>
    <cellStyle name="Separador de milhares 2 26 2 2 3 2" xfId="9335" xr:uid="{F9CBFF64-948A-438C-AFB0-A975F3FF9CE0}"/>
    <cellStyle name="Separador de milhares 2 26 2 2 3 2 2" xfId="14272" xr:uid="{BF1B41C4-557B-4F66-A82E-8C669AA86AEA}"/>
    <cellStyle name="Separador de milhares 2 26 2 2 3 2 2 2" xfId="24841" xr:uid="{083F19E5-104B-482D-A4F0-764759D412F1}"/>
    <cellStyle name="Separador de milhares 2 26 2 2 3 2 2 2 2" xfId="46461" xr:uid="{4AF0DD9A-E70E-41B6-B778-3B350C9E63A6}"/>
    <cellStyle name="Separador de milhares 2 26 2 2 3 2 2 3" xfId="36174" xr:uid="{FA86FE99-AC59-4B7E-AA91-18E92B4FE558}"/>
    <cellStyle name="Separador de milhares 2 26 2 2 3 2 3" xfId="19965" xr:uid="{CE435C3C-B2BB-4164-850E-3136CC5DED4A}"/>
    <cellStyle name="Separador de milhares 2 26 2 2 3 2 3 2" xfId="41586" xr:uid="{0871A5B9-D985-4EB4-9352-A118D32CCE2E}"/>
    <cellStyle name="Separador de milhares 2 26 2 2 3 2 4" xfId="31298" xr:uid="{A12A0DBF-06FF-44A2-AA9C-41EBE161C41C}"/>
    <cellStyle name="Separador de milhares 2 26 2 2 3 3" xfId="11834" xr:uid="{ECAD0186-17AF-47D0-BDF0-1CB9827279E1}"/>
    <cellStyle name="Separador de milhares 2 26 2 2 3 3 2" xfId="22403" xr:uid="{8E42AE34-1C63-42F5-B77B-1884661B4CAE}"/>
    <cellStyle name="Separador de milhares 2 26 2 2 3 3 2 2" xfId="44023" xr:uid="{C10C773D-BCA2-45C8-A8D1-3D138D22B58F}"/>
    <cellStyle name="Separador de milhares 2 26 2 2 3 3 3" xfId="33736" xr:uid="{949B70C8-71F7-4BC3-B9CD-94625A701634}"/>
    <cellStyle name="Separador de milhares 2 26 2 2 3 4" xfId="17416" xr:uid="{9D452460-E8AB-4267-AA48-5077269B44BC}"/>
    <cellStyle name="Separador de milhares 2 26 2 2 3 4 2" xfId="39148" xr:uid="{CC68D98D-3118-4C3C-A110-1A5CFC233206}"/>
    <cellStyle name="Separador de milhares 2 26 2 2 3 5" xfId="6707" xr:uid="{EC016FF8-C667-4CC3-BBC7-1A388034B17B}"/>
    <cellStyle name="Separador de milhares 2 26 2 2 3 6" xfId="28858" xr:uid="{961070FB-7637-4D96-9BB8-B17EF989893C}"/>
    <cellStyle name="Separador de milhares 2 26 2 2 4" xfId="7393" xr:uid="{E992C702-E1CA-4353-9106-D8A8B6388AD8}"/>
    <cellStyle name="Separador de milhares 2 26 2 2 4 2" xfId="9873" xr:uid="{A7768D19-CADD-43C7-AD12-6BB1B4EE02FC}"/>
    <cellStyle name="Separador de milhares 2 26 2 2 4 2 2" xfId="14808" xr:uid="{A8E0DEAF-82E7-465F-98D7-A2D69BFC7063}"/>
    <cellStyle name="Separador de milhares 2 26 2 2 4 2 2 2" xfId="25377" xr:uid="{10C18507-6034-4261-A439-8C2144E7E707}"/>
    <cellStyle name="Separador de milhares 2 26 2 2 4 2 2 2 2" xfId="46997" xr:uid="{46668DF2-FEB9-4065-B8DA-88B413C7B0BB}"/>
    <cellStyle name="Separador de milhares 2 26 2 2 4 2 2 3" xfId="36710" xr:uid="{247446D5-8256-4C0C-9193-B50B34574073}"/>
    <cellStyle name="Separador de milhares 2 26 2 2 4 2 3" xfId="20502" xr:uid="{B8384CC8-73A3-4475-8E13-58DEA7C01DFF}"/>
    <cellStyle name="Separador de milhares 2 26 2 2 4 2 3 2" xfId="42122" xr:uid="{C67A8E3B-D236-45FE-8383-2C75495B70E2}"/>
    <cellStyle name="Separador de milhares 2 26 2 2 4 2 4" xfId="31834" xr:uid="{F3099A46-AE6A-429E-9120-786489F5BD17}"/>
    <cellStyle name="Separador de milhares 2 26 2 2 4 3" xfId="12370" xr:uid="{5CF98FE1-5B9C-4311-84DF-F3973D199265}"/>
    <cellStyle name="Separador de milhares 2 26 2 2 4 3 2" xfId="22939" xr:uid="{7FABE252-495F-4801-A7D2-614334C256F4}"/>
    <cellStyle name="Separador de milhares 2 26 2 2 4 3 2 2" xfId="44559" xr:uid="{B0AFDA1E-B933-462D-9E27-97896F5B9CD1}"/>
    <cellStyle name="Separador de milhares 2 26 2 2 4 3 3" xfId="34272" xr:uid="{9D5BCA54-B89B-4F98-A7FC-6A37C5FDCD3F}"/>
    <cellStyle name="Separador de milhares 2 26 2 2 4 4" xfId="18026" xr:uid="{58C7A273-468B-4B03-BECA-AEA89921729A}"/>
    <cellStyle name="Separador de milhares 2 26 2 2 4 4 2" xfId="39684" xr:uid="{49315BD5-CFAE-4D90-8C55-A2E9132CA1EC}"/>
    <cellStyle name="Separador de milhares 2 26 2 2 4 5" xfId="29395" xr:uid="{CDAEDCDC-FF79-471E-9373-3552E36B2B80}"/>
    <cellStyle name="Separador de milhares 2 26 2 2 5" xfId="8077" xr:uid="{E15AF225-BBB8-4756-8825-9BEDA773812D}"/>
    <cellStyle name="Separador de milhares 2 26 2 2 5 2" xfId="13051" xr:uid="{1AC5C01F-61FC-424E-9CA2-B5AEF9E5737F}"/>
    <cellStyle name="Separador de milhares 2 26 2 2 5 2 2" xfId="23620" xr:uid="{A341F102-6D4D-4DE4-ABA7-B04AB6231FFE}"/>
    <cellStyle name="Separador de milhares 2 26 2 2 5 2 2 2" xfId="45240" xr:uid="{EF2DFD1A-CE25-4677-9636-BEF8CE14BFCB}"/>
    <cellStyle name="Separador de milhares 2 26 2 2 5 2 3" xfId="34953" xr:uid="{FA4F91FE-F43E-498B-87C9-4A2A18DF9E2B}"/>
    <cellStyle name="Separador de milhares 2 26 2 2 5 3" xfId="18707" xr:uid="{9A7A83A1-06B5-4337-9950-6F25DFB79C91}"/>
    <cellStyle name="Separador de milhares 2 26 2 2 5 3 2" xfId="40365" xr:uid="{75D5C2B2-643B-455A-BFF0-10C7E908595D}"/>
    <cellStyle name="Separador de milhares 2 26 2 2 5 4" xfId="30077" xr:uid="{9E57882C-82CE-482B-97BE-9B41663ABB5C}"/>
    <cellStyle name="Separador de milhares 2 26 2 2 6" xfId="10574" xr:uid="{2C8B74D1-FC7A-4C5F-A94E-9D0B91E8CFCB}"/>
    <cellStyle name="Separador de milhares 2 26 2 2 6 2" xfId="21184" xr:uid="{9D9877DA-B489-4FC2-B791-5801C6495C3A}"/>
    <cellStyle name="Separador de milhares 2 26 2 2 6 2 2" xfId="42804" xr:uid="{433F4A07-D922-4A04-8B86-93A9B29CF1BA}"/>
    <cellStyle name="Separador de milhares 2 26 2 2 6 3" xfId="32517" xr:uid="{478D2ACC-DAAA-4C00-BC6F-A787CE9F9A8F}"/>
    <cellStyle name="Separador de milhares 2 26 2 2 7" xfId="15414" xr:uid="{1072E502-57D1-46E8-BFDB-B3318FF4A5D1}"/>
    <cellStyle name="Separador de milhares 2 26 2 2 7 2" xfId="25908" xr:uid="{4A08D6CB-3474-41A0-8493-29690D3B161E}"/>
    <cellStyle name="Separador de milhares 2 26 2 2 7 2 2" xfId="47528" xr:uid="{0165549B-C4F0-46BF-949E-2C97512546EF}"/>
    <cellStyle name="Separador de milhares 2 26 2 2 7 3" xfId="37241" xr:uid="{8B9FED0F-9612-4C61-8D36-605FB4752D9D}"/>
    <cellStyle name="Separador de milhares 2 26 2 2 8" xfId="16153" xr:uid="{C840FB6C-0618-4934-8311-065D220B9A24}"/>
    <cellStyle name="Separador de milhares 2 26 2 2 8 2" xfId="37929" xr:uid="{9F75E048-ED71-48AD-BE3E-C87B0EC87A62}"/>
    <cellStyle name="Separador de milhares 2 26 2 2 9" xfId="26494" xr:uid="{79892E4E-6601-4686-9651-8920FDDB2E34}"/>
    <cellStyle name="Separador de milhares 2 26 2 2 9 2" xfId="48078" xr:uid="{300A5305-8CFC-41B0-BE3E-5F87070CE8C4}"/>
    <cellStyle name="Separador de milhares 2 26 2 3" xfId="3052" xr:uid="{00000000-0005-0000-0000-0000360D0000}"/>
    <cellStyle name="Separador de milhares 2 26 2 3 10" xfId="5310" xr:uid="{77639B37-0C3C-4EBA-90D8-EE4943B9D931}"/>
    <cellStyle name="Separador de milhares 2 26 2 3 11" xfId="27463" xr:uid="{0E19E75E-94B9-450A-94C2-49AFBD092970}"/>
    <cellStyle name="Separador de milhares 2 26 2 3 2" xfId="3787" xr:uid="{00000000-0005-0000-0000-0000370D0000}"/>
    <cellStyle name="Separador de milhares 2 26 2 3 2 2" xfId="8580" xr:uid="{64BC05D7-4CF7-4CCE-A72B-79EEF3FBA3CC}"/>
    <cellStyle name="Separador de milhares 2 26 2 3 2 2 2" xfId="13554" xr:uid="{7914DD62-A0ED-4D4C-B51C-B36C8002B9F7}"/>
    <cellStyle name="Separador de milhares 2 26 2 3 2 2 2 2" xfId="24123" xr:uid="{3B0276D5-0F71-4458-891D-2B4126264EBA}"/>
    <cellStyle name="Separador de milhares 2 26 2 3 2 2 2 2 2" xfId="45743" xr:uid="{6DEB1009-7978-4BF7-858E-5ACE442D51B0}"/>
    <cellStyle name="Separador de milhares 2 26 2 3 2 2 2 3" xfId="35456" xr:uid="{D2097325-D5FC-46F8-A6E9-1D63FD53F588}"/>
    <cellStyle name="Separador de milhares 2 26 2 3 2 2 3" xfId="19210" xr:uid="{1C8C60FC-D089-4C9F-8C85-3AB8CF041854}"/>
    <cellStyle name="Separador de milhares 2 26 2 3 2 2 3 2" xfId="40868" xr:uid="{45489667-6507-42B9-B95D-3016813535B1}"/>
    <cellStyle name="Separador de milhares 2 26 2 3 2 2 4" xfId="30580" xr:uid="{D950C93A-0684-44E2-817C-84DD740344CB}"/>
    <cellStyle name="Separador de milhares 2 26 2 3 2 3" xfId="11115" xr:uid="{4306427D-123C-4F22-8B37-931BF79D5DC1}"/>
    <cellStyle name="Separador de milhares 2 26 2 3 2 3 2" xfId="21686" xr:uid="{129A8BC9-ABBB-4134-9C43-2C5848921342}"/>
    <cellStyle name="Separador de milhares 2 26 2 3 2 3 2 2" xfId="43306" xr:uid="{59223BCD-B486-453D-99A5-55C3E3590F36}"/>
    <cellStyle name="Separador de milhares 2 26 2 3 2 3 3" xfId="33019" xr:uid="{89E882DE-D478-4582-86E9-B2D2E7681964}"/>
    <cellStyle name="Separador de milhares 2 26 2 3 2 4" xfId="16662" xr:uid="{B7C9A42D-D290-483C-BAB1-BDCA5EFA2D54}"/>
    <cellStyle name="Separador de milhares 2 26 2 3 2 4 2" xfId="38431" xr:uid="{FF0FAA94-EF2C-47D0-BC1B-7EA23518973D}"/>
    <cellStyle name="Separador de milhares 2 26 2 3 2 5" xfId="5988" xr:uid="{8BE64224-461F-4973-B7E2-15ADDDB57718}"/>
    <cellStyle name="Separador de milhares 2 26 2 3 2 6" xfId="28141" xr:uid="{EEAFB0CD-A4F9-469D-8D3F-DD90D0AE5AC0}"/>
    <cellStyle name="Separador de milhares 2 26 2 3 3" xfId="4451" xr:uid="{00000000-0005-0000-0000-0000380D0000}"/>
    <cellStyle name="Separador de milhares 2 26 2 3 3 2" xfId="9159" xr:uid="{F86E32F5-6835-4544-AEEC-A1A5C3CD72CC}"/>
    <cellStyle name="Separador de milhares 2 26 2 3 3 2 2" xfId="14096" xr:uid="{78B1BC4E-4A05-41D7-A5E0-0FA0AE58417C}"/>
    <cellStyle name="Separador de milhares 2 26 2 3 3 2 2 2" xfId="24665" xr:uid="{611FD53B-D269-4837-9E4E-D5B2393077A8}"/>
    <cellStyle name="Separador de milhares 2 26 2 3 3 2 2 2 2" xfId="46285" xr:uid="{3BAC7599-E940-414A-A2DF-4C10F214ADB1}"/>
    <cellStyle name="Separador de milhares 2 26 2 3 3 2 2 3" xfId="35998" xr:uid="{11677262-129A-4CA6-88A5-758AF3A48082}"/>
    <cellStyle name="Separador de milhares 2 26 2 3 3 2 3" xfId="19789" xr:uid="{B4AA8795-3EC4-4214-A47C-85DF0675AE6F}"/>
    <cellStyle name="Separador de milhares 2 26 2 3 3 2 3 2" xfId="41410" xr:uid="{3D67EA81-14A7-44A1-A219-5B076CC18A67}"/>
    <cellStyle name="Separador de milhares 2 26 2 3 3 2 4" xfId="31122" xr:uid="{D1295EFD-C2AD-431D-827D-BA1B14636EC2}"/>
    <cellStyle name="Separador de milhares 2 26 2 3 3 3" xfId="11658" xr:uid="{B8583959-8187-4AF0-B7A4-5BDF123BB8C7}"/>
    <cellStyle name="Separador de milhares 2 26 2 3 3 3 2" xfId="22227" xr:uid="{7586D2DA-87A7-48B9-8C2C-1CDA29F9243F}"/>
    <cellStyle name="Separador de milhares 2 26 2 3 3 3 2 2" xfId="43847" xr:uid="{F469B385-F114-49A3-8F97-DC3F6917ECD4}"/>
    <cellStyle name="Separador de milhares 2 26 2 3 3 3 3" xfId="33560" xr:uid="{69A88476-DDB8-4809-8CEF-89D35EF712C0}"/>
    <cellStyle name="Separador de milhares 2 26 2 3 3 4" xfId="17240" xr:uid="{5ABECBFC-A1A9-430C-BD22-F563236BAF7A}"/>
    <cellStyle name="Separador de milhares 2 26 2 3 3 4 2" xfId="38972" xr:uid="{4D186291-4B93-430A-8C6F-109F4F109392}"/>
    <cellStyle name="Separador de milhares 2 26 2 3 3 5" xfId="6531" xr:uid="{D14F66AB-7EEC-4E08-A227-A4B3410D045A}"/>
    <cellStyle name="Separador de milhares 2 26 2 3 3 6" xfId="28682" xr:uid="{07228FCD-77FE-40BE-8BC1-E3E5B8B7817A}"/>
    <cellStyle name="Separador de milhares 2 26 2 3 4" xfId="7217" xr:uid="{9BE7CB14-0AA8-4B10-9819-0B115224E133}"/>
    <cellStyle name="Separador de milhares 2 26 2 3 4 2" xfId="9697" xr:uid="{B0D71534-0D87-4E0E-BBF5-754AC27CD59C}"/>
    <cellStyle name="Separador de milhares 2 26 2 3 4 2 2" xfId="14632" xr:uid="{C9B75E20-1D13-4505-B987-5A2FB29D9706}"/>
    <cellStyle name="Separador de milhares 2 26 2 3 4 2 2 2" xfId="25201" xr:uid="{00983B01-FE87-479D-9282-FA51CB37B6EF}"/>
    <cellStyle name="Separador de milhares 2 26 2 3 4 2 2 2 2" xfId="46821" xr:uid="{81799A0A-12E9-4BCD-B209-05404824823A}"/>
    <cellStyle name="Separador de milhares 2 26 2 3 4 2 2 3" xfId="36534" xr:uid="{C80F9759-16AF-45F8-8972-2D86525A4401}"/>
    <cellStyle name="Separador de milhares 2 26 2 3 4 2 3" xfId="20326" xr:uid="{A38C5D0F-6DF4-4408-A501-4024744C9462}"/>
    <cellStyle name="Separador de milhares 2 26 2 3 4 2 3 2" xfId="41946" xr:uid="{7765D7C6-D862-40E3-A445-A91855175AC8}"/>
    <cellStyle name="Separador de milhares 2 26 2 3 4 2 4" xfId="31658" xr:uid="{C0BB0700-805F-4D1A-BD9A-F54AC421AF65}"/>
    <cellStyle name="Separador de milhares 2 26 2 3 4 3" xfId="12194" xr:uid="{B6A59734-3AEB-4FFB-9898-291EE4E8B0E1}"/>
    <cellStyle name="Separador de milhares 2 26 2 3 4 3 2" xfId="22763" xr:uid="{12379DB3-8A9B-49A9-894B-FF0A27375553}"/>
    <cellStyle name="Separador de milhares 2 26 2 3 4 3 2 2" xfId="44383" xr:uid="{5F673913-7712-41F2-9795-0A1597A1F728}"/>
    <cellStyle name="Separador de milhares 2 26 2 3 4 3 3" xfId="34096" xr:uid="{F8B0B006-7F4E-4976-A15F-72EF9458B256}"/>
    <cellStyle name="Separador de milhares 2 26 2 3 4 4" xfId="17850" xr:uid="{DF7435DA-DFD0-4D1A-A014-00BE39B86C40}"/>
    <cellStyle name="Separador de milhares 2 26 2 3 4 4 2" xfId="39508" xr:uid="{69259293-46A3-43F3-AC2D-4FD7110F31A4}"/>
    <cellStyle name="Separador de milhares 2 26 2 3 4 5" xfId="29219" xr:uid="{541E58FB-2C2E-444C-B5BE-11770BAD87A1}"/>
    <cellStyle name="Separador de milhares 2 26 2 3 5" xfId="7901" xr:uid="{87756BFD-C5C8-4F34-A659-69C51BA2B549}"/>
    <cellStyle name="Separador de milhares 2 26 2 3 5 2" xfId="12875" xr:uid="{6D4202FE-9860-45B7-A3BD-C1DDC4E3ACD1}"/>
    <cellStyle name="Separador de milhares 2 26 2 3 5 2 2" xfId="23444" xr:uid="{E126C5F7-FF68-4ED6-B171-1914DB9F4F16}"/>
    <cellStyle name="Separador de milhares 2 26 2 3 5 2 2 2" xfId="45064" xr:uid="{60AF534A-0E04-473F-8965-A56D1B5DEBD3}"/>
    <cellStyle name="Separador de milhares 2 26 2 3 5 2 3" xfId="34777" xr:uid="{D0269F5E-6D96-4AD5-A2C5-6CF582D91487}"/>
    <cellStyle name="Separador de milhares 2 26 2 3 5 3" xfId="18531" xr:uid="{2485ECEA-8A7B-48ED-8231-C5E4C8083BCD}"/>
    <cellStyle name="Separador de milhares 2 26 2 3 5 3 2" xfId="40189" xr:uid="{87C28CD4-602D-4D7D-85ED-9A7F679BA6A9}"/>
    <cellStyle name="Separador de milhares 2 26 2 3 5 4" xfId="29901" xr:uid="{1F5E0FC0-B5DA-4558-915F-4C13F5656209}"/>
    <cellStyle name="Separador de milhares 2 26 2 3 6" xfId="10398" xr:uid="{EC6EAB83-AF14-4A4E-A680-96E87C583CC5}"/>
    <cellStyle name="Separador de milhares 2 26 2 3 6 2" xfId="21008" xr:uid="{1C28C26F-50D4-4D9E-BDBC-29BE44FC88B9}"/>
    <cellStyle name="Separador de milhares 2 26 2 3 6 2 2" xfId="42628" xr:uid="{C0ACF329-51A3-4C9B-A994-70BC7ACE5497}"/>
    <cellStyle name="Separador de milhares 2 26 2 3 6 3" xfId="32341" xr:uid="{0929307F-25AD-40DC-A0C1-540AE3DB40EB}"/>
    <cellStyle name="Separador de milhares 2 26 2 3 7" xfId="15238" xr:uid="{09987C74-4FCB-419C-9234-9876AD3391DF}"/>
    <cellStyle name="Separador de milhares 2 26 2 3 7 2" xfId="25732" xr:uid="{0B180442-FC61-4FEC-9D6A-115A3C132181}"/>
    <cellStyle name="Separador de milhares 2 26 2 3 7 2 2" xfId="47352" xr:uid="{409BB81D-99C1-4811-B055-F1DD9F768677}"/>
    <cellStyle name="Separador de milhares 2 26 2 3 7 3" xfId="37065" xr:uid="{8E2F7CA3-3A43-4DBE-95ED-CCA91716341B}"/>
    <cellStyle name="Separador de milhares 2 26 2 3 8" xfId="15977" xr:uid="{8B04BF94-AE48-4083-A8A1-8E8284D5440D}"/>
    <cellStyle name="Separador de milhares 2 26 2 3 8 2" xfId="37753" xr:uid="{948FFE51-6A57-43E4-A812-7CD2DC1D7C02}"/>
    <cellStyle name="Separador de milhares 2 26 2 3 9" xfId="26318" xr:uid="{E2E7538D-EC24-4C65-BA3B-6CD39C879422}"/>
    <cellStyle name="Separador de milhares 2 26 2 3 9 2" xfId="47902" xr:uid="{5DB116C3-C170-4354-980D-869AAFB4129D}"/>
    <cellStyle name="Separador de milhares 2 26 2 4" xfId="3611" xr:uid="{00000000-0005-0000-0000-0000390D0000}"/>
    <cellStyle name="Separador de milhares 2 26 2 4 2" xfId="8404" xr:uid="{251E6762-E2E8-4F59-B035-63DAAA45B0C3}"/>
    <cellStyle name="Separador de milhares 2 26 2 4 2 2" xfId="13378" xr:uid="{0D10F5E3-BD52-4AC0-93C5-D76543861909}"/>
    <cellStyle name="Separador de milhares 2 26 2 4 2 2 2" xfId="23947" xr:uid="{52069B25-CF38-47E6-8EAF-7788009CA640}"/>
    <cellStyle name="Separador de milhares 2 26 2 4 2 2 2 2" xfId="45567" xr:uid="{93CBE0C3-4595-4E0C-A0AF-A7C44B1A3838}"/>
    <cellStyle name="Separador de milhares 2 26 2 4 2 2 3" xfId="35280" xr:uid="{FF978283-FB6F-41D4-90F1-3F32C41F6BF9}"/>
    <cellStyle name="Separador de milhares 2 26 2 4 2 3" xfId="19034" xr:uid="{1449BECE-2D86-40F5-AD37-6EB1497F927C}"/>
    <cellStyle name="Separador de milhares 2 26 2 4 2 3 2" xfId="40692" xr:uid="{9C271DAB-7058-48EF-ACE4-9574BCB201EA}"/>
    <cellStyle name="Separador de milhares 2 26 2 4 2 4" xfId="30404" xr:uid="{BBA8003B-B6C6-4540-84DC-D924A4D83946}"/>
    <cellStyle name="Separador de milhares 2 26 2 4 3" xfId="10939" xr:uid="{22739320-2578-4C86-B599-81301EF0DA6A}"/>
    <cellStyle name="Separador de milhares 2 26 2 4 3 2" xfId="21510" xr:uid="{F54853A7-D39B-410B-BF35-EB0FFB44C153}"/>
    <cellStyle name="Separador de milhares 2 26 2 4 3 2 2" xfId="43130" xr:uid="{C7A01214-3041-4243-B431-04334E3F9228}"/>
    <cellStyle name="Separador de milhares 2 26 2 4 3 3" xfId="32843" xr:uid="{49F12015-A9FA-4B9B-91BD-661D58F69385}"/>
    <cellStyle name="Separador de milhares 2 26 2 4 4" xfId="16486" xr:uid="{A59503E2-27DA-4178-9607-8408B2315F80}"/>
    <cellStyle name="Separador de milhares 2 26 2 4 4 2" xfId="38255" xr:uid="{37CE83A1-EF75-4F6B-8476-453289367E9E}"/>
    <cellStyle name="Separador de milhares 2 26 2 4 5" xfId="5812" xr:uid="{90E174B5-E00D-461B-BD01-4DA91AE2A777}"/>
    <cellStyle name="Separador de milhares 2 26 2 4 6" xfId="27965" xr:uid="{FF16A870-066A-4FF7-8DDF-0E022699BC45}"/>
    <cellStyle name="Separador de milhares 2 26 2 5" xfId="4275" xr:uid="{00000000-0005-0000-0000-00003A0D0000}"/>
    <cellStyle name="Separador de milhares 2 26 2 5 2" xfId="8983" xr:uid="{D206683F-3A8D-4392-BA0D-FD6A796F697F}"/>
    <cellStyle name="Separador de milhares 2 26 2 5 2 2" xfId="13920" xr:uid="{DE2734A7-8470-407F-AA31-38BCCB8F5E7B}"/>
    <cellStyle name="Separador de milhares 2 26 2 5 2 2 2" xfId="24489" xr:uid="{67150B8F-457F-439E-86CE-0444F61D75D9}"/>
    <cellStyle name="Separador de milhares 2 26 2 5 2 2 2 2" xfId="46109" xr:uid="{7CF4B74C-0F19-4B63-AE82-BBF2A3198CB4}"/>
    <cellStyle name="Separador de milhares 2 26 2 5 2 2 3" xfId="35822" xr:uid="{D0E288D2-2E32-4F5B-BBCD-815065035DD4}"/>
    <cellStyle name="Separador de milhares 2 26 2 5 2 3" xfId="19613" xr:uid="{31C24924-4ACB-46D6-9C98-E760344BCEFA}"/>
    <cellStyle name="Separador de milhares 2 26 2 5 2 3 2" xfId="41234" xr:uid="{150BF855-79D7-4883-8325-6169C8F169E0}"/>
    <cellStyle name="Separador de milhares 2 26 2 5 2 4" xfId="30946" xr:uid="{B2C464E9-9606-411B-AB27-C9F855B45C8A}"/>
    <cellStyle name="Separador de milhares 2 26 2 5 3" xfId="11482" xr:uid="{FE91B7C4-4D5F-4A74-9822-F88A490DB47D}"/>
    <cellStyle name="Separador de milhares 2 26 2 5 3 2" xfId="22051" xr:uid="{66DFDE8D-95BE-4DEA-AC88-1194E87436F3}"/>
    <cellStyle name="Separador de milhares 2 26 2 5 3 2 2" xfId="43671" xr:uid="{C5581EDD-CD44-4BD9-92C0-16BB4E3DFCCE}"/>
    <cellStyle name="Separador de milhares 2 26 2 5 3 3" xfId="33384" xr:uid="{38EE1612-E184-4CDE-8ED9-A3C5041EA794}"/>
    <cellStyle name="Separador de milhares 2 26 2 5 4" xfId="17064" xr:uid="{E6EAC19A-F137-4EC8-9D72-44094E3BB9DD}"/>
    <cellStyle name="Separador de milhares 2 26 2 5 4 2" xfId="38796" xr:uid="{83D87EF1-A51A-4F43-8862-6488C77114C7}"/>
    <cellStyle name="Separador de milhares 2 26 2 5 5" xfId="6355" xr:uid="{A44D78D4-4293-4BB0-8798-ECD80B56E759}"/>
    <cellStyle name="Separador de milhares 2 26 2 5 6" xfId="28506" xr:uid="{BC09B656-C253-45D2-9112-10286FF75A62}"/>
    <cellStyle name="Separador de milhares 2 26 2 6" xfId="7041" xr:uid="{DC27653F-042B-4C25-AAEC-084A66DF5827}"/>
    <cellStyle name="Separador de milhares 2 26 2 6 2" xfId="9521" xr:uid="{36289701-676E-4E4F-8645-1BA4895EF732}"/>
    <cellStyle name="Separador de milhares 2 26 2 6 2 2" xfId="14456" xr:uid="{E1D38503-EED9-4956-AF2F-08763E0E9F31}"/>
    <cellStyle name="Separador de milhares 2 26 2 6 2 2 2" xfId="25025" xr:uid="{C8718AB4-AECA-4C1C-9F3B-902C77F8A6BE}"/>
    <cellStyle name="Separador de milhares 2 26 2 6 2 2 2 2" xfId="46645" xr:uid="{2F80B519-4CDA-4996-B81D-D11095A385BC}"/>
    <cellStyle name="Separador de milhares 2 26 2 6 2 2 3" xfId="36358" xr:uid="{4A4BD9B4-DF71-427B-BA3F-912451AB349B}"/>
    <cellStyle name="Separador de milhares 2 26 2 6 2 3" xfId="20150" xr:uid="{6D4179D3-6BD5-434F-BC9F-FE752B0A0C8F}"/>
    <cellStyle name="Separador de milhares 2 26 2 6 2 3 2" xfId="41770" xr:uid="{C9273AE5-1167-4DFB-BB81-75AA2C6467E9}"/>
    <cellStyle name="Separador de milhares 2 26 2 6 2 4" xfId="31482" xr:uid="{BF860832-A538-418A-930D-081E9878016E}"/>
    <cellStyle name="Separador de milhares 2 26 2 6 3" xfId="12018" xr:uid="{6E7450EF-1F04-4BB1-B1CF-3AD90287BB13}"/>
    <cellStyle name="Separador de milhares 2 26 2 6 3 2" xfId="22587" xr:uid="{91AE9A53-5C57-4D4E-B386-206C6D0C947F}"/>
    <cellStyle name="Separador de milhares 2 26 2 6 3 2 2" xfId="44207" xr:uid="{41D0256B-5943-433B-9295-E37C0ED76317}"/>
    <cellStyle name="Separador de milhares 2 26 2 6 3 3" xfId="33920" xr:uid="{42A2230D-90AB-447E-B3DA-0D25C3AEE618}"/>
    <cellStyle name="Separador de milhares 2 26 2 6 4" xfId="17674" xr:uid="{043B11E9-67B0-400C-8FF5-A020FEBFFF56}"/>
    <cellStyle name="Separador de milhares 2 26 2 6 4 2" xfId="39332" xr:uid="{83BE983F-C585-4D5E-90B6-C81CF378BC74}"/>
    <cellStyle name="Separador de milhares 2 26 2 6 5" xfId="29043" xr:uid="{A2ED5707-DBDF-4B20-B172-0CBE3B03E309}"/>
    <cellStyle name="Separador de milhares 2 26 2 7" xfId="7725" xr:uid="{85FA732B-1B30-4660-A42E-49067DCF540B}"/>
    <cellStyle name="Separador de milhares 2 26 2 7 2" xfId="12699" xr:uid="{3411ADCF-CCF9-43D2-9644-FC5C93ED9812}"/>
    <cellStyle name="Separador de milhares 2 26 2 7 2 2" xfId="23268" xr:uid="{DAE5EEA0-C2DE-43D4-B163-010DE752F47A}"/>
    <cellStyle name="Separador de milhares 2 26 2 7 2 2 2" xfId="44888" xr:uid="{BAD24287-9D16-4FE9-B714-5DD1665CF28A}"/>
    <cellStyle name="Separador de milhares 2 26 2 7 2 3" xfId="34601" xr:uid="{4FF2F386-C3A0-4D69-B9C4-419D7D67EDEC}"/>
    <cellStyle name="Separador de milhares 2 26 2 7 3" xfId="18355" xr:uid="{0920C350-4203-493E-9F59-449F1C9E8ECD}"/>
    <cellStyle name="Separador de milhares 2 26 2 7 3 2" xfId="40013" xr:uid="{47AE7495-6BE6-4B4F-982B-6E17B9B3A879}"/>
    <cellStyle name="Separador de milhares 2 26 2 7 4" xfId="29725" xr:uid="{E146DEF0-AFD0-41C3-BDCF-4CD957439DB7}"/>
    <cellStyle name="Separador de milhares 2 26 2 8" xfId="10222" xr:uid="{CC3FC27D-C609-45D8-BBFF-9AE7C50C001B}"/>
    <cellStyle name="Separador de milhares 2 26 2 8 2" xfId="20832" xr:uid="{7F73F41B-4366-444B-8B82-2A996C32C3FE}"/>
    <cellStyle name="Separador de milhares 2 26 2 8 2 2" xfId="42452" xr:uid="{E8C77058-C330-4315-838B-EB05B3EF132F}"/>
    <cellStyle name="Separador de milhares 2 26 2 8 3" xfId="32165" xr:uid="{FDFF3A3A-AB93-45C3-BE9F-B840217FAFFD}"/>
    <cellStyle name="Separador de milhares 2 26 2 9" xfId="15062" xr:uid="{BA12261C-FDFF-409E-98D4-D710D59589EF}"/>
    <cellStyle name="Separador de milhares 2 26 2 9 2" xfId="25556" xr:uid="{B11AC8A3-4B46-4F25-8A66-248092B8D1F0}"/>
    <cellStyle name="Separador de milhares 2 26 2 9 2 2" xfId="47176" xr:uid="{BE1A6308-35B8-4D4E-B4B6-7C7BF40F4E2A}"/>
    <cellStyle name="Separador de milhares 2 26 2 9 3" xfId="36889" xr:uid="{D735987D-F99C-4061-AA06-9E492582359F}"/>
    <cellStyle name="Separador de milhares 2 26 3" xfId="3457" xr:uid="{00000000-0005-0000-0000-00003B0D0000}"/>
    <cellStyle name="Separador de milhares 2 26 3 2" xfId="8250" xr:uid="{90D6617B-B78E-4824-8511-29360F35312E}"/>
    <cellStyle name="Separador de milhares 2 26 3 2 2" xfId="13224" xr:uid="{BC05EA09-1563-437F-B4DB-5D1158046A11}"/>
    <cellStyle name="Separador de milhares 2 26 3 2 2 2" xfId="23793" xr:uid="{75005C11-6ED4-4077-8F72-178FDF60B61E}"/>
    <cellStyle name="Separador de milhares 2 26 3 2 2 2 2" xfId="45413" xr:uid="{D38B80FB-94D6-472C-9D34-0643EA088764}"/>
    <cellStyle name="Separador de milhares 2 26 3 2 2 3" xfId="35126" xr:uid="{806D141E-EE6F-4650-8723-3A4665E3BD24}"/>
    <cellStyle name="Separador de milhares 2 26 3 2 3" xfId="18880" xr:uid="{B9F56F0E-6807-48F2-A446-9F30A3C95EE5}"/>
    <cellStyle name="Separador de milhares 2 26 3 2 3 2" xfId="40538" xr:uid="{21EB99B2-A2EE-4C14-BB1B-9690D392729B}"/>
    <cellStyle name="Separador de milhares 2 26 3 2 4" xfId="30250" xr:uid="{0BCD84D6-86B3-4EB5-81F0-EE55679EFE42}"/>
    <cellStyle name="Separador de milhares 2 26 3 3" xfId="10785" xr:uid="{4900A108-18BD-4780-ADAD-24B384E45FD6}"/>
    <cellStyle name="Separador de milhares 2 26 3 3 2" xfId="21356" xr:uid="{7B24A348-921E-48C0-ABA7-9667AC2F2EDD}"/>
    <cellStyle name="Separador de milhares 2 26 3 3 2 2" xfId="42976" xr:uid="{5F5795D3-A1FE-412D-A433-FD1695549F26}"/>
    <cellStyle name="Separador de milhares 2 26 3 3 3" xfId="32689" xr:uid="{F11F5B3D-B765-4112-8EBB-0CC8EF401978}"/>
    <cellStyle name="Separador de milhares 2 26 3 4" xfId="16332" xr:uid="{AB195E51-E418-451F-B466-40CB8A9B2806}"/>
    <cellStyle name="Separador de milhares 2 26 3 4 2" xfId="38101" xr:uid="{3B4FCD0F-F798-4689-B110-31DFBF9D3DD4}"/>
    <cellStyle name="Separador de milhares 2 26 3 5" xfId="5658" xr:uid="{C1EA07F0-BCA6-4700-B080-07A8E904CEA3}"/>
    <cellStyle name="Separador de milhares 2 26 3 6" xfId="27811" xr:uid="{392CDAC3-A210-4B40-9B78-69DAA65DF7C7}"/>
    <cellStyle name="Separador de milhares 2 26 4" xfId="7571" xr:uid="{809DF969-5D77-40EC-AE6E-CCA1D694D8CF}"/>
    <cellStyle name="Separador de milhares 2 26 4 2" xfId="12545" xr:uid="{6015EAA8-44B6-4C64-84FF-BB9915656E53}"/>
    <cellStyle name="Separador de milhares 2 26 4 2 2" xfId="23114" xr:uid="{C386DAC4-DAA6-4E73-BF0E-16296D23B149}"/>
    <cellStyle name="Separador de milhares 2 26 4 2 2 2" xfId="44734" xr:uid="{2B106C84-36E2-448F-A2F8-2B5F2C43E0F4}"/>
    <cellStyle name="Separador de milhares 2 26 4 2 3" xfId="34447" xr:uid="{423A2297-59D4-4128-A82A-E2A95162D492}"/>
    <cellStyle name="Separador de milhares 2 26 4 3" xfId="18201" xr:uid="{927162A2-43B6-4108-BBDC-7969D71928DE}"/>
    <cellStyle name="Separador de milhares 2 26 4 3 2" xfId="39859" xr:uid="{E3AFF86D-A2B4-4DB9-99D8-67A84D2D1D12}"/>
    <cellStyle name="Separador de milhares 2 26 4 4" xfId="29571" xr:uid="{AA54BBAF-F1A3-4340-BEB4-CE34D35ACEDE}"/>
    <cellStyle name="Separador de milhares 2 26 5" xfId="10068" xr:uid="{1F6A6C44-CE58-4F8C-8B4D-BCABDBD63BB9}"/>
    <cellStyle name="Separador de milhares 2 26 5 2" xfId="20678" xr:uid="{BBCBF8B6-950C-4BB9-9682-C20C1E3A5BA7}"/>
    <cellStyle name="Separador de milhares 2 26 5 2 2" xfId="42298" xr:uid="{AE5A4E41-BC0A-4AFE-8A9F-DED03E2BC488}"/>
    <cellStyle name="Separador de milhares 2 26 5 3" xfId="32011" xr:uid="{FD81ABF7-6772-4D79-842E-09516D1F5B9B}"/>
    <cellStyle name="Separador de milhares 2 26 6" xfId="15647" xr:uid="{8B6DC99B-C952-48B1-83BB-BC614CF0A1A2}"/>
    <cellStyle name="Separador de milhares 2 26 6 2" xfId="37423" xr:uid="{ECCDB7FC-9012-4FB2-8E15-968D946DBE5D}"/>
    <cellStyle name="Separador de milhares 2 26 7" xfId="4976" xr:uid="{9AAE8C1B-8F64-40A1-86C9-A49CB2465F91}"/>
    <cellStyle name="Separador de milhares 2 26 8" xfId="27133" xr:uid="{29FAB93F-0FDF-4D96-B1A4-83FD80122CAD}"/>
    <cellStyle name="Separador de milhares 2 27" xfId="2461" xr:uid="{00000000-0005-0000-0000-00003C0D0000}"/>
    <cellStyle name="Separador de milhares 2 27 2" xfId="2871" xr:uid="{00000000-0005-0000-0000-00003D0D0000}"/>
    <cellStyle name="Separador de milhares 2 27 2 10" xfId="15802" xr:uid="{D2890C79-DE09-4CA6-B54D-6B13F53DD5D7}"/>
    <cellStyle name="Separador de milhares 2 27 2 10 2" xfId="37578" xr:uid="{31B140DA-A71B-41C4-A080-54F899D5AE99}"/>
    <cellStyle name="Separador de milhares 2 27 2 11" xfId="26143" xr:uid="{827194CA-DC1D-4DF6-A90F-E9AAB6B44822}"/>
    <cellStyle name="Separador de milhares 2 27 2 11 2" xfId="47727" xr:uid="{93271465-2F67-4213-9D7D-F9CB462020BC}"/>
    <cellStyle name="Separador de milhares 2 27 2 12" xfId="5135" xr:uid="{6125A2E2-56AD-42B4-880B-26D8D82AD6D4}"/>
    <cellStyle name="Separador de milhares 2 27 2 13" xfId="27288" xr:uid="{56C27AE5-D098-4ED7-BA38-0AC089AA7B95}"/>
    <cellStyle name="Separador de milhares 2 27 2 2" xfId="3231" xr:uid="{00000000-0005-0000-0000-00003E0D0000}"/>
    <cellStyle name="Separador de milhares 2 27 2 2 10" xfId="5487" xr:uid="{B94E0F20-2A1F-446B-94AE-D8AFF4C92435}"/>
    <cellStyle name="Separador de milhares 2 27 2 2 11" xfId="27640" xr:uid="{F05019BD-DB1D-4B7C-84CB-67C293488CF4}"/>
    <cellStyle name="Separador de milhares 2 27 2 2 2" xfId="3964" xr:uid="{00000000-0005-0000-0000-00003F0D0000}"/>
    <cellStyle name="Separador de milhares 2 27 2 2 2 2" xfId="8757" xr:uid="{B259CD8D-C1AA-44E8-B860-BD5D1C00A151}"/>
    <cellStyle name="Separador de milhares 2 27 2 2 2 2 2" xfId="13731" xr:uid="{881DB787-0304-4B3C-ADD6-A1918A93E605}"/>
    <cellStyle name="Separador de milhares 2 27 2 2 2 2 2 2" xfId="24300" xr:uid="{D570BE9C-8A41-4F49-9832-3F531B7A2B4F}"/>
    <cellStyle name="Separador de milhares 2 27 2 2 2 2 2 2 2" xfId="45920" xr:uid="{4A728BC4-77C1-4582-A3D6-84640A799B2C}"/>
    <cellStyle name="Separador de milhares 2 27 2 2 2 2 2 3" xfId="35633" xr:uid="{F8EA4BB6-0743-49E6-987F-BC9BB4135BA1}"/>
    <cellStyle name="Separador de milhares 2 27 2 2 2 2 3" xfId="19387" xr:uid="{61A67A03-6C31-4D82-B502-971C1000739C}"/>
    <cellStyle name="Separador de milhares 2 27 2 2 2 2 3 2" xfId="41045" xr:uid="{5665FAD3-E258-497B-B51A-93E06390B932}"/>
    <cellStyle name="Separador de milhares 2 27 2 2 2 2 4" xfId="30757" xr:uid="{D51E84B4-DC7D-41A8-AD03-44A6A5BE71BA}"/>
    <cellStyle name="Separador de milhares 2 27 2 2 2 3" xfId="11292" xr:uid="{C16D573E-EABC-4C1A-A53E-E79F9C1013F7}"/>
    <cellStyle name="Separador de milhares 2 27 2 2 2 3 2" xfId="21863" xr:uid="{00706D4B-A3E5-40F2-A346-DFB0F38F5B31}"/>
    <cellStyle name="Separador de milhares 2 27 2 2 2 3 2 2" xfId="43483" xr:uid="{9B2ED07B-0744-447A-83FC-7A8536469CA7}"/>
    <cellStyle name="Separador de milhares 2 27 2 2 2 3 3" xfId="33196" xr:uid="{B402EA62-6111-41F8-92CF-68B38F4FC6DE}"/>
    <cellStyle name="Separador de milhares 2 27 2 2 2 4" xfId="16839" xr:uid="{39ED803D-1816-4FAD-B6B1-2A950DE58685}"/>
    <cellStyle name="Separador de milhares 2 27 2 2 2 4 2" xfId="38608" xr:uid="{37837186-DDD5-4A24-A5EB-5C9A88187525}"/>
    <cellStyle name="Separador de milhares 2 27 2 2 2 5" xfId="6165" xr:uid="{BCD3470C-CBA5-475D-B365-CE523C43833B}"/>
    <cellStyle name="Separador de milhares 2 27 2 2 2 6" xfId="28318" xr:uid="{EF7A75D0-E027-440D-86BE-546B278F4D50}"/>
    <cellStyle name="Separador de milhares 2 27 2 2 3" xfId="4628" xr:uid="{00000000-0005-0000-0000-0000400D0000}"/>
    <cellStyle name="Separador de milhares 2 27 2 2 3 2" xfId="9336" xr:uid="{5C6A6DD4-AE08-4E82-AA8D-8D3E8074A017}"/>
    <cellStyle name="Separador de milhares 2 27 2 2 3 2 2" xfId="14273" xr:uid="{531B059D-4074-45D0-B2B3-4F5EFBD9B598}"/>
    <cellStyle name="Separador de milhares 2 27 2 2 3 2 2 2" xfId="24842" xr:uid="{03545343-EC01-4F65-AA08-EDE507B1159E}"/>
    <cellStyle name="Separador de milhares 2 27 2 2 3 2 2 2 2" xfId="46462" xr:uid="{CEFAEB0B-3C3E-48DF-BDAD-C5FD9476247D}"/>
    <cellStyle name="Separador de milhares 2 27 2 2 3 2 2 3" xfId="36175" xr:uid="{F8C581AB-A8B9-4F89-86B8-5E16173F43C3}"/>
    <cellStyle name="Separador de milhares 2 27 2 2 3 2 3" xfId="19966" xr:uid="{4DBBEA3D-A0A0-4B0D-A3BB-66F3F597E9D4}"/>
    <cellStyle name="Separador de milhares 2 27 2 2 3 2 3 2" xfId="41587" xr:uid="{DD760664-0F55-4062-846A-C574AEEE801F}"/>
    <cellStyle name="Separador de milhares 2 27 2 2 3 2 4" xfId="31299" xr:uid="{4BC6FABC-A5EB-4EC9-B76E-7B346A796E6F}"/>
    <cellStyle name="Separador de milhares 2 27 2 2 3 3" xfId="11835" xr:uid="{02647E3D-C092-4F55-9D7C-C0ABAEF61D6B}"/>
    <cellStyle name="Separador de milhares 2 27 2 2 3 3 2" xfId="22404" xr:uid="{DCDBD0FD-7716-4225-85DF-0A1ACA531DD1}"/>
    <cellStyle name="Separador de milhares 2 27 2 2 3 3 2 2" xfId="44024" xr:uid="{FE934ADE-2AE7-430D-875E-C784F052DBF9}"/>
    <cellStyle name="Separador de milhares 2 27 2 2 3 3 3" xfId="33737" xr:uid="{42816FF0-8F6D-41CE-AC58-DA1D96C3451B}"/>
    <cellStyle name="Separador de milhares 2 27 2 2 3 4" xfId="17417" xr:uid="{72941BEC-61C5-4B41-A07A-CD3965400FC4}"/>
    <cellStyle name="Separador de milhares 2 27 2 2 3 4 2" xfId="39149" xr:uid="{F98981FE-5CFF-4FE6-8EC7-C41916733910}"/>
    <cellStyle name="Separador de milhares 2 27 2 2 3 5" xfId="6708" xr:uid="{F108A61F-84B7-4E34-9678-2F947ACEE3BB}"/>
    <cellStyle name="Separador de milhares 2 27 2 2 3 6" xfId="28859" xr:uid="{6A29F30C-8724-4F49-B1AB-1781C3EA2680}"/>
    <cellStyle name="Separador de milhares 2 27 2 2 4" xfId="7394" xr:uid="{82089F26-0AE7-4BB3-89D1-A3372ACFDFFF}"/>
    <cellStyle name="Separador de milhares 2 27 2 2 4 2" xfId="9874" xr:uid="{33CC9C7C-3B4B-4FFD-BD2D-3E55F705B9A9}"/>
    <cellStyle name="Separador de milhares 2 27 2 2 4 2 2" xfId="14809" xr:uid="{50033C1E-12D6-44DD-897E-0E699112439F}"/>
    <cellStyle name="Separador de milhares 2 27 2 2 4 2 2 2" xfId="25378" xr:uid="{E5EBDFC6-1AD3-4B32-BFE8-FC0CE85D07E3}"/>
    <cellStyle name="Separador de milhares 2 27 2 2 4 2 2 2 2" xfId="46998" xr:uid="{8914D73F-380B-4457-AD26-3A00F4D6DFE4}"/>
    <cellStyle name="Separador de milhares 2 27 2 2 4 2 2 3" xfId="36711" xr:uid="{A5F5FA78-B39C-4A25-9D06-6A8CDDE8FF74}"/>
    <cellStyle name="Separador de milhares 2 27 2 2 4 2 3" xfId="20503" xr:uid="{75159FE4-39F5-4C01-BE9E-24AE8577CBFF}"/>
    <cellStyle name="Separador de milhares 2 27 2 2 4 2 3 2" xfId="42123" xr:uid="{F46DD6BA-4232-404F-9BC1-379D10E843E4}"/>
    <cellStyle name="Separador de milhares 2 27 2 2 4 2 4" xfId="31835" xr:uid="{34F4B88B-4EBD-4D5A-9113-96F1A5050CA6}"/>
    <cellStyle name="Separador de milhares 2 27 2 2 4 3" xfId="12371" xr:uid="{969B591C-258C-458A-96C4-B6F0722FAB1E}"/>
    <cellStyle name="Separador de milhares 2 27 2 2 4 3 2" xfId="22940" xr:uid="{CD5E3398-D56D-44B2-AA96-9C55665B3570}"/>
    <cellStyle name="Separador de milhares 2 27 2 2 4 3 2 2" xfId="44560" xr:uid="{4394E173-2CB9-493C-B168-9593EB30BE80}"/>
    <cellStyle name="Separador de milhares 2 27 2 2 4 3 3" xfId="34273" xr:uid="{4420F7BD-7D2B-48E6-97E0-3D92A4223EF9}"/>
    <cellStyle name="Separador de milhares 2 27 2 2 4 4" xfId="18027" xr:uid="{53E03013-18B1-4079-B711-BB0B9048974A}"/>
    <cellStyle name="Separador de milhares 2 27 2 2 4 4 2" xfId="39685" xr:uid="{E9510930-1F07-41F5-84B0-B4E4963F2B59}"/>
    <cellStyle name="Separador de milhares 2 27 2 2 4 5" xfId="29396" xr:uid="{DAFD2200-EC35-479E-9265-5C20CF2D0EBA}"/>
    <cellStyle name="Separador de milhares 2 27 2 2 5" xfId="8078" xr:uid="{66273009-CDD0-4034-84D2-79719ABC307E}"/>
    <cellStyle name="Separador de milhares 2 27 2 2 5 2" xfId="13052" xr:uid="{2C1C70FE-B808-4BA4-B64D-5004F5450067}"/>
    <cellStyle name="Separador de milhares 2 27 2 2 5 2 2" xfId="23621" xr:uid="{AF6A6E55-C1C0-44B7-8D77-CAE3616FE1A8}"/>
    <cellStyle name="Separador de milhares 2 27 2 2 5 2 2 2" xfId="45241" xr:uid="{A273C8C6-720F-4E5D-BE3A-9A1A82956971}"/>
    <cellStyle name="Separador de milhares 2 27 2 2 5 2 3" xfId="34954" xr:uid="{657DECD6-1D1F-4381-A3E7-4CD2139A54C1}"/>
    <cellStyle name="Separador de milhares 2 27 2 2 5 3" xfId="18708" xr:uid="{01626B51-2E19-40AC-A6BB-FBDFDA149687}"/>
    <cellStyle name="Separador de milhares 2 27 2 2 5 3 2" xfId="40366" xr:uid="{40F1C893-7C20-4775-9004-6EDBF9AD5083}"/>
    <cellStyle name="Separador de milhares 2 27 2 2 5 4" xfId="30078" xr:uid="{D86AD08A-5185-4BEC-8806-6568B23C606A}"/>
    <cellStyle name="Separador de milhares 2 27 2 2 6" xfId="10575" xr:uid="{69F7CBFE-B4EB-4AE4-9CEE-1DB2900E83BA}"/>
    <cellStyle name="Separador de milhares 2 27 2 2 6 2" xfId="21185" xr:uid="{27AAA3EA-E8AC-4FFB-91F5-18BE4CBEEE63}"/>
    <cellStyle name="Separador de milhares 2 27 2 2 6 2 2" xfId="42805" xr:uid="{FE70B76A-C842-4D52-99F7-2633B0837DA7}"/>
    <cellStyle name="Separador de milhares 2 27 2 2 6 3" xfId="32518" xr:uid="{03D6B202-97B2-418B-97AA-B3294645F231}"/>
    <cellStyle name="Separador de milhares 2 27 2 2 7" xfId="15415" xr:uid="{5B900765-DBBF-46E8-8F1D-D81C1A947D83}"/>
    <cellStyle name="Separador de milhares 2 27 2 2 7 2" xfId="25909" xr:uid="{A4CC9168-81C5-4F83-8759-2E4421F04E98}"/>
    <cellStyle name="Separador de milhares 2 27 2 2 7 2 2" xfId="47529" xr:uid="{034862EE-F31F-400F-B0F0-D3927B15E7A9}"/>
    <cellStyle name="Separador de milhares 2 27 2 2 7 3" xfId="37242" xr:uid="{A5E9D95F-08F7-41D4-83B3-7C1E9C8DE79F}"/>
    <cellStyle name="Separador de milhares 2 27 2 2 8" xfId="16154" xr:uid="{A51BD666-EB4A-4C30-9C54-4B80DBE4D27B}"/>
    <cellStyle name="Separador de milhares 2 27 2 2 8 2" xfId="37930" xr:uid="{23BB17A9-C5CD-46BA-805C-8E3CDA3CE84F}"/>
    <cellStyle name="Separador de milhares 2 27 2 2 9" xfId="26495" xr:uid="{9B4B2421-534F-4B3C-B007-91A57A5E9A91}"/>
    <cellStyle name="Separador de milhares 2 27 2 2 9 2" xfId="48079" xr:uid="{832589CE-2E15-4D68-8F9F-3771B0F3D2E6}"/>
    <cellStyle name="Separador de milhares 2 27 2 3" xfId="3053" xr:uid="{00000000-0005-0000-0000-0000410D0000}"/>
    <cellStyle name="Separador de milhares 2 27 2 3 10" xfId="5311" xr:uid="{E36224F7-127B-4948-B8C7-26412FEC284D}"/>
    <cellStyle name="Separador de milhares 2 27 2 3 11" xfId="27464" xr:uid="{62B8C831-99D0-4187-A63B-6792E3B56C37}"/>
    <cellStyle name="Separador de milhares 2 27 2 3 2" xfId="3788" xr:uid="{00000000-0005-0000-0000-0000420D0000}"/>
    <cellStyle name="Separador de milhares 2 27 2 3 2 2" xfId="8581" xr:uid="{9C6E3F7B-1F69-4B82-B21A-ED7E7DA9889A}"/>
    <cellStyle name="Separador de milhares 2 27 2 3 2 2 2" xfId="13555" xr:uid="{F6CFA6E0-72EC-4BEE-B8D7-BDA97AFAAE1F}"/>
    <cellStyle name="Separador de milhares 2 27 2 3 2 2 2 2" xfId="24124" xr:uid="{B575C5B2-2678-4F25-A7EA-D847F0208AAE}"/>
    <cellStyle name="Separador de milhares 2 27 2 3 2 2 2 2 2" xfId="45744" xr:uid="{5A80F7B7-0333-43C7-918C-2B3D50D68CBA}"/>
    <cellStyle name="Separador de milhares 2 27 2 3 2 2 2 3" xfId="35457" xr:uid="{2D1EA7A4-C3B3-4370-8F62-30365284781E}"/>
    <cellStyle name="Separador de milhares 2 27 2 3 2 2 3" xfId="19211" xr:uid="{F09BB5D8-897C-448F-A009-42BFF1F8A731}"/>
    <cellStyle name="Separador de milhares 2 27 2 3 2 2 3 2" xfId="40869" xr:uid="{C5E688FA-4DF6-46BE-96A5-30E5A2495251}"/>
    <cellStyle name="Separador de milhares 2 27 2 3 2 2 4" xfId="30581" xr:uid="{68BE5260-AF4E-4DF8-AA0F-ED61A1B1EC14}"/>
    <cellStyle name="Separador de milhares 2 27 2 3 2 3" xfId="11116" xr:uid="{BBB62D43-A149-41D9-9E4C-20BF569AF4D5}"/>
    <cellStyle name="Separador de milhares 2 27 2 3 2 3 2" xfId="21687" xr:uid="{48F97FBB-FCBF-4FA2-B34F-3738D91C9CE2}"/>
    <cellStyle name="Separador de milhares 2 27 2 3 2 3 2 2" xfId="43307" xr:uid="{56B7FB43-DDCE-4ED4-9B7C-CB2FE172A1BE}"/>
    <cellStyle name="Separador de milhares 2 27 2 3 2 3 3" xfId="33020" xr:uid="{5192E52C-655F-4973-8FE8-ED1EB3EFB5F0}"/>
    <cellStyle name="Separador de milhares 2 27 2 3 2 4" xfId="16663" xr:uid="{127E0117-99A8-4191-B6A5-C7C6BF273485}"/>
    <cellStyle name="Separador de milhares 2 27 2 3 2 4 2" xfId="38432" xr:uid="{F6418519-78FE-4AC6-80A5-FF78053C27F0}"/>
    <cellStyle name="Separador de milhares 2 27 2 3 2 5" xfId="5989" xr:uid="{499E7082-8106-4325-B0B6-E248D5324A8C}"/>
    <cellStyle name="Separador de milhares 2 27 2 3 2 6" xfId="28142" xr:uid="{60D662EF-F699-4B34-BECB-F2831B6EBC1D}"/>
    <cellStyle name="Separador de milhares 2 27 2 3 3" xfId="4452" xr:uid="{00000000-0005-0000-0000-0000430D0000}"/>
    <cellStyle name="Separador de milhares 2 27 2 3 3 2" xfId="9160" xr:uid="{B737E3E3-DF9C-4210-833D-6DB489D578A6}"/>
    <cellStyle name="Separador de milhares 2 27 2 3 3 2 2" xfId="14097" xr:uid="{A322EAF7-B54F-4563-97C9-9111E36C00BD}"/>
    <cellStyle name="Separador de milhares 2 27 2 3 3 2 2 2" xfId="24666" xr:uid="{9C6BFF22-30B4-43F9-9F56-0549FB5944C6}"/>
    <cellStyle name="Separador de milhares 2 27 2 3 3 2 2 2 2" xfId="46286" xr:uid="{E4B3D36E-03C6-417D-8F8C-28C837577D9D}"/>
    <cellStyle name="Separador de milhares 2 27 2 3 3 2 2 3" xfId="35999" xr:uid="{65E50190-7619-4A3B-8ED5-E80A0D9D7D19}"/>
    <cellStyle name="Separador de milhares 2 27 2 3 3 2 3" xfId="19790" xr:uid="{48682DAA-E274-48E3-A3EF-BDAFB4D69529}"/>
    <cellStyle name="Separador de milhares 2 27 2 3 3 2 3 2" xfId="41411" xr:uid="{D2868D74-68EC-40DD-A7D2-D03369CD17DE}"/>
    <cellStyle name="Separador de milhares 2 27 2 3 3 2 4" xfId="31123" xr:uid="{29C0F342-9A26-4981-B94C-E5B64ECB460B}"/>
    <cellStyle name="Separador de milhares 2 27 2 3 3 3" xfId="11659" xr:uid="{4A14617F-4496-4355-B558-E2DC43A4A380}"/>
    <cellStyle name="Separador de milhares 2 27 2 3 3 3 2" xfId="22228" xr:uid="{2542A3E7-408F-430F-8DEB-BEE2CB1665D0}"/>
    <cellStyle name="Separador de milhares 2 27 2 3 3 3 2 2" xfId="43848" xr:uid="{BD70236C-F8F6-4C86-A1E6-70316111FC63}"/>
    <cellStyle name="Separador de milhares 2 27 2 3 3 3 3" xfId="33561" xr:uid="{FFD80243-28D1-4CEC-892B-6247149FA027}"/>
    <cellStyle name="Separador de milhares 2 27 2 3 3 4" xfId="17241" xr:uid="{78B5E8F4-32FA-482A-AED3-63524C0A7297}"/>
    <cellStyle name="Separador de milhares 2 27 2 3 3 4 2" xfId="38973" xr:uid="{C005E666-6E80-468D-B953-F8F41B418298}"/>
    <cellStyle name="Separador de milhares 2 27 2 3 3 5" xfId="6532" xr:uid="{934681E6-90C4-468F-B1D3-6FD457445DC1}"/>
    <cellStyle name="Separador de milhares 2 27 2 3 3 6" xfId="28683" xr:uid="{3C0B3D9F-225B-4860-A5CD-E9ADEE07C3FF}"/>
    <cellStyle name="Separador de milhares 2 27 2 3 4" xfId="7218" xr:uid="{9FF95ABA-46D4-43E9-9A45-089A5F319C23}"/>
    <cellStyle name="Separador de milhares 2 27 2 3 4 2" xfId="9698" xr:uid="{09EBA506-903F-4CB2-88C7-8FADBF5D39C3}"/>
    <cellStyle name="Separador de milhares 2 27 2 3 4 2 2" xfId="14633" xr:uid="{1DCF60BE-3A18-4297-A33B-6E0C03734B39}"/>
    <cellStyle name="Separador de milhares 2 27 2 3 4 2 2 2" xfId="25202" xr:uid="{ECDB174A-12FB-41A3-B889-D0D5497B0EE7}"/>
    <cellStyle name="Separador de milhares 2 27 2 3 4 2 2 2 2" xfId="46822" xr:uid="{66EE07B8-506C-4114-A6D0-6F8A2B0639F2}"/>
    <cellStyle name="Separador de milhares 2 27 2 3 4 2 2 3" xfId="36535" xr:uid="{A0CC9A63-E0CE-4EEB-A1A2-C35AAFE483D0}"/>
    <cellStyle name="Separador de milhares 2 27 2 3 4 2 3" xfId="20327" xr:uid="{935F538C-70F4-45DE-B31D-C92AA1944D10}"/>
    <cellStyle name="Separador de milhares 2 27 2 3 4 2 3 2" xfId="41947" xr:uid="{621F105C-025F-48BA-AD6A-13CBD39349F6}"/>
    <cellStyle name="Separador de milhares 2 27 2 3 4 2 4" xfId="31659" xr:uid="{71BF2F6D-553C-4B5D-9BEB-FFB2D8491F76}"/>
    <cellStyle name="Separador de milhares 2 27 2 3 4 3" xfId="12195" xr:uid="{D7E9DDAB-9EAC-4729-95DC-BA4CE0677BD7}"/>
    <cellStyle name="Separador de milhares 2 27 2 3 4 3 2" xfId="22764" xr:uid="{AD716894-FAAB-4A65-B5A6-110B13C5F694}"/>
    <cellStyle name="Separador de milhares 2 27 2 3 4 3 2 2" xfId="44384" xr:uid="{5AEA9C00-FC63-4FE5-AB12-B022F2502FF9}"/>
    <cellStyle name="Separador de milhares 2 27 2 3 4 3 3" xfId="34097" xr:uid="{6FCA171E-76CF-4793-8B8A-2EB08A410266}"/>
    <cellStyle name="Separador de milhares 2 27 2 3 4 4" xfId="17851" xr:uid="{3F7F5378-FBE3-4554-8788-C9979CC3F9AE}"/>
    <cellStyle name="Separador de milhares 2 27 2 3 4 4 2" xfId="39509" xr:uid="{D29F81A8-AF32-4CE3-A440-650033D068A3}"/>
    <cellStyle name="Separador de milhares 2 27 2 3 4 5" xfId="29220" xr:uid="{015B58D9-6A92-4F81-8747-323059973F23}"/>
    <cellStyle name="Separador de milhares 2 27 2 3 5" xfId="7902" xr:uid="{FE6CB3E8-D219-41AD-BA3E-61F1DD333E7E}"/>
    <cellStyle name="Separador de milhares 2 27 2 3 5 2" xfId="12876" xr:uid="{3F657955-D67D-4417-9410-1C2999C9EE41}"/>
    <cellStyle name="Separador de milhares 2 27 2 3 5 2 2" xfId="23445" xr:uid="{C255E65C-5117-49EB-A9CF-AE325FD87F1C}"/>
    <cellStyle name="Separador de milhares 2 27 2 3 5 2 2 2" xfId="45065" xr:uid="{C63EC809-A601-400C-AD35-2DAAC1BE41FF}"/>
    <cellStyle name="Separador de milhares 2 27 2 3 5 2 3" xfId="34778" xr:uid="{83BA93B4-E126-4096-AFF8-4088EFF46FD7}"/>
    <cellStyle name="Separador de milhares 2 27 2 3 5 3" xfId="18532" xr:uid="{3EF896EE-C510-4069-8F17-F6E845C6C8CA}"/>
    <cellStyle name="Separador de milhares 2 27 2 3 5 3 2" xfId="40190" xr:uid="{C4C31440-AFC4-45FA-893A-B7DA012350A9}"/>
    <cellStyle name="Separador de milhares 2 27 2 3 5 4" xfId="29902" xr:uid="{52FE4C13-6C2A-4375-9663-2E460660A1DB}"/>
    <cellStyle name="Separador de milhares 2 27 2 3 6" xfId="10399" xr:uid="{1D41C2E7-AF53-4AF3-8767-15BD26B0ABFC}"/>
    <cellStyle name="Separador de milhares 2 27 2 3 6 2" xfId="21009" xr:uid="{14ACB6AB-4551-4664-BF8C-DD4B688B0A17}"/>
    <cellStyle name="Separador de milhares 2 27 2 3 6 2 2" xfId="42629" xr:uid="{DF4921E1-CA52-4ABE-8E3E-9A49C563FEA2}"/>
    <cellStyle name="Separador de milhares 2 27 2 3 6 3" xfId="32342" xr:uid="{4FF14695-4D17-4E6D-BB12-7A362456CDA6}"/>
    <cellStyle name="Separador de milhares 2 27 2 3 7" xfId="15239" xr:uid="{7AA039A9-3DE5-4821-BA5B-0C90B9808FCA}"/>
    <cellStyle name="Separador de milhares 2 27 2 3 7 2" xfId="25733" xr:uid="{CE23D17B-D927-4A33-AEB0-ECA2C778E865}"/>
    <cellStyle name="Separador de milhares 2 27 2 3 7 2 2" xfId="47353" xr:uid="{737251F8-2CE2-4420-90B1-82E57EB7BF42}"/>
    <cellStyle name="Separador de milhares 2 27 2 3 7 3" xfId="37066" xr:uid="{ED82B3AF-ED2B-440E-8318-F8D85DFCC080}"/>
    <cellStyle name="Separador de milhares 2 27 2 3 8" xfId="15978" xr:uid="{CEBCEF87-91CB-406C-AB26-A9BF87F10833}"/>
    <cellStyle name="Separador de milhares 2 27 2 3 8 2" xfId="37754" xr:uid="{68156813-232D-4913-9037-0F149992632E}"/>
    <cellStyle name="Separador de milhares 2 27 2 3 9" xfId="26319" xr:uid="{D05EEF62-DD6E-472F-B1D8-270EBFA206EC}"/>
    <cellStyle name="Separador de milhares 2 27 2 3 9 2" xfId="47903" xr:uid="{EEEFEA7E-5100-4088-A270-AEC7EEE8C98E}"/>
    <cellStyle name="Separador de milhares 2 27 2 4" xfId="3612" xr:uid="{00000000-0005-0000-0000-0000440D0000}"/>
    <cellStyle name="Separador de milhares 2 27 2 4 2" xfId="8405" xr:uid="{30260049-A94C-41EE-9B85-C007B27C3467}"/>
    <cellStyle name="Separador de milhares 2 27 2 4 2 2" xfId="13379" xr:uid="{DF003761-4A50-4F57-90DB-E884B7B78546}"/>
    <cellStyle name="Separador de milhares 2 27 2 4 2 2 2" xfId="23948" xr:uid="{C7B478F7-DB4D-42C8-B615-792D8D3AE252}"/>
    <cellStyle name="Separador de milhares 2 27 2 4 2 2 2 2" xfId="45568" xr:uid="{08494F04-A445-4275-95F0-3CCB5B644D2F}"/>
    <cellStyle name="Separador de milhares 2 27 2 4 2 2 3" xfId="35281" xr:uid="{A18A4BFD-1325-4EB9-9024-30BC1BDA7D18}"/>
    <cellStyle name="Separador de milhares 2 27 2 4 2 3" xfId="19035" xr:uid="{F087F596-9050-4959-A25C-84C8C88A1F15}"/>
    <cellStyle name="Separador de milhares 2 27 2 4 2 3 2" xfId="40693" xr:uid="{6CE1C44F-D150-4F3D-BD96-4D825CE50920}"/>
    <cellStyle name="Separador de milhares 2 27 2 4 2 4" xfId="30405" xr:uid="{7F01F7BD-43C5-4CAE-81CA-66395C06C969}"/>
    <cellStyle name="Separador de milhares 2 27 2 4 3" xfId="10940" xr:uid="{8A8C68B2-EB22-4B2E-BD10-4BCFEDDC5925}"/>
    <cellStyle name="Separador de milhares 2 27 2 4 3 2" xfId="21511" xr:uid="{60E415FC-F5AF-4E83-A610-E925B371E69B}"/>
    <cellStyle name="Separador de milhares 2 27 2 4 3 2 2" xfId="43131" xr:uid="{344A8432-EE56-4A2F-BC95-E686C47FE13B}"/>
    <cellStyle name="Separador de milhares 2 27 2 4 3 3" xfId="32844" xr:uid="{BB68EC94-E954-40EF-A4D6-A5265965FA84}"/>
    <cellStyle name="Separador de milhares 2 27 2 4 4" xfId="16487" xr:uid="{2488B38B-3AFF-42FF-826D-88FBC52BE6A6}"/>
    <cellStyle name="Separador de milhares 2 27 2 4 4 2" xfId="38256" xr:uid="{88FFB5F0-2E89-4188-BCFC-B616277AC4FF}"/>
    <cellStyle name="Separador de milhares 2 27 2 4 5" xfId="5813" xr:uid="{DF2DF0CD-C624-4811-BEE5-16C90EA6B199}"/>
    <cellStyle name="Separador de milhares 2 27 2 4 6" xfId="27966" xr:uid="{FFF155DE-0647-4ED4-9255-53B8D8716301}"/>
    <cellStyle name="Separador de milhares 2 27 2 5" xfId="4276" xr:uid="{00000000-0005-0000-0000-0000450D0000}"/>
    <cellStyle name="Separador de milhares 2 27 2 5 2" xfId="8984" xr:uid="{4DDF1D37-6144-49C8-9450-515391A0593A}"/>
    <cellStyle name="Separador de milhares 2 27 2 5 2 2" xfId="13921" xr:uid="{F5133714-3298-4A65-B49E-D94436983088}"/>
    <cellStyle name="Separador de milhares 2 27 2 5 2 2 2" xfId="24490" xr:uid="{8379F1B2-4395-4FE8-89DB-8EF70E9D4591}"/>
    <cellStyle name="Separador de milhares 2 27 2 5 2 2 2 2" xfId="46110" xr:uid="{2F6001F5-0DDE-4957-99E4-158262380C98}"/>
    <cellStyle name="Separador de milhares 2 27 2 5 2 2 3" xfId="35823" xr:uid="{8E461C0F-4034-4BCE-A122-C500BE66C87B}"/>
    <cellStyle name="Separador de milhares 2 27 2 5 2 3" xfId="19614" xr:uid="{5C205E92-E442-4065-AFD6-F4BC1E3A42E6}"/>
    <cellStyle name="Separador de milhares 2 27 2 5 2 3 2" xfId="41235" xr:uid="{7C24BECD-B6CD-4234-9601-9DDC40C8E498}"/>
    <cellStyle name="Separador de milhares 2 27 2 5 2 4" xfId="30947" xr:uid="{0E3E581A-4513-4673-B4AF-56A34EBD774D}"/>
    <cellStyle name="Separador de milhares 2 27 2 5 3" xfId="11483" xr:uid="{A0E4AB07-818B-4638-B57B-67BF832AEA83}"/>
    <cellStyle name="Separador de milhares 2 27 2 5 3 2" xfId="22052" xr:uid="{9C689419-A479-4543-96F4-721F0C6B389E}"/>
    <cellStyle name="Separador de milhares 2 27 2 5 3 2 2" xfId="43672" xr:uid="{C9C8AD04-429A-4167-86EF-85034F7ABFC4}"/>
    <cellStyle name="Separador de milhares 2 27 2 5 3 3" xfId="33385" xr:uid="{6C0AB3CF-4E69-4A52-956D-22EAE2456345}"/>
    <cellStyle name="Separador de milhares 2 27 2 5 4" xfId="17065" xr:uid="{68311BFA-380F-407F-82A2-1AFB2933A225}"/>
    <cellStyle name="Separador de milhares 2 27 2 5 4 2" xfId="38797" xr:uid="{8AE9F6CD-57EB-438E-A5EC-C471CE881C0A}"/>
    <cellStyle name="Separador de milhares 2 27 2 5 5" xfId="6356" xr:uid="{BAF4A46A-C8DF-4B5A-875C-C06C161F46F1}"/>
    <cellStyle name="Separador de milhares 2 27 2 5 6" xfId="28507" xr:uid="{795B8CB4-4398-4B04-A6AA-8F59DC6FBF71}"/>
    <cellStyle name="Separador de milhares 2 27 2 6" xfId="7042" xr:uid="{E97CE663-C19C-4156-879B-8BE5CA9A00F8}"/>
    <cellStyle name="Separador de milhares 2 27 2 6 2" xfId="9522" xr:uid="{4801AA61-94A2-4FCD-A6F6-58D29F0FD486}"/>
    <cellStyle name="Separador de milhares 2 27 2 6 2 2" xfId="14457" xr:uid="{CB6691A9-EDB6-4AB3-9F07-7C54E1CE0C98}"/>
    <cellStyle name="Separador de milhares 2 27 2 6 2 2 2" xfId="25026" xr:uid="{1AB43A3E-6322-41F1-A0FC-C50666587B2F}"/>
    <cellStyle name="Separador de milhares 2 27 2 6 2 2 2 2" xfId="46646" xr:uid="{D2B2C05B-E87D-40E9-9E07-9751457EAFA8}"/>
    <cellStyle name="Separador de milhares 2 27 2 6 2 2 3" xfId="36359" xr:uid="{63574C8F-8536-4D26-8763-DD234A0D117E}"/>
    <cellStyle name="Separador de milhares 2 27 2 6 2 3" xfId="20151" xr:uid="{FB971C6A-23BC-41CE-8A54-462B67B05C9A}"/>
    <cellStyle name="Separador de milhares 2 27 2 6 2 3 2" xfId="41771" xr:uid="{19F8F6CF-CF34-4456-AFA4-A90503289929}"/>
    <cellStyle name="Separador de milhares 2 27 2 6 2 4" xfId="31483" xr:uid="{DB0F000B-D354-4DDF-93B2-08A0B87E39CB}"/>
    <cellStyle name="Separador de milhares 2 27 2 6 3" xfId="12019" xr:uid="{C2FC6BDD-DD06-43BA-8E4C-F367AA140858}"/>
    <cellStyle name="Separador de milhares 2 27 2 6 3 2" xfId="22588" xr:uid="{1D828670-A53F-4E9B-9006-AF1C38B7AE92}"/>
    <cellStyle name="Separador de milhares 2 27 2 6 3 2 2" xfId="44208" xr:uid="{38E30964-6580-462D-A6D9-707D95072BF4}"/>
    <cellStyle name="Separador de milhares 2 27 2 6 3 3" xfId="33921" xr:uid="{4D53A7F9-CE94-4DBC-A9AE-9AB72C262A99}"/>
    <cellStyle name="Separador de milhares 2 27 2 6 4" xfId="17675" xr:uid="{653C385A-596E-4D59-8BC3-D2ED83750F0E}"/>
    <cellStyle name="Separador de milhares 2 27 2 6 4 2" xfId="39333" xr:uid="{15326409-95FC-48D6-9789-8B01F135B709}"/>
    <cellStyle name="Separador de milhares 2 27 2 6 5" xfId="29044" xr:uid="{657D83FA-AA1A-4AC4-8629-66338EC8FD13}"/>
    <cellStyle name="Separador de milhares 2 27 2 7" xfId="7726" xr:uid="{1E53227E-0906-4BD9-87CC-D01AD2FAABDF}"/>
    <cellStyle name="Separador de milhares 2 27 2 7 2" xfId="12700" xr:uid="{B037AF1F-EC02-4E79-AB07-EADFE36B252B}"/>
    <cellStyle name="Separador de milhares 2 27 2 7 2 2" xfId="23269" xr:uid="{EAACD2E3-9A1A-4696-A6BF-EADD8FCFC936}"/>
    <cellStyle name="Separador de milhares 2 27 2 7 2 2 2" xfId="44889" xr:uid="{2212FB7D-AFBB-4F21-8BC7-3AFFABF07561}"/>
    <cellStyle name="Separador de milhares 2 27 2 7 2 3" xfId="34602" xr:uid="{A1567166-83F0-4D4D-8DCE-5793AC673808}"/>
    <cellStyle name="Separador de milhares 2 27 2 7 3" xfId="18356" xr:uid="{A87FDF08-C66F-4A92-9594-A2A032FB8343}"/>
    <cellStyle name="Separador de milhares 2 27 2 7 3 2" xfId="40014" xr:uid="{B75CF442-C25A-42E6-A9D5-B3E0BD93A8D6}"/>
    <cellStyle name="Separador de milhares 2 27 2 7 4" xfId="29726" xr:uid="{021F89F5-FEF7-4152-9A51-0ABAB06371C4}"/>
    <cellStyle name="Separador de milhares 2 27 2 8" xfId="10223" xr:uid="{9B990748-F8CF-4D6A-A77F-FDE3E99F8F3C}"/>
    <cellStyle name="Separador de milhares 2 27 2 8 2" xfId="20833" xr:uid="{C09DFB1D-7B4A-4428-A744-2CC95E1FE835}"/>
    <cellStyle name="Separador de milhares 2 27 2 8 2 2" xfId="42453" xr:uid="{FFFBA9FA-3E9B-4DE9-9BF9-1CEF525C2D69}"/>
    <cellStyle name="Separador de milhares 2 27 2 8 3" xfId="32166" xr:uid="{8C7E233C-4BB7-420D-A3AA-E4D0EC833760}"/>
    <cellStyle name="Separador de milhares 2 27 2 9" xfId="15063" xr:uid="{EE79D6BD-D2FB-4CCE-9A7E-507F53D8BE61}"/>
    <cellStyle name="Separador de milhares 2 27 2 9 2" xfId="25557" xr:uid="{ACE2A0E0-6C5C-452E-9655-BAC0B178C8BA}"/>
    <cellStyle name="Separador de milhares 2 27 2 9 2 2" xfId="47177" xr:uid="{2EB1E820-368F-495A-BE6B-0EA28DAE1E8A}"/>
    <cellStyle name="Separador de milhares 2 27 2 9 3" xfId="36890" xr:uid="{3997865C-0C60-42FF-B754-91DB22A5F961}"/>
    <cellStyle name="Separador de milhares 2 27 3" xfId="3458" xr:uid="{00000000-0005-0000-0000-0000460D0000}"/>
    <cellStyle name="Separador de milhares 2 27 3 2" xfId="8251" xr:uid="{7AFC17C0-3E91-4D93-837E-6BA0222BD122}"/>
    <cellStyle name="Separador de milhares 2 27 3 2 2" xfId="13225" xr:uid="{A6BC19A7-DD40-4828-8963-C72891B82839}"/>
    <cellStyle name="Separador de milhares 2 27 3 2 2 2" xfId="23794" xr:uid="{83363EF2-7070-4A11-8A5F-329EAA6F9787}"/>
    <cellStyle name="Separador de milhares 2 27 3 2 2 2 2" xfId="45414" xr:uid="{8A72682F-AB65-4F33-BA1F-3A435ED4D43A}"/>
    <cellStyle name="Separador de milhares 2 27 3 2 2 3" xfId="35127" xr:uid="{FB68C3CF-1E6E-4529-8CFA-06C5549515C5}"/>
    <cellStyle name="Separador de milhares 2 27 3 2 3" xfId="18881" xr:uid="{BEBC0EF6-93DA-417A-B7E1-361C8805CA83}"/>
    <cellStyle name="Separador de milhares 2 27 3 2 3 2" xfId="40539" xr:uid="{E266B3D9-6DBF-4D43-90B3-CCAF005D3464}"/>
    <cellStyle name="Separador de milhares 2 27 3 2 4" xfId="30251" xr:uid="{76E5BE62-7C3B-4AF5-98E6-4818F95FAC94}"/>
    <cellStyle name="Separador de milhares 2 27 3 3" xfId="10786" xr:uid="{15B4E8D1-1DC1-474E-86BE-89C7DF0AD535}"/>
    <cellStyle name="Separador de milhares 2 27 3 3 2" xfId="21357" xr:uid="{8E699DA3-B660-4484-82D6-3A4204EA95E0}"/>
    <cellStyle name="Separador de milhares 2 27 3 3 2 2" xfId="42977" xr:uid="{2A1293DB-15F2-413D-A0D7-1B4216DE1581}"/>
    <cellStyle name="Separador de milhares 2 27 3 3 3" xfId="32690" xr:uid="{48B0C6DA-6402-4803-956A-28E36B78BB56}"/>
    <cellStyle name="Separador de milhares 2 27 3 4" xfId="16333" xr:uid="{83A6826F-C0EE-4F07-A652-6C0A7DDCA036}"/>
    <cellStyle name="Separador de milhares 2 27 3 4 2" xfId="38102" xr:uid="{56D564AC-360E-4A84-A76F-BEECD60A6BDB}"/>
    <cellStyle name="Separador de milhares 2 27 3 5" xfId="5659" xr:uid="{BF79968C-1447-4FCD-A0DE-D8D34B351064}"/>
    <cellStyle name="Separador de milhares 2 27 3 6" xfId="27812" xr:uid="{9C8594B2-3C38-4E6C-9E83-9E1091A55C28}"/>
    <cellStyle name="Separador de milhares 2 27 4" xfId="7572" xr:uid="{616E6D6C-EC62-4375-A30B-1E627E3A9B42}"/>
    <cellStyle name="Separador de milhares 2 27 4 2" xfId="12546" xr:uid="{E3657EB0-BCBF-4210-9D59-40F54C651ED3}"/>
    <cellStyle name="Separador de milhares 2 27 4 2 2" xfId="23115" xr:uid="{03ACF0EF-595F-4D80-9A90-6FF312D48FBC}"/>
    <cellStyle name="Separador de milhares 2 27 4 2 2 2" xfId="44735" xr:uid="{40DF367A-58D3-48F2-AD82-44BB1C1B9353}"/>
    <cellStyle name="Separador de milhares 2 27 4 2 3" xfId="34448" xr:uid="{D8060674-0D3F-4D21-95D9-8BB09498156B}"/>
    <cellStyle name="Separador de milhares 2 27 4 3" xfId="18202" xr:uid="{17E37229-B936-41C8-BBFE-7CF8FE3C651E}"/>
    <cellStyle name="Separador de milhares 2 27 4 3 2" xfId="39860" xr:uid="{887EF6D0-57D2-4457-9EAC-287592244EF9}"/>
    <cellStyle name="Separador de milhares 2 27 4 4" xfId="29572" xr:uid="{E05D08E4-67A0-4399-8741-8470196657AA}"/>
    <cellStyle name="Separador de milhares 2 27 5" xfId="10069" xr:uid="{9C13AB10-4775-43E9-945F-6E4301E5574F}"/>
    <cellStyle name="Separador de milhares 2 27 5 2" xfId="20679" xr:uid="{9613638C-357A-44EC-8DC7-F2B5936CFAED}"/>
    <cellStyle name="Separador de milhares 2 27 5 2 2" xfId="42299" xr:uid="{44AC6ECF-AA3D-4B95-BCB6-E736B6D2117C}"/>
    <cellStyle name="Separador de milhares 2 27 5 3" xfId="32012" xr:uid="{78FBAEF0-E3F7-4EBD-A5B9-1D4AEA9307B3}"/>
    <cellStyle name="Separador de milhares 2 27 6" xfId="15648" xr:uid="{F88BE923-9923-4BFB-9E6D-7C05D827CE26}"/>
    <cellStyle name="Separador de milhares 2 27 6 2" xfId="37424" xr:uid="{3A19365F-53D8-47E2-AB38-DAAE6A5B1C62}"/>
    <cellStyle name="Separador de milhares 2 27 7" xfId="4977" xr:uid="{831C67E4-8B5D-4EAD-8C55-FC272B00F3A1}"/>
    <cellStyle name="Separador de milhares 2 27 8" xfId="27134" xr:uid="{9869DBAB-7367-4762-9A60-FDCBE4CEA4CD}"/>
    <cellStyle name="Separador de milhares 2 28" xfId="2462" xr:uid="{00000000-0005-0000-0000-0000470D0000}"/>
    <cellStyle name="Separador de milhares 2 28 2" xfId="2872" xr:uid="{00000000-0005-0000-0000-0000480D0000}"/>
    <cellStyle name="Separador de milhares 2 28 2 10" xfId="15803" xr:uid="{6296A331-B76E-4107-9581-CF057CF7D4DA}"/>
    <cellStyle name="Separador de milhares 2 28 2 10 2" xfId="37579" xr:uid="{3B45D960-C32D-44F3-92FD-A67FBD030F66}"/>
    <cellStyle name="Separador de milhares 2 28 2 11" xfId="26144" xr:uid="{33214C41-02C3-4305-BCC4-CADB54706B23}"/>
    <cellStyle name="Separador de milhares 2 28 2 11 2" xfId="47728" xr:uid="{52BD4A35-66CA-491C-A67A-5659B7F8326F}"/>
    <cellStyle name="Separador de milhares 2 28 2 12" xfId="5136" xr:uid="{3045A786-F76D-4C41-AA9A-7771DAAE6F20}"/>
    <cellStyle name="Separador de milhares 2 28 2 13" xfId="27289" xr:uid="{30F545DD-6369-46D1-9DDE-8396F81D39F1}"/>
    <cellStyle name="Separador de milhares 2 28 2 2" xfId="3232" xr:uid="{00000000-0005-0000-0000-0000490D0000}"/>
    <cellStyle name="Separador de milhares 2 28 2 2 10" xfId="5488" xr:uid="{12CDE4A7-64C3-4820-9756-E1ADD0099364}"/>
    <cellStyle name="Separador de milhares 2 28 2 2 11" xfId="27641" xr:uid="{291A10F6-F27B-4D54-BB0C-73613700D4AA}"/>
    <cellStyle name="Separador de milhares 2 28 2 2 2" xfId="3965" xr:uid="{00000000-0005-0000-0000-00004A0D0000}"/>
    <cellStyle name="Separador de milhares 2 28 2 2 2 2" xfId="8758" xr:uid="{BE492113-3EA5-48D0-8D0D-31E6D87BFF9A}"/>
    <cellStyle name="Separador de milhares 2 28 2 2 2 2 2" xfId="13732" xr:uid="{DD9D33F6-53DC-4E03-B9FA-37FB445F5E71}"/>
    <cellStyle name="Separador de milhares 2 28 2 2 2 2 2 2" xfId="24301" xr:uid="{81A6CFD3-3DDB-45EB-A637-9543F1BA17F2}"/>
    <cellStyle name="Separador de milhares 2 28 2 2 2 2 2 2 2" xfId="45921" xr:uid="{1578881E-F3D8-4F59-98C8-E8198CE3917F}"/>
    <cellStyle name="Separador de milhares 2 28 2 2 2 2 2 3" xfId="35634" xr:uid="{D4A65D86-EA93-4C84-96B0-4C176486B6C9}"/>
    <cellStyle name="Separador de milhares 2 28 2 2 2 2 3" xfId="19388" xr:uid="{433CF826-3B83-4F0D-B4A1-596361B0647C}"/>
    <cellStyle name="Separador de milhares 2 28 2 2 2 2 3 2" xfId="41046" xr:uid="{CD3D2462-EE8B-4FAF-8715-B693740276D8}"/>
    <cellStyle name="Separador de milhares 2 28 2 2 2 2 4" xfId="30758" xr:uid="{170A0BB4-A33A-42F9-AF64-A54BDA80C3BC}"/>
    <cellStyle name="Separador de milhares 2 28 2 2 2 3" xfId="11293" xr:uid="{2E2B5029-5473-4BE4-AAD5-1E30A83A1BDE}"/>
    <cellStyle name="Separador de milhares 2 28 2 2 2 3 2" xfId="21864" xr:uid="{78A07112-212F-499B-9CE4-090F42257E0E}"/>
    <cellStyle name="Separador de milhares 2 28 2 2 2 3 2 2" xfId="43484" xr:uid="{1D068661-CE77-4430-A07B-2793C07A34D8}"/>
    <cellStyle name="Separador de milhares 2 28 2 2 2 3 3" xfId="33197" xr:uid="{4AE938F0-3217-4C61-9730-BF0696C22BF7}"/>
    <cellStyle name="Separador de milhares 2 28 2 2 2 4" xfId="16840" xr:uid="{5C79A7D8-C888-4010-9DE3-CFF3B113DCE0}"/>
    <cellStyle name="Separador de milhares 2 28 2 2 2 4 2" xfId="38609" xr:uid="{30343B97-C316-4816-B160-35904CDAA06D}"/>
    <cellStyle name="Separador de milhares 2 28 2 2 2 5" xfId="6166" xr:uid="{A41C193F-0BB0-4A41-AC35-0A0C8C4C8E15}"/>
    <cellStyle name="Separador de milhares 2 28 2 2 2 6" xfId="28319" xr:uid="{3E615363-9EAC-42E5-9B60-7202980C5E98}"/>
    <cellStyle name="Separador de milhares 2 28 2 2 3" xfId="4629" xr:uid="{00000000-0005-0000-0000-00004B0D0000}"/>
    <cellStyle name="Separador de milhares 2 28 2 2 3 2" xfId="9337" xr:uid="{A1D37BC4-54F0-40A2-A0F6-8F7BC07BA1BE}"/>
    <cellStyle name="Separador de milhares 2 28 2 2 3 2 2" xfId="14274" xr:uid="{8C51461D-0024-4CDB-BBB5-BD7262B5D017}"/>
    <cellStyle name="Separador de milhares 2 28 2 2 3 2 2 2" xfId="24843" xr:uid="{274D8675-7AA4-44B0-BBF8-1824AE7716C3}"/>
    <cellStyle name="Separador de milhares 2 28 2 2 3 2 2 2 2" xfId="46463" xr:uid="{E5D49EDF-C5A3-4B0B-809F-D9FB7AC338BE}"/>
    <cellStyle name="Separador de milhares 2 28 2 2 3 2 2 3" xfId="36176" xr:uid="{2683F7EB-5AB1-4C94-B1FF-536E08B45A66}"/>
    <cellStyle name="Separador de milhares 2 28 2 2 3 2 3" xfId="19967" xr:uid="{B7558795-007B-4DCA-9EC7-A01221180527}"/>
    <cellStyle name="Separador de milhares 2 28 2 2 3 2 3 2" xfId="41588" xr:uid="{9AEF9BF1-3EA5-4BA1-92EA-58C6E088D549}"/>
    <cellStyle name="Separador de milhares 2 28 2 2 3 2 4" xfId="31300" xr:uid="{4796D717-AAC5-4A64-BC7E-54EC89148C1C}"/>
    <cellStyle name="Separador de milhares 2 28 2 2 3 3" xfId="11836" xr:uid="{ACA1CE04-D15D-478D-B5E4-376A393CBD55}"/>
    <cellStyle name="Separador de milhares 2 28 2 2 3 3 2" xfId="22405" xr:uid="{064609A6-3B6D-4E20-AD40-A80F39B92E77}"/>
    <cellStyle name="Separador de milhares 2 28 2 2 3 3 2 2" xfId="44025" xr:uid="{52CE57B2-BFE4-4E01-96A7-D39DC3ACBE9B}"/>
    <cellStyle name="Separador de milhares 2 28 2 2 3 3 3" xfId="33738" xr:uid="{FF3F519D-ACFA-43E8-A767-D55F651ABA0D}"/>
    <cellStyle name="Separador de milhares 2 28 2 2 3 4" xfId="17418" xr:uid="{CE4FC7EB-EAC5-4AF1-95D9-FE70F20339FF}"/>
    <cellStyle name="Separador de milhares 2 28 2 2 3 4 2" xfId="39150" xr:uid="{B8B04BC2-EDEB-4778-B83A-6EB76BACDF02}"/>
    <cellStyle name="Separador de milhares 2 28 2 2 3 5" xfId="6709" xr:uid="{BB561887-35E8-4C23-BF62-3ED4686168E7}"/>
    <cellStyle name="Separador de milhares 2 28 2 2 3 6" xfId="28860" xr:uid="{783499BF-31C7-4AC1-B0DC-09090C14BFBC}"/>
    <cellStyle name="Separador de milhares 2 28 2 2 4" xfId="7395" xr:uid="{12A4B3D6-6716-448D-A97F-036083CAA98C}"/>
    <cellStyle name="Separador de milhares 2 28 2 2 4 2" xfId="9875" xr:uid="{A5DEE88A-4EE2-4B26-A8F4-A689425792F5}"/>
    <cellStyle name="Separador de milhares 2 28 2 2 4 2 2" xfId="14810" xr:uid="{231CFCA5-303F-493D-96A8-7601EC20C8EB}"/>
    <cellStyle name="Separador de milhares 2 28 2 2 4 2 2 2" xfId="25379" xr:uid="{64DF0D71-6E5D-44D5-9CB2-32B9E2CD0CC6}"/>
    <cellStyle name="Separador de milhares 2 28 2 2 4 2 2 2 2" xfId="46999" xr:uid="{C2BD3386-4571-4448-981F-85184CBC1249}"/>
    <cellStyle name="Separador de milhares 2 28 2 2 4 2 2 3" xfId="36712" xr:uid="{A7E28E66-9B53-49E7-AEDF-BA7DAC8E4D90}"/>
    <cellStyle name="Separador de milhares 2 28 2 2 4 2 3" xfId="20504" xr:uid="{2236CBFE-BD80-47D5-A90C-93C4C907BD98}"/>
    <cellStyle name="Separador de milhares 2 28 2 2 4 2 3 2" xfId="42124" xr:uid="{AEF0C840-3CB8-40A8-9E35-AFB2C465A218}"/>
    <cellStyle name="Separador de milhares 2 28 2 2 4 2 4" xfId="31836" xr:uid="{B3C41395-190D-457F-9775-61330A58C146}"/>
    <cellStyle name="Separador de milhares 2 28 2 2 4 3" xfId="12372" xr:uid="{36191212-3339-4728-A013-2DBC95035C3C}"/>
    <cellStyle name="Separador de milhares 2 28 2 2 4 3 2" xfId="22941" xr:uid="{FFBE8CD5-D204-488F-A8BB-7FC36DEFC795}"/>
    <cellStyle name="Separador de milhares 2 28 2 2 4 3 2 2" xfId="44561" xr:uid="{8DD99CCB-D392-45A2-93BB-54CE166D82E6}"/>
    <cellStyle name="Separador de milhares 2 28 2 2 4 3 3" xfId="34274" xr:uid="{1B611EE6-F553-4406-A2BA-D081CF39C75C}"/>
    <cellStyle name="Separador de milhares 2 28 2 2 4 4" xfId="18028" xr:uid="{DCC54F3B-FFB0-4C6C-AEBF-9DBAD34CC972}"/>
    <cellStyle name="Separador de milhares 2 28 2 2 4 4 2" xfId="39686" xr:uid="{DD52D132-9BB6-4348-9F81-A1E7B75F8F73}"/>
    <cellStyle name="Separador de milhares 2 28 2 2 4 5" xfId="29397" xr:uid="{E78C830D-41F5-4EC1-8F6A-A2E683513BC1}"/>
    <cellStyle name="Separador de milhares 2 28 2 2 5" xfId="8079" xr:uid="{ADF676E0-B611-47DC-BF66-F31F4868E963}"/>
    <cellStyle name="Separador de milhares 2 28 2 2 5 2" xfId="13053" xr:uid="{D4F432C9-67F5-4E19-B89C-34073704EAA8}"/>
    <cellStyle name="Separador de milhares 2 28 2 2 5 2 2" xfId="23622" xr:uid="{ACD9E8E9-9965-4849-ABDA-196A23226042}"/>
    <cellStyle name="Separador de milhares 2 28 2 2 5 2 2 2" xfId="45242" xr:uid="{702EF5BF-7DCC-40AB-9383-3A2677F20967}"/>
    <cellStyle name="Separador de milhares 2 28 2 2 5 2 3" xfId="34955" xr:uid="{640DA6A6-F0A8-40EB-9795-28BD4D6E2B05}"/>
    <cellStyle name="Separador de milhares 2 28 2 2 5 3" xfId="18709" xr:uid="{47641DDF-9E96-40E0-9EC9-541AF87DA9C4}"/>
    <cellStyle name="Separador de milhares 2 28 2 2 5 3 2" xfId="40367" xr:uid="{80A3E6D2-6ECC-4936-876A-C90DCA490F76}"/>
    <cellStyle name="Separador de milhares 2 28 2 2 5 4" xfId="30079" xr:uid="{16563C39-4D23-40DD-911B-1EFF0892BBFE}"/>
    <cellStyle name="Separador de milhares 2 28 2 2 6" xfId="10576" xr:uid="{0236196F-A7F5-4AC4-84F2-5283E374D677}"/>
    <cellStyle name="Separador de milhares 2 28 2 2 6 2" xfId="21186" xr:uid="{8D9FBC37-78DB-4748-B7EE-E395FBAF4D18}"/>
    <cellStyle name="Separador de milhares 2 28 2 2 6 2 2" xfId="42806" xr:uid="{1B5DCF44-2804-4DF6-AE9F-417746F14F2A}"/>
    <cellStyle name="Separador de milhares 2 28 2 2 6 3" xfId="32519" xr:uid="{31E4B781-E541-489A-A2FF-FED863ACFD6A}"/>
    <cellStyle name="Separador de milhares 2 28 2 2 7" xfId="15416" xr:uid="{371F826B-795F-4431-8989-AFC791142D0B}"/>
    <cellStyle name="Separador de milhares 2 28 2 2 7 2" xfId="25910" xr:uid="{E4854767-9639-4975-868E-AADE68F6F2B6}"/>
    <cellStyle name="Separador de milhares 2 28 2 2 7 2 2" xfId="47530" xr:uid="{C6181DA8-4F29-4886-9EA4-ED66F4D321B7}"/>
    <cellStyle name="Separador de milhares 2 28 2 2 7 3" xfId="37243" xr:uid="{93589CF5-C513-4E4A-B1ED-C228451585EC}"/>
    <cellStyle name="Separador de milhares 2 28 2 2 8" xfId="16155" xr:uid="{F8C65688-7D59-4525-ADD4-49126D268747}"/>
    <cellStyle name="Separador de milhares 2 28 2 2 8 2" xfId="37931" xr:uid="{CC652385-BE2F-4647-AC61-1C36973388A7}"/>
    <cellStyle name="Separador de milhares 2 28 2 2 9" xfId="26496" xr:uid="{7F63D5A0-0012-4CA6-9AF3-10101E95A27C}"/>
    <cellStyle name="Separador de milhares 2 28 2 2 9 2" xfId="48080" xr:uid="{626B8DD2-E08D-4A6B-B654-3C708EE211D7}"/>
    <cellStyle name="Separador de milhares 2 28 2 3" xfId="3054" xr:uid="{00000000-0005-0000-0000-00004C0D0000}"/>
    <cellStyle name="Separador de milhares 2 28 2 3 10" xfId="5312" xr:uid="{080D8C64-6067-4C7A-9E18-8BE6ABAA3882}"/>
    <cellStyle name="Separador de milhares 2 28 2 3 11" xfId="27465" xr:uid="{7B2DFC58-E9A4-4FBA-8C85-4349E55C942F}"/>
    <cellStyle name="Separador de milhares 2 28 2 3 2" xfId="3789" xr:uid="{00000000-0005-0000-0000-00004D0D0000}"/>
    <cellStyle name="Separador de milhares 2 28 2 3 2 2" xfId="8582" xr:uid="{62F92933-4FD3-431A-A17F-1EF09850F478}"/>
    <cellStyle name="Separador de milhares 2 28 2 3 2 2 2" xfId="13556" xr:uid="{068A46CD-2CF7-4191-BE2D-13C4859FC604}"/>
    <cellStyle name="Separador de milhares 2 28 2 3 2 2 2 2" xfId="24125" xr:uid="{04949B37-3FA6-48C7-87F5-A7782BA13C56}"/>
    <cellStyle name="Separador de milhares 2 28 2 3 2 2 2 2 2" xfId="45745" xr:uid="{962D5541-CCE9-40F8-9C9A-65FCE2E5814F}"/>
    <cellStyle name="Separador de milhares 2 28 2 3 2 2 2 3" xfId="35458" xr:uid="{AA9EAC19-C6BF-4AEA-AB47-4C7CAC5C798A}"/>
    <cellStyle name="Separador de milhares 2 28 2 3 2 2 3" xfId="19212" xr:uid="{1659CADC-AB3B-4B55-AF72-BE8866C881C5}"/>
    <cellStyle name="Separador de milhares 2 28 2 3 2 2 3 2" xfId="40870" xr:uid="{B281B3F9-D93C-4E55-ACB1-0A4197B359A4}"/>
    <cellStyle name="Separador de milhares 2 28 2 3 2 2 4" xfId="30582" xr:uid="{4E349CD6-2032-4770-B6DC-AD3F08A828BD}"/>
    <cellStyle name="Separador de milhares 2 28 2 3 2 3" xfId="11117" xr:uid="{585132F6-E45E-4B88-B4DF-E8E875E125FF}"/>
    <cellStyle name="Separador de milhares 2 28 2 3 2 3 2" xfId="21688" xr:uid="{AB838657-8A0C-42B0-857B-D29182A70789}"/>
    <cellStyle name="Separador de milhares 2 28 2 3 2 3 2 2" xfId="43308" xr:uid="{05A41DB6-4843-4B7A-825B-639316530851}"/>
    <cellStyle name="Separador de milhares 2 28 2 3 2 3 3" xfId="33021" xr:uid="{91503B0E-DA6C-49D7-8079-1474ED6F234C}"/>
    <cellStyle name="Separador de milhares 2 28 2 3 2 4" xfId="16664" xr:uid="{0399F21A-9D69-412E-A551-40A8052A3423}"/>
    <cellStyle name="Separador de milhares 2 28 2 3 2 4 2" xfId="38433" xr:uid="{729BCD29-53F2-448D-BBF0-C6BEC96DD44B}"/>
    <cellStyle name="Separador de milhares 2 28 2 3 2 5" xfId="5990" xr:uid="{C0AE08E7-8BFC-4BDF-A2C8-431E2DE3AD47}"/>
    <cellStyle name="Separador de milhares 2 28 2 3 2 6" xfId="28143" xr:uid="{34500ACC-3A53-4CF4-8D56-6C1732A599A5}"/>
    <cellStyle name="Separador de milhares 2 28 2 3 3" xfId="4453" xr:uid="{00000000-0005-0000-0000-00004E0D0000}"/>
    <cellStyle name="Separador de milhares 2 28 2 3 3 2" xfId="9161" xr:uid="{E7CA4CFD-4548-4F96-8EDC-8CE242F51C0D}"/>
    <cellStyle name="Separador de milhares 2 28 2 3 3 2 2" xfId="14098" xr:uid="{E43C9548-3EA6-4E10-97F5-0DAD47BC08D8}"/>
    <cellStyle name="Separador de milhares 2 28 2 3 3 2 2 2" xfId="24667" xr:uid="{7B614B43-B7A8-48E3-865E-1A98CAEF1A64}"/>
    <cellStyle name="Separador de milhares 2 28 2 3 3 2 2 2 2" xfId="46287" xr:uid="{9FC3B319-18A9-4518-A96C-0BF5000443FE}"/>
    <cellStyle name="Separador de milhares 2 28 2 3 3 2 2 3" xfId="36000" xr:uid="{202D29D9-5B6B-45EF-BB74-43BB8EA5854F}"/>
    <cellStyle name="Separador de milhares 2 28 2 3 3 2 3" xfId="19791" xr:uid="{DC662C1E-A8CB-44F4-A5BC-CA3D8FA17CC8}"/>
    <cellStyle name="Separador de milhares 2 28 2 3 3 2 3 2" xfId="41412" xr:uid="{354BA3AA-C46A-461C-A2CB-2CC415DBB9CA}"/>
    <cellStyle name="Separador de milhares 2 28 2 3 3 2 4" xfId="31124" xr:uid="{391550F3-C868-415E-A9B0-539D5FF4F573}"/>
    <cellStyle name="Separador de milhares 2 28 2 3 3 3" xfId="11660" xr:uid="{AC5328A5-4A1A-4133-99CC-FD9E48022B55}"/>
    <cellStyle name="Separador de milhares 2 28 2 3 3 3 2" xfId="22229" xr:uid="{6D050D9F-AD3D-404F-9666-5708CAB03784}"/>
    <cellStyle name="Separador de milhares 2 28 2 3 3 3 2 2" xfId="43849" xr:uid="{C62E3CD8-53C0-4F6F-AFCE-7729EF99C83B}"/>
    <cellStyle name="Separador de milhares 2 28 2 3 3 3 3" xfId="33562" xr:uid="{AEC431C5-CDF4-4FC8-B97F-275788FF2870}"/>
    <cellStyle name="Separador de milhares 2 28 2 3 3 4" xfId="17242" xr:uid="{80CA047B-FE48-450E-B4BB-B9735684E2AA}"/>
    <cellStyle name="Separador de milhares 2 28 2 3 3 4 2" xfId="38974" xr:uid="{6DEAD2A5-22B0-4DE6-8ECE-D6FF7125C4AA}"/>
    <cellStyle name="Separador de milhares 2 28 2 3 3 5" xfId="6533" xr:uid="{47BE271F-9918-4AC5-9C3C-304BC01A0834}"/>
    <cellStyle name="Separador de milhares 2 28 2 3 3 6" xfId="28684" xr:uid="{80489BCF-9624-481E-A6D5-26C521AB4C0C}"/>
    <cellStyle name="Separador de milhares 2 28 2 3 4" xfId="7219" xr:uid="{BA528E98-5175-4959-961B-2D159FE03828}"/>
    <cellStyle name="Separador de milhares 2 28 2 3 4 2" xfId="9699" xr:uid="{97505FC8-6DF8-4791-919E-08B05A448505}"/>
    <cellStyle name="Separador de milhares 2 28 2 3 4 2 2" xfId="14634" xr:uid="{6BF1CCF2-E582-4BA8-894C-7096458F4A7C}"/>
    <cellStyle name="Separador de milhares 2 28 2 3 4 2 2 2" xfId="25203" xr:uid="{8ACBC4DC-95A8-42B5-9103-9EC37E4DA386}"/>
    <cellStyle name="Separador de milhares 2 28 2 3 4 2 2 2 2" xfId="46823" xr:uid="{AF82B538-B49F-41F5-9CA7-37239BB16191}"/>
    <cellStyle name="Separador de milhares 2 28 2 3 4 2 2 3" xfId="36536" xr:uid="{5A728199-BACB-40FB-A7A6-56818D5C762B}"/>
    <cellStyle name="Separador de milhares 2 28 2 3 4 2 3" xfId="20328" xr:uid="{66CB582C-0E91-48CE-8E17-6D6CB4ACE257}"/>
    <cellStyle name="Separador de milhares 2 28 2 3 4 2 3 2" xfId="41948" xr:uid="{3545334B-9592-41F8-8F01-701759B0D42B}"/>
    <cellStyle name="Separador de milhares 2 28 2 3 4 2 4" xfId="31660" xr:uid="{B6F861E0-9746-441E-BCC5-2206BB18E939}"/>
    <cellStyle name="Separador de milhares 2 28 2 3 4 3" xfId="12196" xr:uid="{3810853C-BEF3-4439-A309-039E88ADE5B0}"/>
    <cellStyle name="Separador de milhares 2 28 2 3 4 3 2" xfId="22765" xr:uid="{BF748398-282A-4861-860F-42F3E973D316}"/>
    <cellStyle name="Separador de milhares 2 28 2 3 4 3 2 2" xfId="44385" xr:uid="{D3095EB8-D2C3-4531-A508-4F61346EE776}"/>
    <cellStyle name="Separador de milhares 2 28 2 3 4 3 3" xfId="34098" xr:uid="{8DB66719-4CC1-4CA1-84AA-692066696E63}"/>
    <cellStyle name="Separador de milhares 2 28 2 3 4 4" xfId="17852" xr:uid="{D1889DC4-C259-4444-AD97-EEC2571302CE}"/>
    <cellStyle name="Separador de milhares 2 28 2 3 4 4 2" xfId="39510" xr:uid="{9F6E3F90-17D0-4EF4-A29A-D43832BF12EB}"/>
    <cellStyle name="Separador de milhares 2 28 2 3 4 5" xfId="29221" xr:uid="{0E5B95A3-336B-4325-9D51-B469C15FD1D3}"/>
    <cellStyle name="Separador de milhares 2 28 2 3 5" xfId="7903" xr:uid="{63008EB0-62DC-4C16-9D3D-54D97F7223FF}"/>
    <cellStyle name="Separador de milhares 2 28 2 3 5 2" xfId="12877" xr:uid="{D3E51AC6-13B8-4CFD-97B8-52E3046DBD3C}"/>
    <cellStyle name="Separador de milhares 2 28 2 3 5 2 2" xfId="23446" xr:uid="{65C55A2B-4E54-423E-A081-0793BB83144F}"/>
    <cellStyle name="Separador de milhares 2 28 2 3 5 2 2 2" xfId="45066" xr:uid="{72F7E3E6-D776-4542-ABF2-5031BD09C55C}"/>
    <cellStyle name="Separador de milhares 2 28 2 3 5 2 3" xfId="34779" xr:uid="{6520E652-6C33-474B-89C3-9230A25B2C4E}"/>
    <cellStyle name="Separador de milhares 2 28 2 3 5 3" xfId="18533" xr:uid="{BB675FAE-F502-480F-9D4B-B3DD5BE139B3}"/>
    <cellStyle name="Separador de milhares 2 28 2 3 5 3 2" xfId="40191" xr:uid="{B8F25360-3309-443C-BC98-F16326A9B6DB}"/>
    <cellStyle name="Separador de milhares 2 28 2 3 5 4" xfId="29903" xr:uid="{EA0CA6A7-398C-454B-8CAC-A50BE6EDB6DD}"/>
    <cellStyle name="Separador de milhares 2 28 2 3 6" xfId="10400" xr:uid="{957FE735-8A0E-4B0C-8826-861FB450A7B2}"/>
    <cellStyle name="Separador de milhares 2 28 2 3 6 2" xfId="21010" xr:uid="{19C35D8E-C90F-4F89-9911-73BA86008BB8}"/>
    <cellStyle name="Separador de milhares 2 28 2 3 6 2 2" xfId="42630" xr:uid="{C1687199-DDC1-4DD1-8F41-0BE4C5855E9B}"/>
    <cellStyle name="Separador de milhares 2 28 2 3 6 3" xfId="32343" xr:uid="{228AF312-2CB5-46D4-892D-43558E29C187}"/>
    <cellStyle name="Separador de milhares 2 28 2 3 7" xfId="15240" xr:uid="{42E31639-91B3-4E84-880E-220683909F26}"/>
    <cellStyle name="Separador de milhares 2 28 2 3 7 2" xfId="25734" xr:uid="{6A2813A9-FD9B-42D6-B489-98B3B8C805D9}"/>
    <cellStyle name="Separador de milhares 2 28 2 3 7 2 2" xfId="47354" xr:uid="{FEF621BA-5E33-4A1E-9F13-3753E932AB02}"/>
    <cellStyle name="Separador de milhares 2 28 2 3 7 3" xfId="37067" xr:uid="{502F8648-6950-4C15-92C3-50A91B862ED4}"/>
    <cellStyle name="Separador de milhares 2 28 2 3 8" xfId="15979" xr:uid="{70693A70-3975-4377-9131-07E847387C16}"/>
    <cellStyle name="Separador de milhares 2 28 2 3 8 2" xfId="37755" xr:uid="{CD49B082-F08A-4465-8D7F-A9092E307152}"/>
    <cellStyle name="Separador de milhares 2 28 2 3 9" xfId="26320" xr:uid="{CC97E17C-3C72-41F4-BF88-3811A30DF32F}"/>
    <cellStyle name="Separador de milhares 2 28 2 3 9 2" xfId="47904" xr:uid="{BA766D2D-C597-431E-B31F-FCEB4C4FBA4F}"/>
    <cellStyle name="Separador de milhares 2 28 2 4" xfId="3613" xr:uid="{00000000-0005-0000-0000-00004F0D0000}"/>
    <cellStyle name="Separador de milhares 2 28 2 4 2" xfId="8406" xr:uid="{9AEA9EB2-B192-46B1-95BE-1248C8079787}"/>
    <cellStyle name="Separador de milhares 2 28 2 4 2 2" xfId="13380" xr:uid="{D0E422CB-0216-4E5D-B0FE-C4B17C6B0AD5}"/>
    <cellStyle name="Separador de milhares 2 28 2 4 2 2 2" xfId="23949" xr:uid="{092831B4-71C8-482A-9594-2AEBDA58B89F}"/>
    <cellStyle name="Separador de milhares 2 28 2 4 2 2 2 2" xfId="45569" xr:uid="{43481384-85F6-4D04-A1D9-F7624CAFFBA5}"/>
    <cellStyle name="Separador de milhares 2 28 2 4 2 2 3" xfId="35282" xr:uid="{A57C3BBA-9B3D-4045-9F28-CCC4699BDE38}"/>
    <cellStyle name="Separador de milhares 2 28 2 4 2 3" xfId="19036" xr:uid="{CB0F46A0-4BCA-41FF-97BF-A4A3FE32B487}"/>
    <cellStyle name="Separador de milhares 2 28 2 4 2 3 2" xfId="40694" xr:uid="{681BA5B6-EECB-4431-8AFE-6395BC4E7B92}"/>
    <cellStyle name="Separador de milhares 2 28 2 4 2 4" xfId="30406" xr:uid="{A09D3524-9BE8-4EEE-89DD-C26D564BFC27}"/>
    <cellStyle name="Separador de milhares 2 28 2 4 3" xfId="10941" xr:uid="{F06F166B-3F79-4CC6-806C-2288F2503006}"/>
    <cellStyle name="Separador de milhares 2 28 2 4 3 2" xfId="21512" xr:uid="{FC0B82A4-8F94-4D77-A52C-78ECB4303BDB}"/>
    <cellStyle name="Separador de milhares 2 28 2 4 3 2 2" xfId="43132" xr:uid="{65842FB8-97E5-4C1D-B4AB-8D39AD57311C}"/>
    <cellStyle name="Separador de milhares 2 28 2 4 3 3" xfId="32845" xr:uid="{02AAAF6C-7B7C-434A-ADED-5C5366B3A761}"/>
    <cellStyle name="Separador de milhares 2 28 2 4 4" xfId="16488" xr:uid="{9A54EA5D-58E7-4AF2-B2ED-5F88FA7A67D5}"/>
    <cellStyle name="Separador de milhares 2 28 2 4 4 2" xfId="38257" xr:uid="{1372402B-964F-4C4E-8CC6-7FEFB815A4B2}"/>
    <cellStyle name="Separador de milhares 2 28 2 4 5" xfId="5814" xr:uid="{4F783F36-E3F0-408A-9EF9-646E2CA053C1}"/>
    <cellStyle name="Separador de milhares 2 28 2 4 6" xfId="27967" xr:uid="{FB67F5FC-E114-4132-9139-E6F3B719FE90}"/>
    <cellStyle name="Separador de milhares 2 28 2 5" xfId="4277" xr:uid="{00000000-0005-0000-0000-0000500D0000}"/>
    <cellStyle name="Separador de milhares 2 28 2 5 2" xfId="8985" xr:uid="{0145ED66-829C-4DDA-A614-F26F57F0185B}"/>
    <cellStyle name="Separador de milhares 2 28 2 5 2 2" xfId="13922" xr:uid="{9BB5B60E-B3E8-4FAC-A85F-84AC40E2F455}"/>
    <cellStyle name="Separador de milhares 2 28 2 5 2 2 2" xfId="24491" xr:uid="{011BCC30-AEE3-4AC1-8E75-E3C1DADAB255}"/>
    <cellStyle name="Separador de milhares 2 28 2 5 2 2 2 2" xfId="46111" xr:uid="{EB91B196-A94F-4D1A-904A-06A7A4749FC0}"/>
    <cellStyle name="Separador de milhares 2 28 2 5 2 2 3" xfId="35824" xr:uid="{56405351-6988-4EEF-B04A-6176BACA8DD9}"/>
    <cellStyle name="Separador de milhares 2 28 2 5 2 3" xfId="19615" xr:uid="{A325829F-9783-4389-8785-9B1ABB1FC510}"/>
    <cellStyle name="Separador de milhares 2 28 2 5 2 3 2" xfId="41236" xr:uid="{540A0116-54B5-4CB8-8B0D-EA0285D83CFC}"/>
    <cellStyle name="Separador de milhares 2 28 2 5 2 4" xfId="30948" xr:uid="{BA06B47C-08A6-46C4-B954-F63242BCADF6}"/>
    <cellStyle name="Separador de milhares 2 28 2 5 3" xfId="11484" xr:uid="{86B8F1DB-0C7A-4660-B4AC-245A018C6DC1}"/>
    <cellStyle name="Separador de milhares 2 28 2 5 3 2" xfId="22053" xr:uid="{E42CC7DA-F201-467E-B1C4-4EC280667C3D}"/>
    <cellStyle name="Separador de milhares 2 28 2 5 3 2 2" xfId="43673" xr:uid="{25CE00AA-5F59-44A3-B4A5-0C6FC390D037}"/>
    <cellStyle name="Separador de milhares 2 28 2 5 3 3" xfId="33386" xr:uid="{B0D0735E-C1B5-4FCE-892A-1ABF7C43782B}"/>
    <cellStyle name="Separador de milhares 2 28 2 5 4" xfId="17066" xr:uid="{51B46D06-7137-4229-8CFA-1E5CE61EC66A}"/>
    <cellStyle name="Separador de milhares 2 28 2 5 4 2" xfId="38798" xr:uid="{A7A2FC19-B77B-4B4C-9418-477BFD3DF69A}"/>
    <cellStyle name="Separador de milhares 2 28 2 5 5" xfId="6357" xr:uid="{6020F0B3-B9F2-4DA6-B421-EEF8A1141249}"/>
    <cellStyle name="Separador de milhares 2 28 2 5 6" xfId="28508" xr:uid="{FEBD4EFA-F364-4468-A9F3-DD970F90D84A}"/>
    <cellStyle name="Separador de milhares 2 28 2 6" xfId="7043" xr:uid="{6EE667D8-CB85-411F-9393-B6A7BFF611B6}"/>
    <cellStyle name="Separador de milhares 2 28 2 6 2" xfId="9523" xr:uid="{33EA7FCE-5D85-4011-A169-1FF886902ECA}"/>
    <cellStyle name="Separador de milhares 2 28 2 6 2 2" xfId="14458" xr:uid="{4A077BB3-40AC-4F35-8DD5-BC5BCC5F7127}"/>
    <cellStyle name="Separador de milhares 2 28 2 6 2 2 2" xfId="25027" xr:uid="{49564BF0-E859-4688-9194-6602C91BB762}"/>
    <cellStyle name="Separador de milhares 2 28 2 6 2 2 2 2" xfId="46647" xr:uid="{9571A5EF-2478-43AA-B59A-9E058ABA97E3}"/>
    <cellStyle name="Separador de milhares 2 28 2 6 2 2 3" xfId="36360" xr:uid="{CE541C70-30B4-476C-AF36-DDC2A03A8542}"/>
    <cellStyle name="Separador de milhares 2 28 2 6 2 3" xfId="20152" xr:uid="{D5E5635E-320C-400D-9B89-26F9C59D2762}"/>
    <cellStyle name="Separador de milhares 2 28 2 6 2 3 2" xfId="41772" xr:uid="{1796945E-20D6-40D1-A95C-B5DB65FC1236}"/>
    <cellStyle name="Separador de milhares 2 28 2 6 2 4" xfId="31484" xr:uid="{0C0E3DF9-94EC-4592-9715-942019972D87}"/>
    <cellStyle name="Separador de milhares 2 28 2 6 3" xfId="12020" xr:uid="{2E894F57-96F7-46F4-9DCB-FA4FE2CC2D72}"/>
    <cellStyle name="Separador de milhares 2 28 2 6 3 2" xfId="22589" xr:uid="{EFA8972E-5595-48B4-A911-773F016C39F4}"/>
    <cellStyle name="Separador de milhares 2 28 2 6 3 2 2" xfId="44209" xr:uid="{2D8E29AE-29F1-4F9C-BAB0-0AD6C6EB7FA0}"/>
    <cellStyle name="Separador de milhares 2 28 2 6 3 3" xfId="33922" xr:uid="{774CBB3E-7BD1-4FA9-A20F-D74434D6F3B2}"/>
    <cellStyle name="Separador de milhares 2 28 2 6 4" xfId="17676" xr:uid="{778FDBC6-B942-4403-9986-76D9E41C94D6}"/>
    <cellStyle name="Separador de milhares 2 28 2 6 4 2" xfId="39334" xr:uid="{91DC2F21-D317-412B-8DE4-F0AEC5201D8F}"/>
    <cellStyle name="Separador de milhares 2 28 2 6 5" xfId="29045" xr:uid="{ECBDA962-B97E-4A39-9342-C3691CA52563}"/>
    <cellStyle name="Separador de milhares 2 28 2 7" xfId="7727" xr:uid="{70B91FD6-1573-45E3-AD6D-17A6B6A8B1A6}"/>
    <cellStyle name="Separador de milhares 2 28 2 7 2" xfId="12701" xr:uid="{84EF515F-3380-4758-8D66-26B8FE91C8AD}"/>
    <cellStyle name="Separador de milhares 2 28 2 7 2 2" xfId="23270" xr:uid="{AB2F0F19-3EEB-4B6C-BEB2-3D6DCA76AA00}"/>
    <cellStyle name="Separador de milhares 2 28 2 7 2 2 2" xfId="44890" xr:uid="{C8B12C63-D38A-496A-8EA2-E8DCC05A70F3}"/>
    <cellStyle name="Separador de milhares 2 28 2 7 2 3" xfId="34603" xr:uid="{77A666C3-F873-40EB-B5BF-31FFDC73F3E0}"/>
    <cellStyle name="Separador de milhares 2 28 2 7 3" xfId="18357" xr:uid="{9A3A462E-A505-45D9-BF32-FA9022B827B7}"/>
    <cellStyle name="Separador de milhares 2 28 2 7 3 2" xfId="40015" xr:uid="{92AC7D05-B3A1-4D6B-87B0-B786F8320717}"/>
    <cellStyle name="Separador de milhares 2 28 2 7 4" xfId="29727" xr:uid="{40488DBA-56CD-438B-90D7-E806F11509FA}"/>
    <cellStyle name="Separador de milhares 2 28 2 8" xfId="10224" xr:uid="{AA71BFEA-BC12-424D-BCCF-E9DA1B6FA234}"/>
    <cellStyle name="Separador de milhares 2 28 2 8 2" xfId="20834" xr:uid="{2318AAA6-087B-43F9-84EA-A44881C6DCBC}"/>
    <cellStyle name="Separador de milhares 2 28 2 8 2 2" xfId="42454" xr:uid="{B8B500D1-AC96-49E3-A030-20D0E58E1B87}"/>
    <cellStyle name="Separador de milhares 2 28 2 8 3" xfId="32167" xr:uid="{38F3A249-2CA5-4F71-97AE-BE7DCAA7B3E7}"/>
    <cellStyle name="Separador de milhares 2 28 2 9" xfId="15064" xr:uid="{385C5A41-FD79-4589-86A3-92753D28AF56}"/>
    <cellStyle name="Separador de milhares 2 28 2 9 2" xfId="25558" xr:uid="{56DEF550-7A20-4025-BE57-17F6CF44CB04}"/>
    <cellStyle name="Separador de milhares 2 28 2 9 2 2" xfId="47178" xr:uid="{47442AC8-92CB-4150-A055-1BDCD1C19365}"/>
    <cellStyle name="Separador de milhares 2 28 2 9 3" xfId="36891" xr:uid="{82729B12-7B34-482D-B554-6F575BB67798}"/>
    <cellStyle name="Separador de milhares 2 28 3" xfId="3459" xr:uid="{00000000-0005-0000-0000-0000510D0000}"/>
    <cellStyle name="Separador de milhares 2 28 3 2" xfId="8252" xr:uid="{93120971-4A9F-4166-A5C1-0258192AFA25}"/>
    <cellStyle name="Separador de milhares 2 28 3 2 2" xfId="13226" xr:uid="{04890438-C6D9-47FF-A87F-D47E80E6633C}"/>
    <cellStyle name="Separador de milhares 2 28 3 2 2 2" xfId="23795" xr:uid="{465F3ACF-085A-41FD-8953-D7796FAA2D94}"/>
    <cellStyle name="Separador de milhares 2 28 3 2 2 2 2" xfId="45415" xr:uid="{4F16805A-C049-4E8E-B2C1-055A6194581A}"/>
    <cellStyle name="Separador de milhares 2 28 3 2 2 3" xfId="35128" xr:uid="{506037F1-3979-4D27-9F68-8625861DAE90}"/>
    <cellStyle name="Separador de milhares 2 28 3 2 3" xfId="18882" xr:uid="{E9DAAF73-EE06-46AC-BA34-C6195C5E842D}"/>
    <cellStyle name="Separador de milhares 2 28 3 2 3 2" xfId="40540" xr:uid="{8970254D-15EB-4711-BB5E-0BF9B5693462}"/>
    <cellStyle name="Separador de milhares 2 28 3 2 4" xfId="30252" xr:uid="{32BD4AD0-C81E-4A5E-8AA9-8F0425C9D595}"/>
    <cellStyle name="Separador de milhares 2 28 3 3" xfId="10787" xr:uid="{9113F3A7-2F28-4EDD-9C0E-20102CE4D6DD}"/>
    <cellStyle name="Separador de milhares 2 28 3 3 2" xfId="21358" xr:uid="{322F35E8-F93E-4AD1-A78C-E03796A69992}"/>
    <cellStyle name="Separador de milhares 2 28 3 3 2 2" xfId="42978" xr:uid="{154C61BC-006C-4CD8-9867-F0187E974986}"/>
    <cellStyle name="Separador de milhares 2 28 3 3 3" xfId="32691" xr:uid="{417F3D88-F14A-453C-9457-36440A128C1A}"/>
    <cellStyle name="Separador de milhares 2 28 3 4" xfId="16334" xr:uid="{8B86C676-5EBF-4656-A6F4-D42EE2EF1C92}"/>
    <cellStyle name="Separador de milhares 2 28 3 4 2" xfId="38103" xr:uid="{84937C66-6547-4406-A094-0D59C1C72DB0}"/>
    <cellStyle name="Separador de milhares 2 28 3 5" xfId="5660" xr:uid="{0009D9F9-1BF3-49D9-A5BF-B422A4F27C85}"/>
    <cellStyle name="Separador de milhares 2 28 3 6" xfId="27813" xr:uid="{843E63D9-05F9-40E8-8649-26E46CE60A60}"/>
    <cellStyle name="Separador de milhares 2 28 4" xfId="7573" xr:uid="{FBC0AE1B-AE28-4E33-9CD7-3DF92EADEDC5}"/>
    <cellStyle name="Separador de milhares 2 28 4 2" xfId="12547" xr:uid="{74E64073-CFEB-4506-8DEE-3C463DE47F8D}"/>
    <cellStyle name="Separador de milhares 2 28 4 2 2" xfId="23116" xr:uid="{618D50F7-AE48-4F07-8BC7-69BEC1A3D590}"/>
    <cellStyle name="Separador de milhares 2 28 4 2 2 2" xfId="44736" xr:uid="{44218DFD-8E58-41A7-A653-B3DCDB42E1BB}"/>
    <cellStyle name="Separador de milhares 2 28 4 2 3" xfId="34449" xr:uid="{47C926E1-D2BB-4DA9-9828-2C881471FB31}"/>
    <cellStyle name="Separador de milhares 2 28 4 3" xfId="18203" xr:uid="{673E9243-1EDF-432C-BFB7-8FD2879A536F}"/>
    <cellStyle name="Separador de milhares 2 28 4 3 2" xfId="39861" xr:uid="{78028B6B-7389-4EDC-B0F9-90CAB51B32D2}"/>
    <cellStyle name="Separador de milhares 2 28 4 4" xfId="29573" xr:uid="{8460ABDE-EF52-49F1-A4EE-FDD268128DFD}"/>
    <cellStyle name="Separador de milhares 2 28 5" xfId="10070" xr:uid="{549ECB5E-EA87-4B76-85B0-B86F36CCC1A9}"/>
    <cellStyle name="Separador de milhares 2 28 5 2" xfId="20680" xr:uid="{6BF99B1D-79BB-42AB-B3E0-C05FCD1481F3}"/>
    <cellStyle name="Separador de milhares 2 28 5 2 2" xfId="42300" xr:uid="{00F4E5A9-37E7-4E82-9F28-9ACBF012A4CD}"/>
    <cellStyle name="Separador de milhares 2 28 5 3" xfId="32013" xr:uid="{FCE1A960-5700-40C6-AE1F-D24AF58CC3DC}"/>
    <cellStyle name="Separador de milhares 2 28 6" xfId="15649" xr:uid="{496BF08D-EF78-4F60-8F0C-86CD0C372C06}"/>
    <cellStyle name="Separador de milhares 2 28 6 2" xfId="37425" xr:uid="{75FB4ED2-5F0C-4789-B2AB-AFF1A0E7ED61}"/>
    <cellStyle name="Separador de milhares 2 28 7" xfId="4978" xr:uid="{34B1A2E0-5243-42C6-AAC0-24CD4DB791BC}"/>
    <cellStyle name="Separador de milhares 2 28 8" xfId="27135" xr:uid="{950B9283-A9C0-4311-A752-29CBE69CD0BB}"/>
    <cellStyle name="Separador de milhares 2 29" xfId="2463" xr:uid="{00000000-0005-0000-0000-0000520D0000}"/>
    <cellStyle name="Separador de milhares 2 29 2" xfId="2873" xr:uid="{00000000-0005-0000-0000-0000530D0000}"/>
    <cellStyle name="Separador de milhares 2 29 2 10" xfId="15804" xr:uid="{AABAF1D6-8EE8-4BB0-BD7D-422089122DA3}"/>
    <cellStyle name="Separador de milhares 2 29 2 10 2" xfId="37580" xr:uid="{45A08238-0962-4108-9EAF-1423B16F0184}"/>
    <cellStyle name="Separador de milhares 2 29 2 11" xfId="26145" xr:uid="{130376D4-6D8C-4077-8B4B-C6FEE7B6D520}"/>
    <cellStyle name="Separador de milhares 2 29 2 11 2" xfId="47729" xr:uid="{CA7ECD5A-EEB4-4884-B311-AACAD528E3A8}"/>
    <cellStyle name="Separador de milhares 2 29 2 12" xfId="5137" xr:uid="{6967496D-126E-4A70-A39D-92A82636020C}"/>
    <cellStyle name="Separador de milhares 2 29 2 13" xfId="27290" xr:uid="{301E3351-6742-46A6-84BF-1525124622E9}"/>
    <cellStyle name="Separador de milhares 2 29 2 2" xfId="3233" xr:uid="{00000000-0005-0000-0000-0000540D0000}"/>
    <cellStyle name="Separador de milhares 2 29 2 2 10" xfId="5489" xr:uid="{A51C20CE-947B-4EB7-B025-CC8EA9FBC522}"/>
    <cellStyle name="Separador de milhares 2 29 2 2 11" xfId="27642" xr:uid="{08EFEFB6-3FEE-416B-BE1C-45813641006E}"/>
    <cellStyle name="Separador de milhares 2 29 2 2 2" xfId="3966" xr:uid="{00000000-0005-0000-0000-0000550D0000}"/>
    <cellStyle name="Separador de milhares 2 29 2 2 2 2" xfId="8759" xr:uid="{724A1A66-FEBD-4B45-8910-7A4F8ED78540}"/>
    <cellStyle name="Separador de milhares 2 29 2 2 2 2 2" xfId="13733" xr:uid="{36104C23-5202-4410-885B-42C2D658FDF8}"/>
    <cellStyle name="Separador de milhares 2 29 2 2 2 2 2 2" xfId="24302" xr:uid="{04B133EB-0E75-4096-94DD-2F0A34104967}"/>
    <cellStyle name="Separador de milhares 2 29 2 2 2 2 2 2 2" xfId="45922" xr:uid="{E6BFED38-79B0-46B6-B84E-B1517DB9A55D}"/>
    <cellStyle name="Separador de milhares 2 29 2 2 2 2 2 3" xfId="35635" xr:uid="{8659DEC7-6C9C-4B7A-B27D-4798AA7E3341}"/>
    <cellStyle name="Separador de milhares 2 29 2 2 2 2 3" xfId="19389" xr:uid="{0CCF1A1F-467E-4306-9BEF-CBEDA3291411}"/>
    <cellStyle name="Separador de milhares 2 29 2 2 2 2 3 2" xfId="41047" xr:uid="{FC008CB4-20E5-47D8-81DE-07F0746D5D2B}"/>
    <cellStyle name="Separador de milhares 2 29 2 2 2 2 4" xfId="30759" xr:uid="{20696309-EAC6-45B5-B4A2-6AF7E90537E6}"/>
    <cellStyle name="Separador de milhares 2 29 2 2 2 3" xfId="11294" xr:uid="{DC4C9D9E-9977-4DD5-861A-AE8B7A44B004}"/>
    <cellStyle name="Separador de milhares 2 29 2 2 2 3 2" xfId="21865" xr:uid="{F2A5F9B6-DF7B-4378-9415-9D12DA8D6329}"/>
    <cellStyle name="Separador de milhares 2 29 2 2 2 3 2 2" xfId="43485" xr:uid="{A97059A1-4742-4470-9E28-86D7A679F9FA}"/>
    <cellStyle name="Separador de milhares 2 29 2 2 2 3 3" xfId="33198" xr:uid="{D7C0DBFE-AF6A-435E-99F6-858671DA2B7D}"/>
    <cellStyle name="Separador de milhares 2 29 2 2 2 4" xfId="16841" xr:uid="{4A3B6566-8FFB-4FFC-BD0B-4C6EAFD06392}"/>
    <cellStyle name="Separador de milhares 2 29 2 2 2 4 2" xfId="38610" xr:uid="{5E8C01D1-A0A0-4488-BA89-6C3E0B1043A2}"/>
    <cellStyle name="Separador de milhares 2 29 2 2 2 5" xfId="6167" xr:uid="{E771039F-A1F8-4BD9-9DF3-FB36DCB33819}"/>
    <cellStyle name="Separador de milhares 2 29 2 2 2 6" xfId="28320" xr:uid="{6F64E3EC-E0DA-48AC-81BA-CBA1523B302D}"/>
    <cellStyle name="Separador de milhares 2 29 2 2 3" xfId="4630" xr:uid="{00000000-0005-0000-0000-0000560D0000}"/>
    <cellStyle name="Separador de milhares 2 29 2 2 3 2" xfId="9338" xr:uid="{87A24BA3-3865-4A8F-9DF3-8B83E0C9BDB4}"/>
    <cellStyle name="Separador de milhares 2 29 2 2 3 2 2" xfId="14275" xr:uid="{C13ACD29-F489-4559-9A8C-27E9DF63E68F}"/>
    <cellStyle name="Separador de milhares 2 29 2 2 3 2 2 2" xfId="24844" xr:uid="{CF4D5821-492D-46CC-888C-116E67736597}"/>
    <cellStyle name="Separador de milhares 2 29 2 2 3 2 2 2 2" xfId="46464" xr:uid="{12C4739E-09C5-440E-A74A-6DF0606B6518}"/>
    <cellStyle name="Separador de milhares 2 29 2 2 3 2 2 3" xfId="36177" xr:uid="{B2A22A6F-CAA0-4E13-B439-13BDAE390AD4}"/>
    <cellStyle name="Separador de milhares 2 29 2 2 3 2 3" xfId="19968" xr:uid="{5F68D236-A526-49B9-9EB6-E79291527CA4}"/>
    <cellStyle name="Separador de milhares 2 29 2 2 3 2 3 2" xfId="41589" xr:uid="{D9330BCC-F543-48FC-B0D3-A13DFB089D4A}"/>
    <cellStyle name="Separador de milhares 2 29 2 2 3 2 4" xfId="31301" xr:uid="{DAEBC1D8-E55F-4DD2-B5C9-EB412BDD03E3}"/>
    <cellStyle name="Separador de milhares 2 29 2 2 3 3" xfId="11837" xr:uid="{9FC5FAD5-5433-4829-85C2-915ECD3EEEB1}"/>
    <cellStyle name="Separador de milhares 2 29 2 2 3 3 2" xfId="22406" xr:uid="{84F1A2F7-3B0B-4CF8-B3BD-CD172D240744}"/>
    <cellStyle name="Separador de milhares 2 29 2 2 3 3 2 2" xfId="44026" xr:uid="{869904BF-7D8B-4372-8F39-37CF73E289F0}"/>
    <cellStyle name="Separador de milhares 2 29 2 2 3 3 3" xfId="33739" xr:uid="{064E8D5A-9F43-4788-B64C-6EB50FF27F97}"/>
    <cellStyle name="Separador de milhares 2 29 2 2 3 4" xfId="17419" xr:uid="{576928F5-A08D-48B5-A2BF-6316DCBEF879}"/>
    <cellStyle name="Separador de milhares 2 29 2 2 3 4 2" xfId="39151" xr:uid="{BE982137-CB15-4221-9B1B-C2FF05927782}"/>
    <cellStyle name="Separador de milhares 2 29 2 2 3 5" xfId="6710" xr:uid="{F87137AE-E63C-4D79-B84B-2A4467635FBF}"/>
    <cellStyle name="Separador de milhares 2 29 2 2 3 6" xfId="28861" xr:uid="{E17DF3D1-4B79-4307-A8DD-6537D40E141E}"/>
    <cellStyle name="Separador de milhares 2 29 2 2 4" xfId="7396" xr:uid="{41C6657F-D3FA-40C8-87E8-82DCC53F8411}"/>
    <cellStyle name="Separador de milhares 2 29 2 2 4 2" xfId="9876" xr:uid="{EB592CB2-9F0B-48EC-B48B-CC2234398A23}"/>
    <cellStyle name="Separador de milhares 2 29 2 2 4 2 2" xfId="14811" xr:uid="{522F5797-3AAF-44EA-9B5C-087FEBB6DEB4}"/>
    <cellStyle name="Separador de milhares 2 29 2 2 4 2 2 2" xfId="25380" xr:uid="{85B4ACEC-5119-4E53-999D-4D42F8ACCEE3}"/>
    <cellStyle name="Separador de milhares 2 29 2 2 4 2 2 2 2" xfId="47000" xr:uid="{897DF6EC-60EF-4A86-B781-B086BCADA0A8}"/>
    <cellStyle name="Separador de milhares 2 29 2 2 4 2 2 3" xfId="36713" xr:uid="{5FD60CDB-54DB-4887-9663-A2E25C793F65}"/>
    <cellStyle name="Separador de milhares 2 29 2 2 4 2 3" xfId="20505" xr:uid="{2E75332C-54E1-474F-A085-F2C09A82DC84}"/>
    <cellStyle name="Separador de milhares 2 29 2 2 4 2 3 2" xfId="42125" xr:uid="{8CACB7C6-89A7-4760-9D9D-F90B4450970F}"/>
    <cellStyle name="Separador de milhares 2 29 2 2 4 2 4" xfId="31837" xr:uid="{4526172B-68F0-455F-BEE0-FDD585C04F23}"/>
    <cellStyle name="Separador de milhares 2 29 2 2 4 3" xfId="12373" xr:uid="{49320CEC-1FF5-47E9-B67B-227CBC31A756}"/>
    <cellStyle name="Separador de milhares 2 29 2 2 4 3 2" xfId="22942" xr:uid="{3D74D508-C835-4578-9A1D-4037DF9F43B0}"/>
    <cellStyle name="Separador de milhares 2 29 2 2 4 3 2 2" xfId="44562" xr:uid="{314F369D-8A5A-463D-B80B-A29D6C2A69A4}"/>
    <cellStyle name="Separador de milhares 2 29 2 2 4 3 3" xfId="34275" xr:uid="{7D34CD8A-828E-4AE2-B3AC-F8DDDF9C7205}"/>
    <cellStyle name="Separador de milhares 2 29 2 2 4 4" xfId="18029" xr:uid="{7D1F5930-3429-486C-A3DB-BF2B1A462266}"/>
    <cellStyle name="Separador de milhares 2 29 2 2 4 4 2" xfId="39687" xr:uid="{4E1D6777-8077-47D0-B9DB-4D42BDAC1CCC}"/>
    <cellStyle name="Separador de milhares 2 29 2 2 4 5" xfId="29398" xr:uid="{3E17A7D2-3DCD-4E74-9951-C801CFEBF283}"/>
    <cellStyle name="Separador de milhares 2 29 2 2 5" xfId="8080" xr:uid="{F060C3A6-BB59-4EC4-9B63-086C82DBA8E0}"/>
    <cellStyle name="Separador de milhares 2 29 2 2 5 2" xfId="13054" xr:uid="{73F58A3F-1041-49B0-96E2-97D86A6C3C07}"/>
    <cellStyle name="Separador de milhares 2 29 2 2 5 2 2" xfId="23623" xr:uid="{39CE05E1-ED6B-4C67-AC82-E1399F7BFA08}"/>
    <cellStyle name="Separador de milhares 2 29 2 2 5 2 2 2" xfId="45243" xr:uid="{07B1D6C5-C526-47C5-A4FB-13DC8E7EC6D8}"/>
    <cellStyle name="Separador de milhares 2 29 2 2 5 2 3" xfId="34956" xr:uid="{EAF1FAE8-8FC7-4D00-940B-D42ECCA4A59E}"/>
    <cellStyle name="Separador de milhares 2 29 2 2 5 3" xfId="18710" xr:uid="{5E47C0A7-78A7-45C2-88CC-B825698DDF13}"/>
    <cellStyle name="Separador de milhares 2 29 2 2 5 3 2" xfId="40368" xr:uid="{00E51949-661F-481A-94C7-69DFCE5F6A4A}"/>
    <cellStyle name="Separador de milhares 2 29 2 2 5 4" xfId="30080" xr:uid="{7EEFB2AF-5B50-4B0A-B053-55884982CF4B}"/>
    <cellStyle name="Separador de milhares 2 29 2 2 6" xfId="10577" xr:uid="{3FC3AA86-38C0-4601-9694-358C22D86FB7}"/>
    <cellStyle name="Separador de milhares 2 29 2 2 6 2" xfId="21187" xr:uid="{8FE7E9D0-DAB9-4454-8714-4203B7539C84}"/>
    <cellStyle name="Separador de milhares 2 29 2 2 6 2 2" xfId="42807" xr:uid="{67D85F4A-FF47-49FB-AB95-B82F0A4E499D}"/>
    <cellStyle name="Separador de milhares 2 29 2 2 6 3" xfId="32520" xr:uid="{32B41A11-6671-49DB-A95B-262AF12FD9E7}"/>
    <cellStyle name="Separador de milhares 2 29 2 2 7" xfId="15417" xr:uid="{586EAB41-FB70-43DA-94AE-E37B1E25F992}"/>
    <cellStyle name="Separador de milhares 2 29 2 2 7 2" xfId="25911" xr:uid="{B01557E1-4884-4162-B3CC-4ABF40E89F0E}"/>
    <cellStyle name="Separador de milhares 2 29 2 2 7 2 2" xfId="47531" xr:uid="{7D04E08D-B48C-4414-80FB-F75A24B0E0AC}"/>
    <cellStyle name="Separador de milhares 2 29 2 2 7 3" xfId="37244" xr:uid="{DB7EEA6D-C39F-41AE-8C36-B41A9E062A0B}"/>
    <cellStyle name="Separador de milhares 2 29 2 2 8" xfId="16156" xr:uid="{374C2BBD-2AA8-435B-8410-D724E43DBD75}"/>
    <cellStyle name="Separador de milhares 2 29 2 2 8 2" xfId="37932" xr:uid="{10F0A478-CCE1-401E-8EE4-2C88080F031E}"/>
    <cellStyle name="Separador de milhares 2 29 2 2 9" xfId="26497" xr:uid="{238D2DE5-8AA8-4E21-8D01-312040A465B1}"/>
    <cellStyle name="Separador de milhares 2 29 2 2 9 2" xfId="48081" xr:uid="{766161CE-6BD8-4730-82C5-384D661A539A}"/>
    <cellStyle name="Separador de milhares 2 29 2 3" xfId="3055" xr:uid="{00000000-0005-0000-0000-0000570D0000}"/>
    <cellStyle name="Separador de milhares 2 29 2 3 10" xfId="5313" xr:uid="{C6F27C00-6AA7-409F-98C8-A859529605D7}"/>
    <cellStyle name="Separador de milhares 2 29 2 3 11" xfId="27466" xr:uid="{F3BAF522-77A5-47C1-BDA0-5D57FA4474D1}"/>
    <cellStyle name="Separador de milhares 2 29 2 3 2" xfId="3790" xr:uid="{00000000-0005-0000-0000-0000580D0000}"/>
    <cellStyle name="Separador de milhares 2 29 2 3 2 2" xfId="8583" xr:uid="{A86A41EE-1F6F-4782-A82C-3C2E9DEC53BB}"/>
    <cellStyle name="Separador de milhares 2 29 2 3 2 2 2" xfId="13557" xr:uid="{61255AD6-A361-4616-8721-C9C1AECC3886}"/>
    <cellStyle name="Separador de milhares 2 29 2 3 2 2 2 2" xfId="24126" xr:uid="{0FA16C93-A01F-47A4-BAB2-9389D008E698}"/>
    <cellStyle name="Separador de milhares 2 29 2 3 2 2 2 2 2" xfId="45746" xr:uid="{C36DA813-20CB-4C2F-8B70-A6F309CDB001}"/>
    <cellStyle name="Separador de milhares 2 29 2 3 2 2 2 3" xfId="35459" xr:uid="{7DA232F8-2EC4-43FE-B223-CDF2955D0826}"/>
    <cellStyle name="Separador de milhares 2 29 2 3 2 2 3" xfId="19213" xr:uid="{31645080-C892-44AF-AABC-2DE5395EA6D3}"/>
    <cellStyle name="Separador de milhares 2 29 2 3 2 2 3 2" xfId="40871" xr:uid="{B143E647-DAE6-448F-9587-61E0C686B845}"/>
    <cellStyle name="Separador de milhares 2 29 2 3 2 2 4" xfId="30583" xr:uid="{56E98C77-B79C-41F4-82BD-20B6CC0416C1}"/>
    <cellStyle name="Separador de milhares 2 29 2 3 2 3" xfId="11118" xr:uid="{7DAB5654-24C5-4C88-BBF4-765D81B98BBF}"/>
    <cellStyle name="Separador de milhares 2 29 2 3 2 3 2" xfId="21689" xr:uid="{414118C8-3BAC-498D-8605-DF2F0734965F}"/>
    <cellStyle name="Separador de milhares 2 29 2 3 2 3 2 2" xfId="43309" xr:uid="{37314387-A44A-428B-A34E-B5434B82D37D}"/>
    <cellStyle name="Separador de milhares 2 29 2 3 2 3 3" xfId="33022" xr:uid="{4CC75F31-2F7E-4B9A-AA5E-2CF096BCA894}"/>
    <cellStyle name="Separador de milhares 2 29 2 3 2 4" xfId="16665" xr:uid="{DC8CABCE-6A77-4390-BE57-7BBB15768F24}"/>
    <cellStyle name="Separador de milhares 2 29 2 3 2 4 2" xfId="38434" xr:uid="{07143B4A-8BC9-444B-B264-C45DC0D009A6}"/>
    <cellStyle name="Separador de milhares 2 29 2 3 2 5" xfId="5991" xr:uid="{60D3A0CA-0E85-4977-87CE-8529745C4AD6}"/>
    <cellStyle name="Separador de milhares 2 29 2 3 2 6" xfId="28144" xr:uid="{E325DD20-A68D-48A0-BE71-825BC665A1A4}"/>
    <cellStyle name="Separador de milhares 2 29 2 3 3" xfId="4454" xr:uid="{00000000-0005-0000-0000-0000590D0000}"/>
    <cellStyle name="Separador de milhares 2 29 2 3 3 2" xfId="9162" xr:uid="{E4A172AD-9486-40C2-9B62-C49DC53868D3}"/>
    <cellStyle name="Separador de milhares 2 29 2 3 3 2 2" xfId="14099" xr:uid="{87502FE7-C519-41C8-9B1D-F893418F8473}"/>
    <cellStyle name="Separador de milhares 2 29 2 3 3 2 2 2" xfId="24668" xr:uid="{22795415-9E9E-4679-8321-888E844515E7}"/>
    <cellStyle name="Separador de milhares 2 29 2 3 3 2 2 2 2" xfId="46288" xr:uid="{FC82A67E-F542-405E-9EB1-D0AF6FFF1E3B}"/>
    <cellStyle name="Separador de milhares 2 29 2 3 3 2 2 3" xfId="36001" xr:uid="{FCD47E98-25C0-4533-AD40-5329250664DF}"/>
    <cellStyle name="Separador de milhares 2 29 2 3 3 2 3" xfId="19792" xr:uid="{BD65D77B-01AD-4104-960C-3076DA8F33B2}"/>
    <cellStyle name="Separador de milhares 2 29 2 3 3 2 3 2" xfId="41413" xr:uid="{6A1D60F7-F408-4FA0-B0D0-BE10AFDA9F7C}"/>
    <cellStyle name="Separador de milhares 2 29 2 3 3 2 4" xfId="31125" xr:uid="{2FD3E687-E43D-4811-8AEF-1D40D65ED906}"/>
    <cellStyle name="Separador de milhares 2 29 2 3 3 3" xfId="11661" xr:uid="{B3870969-F8C7-42FF-B68F-12E0F6AB07D5}"/>
    <cellStyle name="Separador de milhares 2 29 2 3 3 3 2" xfId="22230" xr:uid="{659166B2-E32C-43A1-8662-3F5E1D026186}"/>
    <cellStyle name="Separador de milhares 2 29 2 3 3 3 2 2" xfId="43850" xr:uid="{C3979944-45C3-4C67-B00A-9383B04FC7BA}"/>
    <cellStyle name="Separador de milhares 2 29 2 3 3 3 3" xfId="33563" xr:uid="{3A863DE6-255B-462A-98DD-A70955C85A98}"/>
    <cellStyle name="Separador de milhares 2 29 2 3 3 4" xfId="17243" xr:uid="{F03C403D-B4AB-4F85-95AC-95604B27BF70}"/>
    <cellStyle name="Separador de milhares 2 29 2 3 3 4 2" xfId="38975" xr:uid="{5B650B61-CFD6-4D91-8E29-78B421E6A92A}"/>
    <cellStyle name="Separador de milhares 2 29 2 3 3 5" xfId="6534" xr:uid="{A25B12FD-90A1-40EF-A7FF-2423A2197DD6}"/>
    <cellStyle name="Separador de milhares 2 29 2 3 3 6" xfId="28685" xr:uid="{ECBAD8CA-C97B-4484-9D9E-74CAD822D821}"/>
    <cellStyle name="Separador de milhares 2 29 2 3 4" xfId="7220" xr:uid="{EE6ECC08-515A-40E9-99B7-3845E51711AD}"/>
    <cellStyle name="Separador de milhares 2 29 2 3 4 2" xfId="9700" xr:uid="{73553FD6-450A-4DF6-B407-DF10E0502402}"/>
    <cellStyle name="Separador de milhares 2 29 2 3 4 2 2" xfId="14635" xr:uid="{CA37156F-82B0-4A05-898B-CB3FD5350061}"/>
    <cellStyle name="Separador de milhares 2 29 2 3 4 2 2 2" xfId="25204" xr:uid="{69F183AF-65AA-463B-97BC-9FED3B52F7CD}"/>
    <cellStyle name="Separador de milhares 2 29 2 3 4 2 2 2 2" xfId="46824" xr:uid="{C6051632-1C8F-499A-9A59-D6F8311C0B03}"/>
    <cellStyle name="Separador de milhares 2 29 2 3 4 2 2 3" xfId="36537" xr:uid="{8EB3FC41-B8FD-446D-8BF8-9D83308AFB0C}"/>
    <cellStyle name="Separador de milhares 2 29 2 3 4 2 3" xfId="20329" xr:uid="{513E65C9-1E7E-4DF4-8E2A-D769F08E4D31}"/>
    <cellStyle name="Separador de milhares 2 29 2 3 4 2 3 2" xfId="41949" xr:uid="{3E2680D4-ACBA-4096-8B35-C3211DB267FE}"/>
    <cellStyle name="Separador de milhares 2 29 2 3 4 2 4" xfId="31661" xr:uid="{F9DB8F0B-6ACA-4068-9F01-DDEB24709C56}"/>
    <cellStyle name="Separador de milhares 2 29 2 3 4 3" xfId="12197" xr:uid="{B5AA6582-BABF-4494-8768-B76EBF96DF3B}"/>
    <cellStyle name="Separador de milhares 2 29 2 3 4 3 2" xfId="22766" xr:uid="{DAFF5C56-619D-4859-B5F7-E13C55935CC5}"/>
    <cellStyle name="Separador de milhares 2 29 2 3 4 3 2 2" xfId="44386" xr:uid="{E28CFDBE-105A-4A72-9AB4-3341EA388AA1}"/>
    <cellStyle name="Separador de milhares 2 29 2 3 4 3 3" xfId="34099" xr:uid="{893402E9-46F3-4B05-BA23-18B0CB04795B}"/>
    <cellStyle name="Separador de milhares 2 29 2 3 4 4" xfId="17853" xr:uid="{B9B56D84-EFB6-4B4D-9F65-25DA32091FD4}"/>
    <cellStyle name="Separador de milhares 2 29 2 3 4 4 2" xfId="39511" xr:uid="{2DCA9C2C-1E7B-4B15-8CBF-E1F8A4F13678}"/>
    <cellStyle name="Separador de milhares 2 29 2 3 4 5" xfId="29222" xr:uid="{1E249A0D-F754-46FB-ABFC-BBB87A234564}"/>
    <cellStyle name="Separador de milhares 2 29 2 3 5" xfId="7904" xr:uid="{360BC5D8-3BFC-49CA-A6B6-5337DE53E6D8}"/>
    <cellStyle name="Separador de milhares 2 29 2 3 5 2" xfId="12878" xr:uid="{F348A8EE-E9F0-46F5-862B-CB86B1878368}"/>
    <cellStyle name="Separador de milhares 2 29 2 3 5 2 2" xfId="23447" xr:uid="{993447AD-FC51-4CF9-A7AD-D06AA2D1BDAF}"/>
    <cellStyle name="Separador de milhares 2 29 2 3 5 2 2 2" xfId="45067" xr:uid="{5D980500-3CC4-4176-A45F-486B83935CAB}"/>
    <cellStyle name="Separador de milhares 2 29 2 3 5 2 3" xfId="34780" xr:uid="{620FC4B8-D119-4A97-91C2-1DDF2DE865E1}"/>
    <cellStyle name="Separador de milhares 2 29 2 3 5 3" xfId="18534" xr:uid="{61803273-EA08-4878-AA93-1ED64FB0A685}"/>
    <cellStyle name="Separador de milhares 2 29 2 3 5 3 2" xfId="40192" xr:uid="{9941B620-CC9D-4EA7-AF41-530467B33078}"/>
    <cellStyle name="Separador de milhares 2 29 2 3 5 4" xfId="29904" xr:uid="{A33DF1F0-F7EB-479A-BCE6-1D6CE2744807}"/>
    <cellStyle name="Separador de milhares 2 29 2 3 6" xfId="10401" xr:uid="{CC6FA9F3-798A-456A-93B4-58ACA8A85652}"/>
    <cellStyle name="Separador de milhares 2 29 2 3 6 2" xfId="21011" xr:uid="{61A15A8F-D2C8-4554-A46B-B5A2A8F2A9E5}"/>
    <cellStyle name="Separador de milhares 2 29 2 3 6 2 2" xfId="42631" xr:uid="{D75D5C29-4789-4779-B7DB-30FC5553543F}"/>
    <cellStyle name="Separador de milhares 2 29 2 3 6 3" xfId="32344" xr:uid="{32630919-87C2-48CC-B0E2-CBC61B786431}"/>
    <cellStyle name="Separador de milhares 2 29 2 3 7" xfId="15241" xr:uid="{9A7C2FB8-DA9B-4906-A80D-6AF76C6977FA}"/>
    <cellStyle name="Separador de milhares 2 29 2 3 7 2" xfId="25735" xr:uid="{70AA1342-915F-4510-BFF4-4CFA53C8B595}"/>
    <cellStyle name="Separador de milhares 2 29 2 3 7 2 2" xfId="47355" xr:uid="{0C5EFB17-ED7B-4314-992C-D04B9D959071}"/>
    <cellStyle name="Separador de milhares 2 29 2 3 7 3" xfId="37068" xr:uid="{555FB3DA-294D-49E4-95CC-C775429AA5D2}"/>
    <cellStyle name="Separador de milhares 2 29 2 3 8" xfId="15980" xr:uid="{06D27845-02B5-4C1A-912A-F54A0186A5F5}"/>
    <cellStyle name="Separador de milhares 2 29 2 3 8 2" xfId="37756" xr:uid="{120EF4B4-C49F-45A7-8B27-C7B6AFEF6FAB}"/>
    <cellStyle name="Separador de milhares 2 29 2 3 9" xfId="26321" xr:uid="{EBC46CDC-C541-4CF2-9DA7-5F6FD9C09C4D}"/>
    <cellStyle name="Separador de milhares 2 29 2 3 9 2" xfId="47905" xr:uid="{ACB638DE-4B80-4EFE-A739-9940BCF9FF67}"/>
    <cellStyle name="Separador de milhares 2 29 2 4" xfId="3614" xr:uid="{00000000-0005-0000-0000-00005A0D0000}"/>
    <cellStyle name="Separador de milhares 2 29 2 4 2" xfId="8407" xr:uid="{B311AA45-6EED-4E31-A361-56967AE5762D}"/>
    <cellStyle name="Separador de milhares 2 29 2 4 2 2" xfId="13381" xr:uid="{E3800121-3B65-49A3-A5CF-6C8321E6391A}"/>
    <cellStyle name="Separador de milhares 2 29 2 4 2 2 2" xfId="23950" xr:uid="{4B408699-560A-4473-B8B2-00FAA2991E23}"/>
    <cellStyle name="Separador de milhares 2 29 2 4 2 2 2 2" xfId="45570" xr:uid="{E82A6393-67B2-46C0-95C7-FED09EE35089}"/>
    <cellStyle name="Separador de milhares 2 29 2 4 2 2 3" xfId="35283" xr:uid="{1F737F6C-0FBD-4450-9F9B-17CCF327D44D}"/>
    <cellStyle name="Separador de milhares 2 29 2 4 2 3" xfId="19037" xr:uid="{AF2DBF00-2D22-4E53-90C3-69D3E90855FA}"/>
    <cellStyle name="Separador de milhares 2 29 2 4 2 3 2" xfId="40695" xr:uid="{5DB1FCA4-7C25-48CE-A8EE-350DC3B32661}"/>
    <cellStyle name="Separador de milhares 2 29 2 4 2 4" xfId="30407" xr:uid="{42ECCEDB-8A4D-42CD-AA7B-DCE53C232332}"/>
    <cellStyle name="Separador de milhares 2 29 2 4 3" xfId="10942" xr:uid="{FF733C05-7F3D-422A-9727-3129E2B72129}"/>
    <cellStyle name="Separador de milhares 2 29 2 4 3 2" xfId="21513" xr:uid="{B55CA910-96BC-4A43-B855-26BC63CD9BBA}"/>
    <cellStyle name="Separador de milhares 2 29 2 4 3 2 2" xfId="43133" xr:uid="{E2F79746-3293-44D2-9DD7-16797AEBADFA}"/>
    <cellStyle name="Separador de milhares 2 29 2 4 3 3" xfId="32846" xr:uid="{D676137B-60BB-4C89-8A27-527DAFB242E5}"/>
    <cellStyle name="Separador de milhares 2 29 2 4 4" xfId="16489" xr:uid="{DD382564-502A-4813-8F91-833081B69D1F}"/>
    <cellStyle name="Separador de milhares 2 29 2 4 4 2" xfId="38258" xr:uid="{57A69DBD-D287-410A-BB27-CB59BE7FBD6A}"/>
    <cellStyle name="Separador de milhares 2 29 2 4 5" xfId="5815" xr:uid="{685A1410-51E4-4E72-A11B-E6349AD8684F}"/>
    <cellStyle name="Separador de milhares 2 29 2 4 6" xfId="27968" xr:uid="{3EEF0043-DF67-4260-A9C6-3DA60C6D43CF}"/>
    <cellStyle name="Separador de milhares 2 29 2 5" xfId="4278" xr:uid="{00000000-0005-0000-0000-00005B0D0000}"/>
    <cellStyle name="Separador de milhares 2 29 2 5 2" xfId="8986" xr:uid="{2C099698-EA8B-4607-BE9A-4D72AFBC87C0}"/>
    <cellStyle name="Separador de milhares 2 29 2 5 2 2" xfId="13923" xr:uid="{41A43548-3081-4067-B3AF-EA1CCF074021}"/>
    <cellStyle name="Separador de milhares 2 29 2 5 2 2 2" xfId="24492" xr:uid="{D5C002BE-35FB-40B3-ABC1-3F6A17EFCACD}"/>
    <cellStyle name="Separador de milhares 2 29 2 5 2 2 2 2" xfId="46112" xr:uid="{3A679063-C020-4970-9F56-65A96867F8F7}"/>
    <cellStyle name="Separador de milhares 2 29 2 5 2 2 3" xfId="35825" xr:uid="{DA02144A-9FF7-499D-9DAC-78D3E1D2134D}"/>
    <cellStyle name="Separador de milhares 2 29 2 5 2 3" xfId="19616" xr:uid="{60C255A5-EE01-4791-8451-5386C31B843C}"/>
    <cellStyle name="Separador de milhares 2 29 2 5 2 3 2" xfId="41237" xr:uid="{D95B0E96-099F-4B90-BEB9-2C8B8E2018DC}"/>
    <cellStyle name="Separador de milhares 2 29 2 5 2 4" xfId="30949" xr:uid="{9DF9A9BF-029A-447E-99CE-302A4C072D3E}"/>
    <cellStyle name="Separador de milhares 2 29 2 5 3" xfId="11485" xr:uid="{337A894F-7C41-457A-BFCE-030B66F8E41A}"/>
    <cellStyle name="Separador de milhares 2 29 2 5 3 2" xfId="22054" xr:uid="{272DAEB7-DDC1-4E11-9ABA-2921B5B6BD69}"/>
    <cellStyle name="Separador de milhares 2 29 2 5 3 2 2" xfId="43674" xr:uid="{F74461AD-A11A-4FDD-A5A6-905925F2434F}"/>
    <cellStyle name="Separador de milhares 2 29 2 5 3 3" xfId="33387" xr:uid="{7361CC45-9C70-45BD-BC90-32AD52FC88B0}"/>
    <cellStyle name="Separador de milhares 2 29 2 5 4" xfId="17067" xr:uid="{E15CC996-2777-46AB-B0EB-9C7F2BED5B91}"/>
    <cellStyle name="Separador de milhares 2 29 2 5 4 2" xfId="38799" xr:uid="{BDC75DA3-44CA-4ADB-8C3F-8A9A77695109}"/>
    <cellStyle name="Separador de milhares 2 29 2 5 5" xfId="6358" xr:uid="{08E57990-E240-48C6-8B07-3CCAF012B171}"/>
    <cellStyle name="Separador de milhares 2 29 2 5 6" xfId="28509" xr:uid="{01063837-7CC2-46B6-BDB5-00CB8EA2AF2D}"/>
    <cellStyle name="Separador de milhares 2 29 2 6" xfId="7044" xr:uid="{DBBD4E51-7A7C-49E6-9AA5-9BFD9318C567}"/>
    <cellStyle name="Separador de milhares 2 29 2 6 2" xfId="9524" xr:uid="{573120A8-9C75-467E-9975-D3B51A24D5BE}"/>
    <cellStyle name="Separador de milhares 2 29 2 6 2 2" xfId="14459" xr:uid="{D5C95BBE-9590-4122-94E2-C497B64BBEDE}"/>
    <cellStyle name="Separador de milhares 2 29 2 6 2 2 2" xfId="25028" xr:uid="{0D1EB87D-BC4A-4F0B-A3F8-56705B2C8CC9}"/>
    <cellStyle name="Separador de milhares 2 29 2 6 2 2 2 2" xfId="46648" xr:uid="{46F91813-2EE8-4296-8D15-621275B3807B}"/>
    <cellStyle name="Separador de milhares 2 29 2 6 2 2 3" xfId="36361" xr:uid="{E8E201F0-D169-40DD-8BC3-CD830D9E3D63}"/>
    <cellStyle name="Separador de milhares 2 29 2 6 2 3" xfId="20153" xr:uid="{558CD264-DDA9-4F91-BEB8-698300FD3511}"/>
    <cellStyle name="Separador de milhares 2 29 2 6 2 3 2" xfId="41773" xr:uid="{07C3F75A-08A8-4368-85B9-898F10367199}"/>
    <cellStyle name="Separador de milhares 2 29 2 6 2 4" xfId="31485" xr:uid="{A981113D-A702-414B-934C-923A365B9DF8}"/>
    <cellStyle name="Separador de milhares 2 29 2 6 3" xfId="12021" xr:uid="{00BADB93-B24F-42CD-83D0-0513BFD42E02}"/>
    <cellStyle name="Separador de milhares 2 29 2 6 3 2" xfId="22590" xr:uid="{DAC1BAFD-101D-42A8-B200-415C95292109}"/>
    <cellStyle name="Separador de milhares 2 29 2 6 3 2 2" xfId="44210" xr:uid="{EA7CD58E-CDDE-4DB9-982F-FCDC3B70F02E}"/>
    <cellStyle name="Separador de milhares 2 29 2 6 3 3" xfId="33923" xr:uid="{BB4DC4D8-E2A6-4734-8D17-0D5D7813C849}"/>
    <cellStyle name="Separador de milhares 2 29 2 6 4" xfId="17677" xr:uid="{AAA2AE9A-F711-44F1-9F24-1C3FFFA42F3E}"/>
    <cellStyle name="Separador de milhares 2 29 2 6 4 2" xfId="39335" xr:uid="{F92D9326-87C3-4E81-9A1D-A475C00A6D3F}"/>
    <cellStyle name="Separador de milhares 2 29 2 6 5" xfId="29046" xr:uid="{6D3A093C-8738-4366-A1BB-FB5606121EF8}"/>
    <cellStyle name="Separador de milhares 2 29 2 7" xfId="7728" xr:uid="{CB9F4EE3-BF11-42BD-B0E0-F9A7F2F84AC5}"/>
    <cellStyle name="Separador de milhares 2 29 2 7 2" xfId="12702" xr:uid="{485901F0-7222-47D8-83BA-FC78EF5827C2}"/>
    <cellStyle name="Separador de milhares 2 29 2 7 2 2" xfId="23271" xr:uid="{02E27CCD-3479-40C2-971C-AB268E6EB282}"/>
    <cellStyle name="Separador de milhares 2 29 2 7 2 2 2" xfId="44891" xr:uid="{BED89704-E0F0-4A13-9E9C-597A658286C9}"/>
    <cellStyle name="Separador de milhares 2 29 2 7 2 3" xfId="34604" xr:uid="{09982937-8462-4283-8EEF-AA8C271A0043}"/>
    <cellStyle name="Separador de milhares 2 29 2 7 3" xfId="18358" xr:uid="{AA978219-2089-4B80-8AC4-DEE59868FE6A}"/>
    <cellStyle name="Separador de milhares 2 29 2 7 3 2" xfId="40016" xr:uid="{3E07AD70-4234-445F-AB6C-4EDC8F74970F}"/>
    <cellStyle name="Separador de milhares 2 29 2 7 4" xfId="29728" xr:uid="{71174D8B-9FDF-49A3-9F59-9E9D3AF8094A}"/>
    <cellStyle name="Separador de milhares 2 29 2 8" xfId="10225" xr:uid="{B18C991D-4997-411C-A395-CCE324224693}"/>
    <cellStyle name="Separador de milhares 2 29 2 8 2" xfId="20835" xr:uid="{A6CA03FA-4037-4ECA-9889-A920E25A8891}"/>
    <cellStyle name="Separador de milhares 2 29 2 8 2 2" xfId="42455" xr:uid="{1AEC3CF4-8BD7-46E9-992C-4E41B9032A96}"/>
    <cellStyle name="Separador de milhares 2 29 2 8 3" xfId="32168" xr:uid="{52282484-01E8-4B1B-ABA4-D290BA4BBE34}"/>
    <cellStyle name="Separador de milhares 2 29 2 9" xfId="15065" xr:uid="{D18C1F99-04D5-4C93-B893-3563DBA35529}"/>
    <cellStyle name="Separador de milhares 2 29 2 9 2" xfId="25559" xr:uid="{0A978D7E-289B-48EE-A747-F37FFCCBA033}"/>
    <cellStyle name="Separador de milhares 2 29 2 9 2 2" xfId="47179" xr:uid="{CC067922-8AFF-43E9-BA81-D2A43C903B1D}"/>
    <cellStyle name="Separador de milhares 2 29 2 9 3" xfId="36892" xr:uid="{EB2FBAF6-6340-4B22-AF9A-CDFD2B1B4B6B}"/>
    <cellStyle name="Separador de milhares 2 29 3" xfId="3460" xr:uid="{00000000-0005-0000-0000-00005C0D0000}"/>
    <cellStyle name="Separador de milhares 2 29 3 2" xfId="8253" xr:uid="{FA4F8853-96AE-4728-BF69-53F635FE8361}"/>
    <cellStyle name="Separador de milhares 2 29 3 2 2" xfId="13227" xr:uid="{B636DC99-811C-4500-9509-BD48ABD63FB4}"/>
    <cellStyle name="Separador de milhares 2 29 3 2 2 2" xfId="23796" xr:uid="{B48B6B25-6D46-43C4-8A47-C61DF8DA505F}"/>
    <cellStyle name="Separador de milhares 2 29 3 2 2 2 2" xfId="45416" xr:uid="{C1A83995-E999-4F32-9133-C4259122578A}"/>
    <cellStyle name="Separador de milhares 2 29 3 2 2 3" xfId="35129" xr:uid="{C572C0AA-6D86-4739-8386-53810CD11C6A}"/>
    <cellStyle name="Separador de milhares 2 29 3 2 3" xfId="18883" xr:uid="{6F292DA4-20D8-434C-9243-8187E9930C4C}"/>
    <cellStyle name="Separador de milhares 2 29 3 2 3 2" xfId="40541" xr:uid="{9C600A80-5679-495C-95D0-83E562EAD35A}"/>
    <cellStyle name="Separador de milhares 2 29 3 2 4" xfId="30253" xr:uid="{CD70659E-353F-4F39-8450-2F4814594551}"/>
    <cellStyle name="Separador de milhares 2 29 3 3" xfId="10788" xr:uid="{3FD30B63-B380-46E2-91D3-E5D52F6192B4}"/>
    <cellStyle name="Separador de milhares 2 29 3 3 2" xfId="21359" xr:uid="{FAA23A89-70BB-438A-B753-62A5F9858457}"/>
    <cellStyle name="Separador de milhares 2 29 3 3 2 2" xfId="42979" xr:uid="{F8C2C676-591E-4D85-835C-221E478357C2}"/>
    <cellStyle name="Separador de milhares 2 29 3 3 3" xfId="32692" xr:uid="{82A81E9E-380C-46DD-8EF8-8EF2382B712C}"/>
    <cellStyle name="Separador de milhares 2 29 3 4" xfId="16335" xr:uid="{1A4FA33A-4156-4ED2-ACAB-ACD159EAC9CA}"/>
    <cellStyle name="Separador de milhares 2 29 3 4 2" xfId="38104" xr:uid="{E8B4D62E-D4BE-4520-B730-B74AE0978C15}"/>
    <cellStyle name="Separador de milhares 2 29 3 5" xfId="5661" xr:uid="{8CA99F81-F084-4244-984F-E29910A596A4}"/>
    <cellStyle name="Separador de milhares 2 29 3 6" xfId="27814" xr:uid="{1C38D0A5-1A24-4906-901F-F437FF09AA53}"/>
    <cellStyle name="Separador de milhares 2 29 4" xfId="7574" xr:uid="{8F5E0E94-A2E9-4A0A-B81D-3C4ED782955B}"/>
    <cellStyle name="Separador de milhares 2 29 4 2" xfId="12548" xr:uid="{0B3802A4-AABE-4325-A6F1-9F2AB6E3C416}"/>
    <cellStyle name="Separador de milhares 2 29 4 2 2" xfId="23117" xr:uid="{81E505F2-7193-458D-856A-E03B6F172228}"/>
    <cellStyle name="Separador de milhares 2 29 4 2 2 2" xfId="44737" xr:uid="{1FEF679F-25F9-49ED-911E-39B04C6F5C4C}"/>
    <cellStyle name="Separador de milhares 2 29 4 2 3" xfId="34450" xr:uid="{0DEFD673-4012-407D-B3FB-17C8D1BF1320}"/>
    <cellStyle name="Separador de milhares 2 29 4 3" xfId="18204" xr:uid="{16C31B58-16D2-422D-944F-B3172ADBFDF7}"/>
    <cellStyle name="Separador de milhares 2 29 4 3 2" xfId="39862" xr:uid="{73855BFD-BC45-44B6-8EB2-C272F250B19F}"/>
    <cellStyle name="Separador de milhares 2 29 4 4" xfId="29574" xr:uid="{3A92AC37-9820-40CB-96CD-30F2EB5CF23B}"/>
    <cellStyle name="Separador de milhares 2 29 5" xfId="10071" xr:uid="{A00EFC45-2DE1-43DD-81F4-5F873158338B}"/>
    <cellStyle name="Separador de milhares 2 29 5 2" xfId="20681" xr:uid="{DAADA324-595B-4E6C-9B97-BA4CA0666B12}"/>
    <cellStyle name="Separador de milhares 2 29 5 2 2" xfId="42301" xr:uid="{68848749-AFD8-44BA-8D14-66F9488C08D2}"/>
    <cellStyle name="Separador de milhares 2 29 5 3" xfId="32014" xr:uid="{11C1D9B0-FA5B-4F11-A640-1CE26AF2824E}"/>
    <cellStyle name="Separador de milhares 2 29 6" xfId="15650" xr:uid="{C0B41DF7-38C6-482B-B208-D0A12F98849F}"/>
    <cellStyle name="Separador de milhares 2 29 6 2" xfId="37426" xr:uid="{5FF91728-4E65-4A0C-BAE5-44BFF9CEC5E8}"/>
    <cellStyle name="Separador de milhares 2 29 7" xfId="4979" xr:uid="{A83E5DDB-2CAB-4E9A-8840-22BEBA1A462F}"/>
    <cellStyle name="Separador de milhares 2 29 8" xfId="27136" xr:uid="{8B15B40E-93D5-427C-BA9E-75A281AF702E}"/>
    <cellStyle name="Separador de milhares 2 3" xfId="36" xr:uid="{00000000-0005-0000-0000-00005D0D0000}"/>
    <cellStyle name="Separador de milhares 2 3 10" xfId="27072" xr:uid="{ED70A3D8-3C26-4FE5-9E0B-930760C1FBA4}"/>
    <cellStyle name="Separador de milhares 2 3 2" xfId="2464" xr:uid="{00000000-0005-0000-0000-00005E0D0000}"/>
    <cellStyle name="Separador de milhares 2 3 2 2" xfId="2874" xr:uid="{00000000-0005-0000-0000-00005F0D0000}"/>
    <cellStyle name="Separador de milhares 2 3 2 2 10" xfId="15805" xr:uid="{4FC31D0A-669E-438B-B63F-439A59EC76EE}"/>
    <cellStyle name="Separador de milhares 2 3 2 2 10 2" xfId="37581" xr:uid="{7AFAE939-CE0C-4E1E-8B61-828B0E2B047A}"/>
    <cellStyle name="Separador de milhares 2 3 2 2 11" xfId="26146" xr:uid="{8BDFFB13-50C7-4194-AD64-49D66497F31F}"/>
    <cellStyle name="Separador de milhares 2 3 2 2 11 2" xfId="47730" xr:uid="{7CD2BF2C-846F-4CA2-825B-1D0108EC90B5}"/>
    <cellStyle name="Separador de milhares 2 3 2 2 12" xfId="5138" xr:uid="{7D78DEAF-466A-40A1-A91D-CE050802A12E}"/>
    <cellStyle name="Separador de milhares 2 3 2 2 13" xfId="27291" xr:uid="{29AF6E1C-F40E-4C22-B08E-8E8A3734CAAE}"/>
    <cellStyle name="Separador de milhares 2 3 2 2 2" xfId="3234" xr:uid="{00000000-0005-0000-0000-0000600D0000}"/>
    <cellStyle name="Separador de milhares 2 3 2 2 2 10" xfId="5490" xr:uid="{EFCA6B50-A626-4E62-B903-BA5592392C3C}"/>
    <cellStyle name="Separador de milhares 2 3 2 2 2 11" xfId="27643" xr:uid="{518D2290-C302-4265-B2DF-2F4629EB9916}"/>
    <cellStyle name="Separador de milhares 2 3 2 2 2 2" xfId="3967" xr:uid="{00000000-0005-0000-0000-0000610D0000}"/>
    <cellStyle name="Separador de milhares 2 3 2 2 2 2 2" xfId="8760" xr:uid="{1A5FFB17-97ED-48CA-A7FF-4D704AE798F1}"/>
    <cellStyle name="Separador de milhares 2 3 2 2 2 2 2 2" xfId="13734" xr:uid="{0A71670D-4CAD-4A8B-AA95-DEA54A42B68C}"/>
    <cellStyle name="Separador de milhares 2 3 2 2 2 2 2 2 2" xfId="24303" xr:uid="{C992E0E2-AE95-49A7-99EA-1A1823A19B05}"/>
    <cellStyle name="Separador de milhares 2 3 2 2 2 2 2 2 2 2" xfId="45923" xr:uid="{FE8F64A9-9C17-47AC-927A-3746E3996E46}"/>
    <cellStyle name="Separador de milhares 2 3 2 2 2 2 2 2 3" xfId="35636" xr:uid="{08046858-307D-4576-B85A-DA16A303364F}"/>
    <cellStyle name="Separador de milhares 2 3 2 2 2 2 2 3" xfId="19390" xr:uid="{AB0A2927-F44D-4C28-9426-A9AE376D816E}"/>
    <cellStyle name="Separador de milhares 2 3 2 2 2 2 2 3 2" xfId="41048" xr:uid="{82F2242C-CC5A-4E61-AF39-74F7DFA7DA98}"/>
    <cellStyle name="Separador de milhares 2 3 2 2 2 2 2 4" xfId="30760" xr:uid="{01FCD8C1-7F21-4C53-8E9C-CA8922870B02}"/>
    <cellStyle name="Separador de milhares 2 3 2 2 2 2 3" xfId="11295" xr:uid="{E058F4BE-ABD5-45F1-81AF-CE33F1C0E247}"/>
    <cellStyle name="Separador de milhares 2 3 2 2 2 2 3 2" xfId="21866" xr:uid="{39EDA156-110B-4C83-B730-42E64600A359}"/>
    <cellStyle name="Separador de milhares 2 3 2 2 2 2 3 2 2" xfId="43486" xr:uid="{2C0F88DD-9E85-4FBB-8C59-84D2E5BCF6AF}"/>
    <cellStyle name="Separador de milhares 2 3 2 2 2 2 3 3" xfId="33199" xr:uid="{C69C736B-3342-4D72-99B7-9D5F107BB787}"/>
    <cellStyle name="Separador de milhares 2 3 2 2 2 2 4" xfId="16842" xr:uid="{3AD80220-75AD-4B82-862C-285B3569556E}"/>
    <cellStyle name="Separador de milhares 2 3 2 2 2 2 4 2" xfId="38611" xr:uid="{5A5D8FAB-43CB-4B9C-BAC3-E071E7796A3B}"/>
    <cellStyle name="Separador de milhares 2 3 2 2 2 2 5" xfId="6168" xr:uid="{876F5E35-288C-47FC-9393-FC8316209BCF}"/>
    <cellStyle name="Separador de milhares 2 3 2 2 2 2 6" xfId="28321" xr:uid="{7030FA79-4F5D-49CD-A267-1AF80C1C18F6}"/>
    <cellStyle name="Separador de milhares 2 3 2 2 2 3" xfId="4631" xr:uid="{00000000-0005-0000-0000-0000620D0000}"/>
    <cellStyle name="Separador de milhares 2 3 2 2 2 3 2" xfId="9339" xr:uid="{C42C1580-CAAD-4904-804B-ECF716387496}"/>
    <cellStyle name="Separador de milhares 2 3 2 2 2 3 2 2" xfId="14276" xr:uid="{98A5DC9F-F285-4526-B5A7-2B608DE58681}"/>
    <cellStyle name="Separador de milhares 2 3 2 2 2 3 2 2 2" xfId="24845" xr:uid="{B8E0B644-2821-4342-93C9-FE34974764DD}"/>
    <cellStyle name="Separador de milhares 2 3 2 2 2 3 2 2 2 2" xfId="46465" xr:uid="{6A29EBFC-BBE3-4D1A-AEBD-E084CADE3694}"/>
    <cellStyle name="Separador de milhares 2 3 2 2 2 3 2 2 3" xfId="36178" xr:uid="{68590468-AD9A-4AB1-81A4-EAFD3A6DD752}"/>
    <cellStyle name="Separador de milhares 2 3 2 2 2 3 2 3" xfId="19969" xr:uid="{DCA4BE74-9E6F-4DDB-AFB2-7CF38F92E28E}"/>
    <cellStyle name="Separador de milhares 2 3 2 2 2 3 2 3 2" xfId="41590" xr:uid="{3F2BAF5A-017F-4A89-8738-AE47C606F5C8}"/>
    <cellStyle name="Separador de milhares 2 3 2 2 2 3 2 4" xfId="31302" xr:uid="{6FD5B0B1-0782-4F39-A1E9-57EAE557999C}"/>
    <cellStyle name="Separador de milhares 2 3 2 2 2 3 3" xfId="11838" xr:uid="{49B3581E-1C7E-4F23-B04A-554928B55559}"/>
    <cellStyle name="Separador de milhares 2 3 2 2 2 3 3 2" xfId="22407" xr:uid="{F6114DE7-9A1D-49BD-A551-04D59361B1C3}"/>
    <cellStyle name="Separador de milhares 2 3 2 2 2 3 3 2 2" xfId="44027" xr:uid="{BCF73BC1-BE65-437E-8062-5E1E6F245765}"/>
    <cellStyle name="Separador de milhares 2 3 2 2 2 3 3 3" xfId="33740" xr:uid="{2FE7127E-5C15-4B7E-863B-161212396FEE}"/>
    <cellStyle name="Separador de milhares 2 3 2 2 2 3 4" xfId="17420" xr:uid="{17497979-6033-4CA4-B696-E2D33E196056}"/>
    <cellStyle name="Separador de milhares 2 3 2 2 2 3 4 2" xfId="39152" xr:uid="{8AA6E202-6BCA-4868-A3D8-F5F0E618F25E}"/>
    <cellStyle name="Separador de milhares 2 3 2 2 2 3 5" xfId="6711" xr:uid="{42864F1F-50B1-493A-BA80-CCB5197CDB9A}"/>
    <cellStyle name="Separador de milhares 2 3 2 2 2 3 6" xfId="28862" xr:uid="{D49258A0-B3A8-4529-9CA4-7EB66C57165E}"/>
    <cellStyle name="Separador de milhares 2 3 2 2 2 4" xfId="7397" xr:uid="{CB38AD14-758E-46BE-9359-D3CA3DB4C581}"/>
    <cellStyle name="Separador de milhares 2 3 2 2 2 4 2" xfId="9877" xr:uid="{DE055E28-81E7-40DD-84E7-60DDC5D83C14}"/>
    <cellStyle name="Separador de milhares 2 3 2 2 2 4 2 2" xfId="14812" xr:uid="{87A23A54-A567-4C24-B65F-94FFD35A9BBE}"/>
    <cellStyle name="Separador de milhares 2 3 2 2 2 4 2 2 2" xfId="25381" xr:uid="{1D974A3D-5A47-4A89-8C80-25B92CCA569A}"/>
    <cellStyle name="Separador de milhares 2 3 2 2 2 4 2 2 2 2" xfId="47001" xr:uid="{CCB78E2C-430A-4779-B300-C6BD6F5EDB0F}"/>
    <cellStyle name="Separador de milhares 2 3 2 2 2 4 2 2 3" xfId="36714" xr:uid="{93245066-2E19-46D6-94F8-E57C85A13D98}"/>
    <cellStyle name="Separador de milhares 2 3 2 2 2 4 2 3" xfId="20506" xr:uid="{A9A2792C-6A17-47E4-9DC6-200AAD05B7DF}"/>
    <cellStyle name="Separador de milhares 2 3 2 2 2 4 2 3 2" xfId="42126" xr:uid="{AF7F596C-0809-4EBC-8A12-473A35100E62}"/>
    <cellStyle name="Separador de milhares 2 3 2 2 2 4 2 4" xfId="31838" xr:uid="{96C6679D-5A5E-4D85-A4A5-B0DE42FEF915}"/>
    <cellStyle name="Separador de milhares 2 3 2 2 2 4 3" xfId="12374" xr:uid="{F18581E2-08F9-4C70-B7F0-71593FA41827}"/>
    <cellStyle name="Separador de milhares 2 3 2 2 2 4 3 2" xfId="22943" xr:uid="{93A38AEC-3F99-4D79-AE3C-65C9120DE10B}"/>
    <cellStyle name="Separador de milhares 2 3 2 2 2 4 3 2 2" xfId="44563" xr:uid="{4D4FFAF6-8CB2-4879-9386-751EF81E7B8D}"/>
    <cellStyle name="Separador de milhares 2 3 2 2 2 4 3 3" xfId="34276" xr:uid="{B205C396-CEF8-4D03-A712-83733D0C9CC8}"/>
    <cellStyle name="Separador de milhares 2 3 2 2 2 4 4" xfId="18030" xr:uid="{66BE50BF-78E7-4EDF-9438-216E8D004972}"/>
    <cellStyle name="Separador de milhares 2 3 2 2 2 4 4 2" xfId="39688" xr:uid="{E8A07A57-F00D-4337-9605-33DAAAC6ADBC}"/>
    <cellStyle name="Separador de milhares 2 3 2 2 2 4 5" xfId="29399" xr:uid="{5E29D793-F896-4B4F-BB1C-C3D6252937BC}"/>
    <cellStyle name="Separador de milhares 2 3 2 2 2 5" xfId="8081" xr:uid="{4B3E6933-D703-4B9C-A864-308221FA15DA}"/>
    <cellStyle name="Separador de milhares 2 3 2 2 2 5 2" xfId="13055" xr:uid="{0E4D1F3D-1A25-41A2-9891-FF0C474CA4F9}"/>
    <cellStyle name="Separador de milhares 2 3 2 2 2 5 2 2" xfId="23624" xr:uid="{A6D1402D-A0A2-40A5-BC9E-E3EA9545ABE9}"/>
    <cellStyle name="Separador de milhares 2 3 2 2 2 5 2 2 2" xfId="45244" xr:uid="{C97A56E0-6CCB-42A4-83F4-4F49EF62C14B}"/>
    <cellStyle name="Separador de milhares 2 3 2 2 2 5 2 3" xfId="34957" xr:uid="{53C001AB-57B8-4067-8002-A3AA8F93F075}"/>
    <cellStyle name="Separador de milhares 2 3 2 2 2 5 3" xfId="18711" xr:uid="{3D56CCD8-CDD8-4496-B352-88A0072F29C7}"/>
    <cellStyle name="Separador de milhares 2 3 2 2 2 5 3 2" xfId="40369" xr:uid="{07CAB566-9CCC-41E1-A0E8-F7570B15E164}"/>
    <cellStyle name="Separador de milhares 2 3 2 2 2 5 4" xfId="30081" xr:uid="{B576A59D-D245-4BF7-A3A9-32620AB36643}"/>
    <cellStyle name="Separador de milhares 2 3 2 2 2 6" xfId="10578" xr:uid="{6CC4122B-EA59-4EB3-9F71-306FA9EE7845}"/>
    <cellStyle name="Separador de milhares 2 3 2 2 2 6 2" xfId="21188" xr:uid="{6ABD4F63-D617-4BA7-8A2F-C0EAD271644A}"/>
    <cellStyle name="Separador de milhares 2 3 2 2 2 6 2 2" xfId="42808" xr:uid="{05EEA53D-A55A-4130-944D-0135ECCA75FA}"/>
    <cellStyle name="Separador de milhares 2 3 2 2 2 6 3" xfId="32521" xr:uid="{402CB0DB-D86E-4226-B37F-D453DE3142BF}"/>
    <cellStyle name="Separador de milhares 2 3 2 2 2 7" xfId="15418" xr:uid="{4A38AD43-3D59-4B11-A991-E8C23286578F}"/>
    <cellStyle name="Separador de milhares 2 3 2 2 2 7 2" xfId="25912" xr:uid="{681F3D38-C1DD-4581-854D-53A3458389B1}"/>
    <cellStyle name="Separador de milhares 2 3 2 2 2 7 2 2" xfId="47532" xr:uid="{F167B57E-BD7B-450D-9EE3-BA910670CB56}"/>
    <cellStyle name="Separador de milhares 2 3 2 2 2 7 3" xfId="37245" xr:uid="{7BEFC08E-188C-4DB3-B3FC-6135FF105C4F}"/>
    <cellStyle name="Separador de milhares 2 3 2 2 2 8" xfId="16157" xr:uid="{21310CED-8033-466B-8BEB-3BDC22ABF9F6}"/>
    <cellStyle name="Separador de milhares 2 3 2 2 2 8 2" xfId="37933" xr:uid="{B134B7EB-211B-41DA-94A6-62AEA3BE17B9}"/>
    <cellStyle name="Separador de milhares 2 3 2 2 2 9" xfId="26498" xr:uid="{C2C0C3DE-341A-4C47-9A03-EC70FED27AC3}"/>
    <cellStyle name="Separador de milhares 2 3 2 2 2 9 2" xfId="48082" xr:uid="{D25FE128-9B39-4A73-BEC4-F63F79BA0EF8}"/>
    <cellStyle name="Separador de milhares 2 3 2 2 3" xfId="3056" xr:uid="{00000000-0005-0000-0000-0000630D0000}"/>
    <cellStyle name="Separador de milhares 2 3 2 2 3 10" xfId="5314" xr:uid="{92AF41B8-0645-47E3-8D1D-78514E394925}"/>
    <cellStyle name="Separador de milhares 2 3 2 2 3 11" xfId="27467" xr:uid="{854EDDA9-B089-4927-964F-955530DDBD34}"/>
    <cellStyle name="Separador de milhares 2 3 2 2 3 2" xfId="3791" xr:uid="{00000000-0005-0000-0000-0000640D0000}"/>
    <cellStyle name="Separador de milhares 2 3 2 2 3 2 2" xfId="8584" xr:uid="{6AC7DF07-6C1E-4972-8F03-56B002ACD61A}"/>
    <cellStyle name="Separador de milhares 2 3 2 2 3 2 2 2" xfId="13558" xr:uid="{DB9FDD05-2693-4409-B2DE-9E1F1ADF1AE2}"/>
    <cellStyle name="Separador de milhares 2 3 2 2 3 2 2 2 2" xfId="24127" xr:uid="{79163D58-CA76-4D93-BA79-CDA047ECC05C}"/>
    <cellStyle name="Separador de milhares 2 3 2 2 3 2 2 2 2 2" xfId="45747" xr:uid="{FC7FA83D-6462-4D7A-B710-C7BFCB26221A}"/>
    <cellStyle name="Separador de milhares 2 3 2 2 3 2 2 2 3" xfId="35460" xr:uid="{A692D555-F125-442B-8524-628F41DEF7C7}"/>
    <cellStyle name="Separador de milhares 2 3 2 2 3 2 2 3" xfId="19214" xr:uid="{4F62D3E9-BAEF-4C07-B046-5814CE9E7D6F}"/>
    <cellStyle name="Separador de milhares 2 3 2 2 3 2 2 3 2" xfId="40872" xr:uid="{9305A2BB-CCAD-405F-A84E-A06A3B4C5E2F}"/>
    <cellStyle name="Separador de milhares 2 3 2 2 3 2 2 4" xfId="30584" xr:uid="{596DEF59-A6AA-41D6-8102-826726A970C6}"/>
    <cellStyle name="Separador de milhares 2 3 2 2 3 2 3" xfId="11119" xr:uid="{E0B68E7C-4A14-4108-8091-080CC4A55DEC}"/>
    <cellStyle name="Separador de milhares 2 3 2 2 3 2 3 2" xfId="21690" xr:uid="{F20E0B53-E51F-4418-8FFC-D92A68315F97}"/>
    <cellStyle name="Separador de milhares 2 3 2 2 3 2 3 2 2" xfId="43310" xr:uid="{272248B3-2C4A-4E8B-A6D1-0AD8C37DEA86}"/>
    <cellStyle name="Separador de milhares 2 3 2 2 3 2 3 3" xfId="33023" xr:uid="{E1E4364E-7FEF-437C-98DA-7B5ADD104226}"/>
    <cellStyle name="Separador de milhares 2 3 2 2 3 2 4" xfId="16666" xr:uid="{AD7CED66-A7DF-4FC5-80D5-6C75173D879C}"/>
    <cellStyle name="Separador de milhares 2 3 2 2 3 2 4 2" xfId="38435" xr:uid="{7FB8884D-6627-4E20-93AC-70B7D316AA2F}"/>
    <cellStyle name="Separador de milhares 2 3 2 2 3 2 5" xfId="5992" xr:uid="{7B528B72-70DA-4384-934C-FA19EFCDE5EC}"/>
    <cellStyle name="Separador de milhares 2 3 2 2 3 2 6" xfId="28145" xr:uid="{0CF992F8-6978-431D-BA46-E247F804023F}"/>
    <cellStyle name="Separador de milhares 2 3 2 2 3 3" xfId="4455" xr:uid="{00000000-0005-0000-0000-0000650D0000}"/>
    <cellStyle name="Separador de milhares 2 3 2 2 3 3 2" xfId="9163" xr:uid="{70B24E85-0801-4AF6-B8AD-EBF1AAE573B4}"/>
    <cellStyle name="Separador de milhares 2 3 2 2 3 3 2 2" xfId="14100" xr:uid="{B55F9A0F-6462-4E9B-A16F-9D149D53DB79}"/>
    <cellStyle name="Separador de milhares 2 3 2 2 3 3 2 2 2" xfId="24669" xr:uid="{06D44010-B46D-41FD-9E82-B2495AA34C2B}"/>
    <cellStyle name="Separador de milhares 2 3 2 2 3 3 2 2 2 2" xfId="46289" xr:uid="{FDC0DEE0-9BF6-4394-836A-C043EA18E196}"/>
    <cellStyle name="Separador de milhares 2 3 2 2 3 3 2 2 3" xfId="36002" xr:uid="{96CADD62-8E06-42A4-AB83-9EB8B7C8EA6E}"/>
    <cellStyle name="Separador de milhares 2 3 2 2 3 3 2 3" xfId="19793" xr:uid="{B896B99F-FD14-42D4-AAD8-D760B22D430D}"/>
    <cellStyle name="Separador de milhares 2 3 2 2 3 3 2 3 2" xfId="41414" xr:uid="{C0A0460F-A553-493B-BD8A-87F0882DEEDF}"/>
    <cellStyle name="Separador de milhares 2 3 2 2 3 3 2 4" xfId="31126" xr:uid="{60B42EC9-E8DD-43FB-84C8-B0B4D83A43C8}"/>
    <cellStyle name="Separador de milhares 2 3 2 2 3 3 3" xfId="11662" xr:uid="{AA376BC8-B087-41C1-94A2-4A9BCC87B2A2}"/>
    <cellStyle name="Separador de milhares 2 3 2 2 3 3 3 2" xfId="22231" xr:uid="{A968C996-9062-4938-948D-C795CFD71282}"/>
    <cellStyle name="Separador de milhares 2 3 2 2 3 3 3 2 2" xfId="43851" xr:uid="{BBA655F6-3E71-4517-A46A-0E3AA41BC647}"/>
    <cellStyle name="Separador de milhares 2 3 2 2 3 3 3 3" xfId="33564" xr:uid="{0A440460-EEDE-4012-B4A8-A107D9BF6063}"/>
    <cellStyle name="Separador de milhares 2 3 2 2 3 3 4" xfId="17244" xr:uid="{6E1B1E60-C479-4718-801B-1CEDAD230B97}"/>
    <cellStyle name="Separador de milhares 2 3 2 2 3 3 4 2" xfId="38976" xr:uid="{BA0FB406-58C9-47B4-B3CB-8AD62E4ED653}"/>
    <cellStyle name="Separador de milhares 2 3 2 2 3 3 5" xfId="6535" xr:uid="{A7417039-F07A-407A-BF24-9BE7D44AD786}"/>
    <cellStyle name="Separador de milhares 2 3 2 2 3 3 6" xfId="28686" xr:uid="{064568AE-692F-45DA-AFE0-50D19433C679}"/>
    <cellStyle name="Separador de milhares 2 3 2 2 3 4" xfId="7221" xr:uid="{2E007C12-A4A5-47DA-9127-1F73DD823C69}"/>
    <cellStyle name="Separador de milhares 2 3 2 2 3 4 2" xfId="9701" xr:uid="{25D8E257-AD6E-4147-8034-E080C38BBAC2}"/>
    <cellStyle name="Separador de milhares 2 3 2 2 3 4 2 2" xfId="14636" xr:uid="{8F547BE2-B334-46A7-9AB7-6D5E3F9C8742}"/>
    <cellStyle name="Separador de milhares 2 3 2 2 3 4 2 2 2" xfId="25205" xr:uid="{784CE03B-F5A1-472D-91CF-2144F5651BD8}"/>
    <cellStyle name="Separador de milhares 2 3 2 2 3 4 2 2 2 2" xfId="46825" xr:uid="{E08C4A70-895A-4360-9BB1-14CBA9E0DDC2}"/>
    <cellStyle name="Separador de milhares 2 3 2 2 3 4 2 2 3" xfId="36538" xr:uid="{F0BBBB80-1A2E-4217-A4D6-FB0B1894D1E3}"/>
    <cellStyle name="Separador de milhares 2 3 2 2 3 4 2 3" xfId="20330" xr:uid="{C2C607AD-CAD8-46D5-833C-A83D0FBDC63D}"/>
    <cellStyle name="Separador de milhares 2 3 2 2 3 4 2 3 2" xfId="41950" xr:uid="{90130DD4-7846-4DA7-9A98-520B014C57A8}"/>
    <cellStyle name="Separador de milhares 2 3 2 2 3 4 2 4" xfId="31662" xr:uid="{421453BF-0FBB-4B54-998C-FAD6E412C879}"/>
    <cellStyle name="Separador de milhares 2 3 2 2 3 4 3" xfId="12198" xr:uid="{47900D4F-A9D1-4A59-9A47-A7E3840C6B9C}"/>
    <cellStyle name="Separador de milhares 2 3 2 2 3 4 3 2" xfId="22767" xr:uid="{4FF46551-0ACD-4885-A37F-2D80D8A1556C}"/>
    <cellStyle name="Separador de milhares 2 3 2 2 3 4 3 2 2" xfId="44387" xr:uid="{56D336DF-F72D-4B04-A51F-4C78368F4555}"/>
    <cellStyle name="Separador de milhares 2 3 2 2 3 4 3 3" xfId="34100" xr:uid="{7C2F2CEE-05DA-4106-8C89-5A9BA674EB92}"/>
    <cellStyle name="Separador de milhares 2 3 2 2 3 4 4" xfId="17854" xr:uid="{769D96AE-34CB-450E-B927-6186EC0B23E0}"/>
    <cellStyle name="Separador de milhares 2 3 2 2 3 4 4 2" xfId="39512" xr:uid="{CEC461AC-17F0-406E-A0B2-F284E58AC0A2}"/>
    <cellStyle name="Separador de milhares 2 3 2 2 3 4 5" xfId="29223" xr:uid="{124AAAAC-FD92-4D16-AEB8-533FE3113142}"/>
    <cellStyle name="Separador de milhares 2 3 2 2 3 5" xfId="7905" xr:uid="{4DCD06F5-1B73-4D99-921B-35DB7A3F7A63}"/>
    <cellStyle name="Separador de milhares 2 3 2 2 3 5 2" xfId="12879" xr:uid="{15EC333F-567F-4478-971F-52FD5AE6DAB5}"/>
    <cellStyle name="Separador de milhares 2 3 2 2 3 5 2 2" xfId="23448" xr:uid="{3B313F4D-32A9-426C-AF95-E47BC9958967}"/>
    <cellStyle name="Separador de milhares 2 3 2 2 3 5 2 2 2" xfId="45068" xr:uid="{A2F6FB5D-3A66-41FE-9E2F-2BC73318A598}"/>
    <cellStyle name="Separador de milhares 2 3 2 2 3 5 2 3" xfId="34781" xr:uid="{BF004C0C-77B9-4C9C-83E6-62D9FD95A3B8}"/>
    <cellStyle name="Separador de milhares 2 3 2 2 3 5 3" xfId="18535" xr:uid="{90E0FFF4-9FCA-4117-B75B-910E15297739}"/>
    <cellStyle name="Separador de milhares 2 3 2 2 3 5 3 2" xfId="40193" xr:uid="{587D3FE4-AAD1-4C63-B5DF-FC1D2B3E42C2}"/>
    <cellStyle name="Separador de milhares 2 3 2 2 3 5 4" xfId="29905" xr:uid="{700D2A02-5DBB-4F5C-8282-B815055FF9D7}"/>
    <cellStyle name="Separador de milhares 2 3 2 2 3 6" xfId="10402" xr:uid="{C3BABAEF-18BF-421B-A530-64160E352F05}"/>
    <cellStyle name="Separador de milhares 2 3 2 2 3 6 2" xfId="21012" xr:uid="{26642114-D90F-497C-9452-D831A488E280}"/>
    <cellStyle name="Separador de milhares 2 3 2 2 3 6 2 2" xfId="42632" xr:uid="{F7DCC3C3-7866-4167-8380-88E7663452FD}"/>
    <cellStyle name="Separador de milhares 2 3 2 2 3 6 3" xfId="32345" xr:uid="{50AE1F23-8F94-4B4A-9276-A2C1BD6831F2}"/>
    <cellStyle name="Separador de milhares 2 3 2 2 3 7" xfId="15242" xr:uid="{F9CA3C9D-9899-4880-8F90-0952C1C69EE8}"/>
    <cellStyle name="Separador de milhares 2 3 2 2 3 7 2" xfId="25736" xr:uid="{35A6171C-E264-4687-9EE8-87336A00C668}"/>
    <cellStyle name="Separador de milhares 2 3 2 2 3 7 2 2" xfId="47356" xr:uid="{E16630DD-F395-4B8E-903E-3B7B35B89F59}"/>
    <cellStyle name="Separador de milhares 2 3 2 2 3 7 3" xfId="37069" xr:uid="{BF351112-F95A-4AEA-9400-8FAA7E65EB7B}"/>
    <cellStyle name="Separador de milhares 2 3 2 2 3 8" xfId="15981" xr:uid="{CB42C25E-C7C8-43BB-A2F5-59F844AB48F7}"/>
    <cellStyle name="Separador de milhares 2 3 2 2 3 8 2" xfId="37757" xr:uid="{1CBAD149-1EFA-491A-997C-6E7F3B21CFED}"/>
    <cellStyle name="Separador de milhares 2 3 2 2 3 9" xfId="26322" xr:uid="{EBDC5025-3942-4186-BB0D-89B227E9F751}"/>
    <cellStyle name="Separador de milhares 2 3 2 2 3 9 2" xfId="47906" xr:uid="{2620EDA9-D533-46D1-A13C-D538CC761191}"/>
    <cellStyle name="Separador de milhares 2 3 2 2 4" xfId="3615" xr:uid="{00000000-0005-0000-0000-0000660D0000}"/>
    <cellStyle name="Separador de milhares 2 3 2 2 4 2" xfId="8408" xr:uid="{4DE9DADA-CD53-4D5C-82C6-A54AF268D493}"/>
    <cellStyle name="Separador de milhares 2 3 2 2 4 2 2" xfId="13382" xr:uid="{3F8ADE1B-8183-490F-AE66-75569F1F12C4}"/>
    <cellStyle name="Separador de milhares 2 3 2 2 4 2 2 2" xfId="23951" xr:uid="{94FB6DFE-DFF7-468C-B135-D73AB2BC5CBD}"/>
    <cellStyle name="Separador de milhares 2 3 2 2 4 2 2 2 2" xfId="45571" xr:uid="{9D4E09FE-EB4B-402E-B506-5BFEA6F3520C}"/>
    <cellStyle name="Separador de milhares 2 3 2 2 4 2 2 3" xfId="35284" xr:uid="{6C06B394-53E9-4539-B034-B00EB1850627}"/>
    <cellStyle name="Separador de milhares 2 3 2 2 4 2 3" xfId="19038" xr:uid="{9002F5CF-E525-4731-A7C5-88C434CBFDE8}"/>
    <cellStyle name="Separador de milhares 2 3 2 2 4 2 3 2" xfId="40696" xr:uid="{D2E1E97E-C442-4C4A-BBB2-D8C1BD61A5C0}"/>
    <cellStyle name="Separador de milhares 2 3 2 2 4 2 4" xfId="30408" xr:uid="{46195C5A-DBE6-4D77-9BE4-9907D685C656}"/>
    <cellStyle name="Separador de milhares 2 3 2 2 4 3" xfId="10943" xr:uid="{54037DDA-74C4-4667-A2FB-20518378AE2C}"/>
    <cellStyle name="Separador de milhares 2 3 2 2 4 3 2" xfId="21514" xr:uid="{A9C7BF6A-4DAB-4AED-84CD-94DA654692E7}"/>
    <cellStyle name="Separador de milhares 2 3 2 2 4 3 2 2" xfId="43134" xr:uid="{80EC8380-448C-47E2-9C3B-3504C16F1B06}"/>
    <cellStyle name="Separador de milhares 2 3 2 2 4 3 3" xfId="32847" xr:uid="{297296A0-EE14-418D-A98C-905BA760A0F9}"/>
    <cellStyle name="Separador de milhares 2 3 2 2 4 4" xfId="16490" xr:uid="{4D5070B8-FCC4-4207-BB91-F690185F6970}"/>
    <cellStyle name="Separador de milhares 2 3 2 2 4 4 2" xfId="38259" xr:uid="{2F3BD733-9994-4FB5-9132-029522301A99}"/>
    <cellStyle name="Separador de milhares 2 3 2 2 4 5" xfId="5816" xr:uid="{7CE29058-F75A-433B-98E2-1B42FB9FFC3F}"/>
    <cellStyle name="Separador de milhares 2 3 2 2 4 6" xfId="27969" xr:uid="{F07B3EC7-6000-4530-9B63-C58AFF1BD532}"/>
    <cellStyle name="Separador de milhares 2 3 2 2 5" xfId="4279" xr:uid="{00000000-0005-0000-0000-0000670D0000}"/>
    <cellStyle name="Separador de milhares 2 3 2 2 5 2" xfId="8987" xr:uid="{A6F32859-EBCD-4C63-A372-002EB03BDAC2}"/>
    <cellStyle name="Separador de milhares 2 3 2 2 5 2 2" xfId="13924" xr:uid="{DD282C0A-3143-4482-8028-BB33B4D5A3B1}"/>
    <cellStyle name="Separador de milhares 2 3 2 2 5 2 2 2" xfId="24493" xr:uid="{5C10AB64-FFD0-4341-A9DB-433BEFC7206D}"/>
    <cellStyle name="Separador de milhares 2 3 2 2 5 2 2 2 2" xfId="46113" xr:uid="{2AD20A99-C018-4DEE-9D19-48A4E2D2A388}"/>
    <cellStyle name="Separador de milhares 2 3 2 2 5 2 2 3" xfId="35826" xr:uid="{54DEF81F-09FF-44AD-BB9E-0D43FF50B21E}"/>
    <cellStyle name="Separador de milhares 2 3 2 2 5 2 3" xfId="19617" xr:uid="{1D3F44CE-A8F4-4201-A136-3B304E1255E0}"/>
    <cellStyle name="Separador de milhares 2 3 2 2 5 2 3 2" xfId="41238" xr:uid="{14775186-F41D-4D65-9B29-FB2035F6A506}"/>
    <cellStyle name="Separador de milhares 2 3 2 2 5 2 4" xfId="30950" xr:uid="{47FF5856-4427-49EC-A7E0-09880C4F06E4}"/>
    <cellStyle name="Separador de milhares 2 3 2 2 5 3" xfId="11486" xr:uid="{B5834270-D879-4EB4-BB24-CAA401C22B39}"/>
    <cellStyle name="Separador de milhares 2 3 2 2 5 3 2" xfId="22055" xr:uid="{75364D25-D50D-46A7-A98B-07ED5666068D}"/>
    <cellStyle name="Separador de milhares 2 3 2 2 5 3 2 2" xfId="43675" xr:uid="{B3D685CE-D15A-4A75-AA1D-9F3070D138F0}"/>
    <cellStyle name="Separador de milhares 2 3 2 2 5 3 3" xfId="33388" xr:uid="{E2B9FFCD-D5F3-4937-9D4D-74EFEDB9F8AC}"/>
    <cellStyle name="Separador de milhares 2 3 2 2 5 4" xfId="17068" xr:uid="{3AC710C8-1748-4311-9C51-45ABB8B282B4}"/>
    <cellStyle name="Separador de milhares 2 3 2 2 5 4 2" xfId="38800" xr:uid="{7859B459-340D-40DE-8DCC-AE43621A8AB6}"/>
    <cellStyle name="Separador de milhares 2 3 2 2 5 5" xfId="6359" xr:uid="{BE8395F1-639D-478E-809A-4A10E6F60B1A}"/>
    <cellStyle name="Separador de milhares 2 3 2 2 5 6" xfId="28510" xr:uid="{EB333C1D-5EDD-41DA-BC73-B03AB9157916}"/>
    <cellStyle name="Separador de milhares 2 3 2 2 6" xfId="7045" xr:uid="{C91EA234-AD8D-42F5-AC24-9095295D7095}"/>
    <cellStyle name="Separador de milhares 2 3 2 2 6 2" xfId="9525" xr:uid="{40D4AA4C-2F2B-47F0-BFA4-54B6161219A4}"/>
    <cellStyle name="Separador de milhares 2 3 2 2 6 2 2" xfId="14460" xr:uid="{7D10763B-FA5A-4BB5-8C24-1F4C6B41C89C}"/>
    <cellStyle name="Separador de milhares 2 3 2 2 6 2 2 2" xfId="25029" xr:uid="{A75D479E-05AF-471A-B1EB-25E96A542C16}"/>
    <cellStyle name="Separador de milhares 2 3 2 2 6 2 2 2 2" xfId="46649" xr:uid="{49CE9D1A-4BB6-46AC-8C70-E42C5AB23458}"/>
    <cellStyle name="Separador de milhares 2 3 2 2 6 2 2 3" xfId="36362" xr:uid="{B58DE2D2-7381-4CB9-ABB0-0FA6A9C77809}"/>
    <cellStyle name="Separador de milhares 2 3 2 2 6 2 3" xfId="20154" xr:uid="{BEFA837A-58F1-4A13-9D0D-C6AFD54376EB}"/>
    <cellStyle name="Separador de milhares 2 3 2 2 6 2 3 2" xfId="41774" xr:uid="{5A6E780B-4D02-4BA8-A725-C8B838CB60C1}"/>
    <cellStyle name="Separador de milhares 2 3 2 2 6 2 4" xfId="31486" xr:uid="{CEB70024-C09A-4088-A0EE-8E6B56107C2B}"/>
    <cellStyle name="Separador de milhares 2 3 2 2 6 3" xfId="12022" xr:uid="{2EA4730C-3002-473B-B830-5913230AFC3F}"/>
    <cellStyle name="Separador de milhares 2 3 2 2 6 3 2" xfId="22591" xr:uid="{41FDDF1B-AD99-4A04-970A-968EDAF4915B}"/>
    <cellStyle name="Separador de milhares 2 3 2 2 6 3 2 2" xfId="44211" xr:uid="{D7DE3AD2-BA22-4777-B904-5A05FF709DB1}"/>
    <cellStyle name="Separador de milhares 2 3 2 2 6 3 3" xfId="33924" xr:uid="{F658B7AF-3A03-4373-91E8-7F49FD5F6546}"/>
    <cellStyle name="Separador de milhares 2 3 2 2 6 4" xfId="17678" xr:uid="{A7242AE6-A210-47D7-99C1-31BE0A6E1338}"/>
    <cellStyle name="Separador de milhares 2 3 2 2 6 4 2" xfId="39336" xr:uid="{FA952B25-836C-4B47-9A86-FA248BB5C29E}"/>
    <cellStyle name="Separador de milhares 2 3 2 2 6 5" xfId="29047" xr:uid="{0A594C7E-55AA-4803-9026-9B5F565ABDC0}"/>
    <cellStyle name="Separador de milhares 2 3 2 2 7" xfId="7729" xr:uid="{D05196A1-C9A9-4013-8E19-71D20889D012}"/>
    <cellStyle name="Separador de milhares 2 3 2 2 7 2" xfId="12703" xr:uid="{DEC89E50-9267-4E40-81FB-B3DDF80CB2AE}"/>
    <cellStyle name="Separador de milhares 2 3 2 2 7 2 2" xfId="23272" xr:uid="{07A5133A-59A9-4C85-BD51-222DB08AE41B}"/>
    <cellStyle name="Separador de milhares 2 3 2 2 7 2 2 2" xfId="44892" xr:uid="{A67A261A-8AFB-43CA-BC21-F49A60C939C5}"/>
    <cellStyle name="Separador de milhares 2 3 2 2 7 2 3" xfId="34605" xr:uid="{DB16AC55-C1CC-4A33-87DB-362F2E619B8D}"/>
    <cellStyle name="Separador de milhares 2 3 2 2 7 3" xfId="18359" xr:uid="{81B9C4A7-54F3-475B-8234-345562948CDA}"/>
    <cellStyle name="Separador de milhares 2 3 2 2 7 3 2" xfId="40017" xr:uid="{C2AF1DFA-95D8-4A48-A45F-17ED775B0EB2}"/>
    <cellStyle name="Separador de milhares 2 3 2 2 7 4" xfId="29729" xr:uid="{883591B2-4CA7-4F5E-8A4A-B099F3F922D9}"/>
    <cellStyle name="Separador de milhares 2 3 2 2 8" xfId="10226" xr:uid="{E9DE9366-6258-4638-9B2A-EEDC8A595954}"/>
    <cellStyle name="Separador de milhares 2 3 2 2 8 2" xfId="20836" xr:uid="{B3880B1F-5BB2-477D-BA93-FCAD3C235798}"/>
    <cellStyle name="Separador de milhares 2 3 2 2 8 2 2" xfId="42456" xr:uid="{14CD7A64-5D1F-4BBD-AFB1-B507233EE049}"/>
    <cellStyle name="Separador de milhares 2 3 2 2 8 3" xfId="32169" xr:uid="{04DE526C-4C03-4411-B857-169BE9F9E1F1}"/>
    <cellStyle name="Separador de milhares 2 3 2 2 9" xfId="15066" xr:uid="{A833A758-BC33-4B28-B9E8-7B9190CEE6B7}"/>
    <cellStyle name="Separador de milhares 2 3 2 2 9 2" xfId="25560" xr:uid="{FF854B62-EFC4-4113-9DE4-65590E10F389}"/>
    <cellStyle name="Separador de milhares 2 3 2 2 9 2 2" xfId="47180" xr:uid="{6476DCED-99E1-44E2-8A18-83695D92F14A}"/>
    <cellStyle name="Separador de milhares 2 3 2 2 9 3" xfId="36893" xr:uid="{BF588D15-A404-4B3D-A9F9-32FDA0DA520A}"/>
    <cellStyle name="Separador de milhares 2 3 2 3" xfId="3461" xr:uid="{00000000-0005-0000-0000-0000680D0000}"/>
    <cellStyle name="Separador de milhares 2 3 2 3 2" xfId="8254" xr:uid="{80BFBF29-AC02-44A0-B335-49D2D505E444}"/>
    <cellStyle name="Separador de milhares 2 3 2 3 2 2" xfId="13228" xr:uid="{83B5D938-6C06-48B0-99AF-2918D4CF3D0F}"/>
    <cellStyle name="Separador de milhares 2 3 2 3 2 2 2" xfId="23797" xr:uid="{405D3436-DEE0-4483-AF17-1BE14F0530CB}"/>
    <cellStyle name="Separador de milhares 2 3 2 3 2 2 2 2" xfId="45417" xr:uid="{F6B11BB8-67EC-48E5-B674-379975E80CAC}"/>
    <cellStyle name="Separador de milhares 2 3 2 3 2 2 3" xfId="35130" xr:uid="{74368AD3-7B45-46BE-9E92-1E5BBE024E0F}"/>
    <cellStyle name="Separador de milhares 2 3 2 3 2 3" xfId="18884" xr:uid="{099FD5F9-665A-4AAA-9B54-F7A5A66C2F40}"/>
    <cellStyle name="Separador de milhares 2 3 2 3 2 3 2" xfId="40542" xr:uid="{D3A089BF-4E1C-44C5-9887-D5DDE5EA6E17}"/>
    <cellStyle name="Separador de milhares 2 3 2 3 2 4" xfId="30254" xr:uid="{011522A2-9C15-47DA-8577-D0B87EF9ED80}"/>
    <cellStyle name="Separador de milhares 2 3 2 3 3" xfId="10789" xr:uid="{2AAE51B5-5EEF-43C2-84A3-341D9706B834}"/>
    <cellStyle name="Separador de milhares 2 3 2 3 3 2" xfId="21360" xr:uid="{76F5DAAC-0D68-48C6-9DB9-8314F0D5AC42}"/>
    <cellStyle name="Separador de milhares 2 3 2 3 3 2 2" xfId="42980" xr:uid="{A8E175E3-D854-4E26-A2E5-1007480661E0}"/>
    <cellStyle name="Separador de milhares 2 3 2 3 3 3" xfId="32693" xr:uid="{2E0DC1D0-76D9-4198-B654-7862D91A44C5}"/>
    <cellStyle name="Separador de milhares 2 3 2 3 4" xfId="16336" xr:uid="{B0391FEB-87BF-4292-B873-5AD8FA2C7CCD}"/>
    <cellStyle name="Separador de milhares 2 3 2 3 4 2" xfId="38105" xr:uid="{B5D934CE-A585-454A-9ECD-A738EEF786C8}"/>
    <cellStyle name="Separador de milhares 2 3 2 3 5" xfId="5662" xr:uid="{4DB8459B-62A1-4651-A2D9-E8C134A7791E}"/>
    <cellStyle name="Separador de milhares 2 3 2 3 6" xfId="27815" xr:uid="{6DDC94F3-319B-4976-8BAD-BC354A4F8EA9}"/>
    <cellStyle name="Separador de milhares 2 3 2 4" xfId="7575" xr:uid="{2E777B0C-C9BA-40AD-9772-3189A6F1D5E9}"/>
    <cellStyle name="Separador de milhares 2 3 2 4 2" xfId="12549" xr:uid="{9374E828-AFB4-4880-ACCE-8A70059B15A6}"/>
    <cellStyle name="Separador de milhares 2 3 2 4 2 2" xfId="23118" xr:uid="{DF47A2D1-2033-497C-955B-EEF6DD30A931}"/>
    <cellStyle name="Separador de milhares 2 3 2 4 2 2 2" xfId="44738" xr:uid="{2ACEDB5D-F766-478F-AB52-8F755F39F545}"/>
    <cellStyle name="Separador de milhares 2 3 2 4 2 3" xfId="34451" xr:uid="{B16B066F-6032-4FD2-9941-BC82724E5D41}"/>
    <cellStyle name="Separador de milhares 2 3 2 4 3" xfId="18205" xr:uid="{281E4030-CBCD-4ACA-B2FE-A6129B5097D5}"/>
    <cellStyle name="Separador de milhares 2 3 2 4 3 2" xfId="39863" xr:uid="{65E94251-AD65-4F31-8CE9-7240E4B31AAF}"/>
    <cellStyle name="Separador de milhares 2 3 2 4 4" xfId="29575" xr:uid="{AE267319-C8CD-42AA-87EA-2B011AB46E84}"/>
    <cellStyle name="Separador de milhares 2 3 2 5" xfId="10072" xr:uid="{2A9E0743-C309-4B2D-BE2E-E352818AA352}"/>
    <cellStyle name="Separador de milhares 2 3 2 5 2" xfId="20682" xr:uid="{56422F2F-3DD1-4A5B-9CEA-0DDB426BDBB9}"/>
    <cellStyle name="Separador de milhares 2 3 2 5 2 2" xfId="42302" xr:uid="{EBF98BA0-50E5-4301-B394-EDECA26D40EE}"/>
    <cellStyle name="Separador de milhares 2 3 2 5 3" xfId="32015" xr:uid="{FBE8CF1F-B6AA-48D8-9179-0EEC89CF6642}"/>
    <cellStyle name="Separador de milhares 2 3 2 6" xfId="15651" xr:uid="{B06A256F-4F97-4D5B-BC2D-16D2F2C99D58}"/>
    <cellStyle name="Separador de milhares 2 3 2 6 2" xfId="37427" xr:uid="{E71EB5DF-E5D6-43E3-ADA0-5FE2063B3E54}"/>
    <cellStyle name="Separador de milhares 2 3 2 7" xfId="4980" xr:uid="{810371B7-AC27-4B46-94E0-E196983CB7DB}"/>
    <cellStyle name="Separador de milhares 2 3 2 8" xfId="27137" xr:uid="{F0EBE7CD-2D19-4469-992C-6D32BDDBC2C7}"/>
    <cellStyle name="Separador de milhares 2 3 3" xfId="2809" xr:uid="{00000000-0005-0000-0000-0000690D0000}"/>
    <cellStyle name="Separador de milhares 2 3 3 10" xfId="15740" xr:uid="{43AD474B-EED3-4770-ABFD-01696E15B029}"/>
    <cellStyle name="Separador de milhares 2 3 3 10 2" xfId="37516" xr:uid="{FCAC88BE-8B76-477E-A235-90C01B0C52B1}"/>
    <cellStyle name="Separador de milhares 2 3 3 11" xfId="26081" xr:uid="{8F2DC204-CDD5-43A0-8CD6-41827E38563A}"/>
    <cellStyle name="Separador de milhares 2 3 3 11 2" xfId="47665" xr:uid="{7DF4C21A-EF9F-4030-9F79-C5E95184C640}"/>
    <cellStyle name="Separador de milhares 2 3 3 12" xfId="5073" xr:uid="{076A25E4-978B-4A5B-BB2B-E72F94CD4227}"/>
    <cellStyle name="Separador de milhares 2 3 3 13" xfId="27226" xr:uid="{1E3B9518-C6B3-4B00-ADB3-52B20B4D06AF}"/>
    <cellStyle name="Separador de milhares 2 3 3 2" xfId="3169" xr:uid="{00000000-0005-0000-0000-00006A0D0000}"/>
    <cellStyle name="Separador de milhares 2 3 3 2 10" xfId="5425" xr:uid="{AAF33E0F-B123-43C0-A3D2-0297D5907AD6}"/>
    <cellStyle name="Separador de milhares 2 3 3 2 11" xfId="27578" xr:uid="{FC2658D2-B77F-403F-B356-946E2AD4E8E5}"/>
    <cellStyle name="Separador de milhares 2 3 3 2 2" xfId="3902" xr:uid="{00000000-0005-0000-0000-00006B0D0000}"/>
    <cellStyle name="Separador de milhares 2 3 3 2 2 2" xfId="8695" xr:uid="{115BC80F-C0F7-4E6E-961E-C44400CC45CE}"/>
    <cellStyle name="Separador de milhares 2 3 3 2 2 2 2" xfId="13669" xr:uid="{5B823311-0905-4954-A2F9-E3410B2355A1}"/>
    <cellStyle name="Separador de milhares 2 3 3 2 2 2 2 2" xfId="24238" xr:uid="{978B5995-94AB-4BD7-AE2A-309650AB2DD6}"/>
    <cellStyle name="Separador de milhares 2 3 3 2 2 2 2 2 2" xfId="45858" xr:uid="{3B757402-91BD-4FBA-96DF-E73E87811BE0}"/>
    <cellStyle name="Separador de milhares 2 3 3 2 2 2 2 3" xfId="35571" xr:uid="{7712252B-41A3-4008-8BE4-1D9B6A8D8EAE}"/>
    <cellStyle name="Separador de milhares 2 3 3 2 2 2 3" xfId="19325" xr:uid="{45610A0F-FE23-4EED-AC05-D02A478B085C}"/>
    <cellStyle name="Separador de milhares 2 3 3 2 2 2 3 2" xfId="40983" xr:uid="{C521075C-2D8A-491E-92D0-93540DD870EE}"/>
    <cellStyle name="Separador de milhares 2 3 3 2 2 2 4" xfId="30695" xr:uid="{E5B361E5-FA17-4F0B-B733-FCFA2DA81935}"/>
    <cellStyle name="Separador de milhares 2 3 3 2 2 3" xfId="11230" xr:uid="{2F8073EA-5A4D-45A9-9F3F-090D8472FC92}"/>
    <cellStyle name="Separador de milhares 2 3 3 2 2 3 2" xfId="21801" xr:uid="{7CDFEFC6-0DCC-4115-8786-F7E676B15CDC}"/>
    <cellStyle name="Separador de milhares 2 3 3 2 2 3 2 2" xfId="43421" xr:uid="{19F27C07-880A-400B-A8F6-A66E628881BD}"/>
    <cellStyle name="Separador de milhares 2 3 3 2 2 3 3" xfId="33134" xr:uid="{1FEB68C0-A389-4A2C-84B5-C5B85E798EEA}"/>
    <cellStyle name="Separador de milhares 2 3 3 2 2 4" xfId="16777" xr:uid="{C2530F2E-A0AA-43E7-B09E-9EECFAFD3AB2}"/>
    <cellStyle name="Separador de milhares 2 3 3 2 2 4 2" xfId="38546" xr:uid="{4B5DEA14-4903-4786-A151-48356F977C0F}"/>
    <cellStyle name="Separador de milhares 2 3 3 2 2 5" xfId="6103" xr:uid="{5F24453E-72F1-4D39-BAD8-195F58FB5EAD}"/>
    <cellStyle name="Separador de milhares 2 3 3 2 2 6" xfId="28256" xr:uid="{119643A0-0968-4B5F-913C-6432B28C549D}"/>
    <cellStyle name="Separador de milhares 2 3 3 2 3" xfId="4566" xr:uid="{00000000-0005-0000-0000-00006C0D0000}"/>
    <cellStyle name="Separador de milhares 2 3 3 2 3 2" xfId="9274" xr:uid="{20EBF7C5-F2E0-4565-A2AE-5C229FBB1177}"/>
    <cellStyle name="Separador de milhares 2 3 3 2 3 2 2" xfId="14211" xr:uid="{BED95107-E876-4E3B-9A63-28E408E561D1}"/>
    <cellStyle name="Separador de milhares 2 3 3 2 3 2 2 2" xfId="24780" xr:uid="{715A8947-0F6F-459D-B394-E3896697AD03}"/>
    <cellStyle name="Separador de milhares 2 3 3 2 3 2 2 2 2" xfId="46400" xr:uid="{B226D055-E73E-4859-B835-F57786C1D319}"/>
    <cellStyle name="Separador de milhares 2 3 3 2 3 2 2 3" xfId="36113" xr:uid="{E7F8E27D-A432-41C9-A0D5-E2EE79B23A42}"/>
    <cellStyle name="Separador de milhares 2 3 3 2 3 2 3" xfId="19904" xr:uid="{302F9633-903D-493A-B14E-9DB21C257915}"/>
    <cellStyle name="Separador de milhares 2 3 3 2 3 2 3 2" xfId="41525" xr:uid="{F58A1C42-C2C6-49BA-AE01-448C03752F82}"/>
    <cellStyle name="Separador de milhares 2 3 3 2 3 2 4" xfId="31237" xr:uid="{96ADC2BA-B609-4FB1-9471-FACDCEBA64EE}"/>
    <cellStyle name="Separador de milhares 2 3 3 2 3 3" xfId="11773" xr:uid="{529A0513-00B8-4731-83B2-8BAD2284532F}"/>
    <cellStyle name="Separador de milhares 2 3 3 2 3 3 2" xfId="22342" xr:uid="{C712178A-7392-46AF-8E4C-F851590DA62B}"/>
    <cellStyle name="Separador de milhares 2 3 3 2 3 3 2 2" xfId="43962" xr:uid="{944429C1-D55A-4C36-943E-40CFFEE2D9E1}"/>
    <cellStyle name="Separador de milhares 2 3 3 2 3 3 3" xfId="33675" xr:uid="{9051BEF6-9323-4A99-AAB5-37FC340DB87E}"/>
    <cellStyle name="Separador de milhares 2 3 3 2 3 4" xfId="17355" xr:uid="{518462F6-A688-4E2D-BC48-9103AE6BAF09}"/>
    <cellStyle name="Separador de milhares 2 3 3 2 3 4 2" xfId="39087" xr:uid="{BC1BCA2D-441A-4153-80C8-E29F875D6B5F}"/>
    <cellStyle name="Separador de milhares 2 3 3 2 3 5" xfId="6646" xr:uid="{030EA368-BB88-4E34-A19C-245954268227}"/>
    <cellStyle name="Separador de milhares 2 3 3 2 3 6" xfId="28797" xr:uid="{8352596E-64DF-4CEE-833D-C1A613A2B3D6}"/>
    <cellStyle name="Separador de milhares 2 3 3 2 4" xfId="7332" xr:uid="{DB8F8B98-127A-47EE-BC43-2414EC9AFDEE}"/>
    <cellStyle name="Separador de milhares 2 3 3 2 4 2" xfId="9812" xr:uid="{0FC13245-107F-43FF-BA2E-98A2E8FD23CB}"/>
    <cellStyle name="Separador de milhares 2 3 3 2 4 2 2" xfId="14747" xr:uid="{9B437949-4AF7-409F-BB09-F44E54D29B3E}"/>
    <cellStyle name="Separador de milhares 2 3 3 2 4 2 2 2" xfId="25316" xr:uid="{1A3F43BA-EF44-44CC-9138-2C847230D10B}"/>
    <cellStyle name="Separador de milhares 2 3 3 2 4 2 2 2 2" xfId="46936" xr:uid="{4E62F19D-5C74-419D-B0D2-26413C5BF62B}"/>
    <cellStyle name="Separador de milhares 2 3 3 2 4 2 2 3" xfId="36649" xr:uid="{E7C4D1DF-68E9-4632-9FC9-71F296DD5926}"/>
    <cellStyle name="Separador de milhares 2 3 3 2 4 2 3" xfId="20441" xr:uid="{02842C94-CF52-4C83-BF01-A6598C28E3F4}"/>
    <cellStyle name="Separador de milhares 2 3 3 2 4 2 3 2" xfId="42061" xr:uid="{99C75114-B2E8-405A-8525-7350379CF537}"/>
    <cellStyle name="Separador de milhares 2 3 3 2 4 2 4" xfId="31773" xr:uid="{88496803-73FD-4B6A-AACC-D00224E881BD}"/>
    <cellStyle name="Separador de milhares 2 3 3 2 4 3" xfId="12309" xr:uid="{AD67ECC9-C033-4303-AA3A-3D3EAF7EBE0A}"/>
    <cellStyle name="Separador de milhares 2 3 3 2 4 3 2" xfId="22878" xr:uid="{C7D60DE7-7447-48D9-84D6-07D1AB3B022E}"/>
    <cellStyle name="Separador de milhares 2 3 3 2 4 3 2 2" xfId="44498" xr:uid="{8B27DE04-B1B5-45B8-9006-4B7F245BA9BC}"/>
    <cellStyle name="Separador de milhares 2 3 3 2 4 3 3" xfId="34211" xr:uid="{B469BB8A-463B-4202-814C-ECEE9FE0D15A}"/>
    <cellStyle name="Separador de milhares 2 3 3 2 4 4" xfId="17965" xr:uid="{FE0815E8-BB23-433F-8911-787D17AE61AB}"/>
    <cellStyle name="Separador de milhares 2 3 3 2 4 4 2" xfId="39623" xr:uid="{B61B9DC6-DABC-4B28-BCD8-FE2B0494D0FE}"/>
    <cellStyle name="Separador de milhares 2 3 3 2 4 5" xfId="29334" xr:uid="{8A15A944-2390-4F10-8D13-C95DB530B957}"/>
    <cellStyle name="Separador de milhares 2 3 3 2 5" xfId="8016" xr:uid="{FE3F68E0-EAF2-4A72-A38A-02A1C983203B}"/>
    <cellStyle name="Separador de milhares 2 3 3 2 5 2" xfId="12990" xr:uid="{E7ABAF5C-1394-47D6-A70B-BDD624EF3060}"/>
    <cellStyle name="Separador de milhares 2 3 3 2 5 2 2" xfId="23559" xr:uid="{C9908FA2-B388-4633-A2E9-D7DFB9C04757}"/>
    <cellStyle name="Separador de milhares 2 3 3 2 5 2 2 2" xfId="45179" xr:uid="{8C0562F6-BA07-4BE8-BF7C-BF9956A1B45C}"/>
    <cellStyle name="Separador de milhares 2 3 3 2 5 2 3" xfId="34892" xr:uid="{64AA5EF6-F7CC-407C-B60D-48BD4DE876A7}"/>
    <cellStyle name="Separador de milhares 2 3 3 2 5 3" xfId="18646" xr:uid="{FED2521B-F601-4769-B848-136AFF146720}"/>
    <cellStyle name="Separador de milhares 2 3 3 2 5 3 2" xfId="40304" xr:uid="{56CF9E91-331D-41D8-A839-47BE8D2F830B}"/>
    <cellStyle name="Separador de milhares 2 3 3 2 5 4" xfId="30016" xr:uid="{B96CC497-67E4-497B-BD28-7FB4D95EE4BA}"/>
    <cellStyle name="Separador de milhares 2 3 3 2 6" xfId="10513" xr:uid="{D3A0EF8D-C12C-4985-9304-761402D4A212}"/>
    <cellStyle name="Separador de milhares 2 3 3 2 6 2" xfId="21123" xr:uid="{263CB2CB-F015-4194-9CFA-F732CB97E8C9}"/>
    <cellStyle name="Separador de milhares 2 3 3 2 6 2 2" xfId="42743" xr:uid="{9C874F4F-CA7F-407F-97F9-114C473D2111}"/>
    <cellStyle name="Separador de milhares 2 3 3 2 6 3" xfId="32456" xr:uid="{8DB6A9F8-F4F8-4FF3-8159-D3E51365D15A}"/>
    <cellStyle name="Separador de milhares 2 3 3 2 7" xfId="15353" xr:uid="{7EF29517-7A77-4C01-8498-A76646F41DFC}"/>
    <cellStyle name="Separador de milhares 2 3 3 2 7 2" xfId="25847" xr:uid="{F45A7E59-C039-45C3-9396-18D763581D6A}"/>
    <cellStyle name="Separador de milhares 2 3 3 2 7 2 2" xfId="47467" xr:uid="{202FE3D2-E366-4426-B56D-698243F763DA}"/>
    <cellStyle name="Separador de milhares 2 3 3 2 7 3" xfId="37180" xr:uid="{14FD8996-F98A-419A-9ED2-B403EC892FA7}"/>
    <cellStyle name="Separador de milhares 2 3 3 2 8" xfId="16092" xr:uid="{1B743E14-3AF2-40B5-AB43-81ADF35C3AD6}"/>
    <cellStyle name="Separador de milhares 2 3 3 2 8 2" xfId="37868" xr:uid="{3D739D3D-F0FA-423E-8EE9-99FDE2B2195B}"/>
    <cellStyle name="Separador de milhares 2 3 3 2 9" xfId="26433" xr:uid="{DBC4039C-5234-4498-9E42-4AEF6623C265}"/>
    <cellStyle name="Separador de milhares 2 3 3 2 9 2" xfId="48017" xr:uid="{A36204B2-3660-415D-B732-110AA5325D66}"/>
    <cellStyle name="Separador de milhares 2 3 3 3" xfId="2991" xr:uid="{00000000-0005-0000-0000-00006D0D0000}"/>
    <cellStyle name="Separador de milhares 2 3 3 3 10" xfId="5249" xr:uid="{0AF99A64-AED8-44A8-856E-C04915AEA986}"/>
    <cellStyle name="Separador de milhares 2 3 3 3 11" xfId="27402" xr:uid="{105A0D9D-2872-4B25-BC98-FA8FF3771673}"/>
    <cellStyle name="Separador de milhares 2 3 3 3 2" xfId="3726" xr:uid="{00000000-0005-0000-0000-00006E0D0000}"/>
    <cellStyle name="Separador de milhares 2 3 3 3 2 2" xfId="8519" xr:uid="{514C9DFE-88B0-4E49-9CFB-7005E127B679}"/>
    <cellStyle name="Separador de milhares 2 3 3 3 2 2 2" xfId="13493" xr:uid="{81141245-2069-4C63-ACE2-0A52C72D1AD8}"/>
    <cellStyle name="Separador de milhares 2 3 3 3 2 2 2 2" xfId="24062" xr:uid="{BD5AEF9B-10A6-4ECF-BDD2-D0FDF575981D}"/>
    <cellStyle name="Separador de milhares 2 3 3 3 2 2 2 2 2" xfId="45682" xr:uid="{284BD781-D1BC-4746-8658-FC89EEB1C458}"/>
    <cellStyle name="Separador de milhares 2 3 3 3 2 2 2 3" xfId="35395" xr:uid="{5287B029-0880-48F7-8121-9072DBE68FC9}"/>
    <cellStyle name="Separador de milhares 2 3 3 3 2 2 3" xfId="19149" xr:uid="{7ED80C9B-155C-4EE6-9991-6867E7A0D670}"/>
    <cellStyle name="Separador de milhares 2 3 3 3 2 2 3 2" xfId="40807" xr:uid="{0293A1F4-CB7D-450D-B303-85BB88BF7071}"/>
    <cellStyle name="Separador de milhares 2 3 3 3 2 2 4" xfId="30519" xr:uid="{BF3A848E-BE08-49BD-BCFE-5DF293C634BF}"/>
    <cellStyle name="Separador de milhares 2 3 3 3 2 3" xfId="11054" xr:uid="{58233544-79D3-469B-9726-57928D845FD2}"/>
    <cellStyle name="Separador de milhares 2 3 3 3 2 3 2" xfId="21625" xr:uid="{F14AF259-ABBE-4138-BCD8-4AA3A876186E}"/>
    <cellStyle name="Separador de milhares 2 3 3 3 2 3 2 2" xfId="43245" xr:uid="{8823E63E-BB82-4652-9E2D-BF0BEFD18D59}"/>
    <cellStyle name="Separador de milhares 2 3 3 3 2 3 3" xfId="32958" xr:uid="{461BE65C-9C30-41DD-9453-5A09B50DEB2C}"/>
    <cellStyle name="Separador de milhares 2 3 3 3 2 4" xfId="16601" xr:uid="{F0205F2C-A7B6-4779-AE92-C0B5EB3C15EC}"/>
    <cellStyle name="Separador de milhares 2 3 3 3 2 4 2" xfId="38370" xr:uid="{7AF5FA24-3927-4832-8687-BD41371A0CC3}"/>
    <cellStyle name="Separador de milhares 2 3 3 3 2 5" xfId="5927" xr:uid="{1D3C6EA7-A071-4C59-BF66-81476FBCAAEF}"/>
    <cellStyle name="Separador de milhares 2 3 3 3 2 6" xfId="28080" xr:uid="{E3381B64-40BF-43BC-A3E4-453F2767FFB5}"/>
    <cellStyle name="Separador de milhares 2 3 3 3 3" xfId="4390" xr:uid="{00000000-0005-0000-0000-00006F0D0000}"/>
    <cellStyle name="Separador de milhares 2 3 3 3 3 2" xfId="9098" xr:uid="{EB1DD6CC-0724-4E9D-8DA6-449905F82866}"/>
    <cellStyle name="Separador de milhares 2 3 3 3 3 2 2" xfId="14035" xr:uid="{89150A29-B74F-499E-BA84-56B7B98E232F}"/>
    <cellStyle name="Separador de milhares 2 3 3 3 3 2 2 2" xfId="24604" xr:uid="{CEB14431-EF14-4E27-B4BC-D877726E0676}"/>
    <cellStyle name="Separador de milhares 2 3 3 3 3 2 2 2 2" xfId="46224" xr:uid="{5EAD4C44-F1F6-4F53-B567-2BBCC0B10F80}"/>
    <cellStyle name="Separador de milhares 2 3 3 3 3 2 2 3" xfId="35937" xr:uid="{16869EC1-635B-47A8-A2D8-7C890C64C9EE}"/>
    <cellStyle name="Separador de milhares 2 3 3 3 3 2 3" xfId="19728" xr:uid="{F68A9ABA-64FE-47EC-A67E-4E9BE87E9FD6}"/>
    <cellStyle name="Separador de milhares 2 3 3 3 3 2 3 2" xfId="41349" xr:uid="{969D04EF-854F-43A6-B151-FB07678A9927}"/>
    <cellStyle name="Separador de milhares 2 3 3 3 3 2 4" xfId="31061" xr:uid="{4211D838-45A5-4E75-8BAC-DB1351DDD809}"/>
    <cellStyle name="Separador de milhares 2 3 3 3 3 3" xfId="11597" xr:uid="{86E3B32C-FF69-4891-AA83-4BDED4485470}"/>
    <cellStyle name="Separador de milhares 2 3 3 3 3 3 2" xfId="22166" xr:uid="{378B7B18-59E7-4C4F-829E-8F5423D1E353}"/>
    <cellStyle name="Separador de milhares 2 3 3 3 3 3 2 2" xfId="43786" xr:uid="{0AB1F3C9-9A16-4334-81CD-A118FAD951DF}"/>
    <cellStyle name="Separador de milhares 2 3 3 3 3 3 3" xfId="33499" xr:uid="{2D1D8732-8E2B-4FA2-82E3-FF864FA9F805}"/>
    <cellStyle name="Separador de milhares 2 3 3 3 3 4" xfId="17179" xr:uid="{BD69CB00-6EE6-4DE8-97C8-3A9423D24B5E}"/>
    <cellStyle name="Separador de milhares 2 3 3 3 3 4 2" xfId="38911" xr:uid="{6DD2F75A-37E9-4901-8B79-0AA539C88C61}"/>
    <cellStyle name="Separador de milhares 2 3 3 3 3 5" xfId="6470" xr:uid="{61AAEF8E-8868-4D0B-8DBC-D00F3998F223}"/>
    <cellStyle name="Separador de milhares 2 3 3 3 3 6" xfId="28621" xr:uid="{05FA693C-3C00-41B4-849B-5AAC00349F35}"/>
    <cellStyle name="Separador de milhares 2 3 3 3 4" xfId="7156" xr:uid="{BBDD8A26-836E-491A-AA37-CB24133BC419}"/>
    <cellStyle name="Separador de milhares 2 3 3 3 4 2" xfId="9636" xr:uid="{4D9BFDEA-041D-4F89-9F74-5D676DCF0451}"/>
    <cellStyle name="Separador de milhares 2 3 3 3 4 2 2" xfId="14571" xr:uid="{FED3E3AD-2EEE-4B9D-9415-5B51A3F65FE7}"/>
    <cellStyle name="Separador de milhares 2 3 3 3 4 2 2 2" xfId="25140" xr:uid="{BE2A40B0-F02F-4822-BF4E-4DAE87432524}"/>
    <cellStyle name="Separador de milhares 2 3 3 3 4 2 2 2 2" xfId="46760" xr:uid="{319A5F73-08F7-47BA-8E0A-63123E22B85B}"/>
    <cellStyle name="Separador de milhares 2 3 3 3 4 2 2 3" xfId="36473" xr:uid="{D6BF9315-0706-4F64-BE31-8DDC8CA9DA9F}"/>
    <cellStyle name="Separador de milhares 2 3 3 3 4 2 3" xfId="20265" xr:uid="{737C4926-B71D-4563-AD1E-D27B0E33CB3D}"/>
    <cellStyle name="Separador de milhares 2 3 3 3 4 2 3 2" xfId="41885" xr:uid="{6C9373FB-BE3C-4385-AD72-CEA1A164C7A6}"/>
    <cellStyle name="Separador de milhares 2 3 3 3 4 2 4" xfId="31597" xr:uid="{3F3A9B24-73F2-4A39-B723-5E8891025476}"/>
    <cellStyle name="Separador de milhares 2 3 3 3 4 3" xfId="12133" xr:uid="{83ADDC64-92A3-40D1-A9F5-513EFFE11361}"/>
    <cellStyle name="Separador de milhares 2 3 3 3 4 3 2" xfId="22702" xr:uid="{0271B594-0156-405D-9BB6-35390A04A5E6}"/>
    <cellStyle name="Separador de milhares 2 3 3 3 4 3 2 2" xfId="44322" xr:uid="{FED40E88-988A-4E08-A684-4062431287B9}"/>
    <cellStyle name="Separador de milhares 2 3 3 3 4 3 3" xfId="34035" xr:uid="{3A9107C5-FB56-4FCB-B87B-4E657F87947C}"/>
    <cellStyle name="Separador de milhares 2 3 3 3 4 4" xfId="17789" xr:uid="{16A571EF-35C4-46F0-9B50-4D802079B6D6}"/>
    <cellStyle name="Separador de milhares 2 3 3 3 4 4 2" xfId="39447" xr:uid="{F79DCC25-A5F2-47CB-938D-86F015E8D73A}"/>
    <cellStyle name="Separador de milhares 2 3 3 3 4 5" xfId="29158" xr:uid="{A1EA26C2-6CD7-4B90-99F1-06560605CCCB}"/>
    <cellStyle name="Separador de milhares 2 3 3 3 5" xfId="7840" xr:uid="{8B6F7C83-6293-4506-8481-2D90AE08B7C7}"/>
    <cellStyle name="Separador de milhares 2 3 3 3 5 2" xfId="12814" xr:uid="{45329433-5BD7-473F-A4B0-2B609278D875}"/>
    <cellStyle name="Separador de milhares 2 3 3 3 5 2 2" xfId="23383" xr:uid="{C910F266-00DB-4D7F-AE2A-9F1E7DE38979}"/>
    <cellStyle name="Separador de milhares 2 3 3 3 5 2 2 2" xfId="45003" xr:uid="{B863F0FE-BE27-492F-BFD0-14554D69D69E}"/>
    <cellStyle name="Separador de milhares 2 3 3 3 5 2 3" xfId="34716" xr:uid="{B9376D67-7D5C-4125-9E4F-4E2D1C3369EB}"/>
    <cellStyle name="Separador de milhares 2 3 3 3 5 3" xfId="18470" xr:uid="{5556CB7E-DC67-45CA-9FAB-0008DF2CB7CD}"/>
    <cellStyle name="Separador de milhares 2 3 3 3 5 3 2" xfId="40128" xr:uid="{9F2301D8-7C0A-4234-8FDE-8C7173246B2A}"/>
    <cellStyle name="Separador de milhares 2 3 3 3 5 4" xfId="29840" xr:uid="{4D697D29-FE2A-42B4-8EAA-9512A37107B3}"/>
    <cellStyle name="Separador de milhares 2 3 3 3 6" xfId="10337" xr:uid="{A0D0E4E8-E157-4810-B7EA-FF64E1A11E39}"/>
    <cellStyle name="Separador de milhares 2 3 3 3 6 2" xfId="20947" xr:uid="{3C9EB67C-E327-4290-B50A-94CC953BA725}"/>
    <cellStyle name="Separador de milhares 2 3 3 3 6 2 2" xfId="42567" xr:uid="{8D965750-D110-45C4-B996-B5E4A89C0B2A}"/>
    <cellStyle name="Separador de milhares 2 3 3 3 6 3" xfId="32280" xr:uid="{6B214384-224F-4FFB-8211-67056CF8122B}"/>
    <cellStyle name="Separador de milhares 2 3 3 3 7" xfId="15177" xr:uid="{409BC995-28A2-4BF4-9242-CC2FD3493647}"/>
    <cellStyle name="Separador de milhares 2 3 3 3 7 2" xfId="25671" xr:uid="{E31F8B1B-236E-45D9-94DB-A6F65D1EBD94}"/>
    <cellStyle name="Separador de milhares 2 3 3 3 7 2 2" xfId="47291" xr:uid="{32412705-A4EF-4DD7-8A7E-45A148EF05D8}"/>
    <cellStyle name="Separador de milhares 2 3 3 3 7 3" xfId="37004" xr:uid="{ADA6CBDD-816B-4C50-95F9-1614337A218F}"/>
    <cellStyle name="Separador de milhares 2 3 3 3 8" xfId="15916" xr:uid="{435F4A27-E8DC-44DD-875A-6B8D34522E20}"/>
    <cellStyle name="Separador de milhares 2 3 3 3 8 2" xfId="37692" xr:uid="{0E6E9974-36C0-4C2C-BF92-DC9643A2F2C3}"/>
    <cellStyle name="Separador de milhares 2 3 3 3 9" xfId="26257" xr:uid="{94B9CDBA-D0D7-4C87-9C23-395C4D2FE00F}"/>
    <cellStyle name="Separador de milhares 2 3 3 3 9 2" xfId="47841" xr:uid="{81EE8822-17ED-4884-B1FB-42FCA7DEB245}"/>
    <cellStyle name="Separador de milhares 2 3 3 4" xfId="3550" xr:uid="{00000000-0005-0000-0000-0000700D0000}"/>
    <cellStyle name="Separador de milhares 2 3 3 4 2" xfId="8343" xr:uid="{A2247C28-A4D3-42A0-93EB-F79DE1F5BF5E}"/>
    <cellStyle name="Separador de milhares 2 3 3 4 2 2" xfId="13317" xr:uid="{7CEC8BF1-397F-47B1-ACD6-C2562B838FFB}"/>
    <cellStyle name="Separador de milhares 2 3 3 4 2 2 2" xfId="23886" xr:uid="{F5D48A5C-FCD6-48CB-BCAE-C020A223A96A}"/>
    <cellStyle name="Separador de milhares 2 3 3 4 2 2 2 2" xfId="45506" xr:uid="{8CBE00B1-126B-4677-8AA0-30999D8802FC}"/>
    <cellStyle name="Separador de milhares 2 3 3 4 2 2 3" xfId="35219" xr:uid="{78059F9B-A518-4A0D-939F-6DC7B460172E}"/>
    <cellStyle name="Separador de milhares 2 3 3 4 2 3" xfId="18973" xr:uid="{233E197C-03DB-463B-A1AF-B13F4496B9D0}"/>
    <cellStyle name="Separador de milhares 2 3 3 4 2 3 2" xfId="40631" xr:uid="{D36E425B-BAD2-44DF-854E-528AB31E0737}"/>
    <cellStyle name="Separador de milhares 2 3 3 4 2 4" xfId="30343" xr:uid="{036CC5A3-D59F-4921-ABFD-1AE7137844A6}"/>
    <cellStyle name="Separador de milhares 2 3 3 4 3" xfId="10878" xr:uid="{91E5232B-E298-4E51-B6B2-5023BFFA78A7}"/>
    <cellStyle name="Separador de milhares 2 3 3 4 3 2" xfId="21449" xr:uid="{4FE1706C-7DAA-490D-B700-B97551A9968F}"/>
    <cellStyle name="Separador de milhares 2 3 3 4 3 2 2" xfId="43069" xr:uid="{B6CBE473-7F9B-444F-B76F-AE164CE88A3A}"/>
    <cellStyle name="Separador de milhares 2 3 3 4 3 3" xfId="32782" xr:uid="{D1D8A644-5109-44AD-95AD-8D984E47AEB6}"/>
    <cellStyle name="Separador de milhares 2 3 3 4 4" xfId="16425" xr:uid="{781E9F4C-0F48-4110-B06D-2752ECF760D6}"/>
    <cellStyle name="Separador de milhares 2 3 3 4 4 2" xfId="38194" xr:uid="{48828130-4E2A-4F1A-8521-48884F5B6710}"/>
    <cellStyle name="Separador de milhares 2 3 3 4 5" xfId="5751" xr:uid="{7C2DCDD6-7547-4CE9-AEAC-46DECCBD6541}"/>
    <cellStyle name="Separador de milhares 2 3 3 4 6" xfId="27904" xr:uid="{8E714F7F-994C-4BBB-8D8A-2E5D41A07E10}"/>
    <cellStyle name="Separador de milhares 2 3 3 5" xfId="4214" xr:uid="{00000000-0005-0000-0000-0000710D0000}"/>
    <cellStyle name="Separador de milhares 2 3 3 5 2" xfId="8922" xr:uid="{ED24D303-157C-4820-AFB2-3A47BF4C2EF6}"/>
    <cellStyle name="Separador de milhares 2 3 3 5 2 2" xfId="13859" xr:uid="{B94302C7-DE8F-45FB-923A-326F0E1679D6}"/>
    <cellStyle name="Separador de milhares 2 3 3 5 2 2 2" xfId="24428" xr:uid="{FB71848D-491F-4F11-9E77-89581FE28DEF}"/>
    <cellStyle name="Separador de milhares 2 3 3 5 2 2 2 2" xfId="46048" xr:uid="{840F926F-4285-4870-91A1-58B1F5B108E4}"/>
    <cellStyle name="Separador de milhares 2 3 3 5 2 2 3" xfId="35761" xr:uid="{45D520D0-4AB9-4461-8DA2-820F87AA076A}"/>
    <cellStyle name="Separador de milhares 2 3 3 5 2 3" xfId="19552" xr:uid="{9450E443-DB55-415D-837D-135E471B20C3}"/>
    <cellStyle name="Separador de milhares 2 3 3 5 2 3 2" xfId="41173" xr:uid="{ABC580F1-E126-4D67-BD5D-C410B47B74A5}"/>
    <cellStyle name="Separador de milhares 2 3 3 5 2 4" xfId="30885" xr:uid="{99CD0AFB-5400-4833-B147-4789690F58CA}"/>
    <cellStyle name="Separador de milhares 2 3 3 5 3" xfId="11421" xr:uid="{ED647B44-2AEC-416A-A11B-A931733ACE00}"/>
    <cellStyle name="Separador de milhares 2 3 3 5 3 2" xfId="21990" xr:uid="{F3FEA77B-DB69-4FA8-A913-667C1D048DD2}"/>
    <cellStyle name="Separador de milhares 2 3 3 5 3 2 2" xfId="43610" xr:uid="{D887728E-42C0-4C6F-966E-687CEF623532}"/>
    <cellStyle name="Separador de milhares 2 3 3 5 3 3" xfId="33323" xr:uid="{4C754010-5EF1-4B93-AA9E-005573B7099B}"/>
    <cellStyle name="Separador de milhares 2 3 3 5 4" xfId="17003" xr:uid="{E18F2DF7-95D3-42C5-9C0E-FB35DEAF3033}"/>
    <cellStyle name="Separador de milhares 2 3 3 5 4 2" xfId="38735" xr:uid="{807F7590-81BD-4789-BC33-444EFE9BEC49}"/>
    <cellStyle name="Separador de milhares 2 3 3 5 5" xfId="6294" xr:uid="{906B5B47-4598-446C-841F-9D8855D88DD7}"/>
    <cellStyle name="Separador de milhares 2 3 3 5 6" xfId="28445" xr:uid="{D763588C-E4C7-4F59-A8B6-1C77ABB57818}"/>
    <cellStyle name="Separador de milhares 2 3 3 6" xfId="6980" xr:uid="{F8B34A16-4D84-4F6C-9405-9D6144D4C4AC}"/>
    <cellStyle name="Separador de milhares 2 3 3 6 2" xfId="9460" xr:uid="{5106B815-8651-4EE7-997A-AC544F8160B9}"/>
    <cellStyle name="Separador de milhares 2 3 3 6 2 2" xfId="14395" xr:uid="{815F08DF-B14E-497C-B58D-4D9486950163}"/>
    <cellStyle name="Separador de milhares 2 3 3 6 2 2 2" xfId="24964" xr:uid="{84489C3A-005D-4264-A356-128CF802C20F}"/>
    <cellStyle name="Separador de milhares 2 3 3 6 2 2 2 2" xfId="46584" xr:uid="{15752CD6-6EDF-4F12-98DF-1D6DF0AF096C}"/>
    <cellStyle name="Separador de milhares 2 3 3 6 2 2 3" xfId="36297" xr:uid="{72877F45-A5AA-4346-9A2D-A53472192D8E}"/>
    <cellStyle name="Separador de milhares 2 3 3 6 2 3" xfId="20089" xr:uid="{7882C336-F92B-47DF-BB5F-DA520CB4CEA3}"/>
    <cellStyle name="Separador de milhares 2 3 3 6 2 3 2" xfId="41709" xr:uid="{AC599C72-3376-4A9C-B7A8-D63A6D4213C7}"/>
    <cellStyle name="Separador de milhares 2 3 3 6 2 4" xfId="31421" xr:uid="{C24FB137-563B-47A4-8511-E1411A989C66}"/>
    <cellStyle name="Separador de milhares 2 3 3 6 3" xfId="11957" xr:uid="{D548D753-AB16-4BB3-822B-F237A3840750}"/>
    <cellStyle name="Separador de milhares 2 3 3 6 3 2" xfId="22526" xr:uid="{2B7A69C3-3E10-4234-8CE8-59475A0EC497}"/>
    <cellStyle name="Separador de milhares 2 3 3 6 3 2 2" xfId="44146" xr:uid="{E0EC8AAB-72DA-4AF1-B4C0-E634F94A6BAA}"/>
    <cellStyle name="Separador de milhares 2 3 3 6 3 3" xfId="33859" xr:uid="{6A20689E-13A2-4433-8F29-492A3DAAB9D1}"/>
    <cellStyle name="Separador de milhares 2 3 3 6 4" xfId="17613" xr:uid="{2A23AFFA-973D-463C-96A2-5EA6F718B703}"/>
    <cellStyle name="Separador de milhares 2 3 3 6 4 2" xfId="39271" xr:uid="{137914FB-B258-49CB-A0B7-6F48910F7A76}"/>
    <cellStyle name="Separador de milhares 2 3 3 6 5" xfId="28982" xr:uid="{D8C7EA59-957E-4296-B5D7-DFDFE2F998F6}"/>
    <cellStyle name="Separador de milhares 2 3 3 7" xfId="7664" xr:uid="{F05286AE-6F0D-4BB6-93A4-11DF7B014491}"/>
    <cellStyle name="Separador de milhares 2 3 3 7 2" xfId="12638" xr:uid="{5F138D6F-EB38-48B2-BF8D-4C48633DC365}"/>
    <cellStyle name="Separador de milhares 2 3 3 7 2 2" xfId="23207" xr:uid="{5987BF00-8D8E-47E7-9E2A-0FC594455863}"/>
    <cellStyle name="Separador de milhares 2 3 3 7 2 2 2" xfId="44827" xr:uid="{6E999669-8CE6-479D-B00C-CC3C3FA38ACB}"/>
    <cellStyle name="Separador de milhares 2 3 3 7 2 3" xfId="34540" xr:uid="{A5565F59-F5D9-4281-8834-582ECFE8A889}"/>
    <cellStyle name="Separador de milhares 2 3 3 7 3" xfId="18294" xr:uid="{3B0949B6-2301-4F0D-A18A-D6AF01FAC141}"/>
    <cellStyle name="Separador de milhares 2 3 3 7 3 2" xfId="39952" xr:uid="{9F6AA5B6-EE74-4CC3-ADD9-95ADAD5271F3}"/>
    <cellStyle name="Separador de milhares 2 3 3 7 4" xfId="29664" xr:uid="{EF08B3B4-CBE0-463B-97A2-775F97230253}"/>
    <cellStyle name="Separador de milhares 2 3 3 8" xfId="10161" xr:uid="{A7A0737D-B589-4AB3-866B-5E761DF4E564}"/>
    <cellStyle name="Separador de milhares 2 3 3 8 2" xfId="20771" xr:uid="{1364F48E-6D35-4A43-BFD8-8DED65A7D158}"/>
    <cellStyle name="Separador de milhares 2 3 3 8 2 2" xfId="42391" xr:uid="{F0EA2321-706C-435A-B885-C6DCA1939120}"/>
    <cellStyle name="Separador de milhares 2 3 3 8 3" xfId="32104" xr:uid="{96B4C137-6AAF-4360-B738-17E929DC1A98}"/>
    <cellStyle name="Separador de milhares 2 3 3 9" xfId="15001" xr:uid="{7369E47B-F138-43D6-9D4A-3BF9C650F3BD}"/>
    <cellStyle name="Separador de milhares 2 3 3 9 2" xfId="25495" xr:uid="{DCA2CC6B-4A14-4E56-BAB1-83D6E6F3D421}"/>
    <cellStyle name="Separador de milhares 2 3 3 9 2 2" xfId="47115" xr:uid="{BE24888B-B121-46EB-8089-7617F802E56C}"/>
    <cellStyle name="Separador de milhares 2 3 3 9 3" xfId="36828" xr:uid="{E8A274B8-36E6-4164-9386-4E955E19D752}"/>
    <cellStyle name="Separador de milhares 2 3 4" xfId="3390" xr:uid="{00000000-0005-0000-0000-0000720D0000}"/>
    <cellStyle name="Separador de milhares 2 3 4 2" xfId="8189" xr:uid="{EF11AE4F-70F8-45CD-8D9C-BD5455390B15}"/>
    <cellStyle name="Separador de milhares 2 3 4 2 2" xfId="13163" xr:uid="{3E84A8B2-5A30-4577-86C8-3E40A0D41F68}"/>
    <cellStyle name="Separador de milhares 2 3 4 2 2 2" xfId="23732" xr:uid="{7BA7F7D3-8AC6-4F66-9AD5-498C57794565}"/>
    <cellStyle name="Separador de milhares 2 3 4 2 2 2 2" xfId="45352" xr:uid="{3BA2134A-B994-420B-A0C5-4724040B4D4A}"/>
    <cellStyle name="Separador de milhares 2 3 4 2 2 3" xfId="35065" xr:uid="{6E074E40-5467-49C9-B6DA-D53AA669D021}"/>
    <cellStyle name="Separador de milhares 2 3 4 2 3" xfId="18819" xr:uid="{49752F9C-8CB4-4749-B220-BD3F924B5AC3}"/>
    <cellStyle name="Separador de milhares 2 3 4 2 3 2" xfId="40477" xr:uid="{7CB1506A-3762-4734-ACC4-5CC09AA8D964}"/>
    <cellStyle name="Separador de milhares 2 3 4 2 4" xfId="30189" xr:uid="{796E743B-F55E-47BC-8455-57B7E1775EFD}"/>
    <cellStyle name="Separador de milhares 2 3 4 3" xfId="10724" xr:uid="{D3796E48-BE95-4062-9DF1-527E4C53D224}"/>
    <cellStyle name="Separador de milhares 2 3 4 3 2" xfId="21295" xr:uid="{7967391F-237A-4824-AA76-3C38F85847C6}"/>
    <cellStyle name="Separador de milhares 2 3 4 3 2 2" xfId="42915" xr:uid="{948CF805-2104-4A9C-99DA-2EA2C0EE0021}"/>
    <cellStyle name="Separador de milhares 2 3 4 3 3" xfId="32628" xr:uid="{1AB30DA5-DFA3-4D05-A6A3-133BC937878B}"/>
    <cellStyle name="Separador de milhares 2 3 4 4" xfId="16271" xr:uid="{4AE3D05B-7E3C-499F-9780-6932D06608C8}"/>
    <cellStyle name="Separador de milhares 2 3 4 4 2" xfId="38040" xr:uid="{7D40359D-F955-4276-841E-6DFBE03F9373}"/>
    <cellStyle name="Separador de milhares 2 3 4 5" xfId="5597" xr:uid="{B7B7CA50-894A-43DF-A0E0-DD740B1FFA4E}"/>
    <cellStyle name="Separador de milhares 2 3 4 6" xfId="27750" xr:uid="{97E9BF86-3F4A-453D-99A9-767C9CDB044C}"/>
    <cellStyle name="Separador de milhares 2 3 5" xfId="4728" xr:uid="{00000000-0005-0000-0000-0000730D0000}"/>
    <cellStyle name="Separador de milhares 2 3 5 2" xfId="9408" xr:uid="{641CB34A-69AA-477B-A420-5FCD0E0917B4}"/>
    <cellStyle name="Separador de milhares 2 3 5 2 2" xfId="14344" xr:uid="{38018D7F-C3EA-4C9F-985B-6CE1E73260F7}"/>
    <cellStyle name="Separador de milhares 2 3 5 2 2 2" xfId="24913" xr:uid="{2260AF97-F053-4B64-905D-8757A187D061}"/>
    <cellStyle name="Separador de milhares 2 3 5 2 2 2 2" xfId="46533" xr:uid="{9FE970F2-4D2D-4DD5-BB48-D72B0E755239}"/>
    <cellStyle name="Separador de milhares 2 3 5 2 2 3" xfId="36246" xr:uid="{7161A806-7C47-44A9-8444-40671FEBD8A0}"/>
    <cellStyle name="Separador de milhares 2 3 5 2 3" xfId="20038" xr:uid="{38044F99-B7BC-4956-B2F3-36D3A0686149}"/>
    <cellStyle name="Separador de milhares 2 3 5 2 3 2" xfId="41658" xr:uid="{B84E5F9C-93CB-4EC0-B1E6-AB2BF060520E}"/>
    <cellStyle name="Separador de milhares 2 3 5 2 4" xfId="31370" xr:uid="{050EAC08-E773-40C4-8796-979CE3097705}"/>
    <cellStyle name="Separador de milhares 2 3 5 3" xfId="11906" xr:uid="{5BEB1942-D0BB-4F7C-8EFA-EC98E8D4DAAD}"/>
    <cellStyle name="Separador de milhares 2 3 5 3 2" xfId="22475" xr:uid="{C39C3C25-96E4-4484-81E7-ECF95FCA0B6B}"/>
    <cellStyle name="Separador de milhares 2 3 5 3 2 2" xfId="44095" xr:uid="{0FEB5BD8-620C-434C-9CAD-DF6249C809E5}"/>
    <cellStyle name="Separador de milhares 2 3 5 3 3" xfId="33808" xr:uid="{9E92429E-913F-4537-8CC2-D713FE6101B8}"/>
    <cellStyle name="Separador de milhares 2 3 5 4" xfId="17489" xr:uid="{2E2E92F7-840C-4AB1-8CEC-B377BFF7C312}"/>
    <cellStyle name="Separador de milhares 2 3 5 4 2" xfId="39220" xr:uid="{E01CE7E4-6F41-4A15-AC5E-860C3B33E44D}"/>
    <cellStyle name="Separador de milhares 2 3 5 5" xfId="6781" xr:uid="{48F17EFB-BD5A-4CC7-A146-A1D56332F471}"/>
    <cellStyle name="Separador de milhares 2 3 5 6" xfId="28930" xr:uid="{4FCA907D-D7C1-4F36-AF4D-2D04BD66B9A3}"/>
    <cellStyle name="Separador de milhares 2 3 6" xfId="751" xr:uid="{00000000-0005-0000-0000-0000740D0000}"/>
    <cellStyle name="Separador de milhares 2 3 6 2" xfId="12485" xr:uid="{BF1EF383-4202-4E8A-9B92-9DDB586C9037}"/>
    <cellStyle name="Separador de milhares 2 3 6 2 2" xfId="23054" xr:uid="{7A7D9851-0A8E-4E05-B457-888B4AA3649C}"/>
    <cellStyle name="Separador de milhares 2 3 6 2 2 2" xfId="44674" xr:uid="{CB453365-F2C6-4452-AF1A-54C2851CC52C}"/>
    <cellStyle name="Separador de milhares 2 3 6 2 3" xfId="34387" xr:uid="{E78523F3-85EF-42EA-8C32-6E0FE7C34A8D}"/>
    <cellStyle name="Separador de milhares 2 3 6 3" xfId="18141" xr:uid="{3F0B69EF-74CB-46F0-9E8A-C90B3C7760F7}"/>
    <cellStyle name="Separador de milhares 2 3 6 3 2" xfId="39799" xr:uid="{FE74D4D1-DDED-4EF2-9BFE-9EAA9EF77E92}"/>
    <cellStyle name="Separador de milhares 2 3 6 4" xfId="7510" xr:uid="{2F52C5A8-84DA-4A98-8DAA-0E2873401A23}"/>
    <cellStyle name="Separador de milhares 2 3 6 5" xfId="29510" xr:uid="{AF3395B8-BDC5-4A76-A3A7-A8E842185B0C}"/>
    <cellStyle name="Separador de milhares 2 3 7" xfId="4810" xr:uid="{7C608C2A-AA82-4792-B6A6-5B8EF10FF02A}"/>
    <cellStyle name="Separador de milhares 2 3 7 2" xfId="20618" xr:uid="{2C80197A-EC6D-40FD-A60B-5B380C4D81B1}"/>
    <cellStyle name="Separador de milhares 2 3 7 2 2" xfId="42238" xr:uid="{B5CF8CDD-53EB-4DF2-BBFB-5A70A3DB2DAE}"/>
    <cellStyle name="Separador de milhares 2 3 7 3" xfId="10005" xr:uid="{8770592D-2B07-474D-9C77-294E7A8DFFF4}"/>
    <cellStyle name="Separador de milhares 2 3 7 4" xfId="31950" xr:uid="{3C421BF9-EA2C-4501-8239-E93F779E0FD4}"/>
    <cellStyle name="Separador de milhares 2 3 8" xfId="15577" xr:uid="{DB160C31-CD03-40C1-8FE1-EA4722184CB0}"/>
    <cellStyle name="Separador de milhares 2 3 8 2" xfId="37363" xr:uid="{8E9B4F96-8E71-4A60-A451-0AE6B51EAF60}"/>
    <cellStyle name="Separador de milhares 2 3 9" xfId="4868" xr:uid="{4732D1B1-0B81-4E48-A4B0-7E39DCBB1E99}"/>
    <cellStyle name="Separador de milhares 2 30" xfId="2465" xr:uid="{00000000-0005-0000-0000-0000750D0000}"/>
    <cellStyle name="Separador de milhares 2 30 2" xfId="2875" xr:uid="{00000000-0005-0000-0000-0000760D0000}"/>
    <cellStyle name="Separador de milhares 2 30 2 10" xfId="15806" xr:uid="{89EA8347-A887-483D-BF69-9A81A428BDCF}"/>
    <cellStyle name="Separador de milhares 2 30 2 10 2" xfId="37582" xr:uid="{7E939E76-881F-4962-82EE-5B4A87F78643}"/>
    <cellStyle name="Separador de milhares 2 30 2 11" xfId="26147" xr:uid="{EB1A91E4-6FE1-4B11-B0C0-9880058DB6EB}"/>
    <cellStyle name="Separador de milhares 2 30 2 11 2" xfId="47731" xr:uid="{C5007728-4CB1-484C-BB3A-0D80F77245F4}"/>
    <cellStyle name="Separador de milhares 2 30 2 12" xfId="5139" xr:uid="{458828D8-A184-4C23-9991-71C46834C1B9}"/>
    <cellStyle name="Separador de milhares 2 30 2 13" xfId="27292" xr:uid="{3EA14398-ED64-4245-84E8-711DAF357FA2}"/>
    <cellStyle name="Separador de milhares 2 30 2 2" xfId="3235" xr:uid="{00000000-0005-0000-0000-0000770D0000}"/>
    <cellStyle name="Separador de milhares 2 30 2 2 10" xfId="5491" xr:uid="{C06F722B-0C58-43D3-8596-BBC43EF8FA75}"/>
    <cellStyle name="Separador de milhares 2 30 2 2 11" xfId="27644" xr:uid="{E41C9493-9E86-4506-A935-AD47DCA5502F}"/>
    <cellStyle name="Separador de milhares 2 30 2 2 2" xfId="3968" xr:uid="{00000000-0005-0000-0000-0000780D0000}"/>
    <cellStyle name="Separador de milhares 2 30 2 2 2 2" xfId="8761" xr:uid="{16A7C3D5-050F-4D3D-BE39-A87DE084C813}"/>
    <cellStyle name="Separador de milhares 2 30 2 2 2 2 2" xfId="13735" xr:uid="{FA92D1F7-AE25-495D-B6BD-1B550BE9B467}"/>
    <cellStyle name="Separador de milhares 2 30 2 2 2 2 2 2" xfId="24304" xr:uid="{1986AF6A-6E7D-4DE2-8E9D-588C5900B37B}"/>
    <cellStyle name="Separador de milhares 2 30 2 2 2 2 2 2 2" xfId="45924" xr:uid="{44E9FEDB-3A20-4C04-B3CB-6B2A65893A03}"/>
    <cellStyle name="Separador de milhares 2 30 2 2 2 2 2 3" xfId="35637" xr:uid="{14D434DE-9C06-4A45-964E-90BB6B4199C6}"/>
    <cellStyle name="Separador de milhares 2 30 2 2 2 2 3" xfId="19391" xr:uid="{84397A46-979B-4096-B14F-6D27D3FB4BD3}"/>
    <cellStyle name="Separador de milhares 2 30 2 2 2 2 3 2" xfId="41049" xr:uid="{353B9886-C7B8-40A1-982A-D085A4D91142}"/>
    <cellStyle name="Separador de milhares 2 30 2 2 2 2 4" xfId="30761" xr:uid="{F83452DA-3D09-4252-95F4-D1E048DDD750}"/>
    <cellStyle name="Separador de milhares 2 30 2 2 2 3" xfId="11296" xr:uid="{4311F897-C997-4A52-90D9-5E2E33694A49}"/>
    <cellStyle name="Separador de milhares 2 30 2 2 2 3 2" xfId="21867" xr:uid="{CA4D1549-427D-4877-B579-1CF74400F410}"/>
    <cellStyle name="Separador de milhares 2 30 2 2 2 3 2 2" xfId="43487" xr:uid="{5EE84914-BBD8-44B2-AD08-B02BA747CEA2}"/>
    <cellStyle name="Separador de milhares 2 30 2 2 2 3 3" xfId="33200" xr:uid="{39535B6D-D1A5-43C5-840D-D724AE5E36BD}"/>
    <cellStyle name="Separador de milhares 2 30 2 2 2 4" xfId="16843" xr:uid="{8A87D4BA-5530-4D71-8A53-A8FBE0A2EA28}"/>
    <cellStyle name="Separador de milhares 2 30 2 2 2 4 2" xfId="38612" xr:uid="{7F1CE548-8C52-4651-95BC-07BAC08F8D27}"/>
    <cellStyle name="Separador de milhares 2 30 2 2 2 5" xfId="6169" xr:uid="{5BCA729D-194F-4C77-BBB6-26479AF66F88}"/>
    <cellStyle name="Separador de milhares 2 30 2 2 2 6" xfId="28322" xr:uid="{F680C213-22BD-4C60-857A-8B8C44CDE463}"/>
    <cellStyle name="Separador de milhares 2 30 2 2 3" xfId="4632" xr:uid="{00000000-0005-0000-0000-0000790D0000}"/>
    <cellStyle name="Separador de milhares 2 30 2 2 3 2" xfId="9340" xr:uid="{3188C8E5-4314-493A-9EF5-94AB070E963F}"/>
    <cellStyle name="Separador de milhares 2 30 2 2 3 2 2" xfId="14277" xr:uid="{4964154B-3721-4F2E-A73D-694E585AC567}"/>
    <cellStyle name="Separador de milhares 2 30 2 2 3 2 2 2" xfId="24846" xr:uid="{18622FFF-6CDA-41F1-A72C-7E355417A43B}"/>
    <cellStyle name="Separador de milhares 2 30 2 2 3 2 2 2 2" xfId="46466" xr:uid="{3063F40A-EA51-442B-9D2A-10AC8FF127EF}"/>
    <cellStyle name="Separador de milhares 2 30 2 2 3 2 2 3" xfId="36179" xr:uid="{E695AB16-1F39-40D1-80BD-E5D31D4917D5}"/>
    <cellStyle name="Separador de milhares 2 30 2 2 3 2 3" xfId="19970" xr:uid="{8113AD57-1F56-4673-800A-93354710D3E6}"/>
    <cellStyle name="Separador de milhares 2 30 2 2 3 2 3 2" xfId="41591" xr:uid="{3CB03F7A-4D0B-4451-B430-BEDA38FE8E78}"/>
    <cellStyle name="Separador de milhares 2 30 2 2 3 2 4" xfId="31303" xr:uid="{64FEFAF1-BCDA-4F4D-A0D7-A8CC5D58C427}"/>
    <cellStyle name="Separador de milhares 2 30 2 2 3 3" xfId="11839" xr:uid="{E2D7C7ED-2727-4028-9FA8-7DF490DA0754}"/>
    <cellStyle name="Separador de milhares 2 30 2 2 3 3 2" xfId="22408" xr:uid="{4E4B6902-3556-4372-8EA6-65D7CF8AD0E3}"/>
    <cellStyle name="Separador de milhares 2 30 2 2 3 3 2 2" xfId="44028" xr:uid="{B34F1B41-0E51-43AC-821E-0B795BDB6CEB}"/>
    <cellStyle name="Separador de milhares 2 30 2 2 3 3 3" xfId="33741" xr:uid="{B3188C33-8200-426B-B120-8D90CE896752}"/>
    <cellStyle name="Separador de milhares 2 30 2 2 3 4" xfId="17421" xr:uid="{9CDEFA2F-FF65-40E6-A7B6-ED3914E15F70}"/>
    <cellStyle name="Separador de milhares 2 30 2 2 3 4 2" xfId="39153" xr:uid="{337F14B7-D840-4914-B416-D0BD7C34802F}"/>
    <cellStyle name="Separador de milhares 2 30 2 2 3 5" xfId="6712" xr:uid="{110B2A11-2561-438E-BFBF-B883FD3BE41C}"/>
    <cellStyle name="Separador de milhares 2 30 2 2 3 6" xfId="28863" xr:uid="{23F9B143-50F6-4E9E-A5E5-F64F01D0E909}"/>
    <cellStyle name="Separador de milhares 2 30 2 2 4" xfId="7398" xr:uid="{2690BCEE-8BE2-42C0-B55E-EE439F525BE3}"/>
    <cellStyle name="Separador de milhares 2 30 2 2 4 2" xfId="9878" xr:uid="{F3EC71EA-297D-439E-9594-1FB084BFFD1D}"/>
    <cellStyle name="Separador de milhares 2 30 2 2 4 2 2" xfId="14813" xr:uid="{7F848C07-1DE8-4B56-AE02-678144565B13}"/>
    <cellStyle name="Separador de milhares 2 30 2 2 4 2 2 2" xfId="25382" xr:uid="{D9599F98-CED6-4432-B28A-E7FF9C55965D}"/>
    <cellStyle name="Separador de milhares 2 30 2 2 4 2 2 2 2" xfId="47002" xr:uid="{94195B4E-B3AC-49C0-A2D6-B0B3A10DA1EF}"/>
    <cellStyle name="Separador de milhares 2 30 2 2 4 2 2 3" xfId="36715" xr:uid="{2515BB7B-01DD-42B3-B293-1F57A8E53972}"/>
    <cellStyle name="Separador de milhares 2 30 2 2 4 2 3" xfId="20507" xr:uid="{9509BF00-4FB3-46CE-BE1B-BB752C671A6A}"/>
    <cellStyle name="Separador de milhares 2 30 2 2 4 2 3 2" xfId="42127" xr:uid="{1CAC4F76-7644-4E3A-AC97-F90DADA43C44}"/>
    <cellStyle name="Separador de milhares 2 30 2 2 4 2 4" xfId="31839" xr:uid="{0BC34457-04A8-4EC4-BE24-AEA95A111FE9}"/>
    <cellStyle name="Separador de milhares 2 30 2 2 4 3" xfId="12375" xr:uid="{B7708652-421F-4DAA-A26E-F55FC105A7A0}"/>
    <cellStyle name="Separador de milhares 2 30 2 2 4 3 2" xfId="22944" xr:uid="{DCC97805-2FF2-40A3-BA53-D7E011B22605}"/>
    <cellStyle name="Separador de milhares 2 30 2 2 4 3 2 2" xfId="44564" xr:uid="{030CF183-9C91-409F-A918-5C45AC493A16}"/>
    <cellStyle name="Separador de milhares 2 30 2 2 4 3 3" xfId="34277" xr:uid="{E4C8A4E4-6357-4C1D-923D-273AFD85112B}"/>
    <cellStyle name="Separador de milhares 2 30 2 2 4 4" xfId="18031" xr:uid="{114A5A5D-7F70-41AD-B500-48582E39807A}"/>
    <cellStyle name="Separador de milhares 2 30 2 2 4 4 2" xfId="39689" xr:uid="{BBD7F1E0-A79F-4F32-8C05-A02BD51FA378}"/>
    <cellStyle name="Separador de milhares 2 30 2 2 4 5" xfId="29400" xr:uid="{3E72C8E6-C414-4064-8B60-98B3322095CE}"/>
    <cellStyle name="Separador de milhares 2 30 2 2 5" xfId="8082" xr:uid="{AF6705F4-5DB5-4869-A773-45FB75F13F74}"/>
    <cellStyle name="Separador de milhares 2 30 2 2 5 2" xfId="13056" xr:uid="{835BCC42-77A5-4C7E-8DC1-7E92AF78821C}"/>
    <cellStyle name="Separador de milhares 2 30 2 2 5 2 2" xfId="23625" xr:uid="{FB974547-C3B1-4F19-BA6A-307905F26845}"/>
    <cellStyle name="Separador de milhares 2 30 2 2 5 2 2 2" xfId="45245" xr:uid="{645ADF7F-58DD-4D2E-9388-6300FC0D9A00}"/>
    <cellStyle name="Separador de milhares 2 30 2 2 5 2 3" xfId="34958" xr:uid="{4E981354-4DF2-4BE2-A1EA-DBB8B6BF391A}"/>
    <cellStyle name="Separador de milhares 2 30 2 2 5 3" xfId="18712" xr:uid="{77E1481B-DFAA-426C-BA86-B1565E6BEA65}"/>
    <cellStyle name="Separador de milhares 2 30 2 2 5 3 2" xfId="40370" xr:uid="{FADBDDC0-205F-4914-8F9D-1A49F0511CF3}"/>
    <cellStyle name="Separador de milhares 2 30 2 2 5 4" xfId="30082" xr:uid="{A1A23E89-3267-42EB-94E8-9E58A62B1271}"/>
    <cellStyle name="Separador de milhares 2 30 2 2 6" xfId="10579" xr:uid="{8FEAC340-48B2-40E2-85DF-2B32B9680F73}"/>
    <cellStyle name="Separador de milhares 2 30 2 2 6 2" xfId="21189" xr:uid="{9C3FC63F-A0BC-4A3A-A57C-1FC32A0122D0}"/>
    <cellStyle name="Separador de milhares 2 30 2 2 6 2 2" xfId="42809" xr:uid="{F31C947E-AEF9-41A1-83F9-26CA27E25E23}"/>
    <cellStyle name="Separador de milhares 2 30 2 2 6 3" xfId="32522" xr:uid="{316379AE-5E68-4BED-8986-4C23BA65BCB9}"/>
    <cellStyle name="Separador de milhares 2 30 2 2 7" xfId="15419" xr:uid="{E76C52A0-80FA-496A-AD11-101FB1CBC588}"/>
    <cellStyle name="Separador de milhares 2 30 2 2 7 2" xfId="25913" xr:uid="{9BACC5EA-02D8-43B0-8919-02626BED33CE}"/>
    <cellStyle name="Separador de milhares 2 30 2 2 7 2 2" xfId="47533" xr:uid="{20DA1587-4456-4A1F-9111-5CE49FC80204}"/>
    <cellStyle name="Separador de milhares 2 30 2 2 7 3" xfId="37246" xr:uid="{3BA06FA2-E05D-415B-A48F-2332AA8B922C}"/>
    <cellStyle name="Separador de milhares 2 30 2 2 8" xfId="16158" xr:uid="{D41AEE76-24D6-4CE4-83E2-15FD37B9092D}"/>
    <cellStyle name="Separador de milhares 2 30 2 2 8 2" xfId="37934" xr:uid="{A4A21177-D85E-4080-BFF5-690275C61922}"/>
    <cellStyle name="Separador de milhares 2 30 2 2 9" xfId="26499" xr:uid="{D9A0A9F0-FFF0-4686-BE65-336D3A55F00C}"/>
    <cellStyle name="Separador de milhares 2 30 2 2 9 2" xfId="48083" xr:uid="{2BA5BD1B-36BA-415B-BD36-7B35CC4F5121}"/>
    <cellStyle name="Separador de milhares 2 30 2 3" xfId="3057" xr:uid="{00000000-0005-0000-0000-00007A0D0000}"/>
    <cellStyle name="Separador de milhares 2 30 2 3 10" xfId="5315" xr:uid="{0467221C-8D2A-4FFD-8144-2881A9EFE7D9}"/>
    <cellStyle name="Separador de milhares 2 30 2 3 11" xfId="27468" xr:uid="{3B14855E-12A3-47E9-805E-E0CEF516EF95}"/>
    <cellStyle name="Separador de milhares 2 30 2 3 2" xfId="3792" xr:uid="{00000000-0005-0000-0000-00007B0D0000}"/>
    <cellStyle name="Separador de milhares 2 30 2 3 2 2" xfId="8585" xr:uid="{13492AAB-0263-455A-A171-A070F47153F0}"/>
    <cellStyle name="Separador de milhares 2 30 2 3 2 2 2" xfId="13559" xr:uid="{89292253-47CA-4853-AE21-409349EA7614}"/>
    <cellStyle name="Separador de milhares 2 30 2 3 2 2 2 2" xfId="24128" xr:uid="{50383D0B-E900-4194-AD4C-7AC594C3EED3}"/>
    <cellStyle name="Separador de milhares 2 30 2 3 2 2 2 2 2" xfId="45748" xr:uid="{D233B673-6B5E-49EA-9E45-CBC53F9F94D4}"/>
    <cellStyle name="Separador de milhares 2 30 2 3 2 2 2 3" xfId="35461" xr:uid="{F4866329-4B4F-47E4-AE95-5838EA054324}"/>
    <cellStyle name="Separador de milhares 2 30 2 3 2 2 3" xfId="19215" xr:uid="{D0C678F4-4426-4627-B03C-F19F13F7D5A5}"/>
    <cellStyle name="Separador de milhares 2 30 2 3 2 2 3 2" xfId="40873" xr:uid="{035F0621-7BED-4B95-A916-3B253A15BDB9}"/>
    <cellStyle name="Separador de milhares 2 30 2 3 2 2 4" xfId="30585" xr:uid="{8EE180A4-2635-44CA-B6F3-2A454A85A3FC}"/>
    <cellStyle name="Separador de milhares 2 30 2 3 2 3" xfId="11120" xr:uid="{E9037F56-C6C1-4F4E-89B0-7C3920A40604}"/>
    <cellStyle name="Separador de milhares 2 30 2 3 2 3 2" xfId="21691" xr:uid="{F4DE9603-DC04-4A00-9E51-0EDFDB0DB529}"/>
    <cellStyle name="Separador de milhares 2 30 2 3 2 3 2 2" xfId="43311" xr:uid="{F49679D5-C9DD-4ADA-9C45-9E092046C1B3}"/>
    <cellStyle name="Separador de milhares 2 30 2 3 2 3 3" xfId="33024" xr:uid="{172377D4-B937-481E-9E0D-2955E6AB1B57}"/>
    <cellStyle name="Separador de milhares 2 30 2 3 2 4" xfId="16667" xr:uid="{93D774E3-3F86-407A-AD72-BCC4438D2CDD}"/>
    <cellStyle name="Separador de milhares 2 30 2 3 2 4 2" xfId="38436" xr:uid="{72A6CD00-E2D3-4B59-A818-61FD42C63111}"/>
    <cellStyle name="Separador de milhares 2 30 2 3 2 5" xfId="5993" xr:uid="{F83DBFAD-3A58-4EE0-BFBE-124871FEEBF3}"/>
    <cellStyle name="Separador de milhares 2 30 2 3 2 6" xfId="28146" xr:uid="{C0653BC5-7CA1-4B31-9E6B-067A80E39AAC}"/>
    <cellStyle name="Separador de milhares 2 30 2 3 3" xfId="4456" xr:uid="{00000000-0005-0000-0000-00007C0D0000}"/>
    <cellStyle name="Separador de milhares 2 30 2 3 3 2" xfId="9164" xr:uid="{813A2B7A-0E1F-4AFC-A0E2-F1292A3F0D04}"/>
    <cellStyle name="Separador de milhares 2 30 2 3 3 2 2" xfId="14101" xr:uid="{DE19F6ED-820F-4B9B-981C-34FF58954C8F}"/>
    <cellStyle name="Separador de milhares 2 30 2 3 3 2 2 2" xfId="24670" xr:uid="{046114C0-6A8F-49A7-AB6A-B3FAE02F7A4A}"/>
    <cellStyle name="Separador de milhares 2 30 2 3 3 2 2 2 2" xfId="46290" xr:uid="{EE7EF13C-301C-4B3A-B26C-4865C9E4F728}"/>
    <cellStyle name="Separador de milhares 2 30 2 3 3 2 2 3" xfId="36003" xr:uid="{4FB7C3D4-30CB-41BC-BEA3-ED42565F0AFE}"/>
    <cellStyle name="Separador de milhares 2 30 2 3 3 2 3" xfId="19794" xr:uid="{D36E84C2-DE09-4B92-9AC8-B3569B26895B}"/>
    <cellStyle name="Separador de milhares 2 30 2 3 3 2 3 2" xfId="41415" xr:uid="{69D79BE6-2C33-4EF0-AF44-8462AB427383}"/>
    <cellStyle name="Separador de milhares 2 30 2 3 3 2 4" xfId="31127" xr:uid="{04403CB8-83F5-40C2-9C41-731C50D734D9}"/>
    <cellStyle name="Separador de milhares 2 30 2 3 3 3" xfId="11663" xr:uid="{663458D2-9006-4ED4-AA2E-FBBAC0F4775F}"/>
    <cellStyle name="Separador de milhares 2 30 2 3 3 3 2" xfId="22232" xr:uid="{EF0BAE98-A1C7-49B4-85F6-DCDC54D7D9BD}"/>
    <cellStyle name="Separador de milhares 2 30 2 3 3 3 2 2" xfId="43852" xr:uid="{D66A3C97-FE8B-49D4-83D2-678B340597E4}"/>
    <cellStyle name="Separador de milhares 2 30 2 3 3 3 3" xfId="33565" xr:uid="{3EABF554-CF46-43E8-ACC9-0699ABBD4B00}"/>
    <cellStyle name="Separador de milhares 2 30 2 3 3 4" xfId="17245" xr:uid="{59179C0C-AD44-4180-B8FD-945B8A95B36D}"/>
    <cellStyle name="Separador de milhares 2 30 2 3 3 4 2" xfId="38977" xr:uid="{B5F251D7-8025-4525-9F46-E286EC837EEC}"/>
    <cellStyle name="Separador de milhares 2 30 2 3 3 5" xfId="6536" xr:uid="{A4407863-1DE6-43EE-A3D8-055106B21DDA}"/>
    <cellStyle name="Separador de milhares 2 30 2 3 3 6" xfId="28687" xr:uid="{FDD65497-8E17-471F-B181-BDF0C68ED264}"/>
    <cellStyle name="Separador de milhares 2 30 2 3 4" xfId="7222" xr:uid="{222D8D1D-3608-483D-8219-306E413A171B}"/>
    <cellStyle name="Separador de milhares 2 30 2 3 4 2" xfId="9702" xr:uid="{24C0D8E0-A92B-4900-8C03-D04676CB4237}"/>
    <cellStyle name="Separador de milhares 2 30 2 3 4 2 2" xfId="14637" xr:uid="{FB2A7BE5-71EB-4F92-96AC-DB7357ED38C0}"/>
    <cellStyle name="Separador de milhares 2 30 2 3 4 2 2 2" xfId="25206" xr:uid="{011D311D-F3A7-4BCF-860D-2CA42A35EBE4}"/>
    <cellStyle name="Separador de milhares 2 30 2 3 4 2 2 2 2" xfId="46826" xr:uid="{F9AF6D6D-2088-4FBE-962A-CA6FA9990D55}"/>
    <cellStyle name="Separador de milhares 2 30 2 3 4 2 2 3" xfId="36539" xr:uid="{FB2675C5-C2F6-49F0-97DE-5945D6AFF54A}"/>
    <cellStyle name="Separador de milhares 2 30 2 3 4 2 3" xfId="20331" xr:uid="{09E86A8D-76B4-4A4F-A1BC-38646B24368F}"/>
    <cellStyle name="Separador de milhares 2 30 2 3 4 2 3 2" xfId="41951" xr:uid="{254AE091-D1FD-46F3-B932-99CF4131C750}"/>
    <cellStyle name="Separador de milhares 2 30 2 3 4 2 4" xfId="31663" xr:uid="{C928CA99-BA68-4F4C-9B98-7C9B6651DBFB}"/>
    <cellStyle name="Separador de milhares 2 30 2 3 4 3" xfId="12199" xr:uid="{B4AD0D67-FC09-4E29-8B60-A44F1C7579C1}"/>
    <cellStyle name="Separador de milhares 2 30 2 3 4 3 2" xfId="22768" xr:uid="{EF7B7EB4-B4B3-41DD-8897-30102A21C5BC}"/>
    <cellStyle name="Separador de milhares 2 30 2 3 4 3 2 2" xfId="44388" xr:uid="{FE59B0EB-7F80-4E10-822B-1F2D5F32E460}"/>
    <cellStyle name="Separador de milhares 2 30 2 3 4 3 3" xfId="34101" xr:uid="{9B522C3F-A621-4AE6-BD50-7C9CE0DA19E4}"/>
    <cellStyle name="Separador de milhares 2 30 2 3 4 4" xfId="17855" xr:uid="{4B6B3C4C-0BF2-455C-94A8-2BBA23F89AC4}"/>
    <cellStyle name="Separador de milhares 2 30 2 3 4 4 2" xfId="39513" xr:uid="{2FECE0C8-9E74-4463-A1A0-6061557D2ECE}"/>
    <cellStyle name="Separador de milhares 2 30 2 3 4 5" xfId="29224" xr:uid="{5086A871-E7EC-46F0-942F-29B6A7983FCF}"/>
    <cellStyle name="Separador de milhares 2 30 2 3 5" xfId="7906" xr:uid="{F26CD528-DE77-4B0D-9289-F76AAB5CD0F4}"/>
    <cellStyle name="Separador de milhares 2 30 2 3 5 2" xfId="12880" xr:uid="{95728220-8983-4337-9D41-71EF0872088C}"/>
    <cellStyle name="Separador de milhares 2 30 2 3 5 2 2" xfId="23449" xr:uid="{40BE71A7-A6F9-49A9-89DD-60F00CE252A6}"/>
    <cellStyle name="Separador de milhares 2 30 2 3 5 2 2 2" xfId="45069" xr:uid="{409373D9-FF08-42AD-93E7-43DDC3497527}"/>
    <cellStyle name="Separador de milhares 2 30 2 3 5 2 3" xfId="34782" xr:uid="{9D8AEE9F-454B-4FB9-8214-49B28183D4DB}"/>
    <cellStyle name="Separador de milhares 2 30 2 3 5 3" xfId="18536" xr:uid="{DE3450F4-D48C-4FA9-BCEF-7CA89F678D84}"/>
    <cellStyle name="Separador de milhares 2 30 2 3 5 3 2" xfId="40194" xr:uid="{7B79A214-AD06-4C11-89DD-B23594742C81}"/>
    <cellStyle name="Separador de milhares 2 30 2 3 5 4" xfId="29906" xr:uid="{7EAF19BF-3C97-46B5-8DA8-D31DE3742590}"/>
    <cellStyle name="Separador de milhares 2 30 2 3 6" xfId="10403" xr:uid="{8AE4EB29-6D18-4CC5-9E2B-9DAD7584965F}"/>
    <cellStyle name="Separador de milhares 2 30 2 3 6 2" xfId="21013" xr:uid="{CE5E40C7-15F0-4F23-8601-37A8DDA63000}"/>
    <cellStyle name="Separador de milhares 2 30 2 3 6 2 2" xfId="42633" xr:uid="{FE470154-6ECA-43DD-98ED-1666A96CF727}"/>
    <cellStyle name="Separador de milhares 2 30 2 3 6 3" xfId="32346" xr:uid="{8CFC13C2-CADD-45DB-81E6-EDBF99117791}"/>
    <cellStyle name="Separador de milhares 2 30 2 3 7" xfId="15243" xr:uid="{51C5A037-22C9-4F32-B497-DF2FF17D32BF}"/>
    <cellStyle name="Separador de milhares 2 30 2 3 7 2" xfId="25737" xr:uid="{509D6427-C26E-4FBE-A654-522C01F1C1EA}"/>
    <cellStyle name="Separador de milhares 2 30 2 3 7 2 2" xfId="47357" xr:uid="{C4BB5026-E76B-4943-8E7B-81B227188ED7}"/>
    <cellStyle name="Separador de milhares 2 30 2 3 7 3" xfId="37070" xr:uid="{A0699004-6481-41F4-B09C-2D37D6B82EC7}"/>
    <cellStyle name="Separador de milhares 2 30 2 3 8" xfId="15982" xr:uid="{2C664865-B9DA-4F7C-95AA-C2D76270BBA8}"/>
    <cellStyle name="Separador de milhares 2 30 2 3 8 2" xfId="37758" xr:uid="{3EEAB7F2-8254-41A5-82EF-10A1A4A973F2}"/>
    <cellStyle name="Separador de milhares 2 30 2 3 9" xfId="26323" xr:uid="{C8625C12-3AA7-4818-9D00-4B08A6E36393}"/>
    <cellStyle name="Separador de milhares 2 30 2 3 9 2" xfId="47907" xr:uid="{F038ADD4-E750-4510-A722-B2B718D5737E}"/>
    <cellStyle name="Separador de milhares 2 30 2 4" xfId="3616" xr:uid="{00000000-0005-0000-0000-00007D0D0000}"/>
    <cellStyle name="Separador de milhares 2 30 2 4 2" xfId="8409" xr:uid="{B453251B-E13F-4E38-89C7-6F88A96D2F06}"/>
    <cellStyle name="Separador de milhares 2 30 2 4 2 2" xfId="13383" xr:uid="{776578B4-072B-4B3C-B1E8-6035D98620CF}"/>
    <cellStyle name="Separador de milhares 2 30 2 4 2 2 2" xfId="23952" xr:uid="{8E7B56E8-D128-4CA0-A5CA-3E778E741AFC}"/>
    <cellStyle name="Separador de milhares 2 30 2 4 2 2 2 2" xfId="45572" xr:uid="{028B408D-0D2D-4032-939F-E7D40EEE1413}"/>
    <cellStyle name="Separador de milhares 2 30 2 4 2 2 3" xfId="35285" xr:uid="{2AE95E2D-5572-4EBA-9394-EA4B258CF978}"/>
    <cellStyle name="Separador de milhares 2 30 2 4 2 3" xfId="19039" xr:uid="{B2EA91C0-B636-45F2-8A1A-A70134A4A927}"/>
    <cellStyle name="Separador de milhares 2 30 2 4 2 3 2" xfId="40697" xr:uid="{AD674C3D-9D10-48DA-8D1E-C7052720600B}"/>
    <cellStyle name="Separador de milhares 2 30 2 4 2 4" xfId="30409" xr:uid="{73119157-DDFC-4AAB-8A5E-80431535C945}"/>
    <cellStyle name="Separador de milhares 2 30 2 4 3" xfId="10944" xr:uid="{B454E6DA-BE83-4E5B-A292-5233EF464A7C}"/>
    <cellStyle name="Separador de milhares 2 30 2 4 3 2" xfId="21515" xr:uid="{D3A10873-1754-4CAD-B645-FA72AE2BB097}"/>
    <cellStyle name="Separador de milhares 2 30 2 4 3 2 2" xfId="43135" xr:uid="{F3053387-33EC-4335-87D1-1DB5E007B5A4}"/>
    <cellStyle name="Separador de milhares 2 30 2 4 3 3" xfId="32848" xr:uid="{0496A7FA-384F-41CE-8A13-BB8A05983CB9}"/>
    <cellStyle name="Separador de milhares 2 30 2 4 4" xfId="16491" xr:uid="{C9CE6420-8EB2-4BFB-B585-3B52570BB0D4}"/>
    <cellStyle name="Separador de milhares 2 30 2 4 4 2" xfId="38260" xr:uid="{0E1FCB51-95C7-402F-9ECB-6FE9C79398F4}"/>
    <cellStyle name="Separador de milhares 2 30 2 4 5" xfId="5817" xr:uid="{279D1FF6-145E-4447-B694-989D001587D3}"/>
    <cellStyle name="Separador de milhares 2 30 2 4 6" xfId="27970" xr:uid="{C7997256-AD6A-40BA-96A0-FD3DA6FE4DBF}"/>
    <cellStyle name="Separador de milhares 2 30 2 5" xfId="4280" xr:uid="{00000000-0005-0000-0000-00007E0D0000}"/>
    <cellStyle name="Separador de milhares 2 30 2 5 2" xfId="8988" xr:uid="{7F3CAFCE-B542-47D9-833D-AA1E2458CB2B}"/>
    <cellStyle name="Separador de milhares 2 30 2 5 2 2" xfId="13925" xr:uid="{1D5D705A-187D-47EB-A863-A156D46010FB}"/>
    <cellStyle name="Separador de milhares 2 30 2 5 2 2 2" xfId="24494" xr:uid="{9D11B49E-40C2-423F-8D95-B6852628F649}"/>
    <cellStyle name="Separador de milhares 2 30 2 5 2 2 2 2" xfId="46114" xr:uid="{9D428FC4-4B51-4AFD-84C7-22333F981B92}"/>
    <cellStyle name="Separador de milhares 2 30 2 5 2 2 3" xfId="35827" xr:uid="{E4328AC1-E95C-4D2A-8B3B-41C6E0D2FD93}"/>
    <cellStyle name="Separador de milhares 2 30 2 5 2 3" xfId="19618" xr:uid="{F28944E8-91C3-4FAC-90A3-454F0D929A6E}"/>
    <cellStyle name="Separador de milhares 2 30 2 5 2 3 2" xfId="41239" xr:uid="{A3461683-47AD-4538-9DA5-CEFC40B21E1F}"/>
    <cellStyle name="Separador de milhares 2 30 2 5 2 4" xfId="30951" xr:uid="{6588C245-DB68-45EF-961A-181B49C1681E}"/>
    <cellStyle name="Separador de milhares 2 30 2 5 3" xfId="11487" xr:uid="{938AA1D3-F156-41E7-B6D6-ED8B310B8DB2}"/>
    <cellStyle name="Separador de milhares 2 30 2 5 3 2" xfId="22056" xr:uid="{EFF85D81-3CD7-480F-866D-2BAC352ADBCB}"/>
    <cellStyle name="Separador de milhares 2 30 2 5 3 2 2" xfId="43676" xr:uid="{F28CE736-713A-48CC-BCFF-6E754C97B9AD}"/>
    <cellStyle name="Separador de milhares 2 30 2 5 3 3" xfId="33389" xr:uid="{C901081D-0644-42A4-8C21-5D330366B9DD}"/>
    <cellStyle name="Separador de milhares 2 30 2 5 4" xfId="17069" xr:uid="{77A9996B-88A0-44AC-8DD8-0E7C6849AC26}"/>
    <cellStyle name="Separador de milhares 2 30 2 5 4 2" xfId="38801" xr:uid="{EA1E1308-47C6-42A5-A140-77325D2C402F}"/>
    <cellStyle name="Separador de milhares 2 30 2 5 5" xfId="6360" xr:uid="{5B6BB9DB-AD9D-4E1D-AE7F-F0B829C6C99D}"/>
    <cellStyle name="Separador de milhares 2 30 2 5 6" xfId="28511" xr:uid="{523F6946-B953-4BB1-AF54-12ADE5E574BD}"/>
    <cellStyle name="Separador de milhares 2 30 2 6" xfId="7046" xr:uid="{36D95C28-B41F-48E6-9EDE-4C2FC7083F36}"/>
    <cellStyle name="Separador de milhares 2 30 2 6 2" xfId="9526" xr:uid="{4A687881-58AA-462A-8866-06CE4DAF7336}"/>
    <cellStyle name="Separador de milhares 2 30 2 6 2 2" xfId="14461" xr:uid="{B24BF09E-9D96-4C49-83DF-F87EABFD208F}"/>
    <cellStyle name="Separador de milhares 2 30 2 6 2 2 2" xfId="25030" xr:uid="{14EF40CE-85F3-4590-A7B5-DE0CBCF5FAEB}"/>
    <cellStyle name="Separador de milhares 2 30 2 6 2 2 2 2" xfId="46650" xr:uid="{D8A06B9F-0B1A-46FF-9910-5345121385B9}"/>
    <cellStyle name="Separador de milhares 2 30 2 6 2 2 3" xfId="36363" xr:uid="{3E5C2505-526E-4870-9B89-463E4426C110}"/>
    <cellStyle name="Separador de milhares 2 30 2 6 2 3" xfId="20155" xr:uid="{D391C004-282A-4EB0-AA00-5F43CDAD38A2}"/>
    <cellStyle name="Separador de milhares 2 30 2 6 2 3 2" xfId="41775" xr:uid="{2264DE1A-D566-44A7-9DF4-0B651C109F59}"/>
    <cellStyle name="Separador de milhares 2 30 2 6 2 4" xfId="31487" xr:uid="{0D9BC70F-A46A-4863-B3B7-A13C6788A5D6}"/>
    <cellStyle name="Separador de milhares 2 30 2 6 3" xfId="12023" xr:uid="{7E80D8C0-570B-4D62-B181-74F0A12E437C}"/>
    <cellStyle name="Separador de milhares 2 30 2 6 3 2" xfId="22592" xr:uid="{F45398A4-8BFC-4067-8D2B-8561D4A7EC78}"/>
    <cellStyle name="Separador de milhares 2 30 2 6 3 2 2" xfId="44212" xr:uid="{4D188EB9-9554-4DA5-A926-1625215296E1}"/>
    <cellStyle name="Separador de milhares 2 30 2 6 3 3" xfId="33925" xr:uid="{58B91463-D3A6-4E34-B9E7-F933BAE4F79B}"/>
    <cellStyle name="Separador de milhares 2 30 2 6 4" xfId="17679" xr:uid="{57549C20-918A-4665-8A6A-F465EC405E28}"/>
    <cellStyle name="Separador de milhares 2 30 2 6 4 2" xfId="39337" xr:uid="{D100CDD4-F9B7-4FBA-8282-B69C10C5E2B4}"/>
    <cellStyle name="Separador de milhares 2 30 2 6 5" xfId="29048" xr:uid="{B9B243B5-5929-4DD7-800A-1163D952DF01}"/>
    <cellStyle name="Separador de milhares 2 30 2 7" xfId="7730" xr:uid="{FAC5B478-35AC-43B3-9F16-5F658D2155AF}"/>
    <cellStyle name="Separador de milhares 2 30 2 7 2" xfId="12704" xr:uid="{6BCB236F-E603-4D66-9A7D-ACD5B2FC1D78}"/>
    <cellStyle name="Separador de milhares 2 30 2 7 2 2" xfId="23273" xr:uid="{E4D510D1-1A15-47FD-811B-A08C68A39895}"/>
    <cellStyle name="Separador de milhares 2 30 2 7 2 2 2" xfId="44893" xr:uid="{F6CF2C5D-8494-49B5-9AEF-64BBA468853B}"/>
    <cellStyle name="Separador de milhares 2 30 2 7 2 3" xfId="34606" xr:uid="{0A915269-86D5-4249-8B76-E5908A8952D2}"/>
    <cellStyle name="Separador de milhares 2 30 2 7 3" xfId="18360" xr:uid="{6E058BE6-7048-4941-8508-522600B568B5}"/>
    <cellStyle name="Separador de milhares 2 30 2 7 3 2" xfId="40018" xr:uid="{AF4441FC-AC96-4C6F-8BEF-14DA076CDE4A}"/>
    <cellStyle name="Separador de milhares 2 30 2 7 4" xfId="29730" xr:uid="{763A7397-00E4-4415-8E16-E45179F0BEBA}"/>
    <cellStyle name="Separador de milhares 2 30 2 8" xfId="10227" xr:uid="{E9C30D4C-8766-4E45-AA58-6BECAACB145C}"/>
    <cellStyle name="Separador de milhares 2 30 2 8 2" xfId="20837" xr:uid="{CAB649D7-D32B-4AA6-A7CD-B257A78DCF02}"/>
    <cellStyle name="Separador de milhares 2 30 2 8 2 2" xfId="42457" xr:uid="{BF8CF5CD-7A52-455E-A6D5-CFD412378462}"/>
    <cellStyle name="Separador de milhares 2 30 2 8 3" xfId="32170" xr:uid="{8DDFB328-DE7B-4CE2-B2A2-6E3E678425FC}"/>
    <cellStyle name="Separador de milhares 2 30 2 9" xfId="15067" xr:uid="{D515C4FD-7D0F-483D-9F4B-A28E9D3B3FD7}"/>
    <cellStyle name="Separador de milhares 2 30 2 9 2" xfId="25561" xr:uid="{964BC5BD-2166-46FB-90CB-156BC756CF16}"/>
    <cellStyle name="Separador de milhares 2 30 2 9 2 2" xfId="47181" xr:uid="{F3BC3880-2CB0-4ADD-8D76-6098B6E12DF3}"/>
    <cellStyle name="Separador de milhares 2 30 2 9 3" xfId="36894" xr:uid="{8AC6B619-9C81-4AFA-8A2D-19B71099D857}"/>
    <cellStyle name="Separador de milhares 2 30 3" xfId="3462" xr:uid="{00000000-0005-0000-0000-00007F0D0000}"/>
    <cellStyle name="Separador de milhares 2 30 3 2" xfId="8255" xr:uid="{1E4EB93A-F126-4728-82C5-0582AB0C5D0D}"/>
    <cellStyle name="Separador de milhares 2 30 3 2 2" xfId="13229" xr:uid="{D798474D-4C45-4CC8-88AF-950B341C1983}"/>
    <cellStyle name="Separador de milhares 2 30 3 2 2 2" xfId="23798" xr:uid="{5EBBBC05-03B2-4FCB-A3C4-378559606994}"/>
    <cellStyle name="Separador de milhares 2 30 3 2 2 2 2" xfId="45418" xr:uid="{3B4B3E6E-98F3-4E13-9424-ADDA3B38AAF6}"/>
    <cellStyle name="Separador de milhares 2 30 3 2 2 3" xfId="35131" xr:uid="{4CF0E6E8-555C-4327-B6E2-8F44BED547A9}"/>
    <cellStyle name="Separador de milhares 2 30 3 2 3" xfId="18885" xr:uid="{41A8F995-6B60-476B-A325-940612F71CA4}"/>
    <cellStyle name="Separador de milhares 2 30 3 2 3 2" xfId="40543" xr:uid="{770C8ACC-8A27-4523-9F43-C87C4B3BD57A}"/>
    <cellStyle name="Separador de milhares 2 30 3 2 4" xfId="30255" xr:uid="{58E685C8-3DB9-44FF-B9FA-EDF2DCAE4357}"/>
    <cellStyle name="Separador de milhares 2 30 3 3" xfId="10790" xr:uid="{6C377D25-E54F-4AAA-84B8-89A124A71333}"/>
    <cellStyle name="Separador de milhares 2 30 3 3 2" xfId="21361" xr:uid="{2CA8AA6B-6BA0-44D1-9147-B508F3E6B047}"/>
    <cellStyle name="Separador de milhares 2 30 3 3 2 2" xfId="42981" xr:uid="{516C005B-C9F3-4772-999D-6C5EFC2B8BFE}"/>
    <cellStyle name="Separador de milhares 2 30 3 3 3" xfId="32694" xr:uid="{F6BA5601-BE05-424F-B2A3-8F8879EF0567}"/>
    <cellStyle name="Separador de milhares 2 30 3 4" xfId="16337" xr:uid="{44A265CF-E3B3-41CC-AC4B-D1F0AB0EEF72}"/>
    <cellStyle name="Separador de milhares 2 30 3 4 2" xfId="38106" xr:uid="{0873C344-C625-4F9B-BD51-0226C1C9F3BB}"/>
    <cellStyle name="Separador de milhares 2 30 3 5" xfId="5663" xr:uid="{321A6E5F-2529-4C7A-B223-BD1DDDE2D92C}"/>
    <cellStyle name="Separador de milhares 2 30 3 6" xfId="27816" xr:uid="{5CAB28D7-C0F5-44BB-B8CF-C44CDDF97576}"/>
    <cellStyle name="Separador de milhares 2 30 4" xfId="7576" xr:uid="{1E224173-FE29-4400-AA29-271B1905995C}"/>
    <cellStyle name="Separador de milhares 2 30 4 2" xfId="12550" xr:uid="{F25C2989-C9DE-47F3-B2BB-E8A68FAB14A3}"/>
    <cellStyle name="Separador de milhares 2 30 4 2 2" xfId="23119" xr:uid="{52A6A442-4AA5-48AA-A9D5-2FD6AC3A6DB7}"/>
    <cellStyle name="Separador de milhares 2 30 4 2 2 2" xfId="44739" xr:uid="{561A7F53-232F-4ADE-8BBB-78D08FB1B538}"/>
    <cellStyle name="Separador de milhares 2 30 4 2 3" xfId="34452" xr:uid="{149CB7B0-F441-41C6-9840-98AE9E462A78}"/>
    <cellStyle name="Separador de milhares 2 30 4 3" xfId="18206" xr:uid="{F4450C79-3A73-48C8-B70B-7B9770875BAF}"/>
    <cellStyle name="Separador de milhares 2 30 4 3 2" xfId="39864" xr:uid="{78F2CD18-E1DC-444F-B888-C14C4A4C37D1}"/>
    <cellStyle name="Separador de milhares 2 30 4 4" xfId="29576" xr:uid="{81607F9A-9937-41B3-BA45-ACBDAD9FAEAD}"/>
    <cellStyle name="Separador de milhares 2 30 5" xfId="10073" xr:uid="{B487606C-E2C3-4103-8606-93D360B211D0}"/>
    <cellStyle name="Separador de milhares 2 30 5 2" xfId="20683" xr:uid="{EFB8332C-F3C6-498B-9AD6-0F51A482509F}"/>
    <cellStyle name="Separador de milhares 2 30 5 2 2" xfId="42303" xr:uid="{E0D2A2A3-77C6-4D57-AB7C-5142A8CA66CE}"/>
    <cellStyle name="Separador de milhares 2 30 5 3" xfId="32016" xr:uid="{28F8B77F-CB58-400E-8119-515B6EFD72D4}"/>
    <cellStyle name="Separador de milhares 2 30 6" xfId="15652" xr:uid="{65C2F410-1098-4B28-B3F8-F248958E44A0}"/>
    <cellStyle name="Separador de milhares 2 30 6 2" xfId="37428" xr:uid="{A6B10D8E-A620-47A6-8A9B-7777DFB046A4}"/>
    <cellStyle name="Separador de milhares 2 30 7" xfId="4981" xr:uid="{ED570A22-04CA-4D40-A8A7-103F8F37EB25}"/>
    <cellStyle name="Separador de milhares 2 30 8" xfId="27138" xr:uid="{176D106D-1FF1-46F2-9A07-4C80A6DFDDE7}"/>
    <cellStyle name="Separador de milhares 2 31" xfId="2466" xr:uid="{00000000-0005-0000-0000-0000800D0000}"/>
    <cellStyle name="Separador de milhares 2 31 2" xfId="2876" xr:uid="{00000000-0005-0000-0000-0000810D0000}"/>
    <cellStyle name="Separador de milhares 2 31 2 10" xfId="15807" xr:uid="{EB99F079-897A-4173-9FD4-4A4709268285}"/>
    <cellStyle name="Separador de milhares 2 31 2 10 2" xfId="37583" xr:uid="{26DBB20A-4AB7-4048-8009-42186F4193BD}"/>
    <cellStyle name="Separador de milhares 2 31 2 11" xfId="26148" xr:uid="{C11D7D0F-C712-4553-9D71-2E2B1B6F0ADA}"/>
    <cellStyle name="Separador de milhares 2 31 2 11 2" xfId="47732" xr:uid="{ACCD5DC3-80E4-4DC6-840A-E1B1BF696986}"/>
    <cellStyle name="Separador de milhares 2 31 2 12" xfId="5140" xr:uid="{EC730F81-7835-4A27-B1CA-AF23C83B3B5A}"/>
    <cellStyle name="Separador de milhares 2 31 2 13" xfId="27293" xr:uid="{5767D0EF-95AC-4F48-A83E-9C44F580A5FA}"/>
    <cellStyle name="Separador de milhares 2 31 2 2" xfId="3236" xr:uid="{00000000-0005-0000-0000-0000820D0000}"/>
    <cellStyle name="Separador de milhares 2 31 2 2 10" xfId="5492" xr:uid="{D0AFBE20-7BA4-4CDC-B79D-217BFC24A825}"/>
    <cellStyle name="Separador de milhares 2 31 2 2 11" xfId="27645" xr:uid="{13DCFE72-ED4A-401E-A22F-77F5F3D26027}"/>
    <cellStyle name="Separador de milhares 2 31 2 2 2" xfId="3969" xr:uid="{00000000-0005-0000-0000-0000830D0000}"/>
    <cellStyle name="Separador de milhares 2 31 2 2 2 2" xfId="8762" xr:uid="{31065022-50C3-476D-BD06-BAEBCCE071ED}"/>
    <cellStyle name="Separador de milhares 2 31 2 2 2 2 2" xfId="13736" xr:uid="{C9574AD1-8162-401E-8176-E1D58935712A}"/>
    <cellStyle name="Separador de milhares 2 31 2 2 2 2 2 2" xfId="24305" xr:uid="{05721356-3155-4B1C-ADEF-544D8C127986}"/>
    <cellStyle name="Separador de milhares 2 31 2 2 2 2 2 2 2" xfId="45925" xr:uid="{8DFEF202-4285-453E-9364-10ED54EB59B7}"/>
    <cellStyle name="Separador de milhares 2 31 2 2 2 2 2 3" xfId="35638" xr:uid="{394B1906-D7B8-486A-B4FF-7EA4E1149104}"/>
    <cellStyle name="Separador de milhares 2 31 2 2 2 2 3" xfId="19392" xr:uid="{41B5E174-D1D9-4B8A-93EB-661D13C5D143}"/>
    <cellStyle name="Separador de milhares 2 31 2 2 2 2 3 2" xfId="41050" xr:uid="{9109CC51-29BF-4229-877B-D52501ABA3E4}"/>
    <cellStyle name="Separador de milhares 2 31 2 2 2 2 4" xfId="30762" xr:uid="{9C931EA5-D3C1-4898-B362-D76E4D4BF99D}"/>
    <cellStyle name="Separador de milhares 2 31 2 2 2 3" xfId="11297" xr:uid="{1B8DCCF7-1ECA-4127-98A8-870992F4558E}"/>
    <cellStyle name="Separador de milhares 2 31 2 2 2 3 2" xfId="21868" xr:uid="{AFF9A42B-D589-4309-B767-1FF6A79958E1}"/>
    <cellStyle name="Separador de milhares 2 31 2 2 2 3 2 2" xfId="43488" xr:uid="{7F3A7D01-A63D-40CD-A423-2FD14B9AADC0}"/>
    <cellStyle name="Separador de milhares 2 31 2 2 2 3 3" xfId="33201" xr:uid="{B50135D7-71A5-4F5C-B9B8-64C9A11CC78F}"/>
    <cellStyle name="Separador de milhares 2 31 2 2 2 4" xfId="16844" xr:uid="{46F202B6-504E-4DA7-A34F-A1F5C0FEAACD}"/>
    <cellStyle name="Separador de milhares 2 31 2 2 2 4 2" xfId="38613" xr:uid="{2BAB435A-5BAF-4359-91B4-A6B24E15876A}"/>
    <cellStyle name="Separador de milhares 2 31 2 2 2 5" xfId="6170" xr:uid="{B71177FF-60F8-46CA-9957-DCC0191A0140}"/>
    <cellStyle name="Separador de milhares 2 31 2 2 2 6" xfId="28323" xr:uid="{93BAD8B5-6FEB-4288-8D49-9406F98FF9BD}"/>
    <cellStyle name="Separador de milhares 2 31 2 2 3" xfId="4633" xr:uid="{00000000-0005-0000-0000-0000840D0000}"/>
    <cellStyle name="Separador de milhares 2 31 2 2 3 2" xfId="9341" xr:uid="{293A59AA-DFC3-4E69-A955-6B0136A736A5}"/>
    <cellStyle name="Separador de milhares 2 31 2 2 3 2 2" xfId="14278" xr:uid="{68C0A77C-54D0-42D6-B339-527B142EF17A}"/>
    <cellStyle name="Separador de milhares 2 31 2 2 3 2 2 2" xfId="24847" xr:uid="{850EBF83-40FD-4FC8-AA31-30736144F721}"/>
    <cellStyle name="Separador de milhares 2 31 2 2 3 2 2 2 2" xfId="46467" xr:uid="{C138CE91-CD6A-45B4-A9D1-5DBA30D26206}"/>
    <cellStyle name="Separador de milhares 2 31 2 2 3 2 2 3" xfId="36180" xr:uid="{AF9403CF-1F00-4F48-8D86-83634C51373E}"/>
    <cellStyle name="Separador de milhares 2 31 2 2 3 2 3" xfId="19971" xr:uid="{137BBA69-B8DA-4E24-BCAD-8C49547061EC}"/>
    <cellStyle name="Separador de milhares 2 31 2 2 3 2 3 2" xfId="41592" xr:uid="{BAE262FE-3F40-4036-8562-593E9C840567}"/>
    <cellStyle name="Separador de milhares 2 31 2 2 3 2 4" xfId="31304" xr:uid="{DB7D6FFB-4F0A-4ACB-A75D-6FC2C92213C9}"/>
    <cellStyle name="Separador de milhares 2 31 2 2 3 3" xfId="11840" xr:uid="{77366256-D5D8-4400-A2FF-5FCBEC4A200C}"/>
    <cellStyle name="Separador de milhares 2 31 2 2 3 3 2" xfId="22409" xr:uid="{C156B15C-3C5B-4495-8F0A-1F769133E91B}"/>
    <cellStyle name="Separador de milhares 2 31 2 2 3 3 2 2" xfId="44029" xr:uid="{AF549641-CCD9-474E-9A56-0E55ABCFECE0}"/>
    <cellStyle name="Separador de milhares 2 31 2 2 3 3 3" xfId="33742" xr:uid="{4F005724-5B90-47E7-AEA4-AE477487D1E9}"/>
    <cellStyle name="Separador de milhares 2 31 2 2 3 4" xfId="17422" xr:uid="{064DAC0D-2F67-4DFE-9EA7-7682F1C63B28}"/>
    <cellStyle name="Separador de milhares 2 31 2 2 3 4 2" xfId="39154" xr:uid="{E6C76817-B200-4805-9847-77CCC1E029F9}"/>
    <cellStyle name="Separador de milhares 2 31 2 2 3 5" xfId="6713" xr:uid="{06DD6092-AA3C-4C2A-9087-CFBBB742B384}"/>
    <cellStyle name="Separador de milhares 2 31 2 2 3 6" xfId="28864" xr:uid="{F915E8D7-38A1-4D07-A2FF-B0DA177E14D7}"/>
    <cellStyle name="Separador de milhares 2 31 2 2 4" xfId="7399" xr:uid="{8D6B6697-5CC8-40E3-940C-DB1DAF2757FE}"/>
    <cellStyle name="Separador de milhares 2 31 2 2 4 2" xfId="9879" xr:uid="{AB35D3F5-0F67-49E4-8077-6FD456F13E87}"/>
    <cellStyle name="Separador de milhares 2 31 2 2 4 2 2" xfId="14814" xr:uid="{BAE6BC3B-C572-4F16-913E-62EBB386F464}"/>
    <cellStyle name="Separador de milhares 2 31 2 2 4 2 2 2" xfId="25383" xr:uid="{5A295537-EDDE-40EF-B78D-1BFE9121C4C4}"/>
    <cellStyle name="Separador de milhares 2 31 2 2 4 2 2 2 2" xfId="47003" xr:uid="{CF314FC4-2D72-47E4-9811-94ECC93B05C1}"/>
    <cellStyle name="Separador de milhares 2 31 2 2 4 2 2 3" xfId="36716" xr:uid="{BD1AD022-B386-4E44-A724-912B8435888A}"/>
    <cellStyle name="Separador de milhares 2 31 2 2 4 2 3" xfId="20508" xr:uid="{4FFF8052-F160-4E72-BA31-D3A7C0D97E6A}"/>
    <cellStyle name="Separador de milhares 2 31 2 2 4 2 3 2" xfId="42128" xr:uid="{04C9153D-0C0F-41DC-B4D6-E944288CDC3A}"/>
    <cellStyle name="Separador de milhares 2 31 2 2 4 2 4" xfId="31840" xr:uid="{4A0DC65B-BDE2-4CE8-84F3-3E88AC217575}"/>
    <cellStyle name="Separador de milhares 2 31 2 2 4 3" xfId="12376" xr:uid="{6C699B9B-26B4-4711-9B74-3E8E249FD794}"/>
    <cellStyle name="Separador de milhares 2 31 2 2 4 3 2" xfId="22945" xr:uid="{E91488F3-1F92-418B-86F3-0057C667E84F}"/>
    <cellStyle name="Separador de milhares 2 31 2 2 4 3 2 2" xfId="44565" xr:uid="{8DC26B51-1592-4CF4-8AA4-472CB18969BE}"/>
    <cellStyle name="Separador de milhares 2 31 2 2 4 3 3" xfId="34278" xr:uid="{A34B6C1D-E4B3-495B-A38D-2079662C97E4}"/>
    <cellStyle name="Separador de milhares 2 31 2 2 4 4" xfId="18032" xr:uid="{D2A411E0-9826-4F1E-9966-CEC1506CFF1D}"/>
    <cellStyle name="Separador de milhares 2 31 2 2 4 4 2" xfId="39690" xr:uid="{A55697B7-028B-4754-97B8-2B7003F110D9}"/>
    <cellStyle name="Separador de milhares 2 31 2 2 4 5" xfId="29401" xr:uid="{2991279D-496D-4695-80D7-FE23149979DC}"/>
    <cellStyle name="Separador de milhares 2 31 2 2 5" xfId="8083" xr:uid="{E3FFF419-452D-4F32-87A2-EE341A4C023B}"/>
    <cellStyle name="Separador de milhares 2 31 2 2 5 2" xfId="13057" xr:uid="{E28E3ECD-EB2E-4ADF-B5D8-12479D0E5CE6}"/>
    <cellStyle name="Separador de milhares 2 31 2 2 5 2 2" xfId="23626" xr:uid="{18F7F7C6-1348-45E9-9561-D4F581BAE8EB}"/>
    <cellStyle name="Separador de milhares 2 31 2 2 5 2 2 2" xfId="45246" xr:uid="{20520DBB-2370-4DD4-A04D-CB57D8C23F11}"/>
    <cellStyle name="Separador de milhares 2 31 2 2 5 2 3" xfId="34959" xr:uid="{72C82FC6-E2F8-4197-AE5C-4B4EBA8B844D}"/>
    <cellStyle name="Separador de milhares 2 31 2 2 5 3" xfId="18713" xr:uid="{63BADB34-93F2-4649-9F5A-B4B6D3B13B00}"/>
    <cellStyle name="Separador de milhares 2 31 2 2 5 3 2" xfId="40371" xr:uid="{723963BF-011D-4174-BF15-79F3C8520208}"/>
    <cellStyle name="Separador de milhares 2 31 2 2 5 4" xfId="30083" xr:uid="{C178D2C7-B9A3-4E71-84DA-9DCA3A3B225A}"/>
    <cellStyle name="Separador de milhares 2 31 2 2 6" xfId="10580" xr:uid="{15E51F3D-A3F8-4AF1-8390-D3C80D463873}"/>
    <cellStyle name="Separador de milhares 2 31 2 2 6 2" xfId="21190" xr:uid="{B2E2677C-634E-4318-8FAB-AE8EF9C0D6EF}"/>
    <cellStyle name="Separador de milhares 2 31 2 2 6 2 2" xfId="42810" xr:uid="{1EFB809C-0592-4A3B-BFD5-8F7345233DA4}"/>
    <cellStyle name="Separador de milhares 2 31 2 2 6 3" xfId="32523" xr:uid="{848AE653-45A1-4813-8400-1859F0F34EC5}"/>
    <cellStyle name="Separador de milhares 2 31 2 2 7" xfId="15420" xr:uid="{5E2A32F8-D094-495F-8C84-02054CBE3306}"/>
    <cellStyle name="Separador de milhares 2 31 2 2 7 2" xfId="25914" xr:uid="{ADB680BE-F056-44A9-8682-9C1A2DCA280F}"/>
    <cellStyle name="Separador de milhares 2 31 2 2 7 2 2" xfId="47534" xr:uid="{71296B1A-B25F-4019-804B-D01CDD0C513B}"/>
    <cellStyle name="Separador de milhares 2 31 2 2 7 3" xfId="37247" xr:uid="{11E05BBB-94A1-4F1B-975A-BE0BBEF17BD8}"/>
    <cellStyle name="Separador de milhares 2 31 2 2 8" xfId="16159" xr:uid="{01A4AAF2-B0F7-4B49-B668-C5775F196558}"/>
    <cellStyle name="Separador de milhares 2 31 2 2 8 2" xfId="37935" xr:uid="{551F98A2-2CB8-4B12-BA3A-BC3BF69922DA}"/>
    <cellStyle name="Separador de milhares 2 31 2 2 9" xfId="26500" xr:uid="{76AE0F24-534B-466F-AAAF-9C22E08DD1C8}"/>
    <cellStyle name="Separador de milhares 2 31 2 2 9 2" xfId="48084" xr:uid="{293A5708-DFB8-424A-989A-DBEE9234844D}"/>
    <cellStyle name="Separador de milhares 2 31 2 3" xfId="3058" xr:uid="{00000000-0005-0000-0000-0000850D0000}"/>
    <cellStyle name="Separador de milhares 2 31 2 3 10" xfId="5316" xr:uid="{B33EC26A-1272-4C75-80B8-8098306BAB07}"/>
    <cellStyle name="Separador de milhares 2 31 2 3 11" xfId="27469" xr:uid="{7CC87BCE-8368-470F-8374-656C4A4D3270}"/>
    <cellStyle name="Separador de milhares 2 31 2 3 2" xfId="3793" xr:uid="{00000000-0005-0000-0000-0000860D0000}"/>
    <cellStyle name="Separador de milhares 2 31 2 3 2 2" xfId="8586" xr:uid="{F9F276B4-3900-4A15-B27B-BD9FE00A650E}"/>
    <cellStyle name="Separador de milhares 2 31 2 3 2 2 2" xfId="13560" xr:uid="{C2B2E5F2-447B-4F2C-BB86-00D3A079638D}"/>
    <cellStyle name="Separador de milhares 2 31 2 3 2 2 2 2" xfId="24129" xr:uid="{014E80DD-1BB3-4EA9-84BD-D21590EE90B3}"/>
    <cellStyle name="Separador de milhares 2 31 2 3 2 2 2 2 2" xfId="45749" xr:uid="{D15ED205-D945-40B7-8514-5D6BF5A8DE5B}"/>
    <cellStyle name="Separador de milhares 2 31 2 3 2 2 2 3" xfId="35462" xr:uid="{83C2F206-5E73-47DA-A14C-70448C848250}"/>
    <cellStyle name="Separador de milhares 2 31 2 3 2 2 3" xfId="19216" xr:uid="{C3F1D1F9-BEBE-4DE3-91A9-4C23CF1A2D26}"/>
    <cellStyle name="Separador de milhares 2 31 2 3 2 2 3 2" xfId="40874" xr:uid="{3FA7704C-7645-42E8-B611-65A0C1754914}"/>
    <cellStyle name="Separador de milhares 2 31 2 3 2 2 4" xfId="30586" xr:uid="{303FA6F3-2CF3-4655-ADA0-3ED814462CEC}"/>
    <cellStyle name="Separador de milhares 2 31 2 3 2 3" xfId="11121" xr:uid="{1D3124F1-F9FD-4522-9131-15B9136B9F63}"/>
    <cellStyle name="Separador de milhares 2 31 2 3 2 3 2" xfId="21692" xr:uid="{BC984EE8-B4A5-4541-9B4D-784F56F1DE27}"/>
    <cellStyle name="Separador de milhares 2 31 2 3 2 3 2 2" xfId="43312" xr:uid="{5FBBE6FB-C553-4055-BB18-D3E53EF62A04}"/>
    <cellStyle name="Separador de milhares 2 31 2 3 2 3 3" xfId="33025" xr:uid="{D90A68E0-29B1-4AD2-8E7E-B8407FC7467C}"/>
    <cellStyle name="Separador de milhares 2 31 2 3 2 4" xfId="16668" xr:uid="{D910192A-7B99-4E3D-B234-E4E18401FB91}"/>
    <cellStyle name="Separador de milhares 2 31 2 3 2 4 2" xfId="38437" xr:uid="{DBDDBB4E-6198-470C-BFED-CA77E6C5BABB}"/>
    <cellStyle name="Separador de milhares 2 31 2 3 2 5" xfId="5994" xr:uid="{E6164126-0A12-484D-AD5A-B060860A3E78}"/>
    <cellStyle name="Separador de milhares 2 31 2 3 2 6" xfId="28147" xr:uid="{5D04BEC7-8609-4906-BC51-A091A1B728E3}"/>
    <cellStyle name="Separador de milhares 2 31 2 3 3" xfId="4457" xr:uid="{00000000-0005-0000-0000-0000870D0000}"/>
    <cellStyle name="Separador de milhares 2 31 2 3 3 2" xfId="9165" xr:uid="{527AFDA4-65B7-4132-8019-65179108A137}"/>
    <cellStyle name="Separador de milhares 2 31 2 3 3 2 2" xfId="14102" xr:uid="{5C3AE569-7FA4-45CB-A2B9-DDA836821783}"/>
    <cellStyle name="Separador de milhares 2 31 2 3 3 2 2 2" xfId="24671" xr:uid="{6ABDB3EE-D4E2-49A0-B410-A5B0421648BA}"/>
    <cellStyle name="Separador de milhares 2 31 2 3 3 2 2 2 2" xfId="46291" xr:uid="{5AEAE0B7-7A47-46DF-A5D6-35BBC9E11E17}"/>
    <cellStyle name="Separador de milhares 2 31 2 3 3 2 2 3" xfId="36004" xr:uid="{A722328F-12B3-4238-9866-8EADF8F16FED}"/>
    <cellStyle name="Separador de milhares 2 31 2 3 3 2 3" xfId="19795" xr:uid="{42D662DD-0A16-4D53-8F29-2593224FD9E3}"/>
    <cellStyle name="Separador de milhares 2 31 2 3 3 2 3 2" xfId="41416" xr:uid="{7CB46147-F15D-4D60-9717-E8E29138C5EE}"/>
    <cellStyle name="Separador de milhares 2 31 2 3 3 2 4" xfId="31128" xr:uid="{52330BBA-0AC3-4593-9573-E497410E7DE5}"/>
    <cellStyle name="Separador de milhares 2 31 2 3 3 3" xfId="11664" xr:uid="{BD3CE9A0-4EB1-4823-A7BA-4C6E75486B17}"/>
    <cellStyle name="Separador de milhares 2 31 2 3 3 3 2" xfId="22233" xr:uid="{44E417E3-6C5E-48F7-8C6A-6BB476BE7AA9}"/>
    <cellStyle name="Separador de milhares 2 31 2 3 3 3 2 2" xfId="43853" xr:uid="{68AB8878-62C0-4BC4-8D8A-38DCCB1D9A49}"/>
    <cellStyle name="Separador de milhares 2 31 2 3 3 3 3" xfId="33566" xr:uid="{8B144FAE-4702-43B1-99A9-1905864D2578}"/>
    <cellStyle name="Separador de milhares 2 31 2 3 3 4" xfId="17246" xr:uid="{98D8C7A8-DA4F-4EBF-96AD-81D97F90A954}"/>
    <cellStyle name="Separador de milhares 2 31 2 3 3 4 2" xfId="38978" xr:uid="{801C60D6-D1B9-4630-9546-14C7E726269C}"/>
    <cellStyle name="Separador de milhares 2 31 2 3 3 5" xfId="6537" xr:uid="{739D5C9F-2BB7-45F8-A7B9-FF0CE2A03413}"/>
    <cellStyle name="Separador de milhares 2 31 2 3 3 6" xfId="28688" xr:uid="{68C49E0E-C09F-4930-89B0-DA4B8A3E9FF3}"/>
    <cellStyle name="Separador de milhares 2 31 2 3 4" xfId="7223" xr:uid="{5BD38B70-1C3E-46A3-B1EC-A55B1BD2CD58}"/>
    <cellStyle name="Separador de milhares 2 31 2 3 4 2" xfId="9703" xr:uid="{6C10182B-3A0A-4794-B94B-19A57E825A50}"/>
    <cellStyle name="Separador de milhares 2 31 2 3 4 2 2" xfId="14638" xr:uid="{FB14EF17-2BF5-4A17-A340-CEB0092EBC65}"/>
    <cellStyle name="Separador de milhares 2 31 2 3 4 2 2 2" xfId="25207" xr:uid="{B3501789-FA42-4E26-BA16-BF125EFAD112}"/>
    <cellStyle name="Separador de milhares 2 31 2 3 4 2 2 2 2" xfId="46827" xr:uid="{6739771A-7590-48D4-B6CE-E5BC55A8729A}"/>
    <cellStyle name="Separador de milhares 2 31 2 3 4 2 2 3" xfId="36540" xr:uid="{B683ED40-CF15-4F1D-A68F-82DBAC31EA9A}"/>
    <cellStyle name="Separador de milhares 2 31 2 3 4 2 3" xfId="20332" xr:uid="{AFC5D206-9547-47D2-8DC3-3432F83CC975}"/>
    <cellStyle name="Separador de milhares 2 31 2 3 4 2 3 2" xfId="41952" xr:uid="{BF385F27-61A1-43C6-997D-CCE1CCD3C000}"/>
    <cellStyle name="Separador de milhares 2 31 2 3 4 2 4" xfId="31664" xr:uid="{C3E3677D-4DB4-4FAA-9AC9-770EF585BAD0}"/>
    <cellStyle name="Separador de milhares 2 31 2 3 4 3" xfId="12200" xr:uid="{2834604F-7FEE-4F92-9288-49D5DB40D37C}"/>
    <cellStyle name="Separador de milhares 2 31 2 3 4 3 2" xfId="22769" xr:uid="{60D733D9-1F45-471A-A079-6E07E9C84A91}"/>
    <cellStyle name="Separador de milhares 2 31 2 3 4 3 2 2" xfId="44389" xr:uid="{161FA7AB-DF0B-4D6B-837E-4CE73FE9B69B}"/>
    <cellStyle name="Separador de milhares 2 31 2 3 4 3 3" xfId="34102" xr:uid="{7D79D190-3A87-4836-BE04-AB722910F581}"/>
    <cellStyle name="Separador de milhares 2 31 2 3 4 4" xfId="17856" xr:uid="{B3B83F37-DBE7-4786-8A25-E444858EE4C7}"/>
    <cellStyle name="Separador de milhares 2 31 2 3 4 4 2" xfId="39514" xr:uid="{2121D4E9-D66A-40BD-93A2-EF8968A85131}"/>
    <cellStyle name="Separador de milhares 2 31 2 3 4 5" xfId="29225" xr:uid="{10D484E3-5A6C-46EF-B40A-FE5BC19CBF7A}"/>
    <cellStyle name="Separador de milhares 2 31 2 3 5" xfId="7907" xr:uid="{090CB69F-73BF-42B5-94C7-82FF87CED8C2}"/>
    <cellStyle name="Separador de milhares 2 31 2 3 5 2" xfId="12881" xr:uid="{DFF4318F-1FCD-432A-9D86-3F9640B80F71}"/>
    <cellStyle name="Separador de milhares 2 31 2 3 5 2 2" xfId="23450" xr:uid="{95806B60-2425-4EB7-AF94-A257CC0710AA}"/>
    <cellStyle name="Separador de milhares 2 31 2 3 5 2 2 2" xfId="45070" xr:uid="{E65796BB-C8CB-4696-87EC-20EB9C7C0805}"/>
    <cellStyle name="Separador de milhares 2 31 2 3 5 2 3" xfId="34783" xr:uid="{7D8A96A5-B0A6-426B-99D2-9CC5E1D9369C}"/>
    <cellStyle name="Separador de milhares 2 31 2 3 5 3" xfId="18537" xr:uid="{1B9D188C-F92C-42D3-B123-997D9708A4D7}"/>
    <cellStyle name="Separador de milhares 2 31 2 3 5 3 2" xfId="40195" xr:uid="{3DF03CBF-2FC0-4A0B-BEFD-79A61A9D3715}"/>
    <cellStyle name="Separador de milhares 2 31 2 3 5 4" xfId="29907" xr:uid="{E99808F2-94CB-4024-9289-2A9EE88FA039}"/>
    <cellStyle name="Separador de milhares 2 31 2 3 6" xfId="10404" xr:uid="{B10A78F2-4FEA-450F-80FD-02CB568A6CC4}"/>
    <cellStyle name="Separador de milhares 2 31 2 3 6 2" xfId="21014" xr:uid="{54F14AD3-37C8-41B7-89EE-651FD47B457D}"/>
    <cellStyle name="Separador de milhares 2 31 2 3 6 2 2" xfId="42634" xr:uid="{2821EC32-0DD4-49E8-99D3-35A16542D190}"/>
    <cellStyle name="Separador de milhares 2 31 2 3 6 3" xfId="32347" xr:uid="{CC78436E-564D-4CC2-B611-0D416246BE0D}"/>
    <cellStyle name="Separador de milhares 2 31 2 3 7" xfId="15244" xr:uid="{0097B051-6E93-4A36-9492-9CC8883CD764}"/>
    <cellStyle name="Separador de milhares 2 31 2 3 7 2" xfId="25738" xr:uid="{A134F14E-4D0A-4455-96FD-10E8DACBA6A3}"/>
    <cellStyle name="Separador de milhares 2 31 2 3 7 2 2" xfId="47358" xr:uid="{56C8F8BF-DFCE-462A-ABB3-FA24838A9E1E}"/>
    <cellStyle name="Separador de milhares 2 31 2 3 7 3" xfId="37071" xr:uid="{198DF01B-3187-410A-AED0-CDCD993B391F}"/>
    <cellStyle name="Separador de milhares 2 31 2 3 8" xfId="15983" xr:uid="{21ACACD5-449A-4A28-862B-434644F66ECD}"/>
    <cellStyle name="Separador de milhares 2 31 2 3 8 2" xfId="37759" xr:uid="{84163527-9043-49E5-ACE2-25398A2DC040}"/>
    <cellStyle name="Separador de milhares 2 31 2 3 9" xfId="26324" xr:uid="{039D5ABC-6C4F-4C79-887E-7DA57F993AE9}"/>
    <cellStyle name="Separador de milhares 2 31 2 3 9 2" xfId="47908" xr:uid="{107BAF10-C0C5-42D1-8235-EDFF46367FB3}"/>
    <cellStyle name="Separador de milhares 2 31 2 4" xfId="3617" xr:uid="{00000000-0005-0000-0000-0000880D0000}"/>
    <cellStyle name="Separador de milhares 2 31 2 4 2" xfId="8410" xr:uid="{2EF0FACC-6EC0-446F-8DBB-E873AE34121B}"/>
    <cellStyle name="Separador de milhares 2 31 2 4 2 2" xfId="13384" xr:uid="{78EA7E8A-0D0B-4A34-89FB-C146376E451F}"/>
    <cellStyle name="Separador de milhares 2 31 2 4 2 2 2" xfId="23953" xr:uid="{330B8645-E66A-4D9B-9B37-F419F66FB8E4}"/>
    <cellStyle name="Separador de milhares 2 31 2 4 2 2 2 2" xfId="45573" xr:uid="{B64AE1A7-F36B-425D-8D2C-11B6D0EB6DE8}"/>
    <cellStyle name="Separador de milhares 2 31 2 4 2 2 3" xfId="35286" xr:uid="{415DE40A-3877-49E4-BF09-59DBCC550375}"/>
    <cellStyle name="Separador de milhares 2 31 2 4 2 3" xfId="19040" xr:uid="{DC805994-92E4-4ECC-91A0-9D30D7C979F7}"/>
    <cellStyle name="Separador de milhares 2 31 2 4 2 3 2" xfId="40698" xr:uid="{490609FC-E0D0-4D45-95A8-F0AAA7E2FEF3}"/>
    <cellStyle name="Separador de milhares 2 31 2 4 2 4" xfId="30410" xr:uid="{47498943-0860-463C-8D02-8BE6367FF092}"/>
    <cellStyle name="Separador de milhares 2 31 2 4 3" xfId="10945" xr:uid="{8CD758A4-6AF3-4B8E-9201-525624A8BB46}"/>
    <cellStyle name="Separador de milhares 2 31 2 4 3 2" xfId="21516" xr:uid="{9FDC2687-5513-48E9-A02F-3A8E547E24F1}"/>
    <cellStyle name="Separador de milhares 2 31 2 4 3 2 2" xfId="43136" xr:uid="{25B3BA2C-054E-4A16-9085-F042DD3FA433}"/>
    <cellStyle name="Separador de milhares 2 31 2 4 3 3" xfId="32849" xr:uid="{E804C6A7-8812-4756-825E-15450F4A3982}"/>
    <cellStyle name="Separador de milhares 2 31 2 4 4" xfId="16492" xr:uid="{9C3E5BFD-7455-4903-8476-391BDAB2777E}"/>
    <cellStyle name="Separador de milhares 2 31 2 4 4 2" xfId="38261" xr:uid="{9EC8F30E-926C-4EF2-BD18-559B7C7EE2D0}"/>
    <cellStyle name="Separador de milhares 2 31 2 4 5" xfId="5818" xr:uid="{2FD5C7F3-B7D7-4D4E-91AA-E743617249B1}"/>
    <cellStyle name="Separador de milhares 2 31 2 4 6" xfId="27971" xr:uid="{BFC1CB64-1F57-43C0-BEC0-E2E2E53755D7}"/>
    <cellStyle name="Separador de milhares 2 31 2 5" xfId="4281" xr:uid="{00000000-0005-0000-0000-0000890D0000}"/>
    <cellStyle name="Separador de milhares 2 31 2 5 2" xfId="8989" xr:uid="{75BD6A25-42BB-454B-B873-D31ACC994322}"/>
    <cellStyle name="Separador de milhares 2 31 2 5 2 2" xfId="13926" xr:uid="{5FD0C0EF-5E79-4EC2-A2ED-E6B5871D6525}"/>
    <cellStyle name="Separador de milhares 2 31 2 5 2 2 2" xfId="24495" xr:uid="{22E6B35B-F467-4156-98F0-7E5B23D419B1}"/>
    <cellStyle name="Separador de milhares 2 31 2 5 2 2 2 2" xfId="46115" xr:uid="{95E4AF2E-FA7E-42CE-9E58-7CB1E0799268}"/>
    <cellStyle name="Separador de milhares 2 31 2 5 2 2 3" xfId="35828" xr:uid="{56C7A0A6-81B7-433D-A8A0-09AB4BB2709A}"/>
    <cellStyle name="Separador de milhares 2 31 2 5 2 3" xfId="19619" xr:uid="{E0470D30-6EB7-4269-9ED4-90C53E107662}"/>
    <cellStyle name="Separador de milhares 2 31 2 5 2 3 2" xfId="41240" xr:uid="{896A36FE-5B8F-48CA-9FA4-BB7A11C60E1C}"/>
    <cellStyle name="Separador de milhares 2 31 2 5 2 4" xfId="30952" xr:uid="{7418849D-4CF0-495B-8884-A647333873AD}"/>
    <cellStyle name="Separador de milhares 2 31 2 5 3" xfId="11488" xr:uid="{C05AD9BE-8C3A-4C8B-87B8-38488DF469A9}"/>
    <cellStyle name="Separador de milhares 2 31 2 5 3 2" xfId="22057" xr:uid="{307B306E-F024-44EF-A47D-E18DCBF11A4F}"/>
    <cellStyle name="Separador de milhares 2 31 2 5 3 2 2" xfId="43677" xr:uid="{D4C70320-6748-4AD6-A485-87648CB65314}"/>
    <cellStyle name="Separador de milhares 2 31 2 5 3 3" xfId="33390" xr:uid="{07789093-73CC-4081-813B-B03152E21BB0}"/>
    <cellStyle name="Separador de milhares 2 31 2 5 4" xfId="17070" xr:uid="{5099CAB2-E09D-407A-A4A5-000A035D30A6}"/>
    <cellStyle name="Separador de milhares 2 31 2 5 4 2" xfId="38802" xr:uid="{9FBAB3E2-F0FB-42EA-B852-399B071FF0DF}"/>
    <cellStyle name="Separador de milhares 2 31 2 5 5" xfId="6361" xr:uid="{A403E183-72FF-42A6-A28B-0D9B9F35B31C}"/>
    <cellStyle name="Separador de milhares 2 31 2 5 6" xfId="28512" xr:uid="{E486A6D1-79F5-4F2C-8641-CE014A8D640F}"/>
    <cellStyle name="Separador de milhares 2 31 2 6" xfId="7047" xr:uid="{27AC3801-6144-460D-BAB6-3B5FF5218BB8}"/>
    <cellStyle name="Separador de milhares 2 31 2 6 2" xfId="9527" xr:uid="{1E4E7DFF-FE74-4DDC-A61F-060F83601167}"/>
    <cellStyle name="Separador de milhares 2 31 2 6 2 2" xfId="14462" xr:uid="{2EBA0E61-C2CD-43A4-BF3F-9D9C45922C79}"/>
    <cellStyle name="Separador de milhares 2 31 2 6 2 2 2" xfId="25031" xr:uid="{5D093F48-8B0A-4C4D-976D-A1052773D401}"/>
    <cellStyle name="Separador de milhares 2 31 2 6 2 2 2 2" xfId="46651" xr:uid="{D5FE402C-49B6-4217-9DDF-86223B5522A8}"/>
    <cellStyle name="Separador de milhares 2 31 2 6 2 2 3" xfId="36364" xr:uid="{15DB935F-BD72-4BDA-9A40-86564C72659E}"/>
    <cellStyle name="Separador de milhares 2 31 2 6 2 3" xfId="20156" xr:uid="{323A1E6F-9D32-4D19-A65D-3D3A93489324}"/>
    <cellStyle name="Separador de milhares 2 31 2 6 2 3 2" xfId="41776" xr:uid="{D26D8FAE-EFE3-4BDB-A4F4-321DF9CE5CE0}"/>
    <cellStyle name="Separador de milhares 2 31 2 6 2 4" xfId="31488" xr:uid="{DC76DF6A-0DD9-47B3-8327-4AE1922CF74A}"/>
    <cellStyle name="Separador de milhares 2 31 2 6 3" xfId="12024" xr:uid="{5F8646C1-D301-4138-82AA-7E21BD51B986}"/>
    <cellStyle name="Separador de milhares 2 31 2 6 3 2" xfId="22593" xr:uid="{374A1A52-5EF2-4F0D-AA06-0DD40A7AEF5F}"/>
    <cellStyle name="Separador de milhares 2 31 2 6 3 2 2" xfId="44213" xr:uid="{AC194B71-61B5-4D03-BD26-163E5537B232}"/>
    <cellStyle name="Separador de milhares 2 31 2 6 3 3" xfId="33926" xr:uid="{1ED62EFD-5A14-4F8C-B9D7-226DF9FEB12A}"/>
    <cellStyle name="Separador de milhares 2 31 2 6 4" xfId="17680" xr:uid="{444757BB-6A7D-419C-8CCB-01C4AFD94499}"/>
    <cellStyle name="Separador de milhares 2 31 2 6 4 2" xfId="39338" xr:uid="{67E15574-46F9-4F4A-BEA5-AE927FC5DF8E}"/>
    <cellStyle name="Separador de milhares 2 31 2 6 5" xfId="29049" xr:uid="{C714F7DA-03F6-499B-8045-28AD2F67C0A8}"/>
    <cellStyle name="Separador de milhares 2 31 2 7" xfId="7731" xr:uid="{3A5DDBDC-96EC-4427-B311-B66BE9060F7C}"/>
    <cellStyle name="Separador de milhares 2 31 2 7 2" xfId="12705" xr:uid="{D8B3054E-8D86-4BB8-A9D1-D5EB5218ABEF}"/>
    <cellStyle name="Separador de milhares 2 31 2 7 2 2" xfId="23274" xr:uid="{CF4386C5-DF99-4B44-90EE-30D75DF5834D}"/>
    <cellStyle name="Separador de milhares 2 31 2 7 2 2 2" xfId="44894" xr:uid="{C535E62E-3A4F-49DA-BCB7-31CDEA73788A}"/>
    <cellStyle name="Separador de milhares 2 31 2 7 2 3" xfId="34607" xr:uid="{E34E26F6-2AEB-4E98-8D45-CCBB7CDC9A22}"/>
    <cellStyle name="Separador de milhares 2 31 2 7 3" xfId="18361" xr:uid="{399C6E67-5301-4B21-B9EE-5AB7F3D378B1}"/>
    <cellStyle name="Separador de milhares 2 31 2 7 3 2" xfId="40019" xr:uid="{D620E4CF-A7BE-461C-B629-E3210035DE9C}"/>
    <cellStyle name="Separador de milhares 2 31 2 7 4" xfId="29731" xr:uid="{41B954F6-5DBF-4090-8577-0ED3E40BB5B0}"/>
    <cellStyle name="Separador de milhares 2 31 2 8" xfId="10228" xr:uid="{3E9E0B38-EA7A-46A5-89C3-7EC4D94B48D5}"/>
    <cellStyle name="Separador de milhares 2 31 2 8 2" xfId="20838" xr:uid="{F2124A02-1F8A-4524-8F02-583591C88BCF}"/>
    <cellStyle name="Separador de milhares 2 31 2 8 2 2" xfId="42458" xr:uid="{5A394B07-F8E5-4B7D-8527-21AD7B188B56}"/>
    <cellStyle name="Separador de milhares 2 31 2 8 3" xfId="32171" xr:uid="{60566792-A9D5-4B69-B79A-B2B076689B9C}"/>
    <cellStyle name="Separador de milhares 2 31 2 9" xfId="15068" xr:uid="{4D360C3B-51F9-4F16-9B4B-F59471A12B31}"/>
    <cellStyle name="Separador de milhares 2 31 2 9 2" xfId="25562" xr:uid="{B6BEA183-FF3A-4DB2-A985-3F4BCAF8984A}"/>
    <cellStyle name="Separador de milhares 2 31 2 9 2 2" xfId="47182" xr:uid="{C55CD73F-9019-468E-BD1B-F4A180D759F3}"/>
    <cellStyle name="Separador de milhares 2 31 2 9 3" xfId="36895" xr:uid="{D4A1F4B1-6C5E-4ECD-9EFD-83684339A4DC}"/>
    <cellStyle name="Separador de milhares 2 31 3" xfId="3463" xr:uid="{00000000-0005-0000-0000-00008A0D0000}"/>
    <cellStyle name="Separador de milhares 2 31 3 2" xfId="8256" xr:uid="{5FCDF711-3BFE-4FE0-82EC-42526350B110}"/>
    <cellStyle name="Separador de milhares 2 31 3 2 2" xfId="13230" xr:uid="{0D60EE5C-5338-4836-B1C9-02891956D1B6}"/>
    <cellStyle name="Separador de milhares 2 31 3 2 2 2" xfId="23799" xr:uid="{EA811402-1904-4A87-9FC4-E9F343B1DB20}"/>
    <cellStyle name="Separador de milhares 2 31 3 2 2 2 2" xfId="45419" xr:uid="{D00A99AE-1287-446B-8BF3-E66FE91CBE10}"/>
    <cellStyle name="Separador de milhares 2 31 3 2 2 3" xfId="35132" xr:uid="{551B1D0A-6AD1-4685-81E9-0C5320D75D46}"/>
    <cellStyle name="Separador de milhares 2 31 3 2 3" xfId="18886" xr:uid="{CCBBDBCB-9607-40B2-8100-1F37EEB99FC8}"/>
    <cellStyle name="Separador de milhares 2 31 3 2 3 2" xfId="40544" xr:uid="{76FD054B-0FBF-4017-8CB6-DB85373C3C89}"/>
    <cellStyle name="Separador de milhares 2 31 3 2 4" xfId="30256" xr:uid="{EBA1E491-26CE-445E-B3A1-4971E930BDF0}"/>
    <cellStyle name="Separador de milhares 2 31 3 3" xfId="10791" xr:uid="{FBB9B6B1-6A4C-4288-807F-48F34944A0EA}"/>
    <cellStyle name="Separador de milhares 2 31 3 3 2" xfId="21362" xr:uid="{D47CD953-1976-41FE-9D8E-A987D1D3E683}"/>
    <cellStyle name="Separador de milhares 2 31 3 3 2 2" xfId="42982" xr:uid="{DA98A8BA-21D1-4DEA-8E2D-BDAF4D6068E8}"/>
    <cellStyle name="Separador de milhares 2 31 3 3 3" xfId="32695" xr:uid="{F756792E-6B58-44B6-9089-1C9FBA5C2BE5}"/>
    <cellStyle name="Separador de milhares 2 31 3 4" xfId="16338" xr:uid="{41737242-8559-43FB-AC78-B893C11429EB}"/>
    <cellStyle name="Separador de milhares 2 31 3 4 2" xfId="38107" xr:uid="{0751D2AD-EAD0-4A5B-AC4B-8B07067C3B05}"/>
    <cellStyle name="Separador de milhares 2 31 3 5" xfId="5664" xr:uid="{A44553D1-9868-4C64-B13F-680ADCA46CF5}"/>
    <cellStyle name="Separador de milhares 2 31 3 6" xfId="27817" xr:uid="{2503F71D-98E0-4302-8C5F-0C3BB50CDA25}"/>
    <cellStyle name="Separador de milhares 2 31 4" xfId="7577" xr:uid="{52558A96-1E76-41AF-ACE6-C2CD78FB7D5F}"/>
    <cellStyle name="Separador de milhares 2 31 4 2" xfId="12551" xr:uid="{FED3F15B-E87A-4305-BEA3-B607C74ABB89}"/>
    <cellStyle name="Separador de milhares 2 31 4 2 2" xfId="23120" xr:uid="{F293CCD8-21C3-4E02-BC68-BEB4332FBB3E}"/>
    <cellStyle name="Separador de milhares 2 31 4 2 2 2" xfId="44740" xr:uid="{EFA945D8-EF65-4564-BA6E-477D658363D2}"/>
    <cellStyle name="Separador de milhares 2 31 4 2 3" xfId="34453" xr:uid="{3C41098E-2E06-4289-97D6-51EA78CF037E}"/>
    <cellStyle name="Separador de milhares 2 31 4 3" xfId="18207" xr:uid="{F3CD7F48-22B4-4269-9482-3787D0DCC7E7}"/>
    <cellStyle name="Separador de milhares 2 31 4 3 2" xfId="39865" xr:uid="{43FC497A-73CA-4DD6-9BF7-F43FB8FA934A}"/>
    <cellStyle name="Separador de milhares 2 31 4 4" xfId="29577" xr:uid="{949C2884-C1FB-4647-967C-EC1D2B6049CB}"/>
    <cellStyle name="Separador de milhares 2 31 5" xfId="10074" xr:uid="{0AA2C494-0C63-49E1-97AA-3A48674148CE}"/>
    <cellStyle name="Separador de milhares 2 31 5 2" xfId="20684" xr:uid="{BA24BC83-3E78-4AE1-A91F-3DC2672A3713}"/>
    <cellStyle name="Separador de milhares 2 31 5 2 2" xfId="42304" xr:uid="{78CBDB0E-4412-4F78-818D-A1DD34978DC4}"/>
    <cellStyle name="Separador de milhares 2 31 5 3" xfId="32017" xr:uid="{B2C2DF7E-B87F-4035-BC7B-C2C8F385DC8D}"/>
    <cellStyle name="Separador de milhares 2 31 6" xfId="15653" xr:uid="{57AF3453-924F-4C1F-BB31-8B63B34C16F8}"/>
    <cellStyle name="Separador de milhares 2 31 6 2" xfId="37429" xr:uid="{1699D26D-62A4-42F5-9A04-76097A318C18}"/>
    <cellStyle name="Separador de milhares 2 31 7" xfId="4982" xr:uid="{955E9727-E41D-4A50-8D36-782BF27D59C6}"/>
    <cellStyle name="Separador de milhares 2 31 8" xfId="27139" xr:uid="{765C9C42-6A88-4FE8-962F-27B7AE294D36}"/>
    <cellStyle name="Separador de milhares 2 32" xfId="2467" xr:uid="{00000000-0005-0000-0000-00008B0D0000}"/>
    <cellStyle name="Separador de milhares 2 32 2" xfId="2877" xr:uid="{00000000-0005-0000-0000-00008C0D0000}"/>
    <cellStyle name="Separador de milhares 2 32 2 10" xfId="15808" xr:uid="{AA1D2FC4-16D5-46DF-8356-23D15E774B95}"/>
    <cellStyle name="Separador de milhares 2 32 2 10 2" xfId="37584" xr:uid="{8BCEC4D2-104C-431B-911E-1C89E39BF2D3}"/>
    <cellStyle name="Separador de milhares 2 32 2 11" xfId="26149" xr:uid="{69A2AEAB-01E4-411E-9A38-A1D6659E8522}"/>
    <cellStyle name="Separador de milhares 2 32 2 11 2" xfId="47733" xr:uid="{C2DB7EAE-9998-411F-A454-857D9DA5FC8E}"/>
    <cellStyle name="Separador de milhares 2 32 2 12" xfId="5141" xr:uid="{8BBC1864-1A60-4589-9B4C-F3CA48C559C0}"/>
    <cellStyle name="Separador de milhares 2 32 2 13" xfId="27294" xr:uid="{9CDF59AD-7BB5-445F-9B0C-AEF23449D2E0}"/>
    <cellStyle name="Separador de milhares 2 32 2 2" xfId="3237" xr:uid="{00000000-0005-0000-0000-00008D0D0000}"/>
    <cellStyle name="Separador de milhares 2 32 2 2 10" xfId="5493" xr:uid="{9C9C8279-E6A9-484B-885D-C5E9C4D2A511}"/>
    <cellStyle name="Separador de milhares 2 32 2 2 11" xfId="27646" xr:uid="{66ACA932-2011-45E3-997D-4386D92EA00B}"/>
    <cellStyle name="Separador de milhares 2 32 2 2 2" xfId="3970" xr:uid="{00000000-0005-0000-0000-00008E0D0000}"/>
    <cellStyle name="Separador de milhares 2 32 2 2 2 2" xfId="8763" xr:uid="{BE7F46CD-8537-478F-A6DA-00A4D1389B3E}"/>
    <cellStyle name="Separador de milhares 2 32 2 2 2 2 2" xfId="13737" xr:uid="{A60D53CF-70CA-458D-BB5E-B1CD527FE69D}"/>
    <cellStyle name="Separador de milhares 2 32 2 2 2 2 2 2" xfId="24306" xr:uid="{73EE2531-DCAB-4FCD-AC5E-58F0E3B49B6F}"/>
    <cellStyle name="Separador de milhares 2 32 2 2 2 2 2 2 2" xfId="45926" xr:uid="{E4091D48-6417-4CB7-AB66-BE7B0F6F2035}"/>
    <cellStyle name="Separador de milhares 2 32 2 2 2 2 2 3" xfId="35639" xr:uid="{0FF017E4-A762-40B7-ACB2-D18579C2E5C9}"/>
    <cellStyle name="Separador de milhares 2 32 2 2 2 2 3" xfId="19393" xr:uid="{BA697C4E-7DF5-4616-B3E9-D24CE91C2BE5}"/>
    <cellStyle name="Separador de milhares 2 32 2 2 2 2 3 2" xfId="41051" xr:uid="{46E0AE05-25EC-4711-8FF0-52B09552DF9E}"/>
    <cellStyle name="Separador de milhares 2 32 2 2 2 2 4" xfId="30763" xr:uid="{0A75CEEC-1483-4F54-9D51-81A2301E1380}"/>
    <cellStyle name="Separador de milhares 2 32 2 2 2 3" xfId="11298" xr:uid="{BE4E3D1A-F644-4A4F-B97F-07ED57A3059A}"/>
    <cellStyle name="Separador de milhares 2 32 2 2 2 3 2" xfId="21869" xr:uid="{0BEBC6E7-FFF5-46E3-9286-AACFB01DB262}"/>
    <cellStyle name="Separador de milhares 2 32 2 2 2 3 2 2" xfId="43489" xr:uid="{CA5E878C-6520-485A-A416-EA81778942A9}"/>
    <cellStyle name="Separador de milhares 2 32 2 2 2 3 3" xfId="33202" xr:uid="{9CD02F14-9B01-4194-AFF5-EC63C2C9026D}"/>
    <cellStyle name="Separador de milhares 2 32 2 2 2 4" xfId="16845" xr:uid="{466C6391-2A15-489F-885E-3BA68094410C}"/>
    <cellStyle name="Separador de milhares 2 32 2 2 2 4 2" xfId="38614" xr:uid="{0D3F93FD-BDB8-40F6-8CBB-DAAB2492CE4F}"/>
    <cellStyle name="Separador de milhares 2 32 2 2 2 5" xfId="6171" xr:uid="{E1DD042C-5AE5-4A8B-BEE2-EAD787EF82A5}"/>
    <cellStyle name="Separador de milhares 2 32 2 2 2 6" xfId="28324" xr:uid="{2D37B9F8-BDD5-4D59-A7B0-DD9C59BC1DC5}"/>
    <cellStyle name="Separador de milhares 2 32 2 2 3" xfId="4634" xr:uid="{00000000-0005-0000-0000-00008F0D0000}"/>
    <cellStyle name="Separador de milhares 2 32 2 2 3 2" xfId="9342" xr:uid="{0B80F363-CCB1-4E7A-B883-81EF0937276C}"/>
    <cellStyle name="Separador de milhares 2 32 2 2 3 2 2" xfId="14279" xr:uid="{76800F81-3849-43F4-B917-1F42ECDBC20C}"/>
    <cellStyle name="Separador de milhares 2 32 2 2 3 2 2 2" xfId="24848" xr:uid="{DF293CBC-44A7-4911-8EF3-AEAF1D697A6B}"/>
    <cellStyle name="Separador de milhares 2 32 2 2 3 2 2 2 2" xfId="46468" xr:uid="{A753265C-99D8-4C3F-B704-587095D1468D}"/>
    <cellStyle name="Separador de milhares 2 32 2 2 3 2 2 3" xfId="36181" xr:uid="{749EA44D-65A7-4E85-93B0-21E32656CC8E}"/>
    <cellStyle name="Separador de milhares 2 32 2 2 3 2 3" xfId="19972" xr:uid="{7B6EC5CE-976A-499B-BC9B-7D92387E0DDC}"/>
    <cellStyle name="Separador de milhares 2 32 2 2 3 2 3 2" xfId="41593" xr:uid="{51F770D7-3714-4E68-8211-C03F9BAFA458}"/>
    <cellStyle name="Separador de milhares 2 32 2 2 3 2 4" xfId="31305" xr:uid="{8208B5A0-0020-4223-A271-CAB46B29B82F}"/>
    <cellStyle name="Separador de milhares 2 32 2 2 3 3" xfId="11841" xr:uid="{0757D5F0-CF3E-4C5F-93F2-00BFAAFC5A1E}"/>
    <cellStyle name="Separador de milhares 2 32 2 2 3 3 2" xfId="22410" xr:uid="{8BF806D3-68EC-48B9-8194-67CDB714FE7D}"/>
    <cellStyle name="Separador de milhares 2 32 2 2 3 3 2 2" xfId="44030" xr:uid="{C776992A-EB20-461C-B002-B56736ACAD9C}"/>
    <cellStyle name="Separador de milhares 2 32 2 2 3 3 3" xfId="33743" xr:uid="{B6AEBDC7-98F4-4E83-B513-DAAB4D4570F6}"/>
    <cellStyle name="Separador de milhares 2 32 2 2 3 4" xfId="17423" xr:uid="{660D8C79-CBC5-4B90-886D-31A715636670}"/>
    <cellStyle name="Separador de milhares 2 32 2 2 3 4 2" xfId="39155" xr:uid="{A5638AFD-AE17-4F9C-A82E-31A85BE60253}"/>
    <cellStyle name="Separador de milhares 2 32 2 2 3 5" xfId="6714" xr:uid="{881AB4B8-5A46-4279-93EA-FB39324E7858}"/>
    <cellStyle name="Separador de milhares 2 32 2 2 3 6" xfId="28865" xr:uid="{D1622E61-CE15-42C9-BAF9-BC88185396B6}"/>
    <cellStyle name="Separador de milhares 2 32 2 2 4" xfId="7400" xr:uid="{5C5582EF-52B7-43F1-9ABD-65E1041370A6}"/>
    <cellStyle name="Separador de milhares 2 32 2 2 4 2" xfId="9880" xr:uid="{CF3CEC64-6ADE-41FE-B89D-B09757EAE77E}"/>
    <cellStyle name="Separador de milhares 2 32 2 2 4 2 2" xfId="14815" xr:uid="{A7DD27D9-485C-4A9A-AC9F-83458AA14895}"/>
    <cellStyle name="Separador de milhares 2 32 2 2 4 2 2 2" xfId="25384" xr:uid="{BD82B170-01D7-4C2D-AB8C-ABBFAF375A85}"/>
    <cellStyle name="Separador de milhares 2 32 2 2 4 2 2 2 2" xfId="47004" xr:uid="{1B05ED18-999C-439B-B4D7-D162A79D7875}"/>
    <cellStyle name="Separador de milhares 2 32 2 2 4 2 2 3" xfId="36717" xr:uid="{3094F58A-6165-4F4E-910B-6348AC15962B}"/>
    <cellStyle name="Separador de milhares 2 32 2 2 4 2 3" xfId="20509" xr:uid="{D72B5C0B-B027-4E0C-A92B-D06DC3F2905A}"/>
    <cellStyle name="Separador de milhares 2 32 2 2 4 2 3 2" xfId="42129" xr:uid="{34B2F732-92E0-4770-8674-D7EB5251C916}"/>
    <cellStyle name="Separador de milhares 2 32 2 2 4 2 4" xfId="31841" xr:uid="{92AF3F25-E860-4354-A09B-6B6553C5C812}"/>
    <cellStyle name="Separador de milhares 2 32 2 2 4 3" xfId="12377" xr:uid="{86C27DCD-69F3-467C-AE32-5B8862CA6870}"/>
    <cellStyle name="Separador de milhares 2 32 2 2 4 3 2" xfId="22946" xr:uid="{051A0971-BD75-49AD-AA70-C3D032DF1E2E}"/>
    <cellStyle name="Separador de milhares 2 32 2 2 4 3 2 2" xfId="44566" xr:uid="{4EC624E1-DF4B-4FE2-8561-D24DCE1DBD5D}"/>
    <cellStyle name="Separador de milhares 2 32 2 2 4 3 3" xfId="34279" xr:uid="{21EE5308-8594-4489-A79F-6040E48570FB}"/>
    <cellStyle name="Separador de milhares 2 32 2 2 4 4" xfId="18033" xr:uid="{90A94CF6-09D2-427B-BB23-82E982E63B16}"/>
    <cellStyle name="Separador de milhares 2 32 2 2 4 4 2" xfId="39691" xr:uid="{CAD78595-4AA3-44A3-987B-354D77457F9F}"/>
    <cellStyle name="Separador de milhares 2 32 2 2 4 5" xfId="29402" xr:uid="{075A4EF4-C4CF-4F23-ADBD-3C74D4CDE42F}"/>
    <cellStyle name="Separador de milhares 2 32 2 2 5" xfId="8084" xr:uid="{4FFA7634-4483-4CB2-B293-B15D3696A064}"/>
    <cellStyle name="Separador de milhares 2 32 2 2 5 2" xfId="13058" xr:uid="{72B5CE27-D7F1-4AA1-8F07-2E0D5DB9B112}"/>
    <cellStyle name="Separador de milhares 2 32 2 2 5 2 2" xfId="23627" xr:uid="{9D8056E5-F002-4D6D-B2E5-F1B120178BBB}"/>
    <cellStyle name="Separador de milhares 2 32 2 2 5 2 2 2" xfId="45247" xr:uid="{33DE956D-BBE7-4733-97E5-258F39FD63DB}"/>
    <cellStyle name="Separador de milhares 2 32 2 2 5 2 3" xfId="34960" xr:uid="{AB3700EE-F315-4CC4-8883-D134DB13403D}"/>
    <cellStyle name="Separador de milhares 2 32 2 2 5 3" xfId="18714" xr:uid="{65FC5A24-9260-400D-BFDA-B3C99122C4BC}"/>
    <cellStyle name="Separador de milhares 2 32 2 2 5 3 2" xfId="40372" xr:uid="{C1873C90-3587-46FC-8D3F-68BB28BA32F2}"/>
    <cellStyle name="Separador de milhares 2 32 2 2 5 4" xfId="30084" xr:uid="{D498EB1D-D020-491D-9FD0-498DF05C4737}"/>
    <cellStyle name="Separador de milhares 2 32 2 2 6" xfId="10581" xr:uid="{5D1EEA25-D801-4B1D-AB41-BE3EB613F28E}"/>
    <cellStyle name="Separador de milhares 2 32 2 2 6 2" xfId="21191" xr:uid="{58078CF1-9B71-4496-8410-645BE40C92EF}"/>
    <cellStyle name="Separador de milhares 2 32 2 2 6 2 2" xfId="42811" xr:uid="{BE11A670-731A-4768-865B-A52E3539D4DC}"/>
    <cellStyle name="Separador de milhares 2 32 2 2 6 3" xfId="32524" xr:uid="{C55D7239-4691-4B49-92F5-4F25C3DAA788}"/>
    <cellStyle name="Separador de milhares 2 32 2 2 7" xfId="15421" xr:uid="{21E413D1-0A70-4B40-9145-521AAA4975A1}"/>
    <cellStyle name="Separador de milhares 2 32 2 2 7 2" xfId="25915" xr:uid="{8ED865FF-0195-4245-A255-D9F668E36FB0}"/>
    <cellStyle name="Separador de milhares 2 32 2 2 7 2 2" xfId="47535" xr:uid="{8DCF0E5D-286A-4170-8440-A83BD2BFED44}"/>
    <cellStyle name="Separador de milhares 2 32 2 2 7 3" xfId="37248" xr:uid="{C956E657-0D01-41DE-BF44-37ED05EDD750}"/>
    <cellStyle name="Separador de milhares 2 32 2 2 8" xfId="16160" xr:uid="{B2C67C08-4D6A-4F2C-BF7C-3258C9B0ACCE}"/>
    <cellStyle name="Separador de milhares 2 32 2 2 8 2" xfId="37936" xr:uid="{F7825337-0B89-4FC3-8044-A7AC5BB59C78}"/>
    <cellStyle name="Separador de milhares 2 32 2 2 9" xfId="26501" xr:uid="{86BEA536-E478-48F6-A566-62D87A504CB8}"/>
    <cellStyle name="Separador de milhares 2 32 2 2 9 2" xfId="48085" xr:uid="{E9E9D55C-8CC1-4518-899F-82172306EF84}"/>
    <cellStyle name="Separador de milhares 2 32 2 3" xfId="3059" xr:uid="{00000000-0005-0000-0000-0000900D0000}"/>
    <cellStyle name="Separador de milhares 2 32 2 3 10" xfId="5317" xr:uid="{C4F43BF2-C0DC-413C-A147-226ABEA83B0C}"/>
    <cellStyle name="Separador de milhares 2 32 2 3 11" xfId="27470" xr:uid="{0E5A8A1F-C4B3-4719-9E12-8453C675BC08}"/>
    <cellStyle name="Separador de milhares 2 32 2 3 2" xfId="3794" xr:uid="{00000000-0005-0000-0000-0000910D0000}"/>
    <cellStyle name="Separador de milhares 2 32 2 3 2 2" xfId="8587" xr:uid="{E1D69A37-F4FB-4828-A868-66FB5A318545}"/>
    <cellStyle name="Separador de milhares 2 32 2 3 2 2 2" xfId="13561" xr:uid="{03853A00-F26D-4B22-9881-74538C9B87D6}"/>
    <cellStyle name="Separador de milhares 2 32 2 3 2 2 2 2" xfId="24130" xr:uid="{F6954053-EA76-4509-871E-86193C47D0EC}"/>
    <cellStyle name="Separador de milhares 2 32 2 3 2 2 2 2 2" xfId="45750" xr:uid="{FA1571D5-9D86-436A-97D9-67D95648E276}"/>
    <cellStyle name="Separador de milhares 2 32 2 3 2 2 2 3" xfId="35463" xr:uid="{69EC830D-C82F-4B66-AF81-4BB40CB76626}"/>
    <cellStyle name="Separador de milhares 2 32 2 3 2 2 3" xfId="19217" xr:uid="{1F236AC6-4D24-4A4A-9C3C-922342EFE43A}"/>
    <cellStyle name="Separador de milhares 2 32 2 3 2 2 3 2" xfId="40875" xr:uid="{9CBECF6C-E7EA-4C01-B447-EE31CF3B3F8F}"/>
    <cellStyle name="Separador de milhares 2 32 2 3 2 2 4" xfId="30587" xr:uid="{60B93C6C-C11B-47E6-96BF-C2030707F299}"/>
    <cellStyle name="Separador de milhares 2 32 2 3 2 3" xfId="11122" xr:uid="{844530F3-85CD-430D-824E-E5722398E010}"/>
    <cellStyle name="Separador de milhares 2 32 2 3 2 3 2" xfId="21693" xr:uid="{7318320F-B377-430E-B0CB-694ECFF7F646}"/>
    <cellStyle name="Separador de milhares 2 32 2 3 2 3 2 2" xfId="43313" xr:uid="{CF23C3B1-CB5C-4BBD-9B7E-2B09C6F09FF0}"/>
    <cellStyle name="Separador de milhares 2 32 2 3 2 3 3" xfId="33026" xr:uid="{120E4051-41D8-4688-B8A1-0F3598951ABF}"/>
    <cellStyle name="Separador de milhares 2 32 2 3 2 4" xfId="16669" xr:uid="{CC2C0E4A-09D8-4556-BE2B-5F641FC51FBF}"/>
    <cellStyle name="Separador de milhares 2 32 2 3 2 4 2" xfId="38438" xr:uid="{3C0FD1F2-95B2-48D5-B229-8419A23A2B76}"/>
    <cellStyle name="Separador de milhares 2 32 2 3 2 5" xfId="5995" xr:uid="{04C45D30-A0A5-4722-80A7-AB77C11F5BF4}"/>
    <cellStyle name="Separador de milhares 2 32 2 3 2 6" xfId="28148" xr:uid="{3441EABD-86D0-493A-88E9-6B6019F03AF1}"/>
    <cellStyle name="Separador de milhares 2 32 2 3 3" xfId="4458" xr:uid="{00000000-0005-0000-0000-0000920D0000}"/>
    <cellStyle name="Separador de milhares 2 32 2 3 3 2" xfId="9166" xr:uid="{02429A88-8659-44E1-885D-DD87F7A8CB8C}"/>
    <cellStyle name="Separador de milhares 2 32 2 3 3 2 2" xfId="14103" xr:uid="{C54C0E6A-2EC7-4C5A-992E-4DFA183B735E}"/>
    <cellStyle name="Separador de milhares 2 32 2 3 3 2 2 2" xfId="24672" xr:uid="{DA1FFC90-9AC3-49E7-BCAE-17C9F45303C9}"/>
    <cellStyle name="Separador de milhares 2 32 2 3 3 2 2 2 2" xfId="46292" xr:uid="{1935540E-E77F-4DA3-A31A-62F7F2EF5DC0}"/>
    <cellStyle name="Separador de milhares 2 32 2 3 3 2 2 3" xfId="36005" xr:uid="{2FFE8BA8-36BB-4498-BF2C-423E0F20068F}"/>
    <cellStyle name="Separador de milhares 2 32 2 3 3 2 3" xfId="19796" xr:uid="{6F927988-54E0-4AA5-B4BB-CEED0E8E3204}"/>
    <cellStyle name="Separador de milhares 2 32 2 3 3 2 3 2" xfId="41417" xr:uid="{F2AB8F61-8C7B-4A84-8B56-BDDEB4C38ED7}"/>
    <cellStyle name="Separador de milhares 2 32 2 3 3 2 4" xfId="31129" xr:uid="{9BBFFCB4-624C-4FEA-8D19-9FFC79EDCC88}"/>
    <cellStyle name="Separador de milhares 2 32 2 3 3 3" xfId="11665" xr:uid="{2DC94758-982A-42FD-85CF-BF6B42D53939}"/>
    <cellStyle name="Separador de milhares 2 32 2 3 3 3 2" xfId="22234" xr:uid="{E86D91E6-D2F6-48FC-A62C-C354D208B4D8}"/>
    <cellStyle name="Separador de milhares 2 32 2 3 3 3 2 2" xfId="43854" xr:uid="{2464126A-7465-44F1-9B37-87F7C42A1C2A}"/>
    <cellStyle name="Separador de milhares 2 32 2 3 3 3 3" xfId="33567" xr:uid="{9A27620C-9F5C-4551-BF7A-09782FDE7A6B}"/>
    <cellStyle name="Separador de milhares 2 32 2 3 3 4" xfId="17247" xr:uid="{8AED259F-FC2E-44C4-9B69-1F07D9207037}"/>
    <cellStyle name="Separador de milhares 2 32 2 3 3 4 2" xfId="38979" xr:uid="{51B0EED9-EF4F-4E92-BDC4-E99C5D0F5338}"/>
    <cellStyle name="Separador de milhares 2 32 2 3 3 5" xfId="6538" xr:uid="{59F82FE6-CFDA-431C-BF02-B1AFC427AA0A}"/>
    <cellStyle name="Separador de milhares 2 32 2 3 3 6" xfId="28689" xr:uid="{A1202671-BCC3-4D77-9492-4BF527B2C746}"/>
    <cellStyle name="Separador de milhares 2 32 2 3 4" xfId="7224" xr:uid="{A8B3A4E3-1EFF-43FD-B86B-C9319EA5FA2D}"/>
    <cellStyle name="Separador de milhares 2 32 2 3 4 2" xfId="9704" xr:uid="{E92456A8-7AFF-45C2-A923-145A3407D3A6}"/>
    <cellStyle name="Separador de milhares 2 32 2 3 4 2 2" xfId="14639" xr:uid="{3AEFE37F-4637-46B9-8721-2B519D7DDCAB}"/>
    <cellStyle name="Separador de milhares 2 32 2 3 4 2 2 2" xfId="25208" xr:uid="{9C1C9159-90F0-4960-AA6E-86D7F48F9D2F}"/>
    <cellStyle name="Separador de milhares 2 32 2 3 4 2 2 2 2" xfId="46828" xr:uid="{51AB4F02-C025-4F1C-BFFD-5B950C2BD5A4}"/>
    <cellStyle name="Separador de milhares 2 32 2 3 4 2 2 3" xfId="36541" xr:uid="{692F4CF1-57D0-4564-86EE-99C3C192B249}"/>
    <cellStyle name="Separador de milhares 2 32 2 3 4 2 3" xfId="20333" xr:uid="{FF458F32-4EF4-4F56-9FCA-19C4E09ABE17}"/>
    <cellStyle name="Separador de milhares 2 32 2 3 4 2 3 2" xfId="41953" xr:uid="{0FB7D3EE-E4F6-4EDB-AB9A-771CC64E1CBC}"/>
    <cellStyle name="Separador de milhares 2 32 2 3 4 2 4" xfId="31665" xr:uid="{A236FC83-A05E-41DF-A5D2-3BD6B0B3BA34}"/>
    <cellStyle name="Separador de milhares 2 32 2 3 4 3" xfId="12201" xr:uid="{CDEFEEDF-6DB8-40D3-AF97-229AB35839DA}"/>
    <cellStyle name="Separador de milhares 2 32 2 3 4 3 2" xfId="22770" xr:uid="{48EEE4D3-3052-4BB1-83C4-42C92ADCDFF3}"/>
    <cellStyle name="Separador de milhares 2 32 2 3 4 3 2 2" xfId="44390" xr:uid="{87C02888-761E-4058-8587-0C4C1C5E75C3}"/>
    <cellStyle name="Separador de milhares 2 32 2 3 4 3 3" xfId="34103" xr:uid="{96CCF26E-80E6-4A1F-A204-AF99649E6423}"/>
    <cellStyle name="Separador de milhares 2 32 2 3 4 4" xfId="17857" xr:uid="{4422EA95-B073-4375-BCC5-2FF44EAD3945}"/>
    <cellStyle name="Separador de milhares 2 32 2 3 4 4 2" xfId="39515" xr:uid="{D59C0846-E2D5-4BD6-985D-ED2E8853E5FB}"/>
    <cellStyle name="Separador de milhares 2 32 2 3 4 5" xfId="29226" xr:uid="{016637F9-1203-4A72-9F6E-1B3431F7E219}"/>
    <cellStyle name="Separador de milhares 2 32 2 3 5" xfId="7908" xr:uid="{D994DA2A-820C-48B8-8002-78BD4424334C}"/>
    <cellStyle name="Separador de milhares 2 32 2 3 5 2" xfId="12882" xr:uid="{476E0951-9F8E-405F-A927-C4EFC19D52C1}"/>
    <cellStyle name="Separador de milhares 2 32 2 3 5 2 2" xfId="23451" xr:uid="{FC242264-FAC3-483D-A001-353BE885FA85}"/>
    <cellStyle name="Separador de milhares 2 32 2 3 5 2 2 2" xfId="45071" xr:uid="{FA9E04E4-8B6D-4BBD-900B-5E9F096CE652}"/>
    <cellStyle name="Separador de milhares 2 32 2 3 5 2 3" xfId="34784" xr:uid="{5B8C5F2E-A29B-4D45-9E65-07EEEA37D9F6}"/>
    <cellStyle name="Separador de milhares 2 32 2 3 5 3" xfId="18538" xr:uid="{892841E7-9C8E-40A4-A7F8-A6F612128627}"/>
    <cellStyle name="Separador de milhares 2 32 2 3 5 3 2" xfId="40196" xr:uid="{42245E34-0739-46BA-B5BF-8C958F2B07E8}"/>
    <cellStyle name="Separador de milhares 2 32 2 3 5 4" xfId="29908" xr:uid="{AD0CDDCC-9524-4089-9D16-8D6A9A7BEF0C}"/>
    <cellStyle name="Separador de milhares 2 32 2 3 6" xfId="10405" xr:uid="{F1F837DB-B123-4115-AC2C-0ADBC8DC963A}"/>
    <cellStyle name="Separador de milhares 2 32 2 3 6 2" xfId="21015" xr:uid="{252F5B20-58C6-4A23-B94C-FA46C8AAFE9D}"/>
    <cellStyle name="Separador de milhares 2 32 2 3 6 2 2" xfId="42635" xr:uid="{4C749701-A529-488F-B6C9-482CF71A8D43}"/>
    <cellStyle name="Separador de milhares 2 32 2 3 6 3" xfId="32348" xr:uid="{453E5619-CDFC-4A88-8A00-C580CE8FBE5D}"/>
    <cellStyle name="Separador de milhares 2 32 2 3 7" xfId="15245" xr:uid="{3D30E896-1048-4E01-9799-B7C7E0144503}"/>
    <cellStyle name="Separador de milhares 2 32 2 3 7 2" xfId="25739" xr:uid="{044C8055-2D9C-4C82-93CE-E08D7DE2422A}"/>
    <cellStyle name="Separador de milhares 2 32 2 3 7 2 2" xfId="47359" xr:uid="{733FEBBD-F304-4213-B91D-13C73564E903}"/>
    <cellStyle name="Separador de milhares 2 32 2 3 7 3" xfId="37072" xr:uid="{348E10D5-37B2-4012-B009-9C9B61B05003}"/>
    <cellStyle name="Separador de milhares 2 32 2 3 8" xfId="15984" xr:uid="{0FEA82CC-7AA5-463B-97A4-9B9CB8257F5E}"/>
    <cellStyle name="Separador de milhares 2 32 2 3 8 2" xfId="37760" xr:uid="{98CFDAE5-ABC3-4632-832E-F1D37D863EF3}"/>
    <cellStyle name="Separador de milhares 2 32 2 3 9" xfId="26325" xr:uid="{AFAB95C8-5D8A-4DB5-A57B-1AABF63854D2}"/>
    <cellStyle name="Separador de milhares 2 32 2 3 9 2" xfId="47909" xr:uid="{3EA2E5DA-01FE-497F-9CDF-819718B1459E}"/>
    <cellStyle name="Separador de milhares 2 32 2 4" xfId="3618" xr:uid="{00000000-0005-0000-0000-0000930D0000}"/>
    <cellStyle name="Separador de milhares 2 32 2 4 2" xfId="8411" xr:uid="{74E49FC7-7CE4-4BC1-B558-D90B54E60500}"/>
    <cellStyle name="Separador de milhares 2 32 2 4 2 2" xfId="13385" xr:uid="{994470A0-2361-4232-89C3-6461E96AA5E3}"/>
    <cellStyle name="Separador de milhares 2 32 2 4 2 2 2" xfId="23954" xr:uid="{21761153-9A6C-4F23-8653-5D52FA0BB62B}"/>
    <cellStyle name="Separador de milhares 2 32 2 4 2 2 2 2" xfId="45574" xr:uid="{076DE24D-C9F4-4220-A5C2-6A02E832EDAB}"/>
    <cellStyle name="Separador de milhares 2 32 2 4 2 2 3" xfId="35287" xr:uid="{EEF2A746-4E37-4C03-AD04-75C3BEE67AB7}"/>
    <cellStyle name="Separador de milhares 2 32 2 4 2 3" xfId="19041" xr:uid="{ED76E322-CAB9-4AA4-BEF5-42BA8E40CA9F}"/>
    <cellStyle name="Separador de milhares 2 32 2 4 2 3 2" xfId="40699" xr:uid="{FEF39B10-7B21-4A3D-9F07-15F3E0D9C69D}"/>
    <cellStyle name="Separador de milhares 2 32 2 4 2 4" xfId="30411" xr:uid="{66BE7FB3-A27B-4B1D-94DF-378FAB0B6255}"/>
    <cellStyle name="Separador de milhares 2 32 2 4 3" xfId="10946" xr:uid="{314EDF82-98ED-4E27-B5DA-87B8F5116A60}"/>
    <cellStyle name="Separador de milhares 2 32 2 4 3 2" xfId="21517" xr:uid="{04F46CA2-5F75-45F2-9722-843EA46EE410}"/>
    <cellStyle name="Separador de milhares 2 32 2 4 3 2 2" xfId="43137" xr:uid="{B23A7504-C690-46F9-BB93-A7D613A87A79}"/>
    <cellStyle name="Separador de milhares 2 32 2 4 3 3" xfId="32850" xr:uid="{C9B4F908-C1A5-4C69-B6BB-174C4565B67A}"/>
    <cellStyle name="Separador de milhares 2 32 2 4 4" xfId="16493" xr:uid="{7013731D-67E9-45D7-B6A8-16995F27D343}"/>
    <cellStyle name="Separador de milhares 2 32 2 4 4 2" xfId="38262" xr:uid="{F89EA4FA-2BF1-42FE-ACEF-860A87E1C4FA}"/>
    <cellStyle name="Separador de milhares 2 32 2 4 5" xfId="5819" xr:uid="{F534D8D5-8668-47DA-AFF4-A79D79828F36}"/>
    <cellStyle name="Separador de milhares 2 32 2 4 6" xfId="27972" xr:uid="{E07A9084-57A8-4D6A-B5AF-AC7631BB6A81}"/>
    <cellStyle name="Separador de milhares 2 32 2 5" xfId="4282" xr:uid="{00000000-0005-0000-0000-0000940D0000}"/>
    <cellStyle name="Separador de milhares 2 32 2 5 2" xfId="8990" xr:uid="{077C6395-8B02-4A39-85FD-4A9BB98436FD}"/>
    <cellStyle name="Separador de milhares 2 32 2 5 2 2" xfId="13927" xr:uid="{191B429C-CC97-450D-8D46-800272ECE6D6}"/>
    <cellStyle name="Separador de milhares 2 32 2 5 2 2 2" xfId="24496" xr:uid="{BEE0AF85-C555-4976-87FF-1B6266C53107}"/>
    <cellStyle name="Separador de milhares 2 32 2 5 2 2 2 2" xfId="46116" xr:uid="{5221A2E2-1AC9-4BD5-B60F-7329B46810A8}"/>
    <cellStyle name="Separador de milhares 2 32 2 5 2 2 3" xfId="35829" xr:uid="{73F75D0A-14F2-4268-878E-D00880F25535}"/>
    <cellStyle name="Separador de milhares 2 32 2 5 2 3" xfId="19620" xr:uid="{47A8B908-008E-44F8-9AE4-12D8DA1F093E}"/>
    <cellStyle name="Separador de milhares 2 32 2 5 2 3 2" xfId="41241" xr:uid="{C6B1BC22-1A2C-4E69-B3FC-32E48998CE82}"/>
    <cellStyle name="Separador de milhares 2 32 2 5 2 4" xfId="30953" xr:uid="{B4DFA861-D6F0-4DF4-800B-3527348FFED4}"/>
    <cellStyle name="Separador de milhares 2 32 2 5 3" xfId="11489" xr:uid="{4D54A86F-EC43-4E1D-90DD-1A6F3BFFEB38}"/>
    <cellStyle name="Separador de milhares 2 32 2 5 3 2" xfId="22058" xr:uid="{057FBB4B-12A3-4524-ABD6-15E13AF02F06}"/>
    <cellStyle name="Separador de milhares 2 32 2 5 3 2 2" xfId="43678" xr:uid="{214DA070-6836-4E96-811B-596645986724}"/>
    <cellStyle name="Separador de milhares 2 32 2 5 3 3" xfId="33391" xr:uid="{A4B0F484-B642-4FEC-897F-CAF1A9623FA7}"/>
    <cellStyle name="Separador de milhares 2 32 2 5 4" xfId="17071" xr:uid="{EBE099F8-25DA-4904-9FDA-4DD8BF252EE7}"/>
    <cellStyle name="Separador de milhares 2 32 2 5 4 2" xfId="38803" xr:uid="{B718285F-810A-4F70-BDB8-D7E514A59545}"/>
    <cellStyle name="Separador de milhares 2 32 2 5 5" xfId="6362" xr:uid="{BF3C7078-DB43-4D35-BCE9-9B35F9575141}"/>
    <cellStyle name="Separador de milhares 2 32 2 5 6" xfId="28513" xr:uid="{5EE9C0AE-4044-4C3C-80BF-D8D5FD6E8339}"/>
    <cellStyle name="Separador de milhares 2 32 2 6" xfId="7048" xr:uid="{07782942-C688-41D1-9878-8E9407FEB89E}"/>
    <cellStyle name="Separador de milhares 2 32 2 6 2" xfId="9528" xr:uid="{A8C92566-5F0E-4FDA-9E97-876BE2D509AF}"/>
    <cellStyle name="Separador de milhares 2 32 2 6 2 2" xfId="14463" xr:uid="{35949918-B07B-4B0D-8C85-FC8CE46ADB88}"/>
    <cellStyle name="Separador de milhares 2 32 2 6 2 2 2" xfId="25032" xr:uid="{291675E6-7A66-4B8E-A5F6-DEDBDA936CDE}"/>
    <cellStyle name="Separador de milhares 2 32 2 6 2 2 2 2" xfId="46652" xr:uid="{7657FD23-E3C9-47D6-8AA2-CFFEA767E5FB}"/>
    <cellStyle name="Separador de milhares 2 32 2 6 2 2 3" xfId="36365" xr:uid="{B8113D1B-6481-43AB-A05A-E3A6FD9C99BE}"/>
    <cellStyle name="Separador de milhares 2 32 2 6 2 3" xfId="20157" xr:uid="{0A4B30C5-3BA9-468D-9040-BB18EC427825}"/>
    <cellStyle name="Separador de milhares 2 32 2 6 2 3 2" xfId="41777" xr:uid="{CF745D4E-DA4A-4520-BF2E-3E6374E4D742}"/>
    <cellStyle name="Separador de milhares 2 32 2 6 2 4" xfId="31489" xr:uid="{69A7134C-D98C-4DF0-AB02-4970D350FE2A}"/>
    <cellStyle name="Separador de milhares 2 32 2 6 3" xfId="12025" xr:uid="{279B807E-40A0-4001-9BAE-A523D782D2BA}"/>
    <cellStyle name="Separador de milhares 2 32 2 6 3 2" xfId="22594" xr:uid="{37C50F85-FE9E-46A6-9F89-0B47F036541F}"/>
    <cellStyle name="Separador de milhares 2 32 2 6 3 2 2" xfId="44214" xr:uid="{AE475ABB-63A8-4328-B4AE-0DA4A033F8C4}"/>
    <cellStyle name="Separador de milhares 2 32 2 6 3 3" xfId="33927" xr:uid="{AD88D76E-C9D8-4410-AE7B-F6D90903EBB7}"/>
    <cellStyle name="Separador de milhares 2 32 2 6 4" xfId="17681" xr:uid="{95027DC8-565E-4BD5-A1D0-6262A735C266}"/>
    <cellStyle name="Separador de milhares 2 32 2 6 4 2" xfId="39339" xr:uid="{21C5AA6F-4085-4BC6-8C3B-FFB592FEFB0A}"/>
    <cellStyle name="Separador de milhares 2 32 2 6 5" xfId="29050" xr:uid="{C0471B32-F22A-4C8F-BEFA-A59697B783B8}"/>
    <cellStyle name="Separador de milhares 2 32 2 7" xfId="7732" xr:uid="{9B6C89E8-319B-47D3-BA05-36BA1BBE6E86}"/>
    <cellStyle name="Separador de milhares 2 32 2 7 2" xfId="12706" xr:uid="{8C841BC7-3C73-44DC-8FEB-06282AF3D6C9}"/>
    <cellStyle name="Separador de milhares 2 32 2 7 2 2" xfId="23275" xr:uid="{B7CB81C8-0F84-49A0-B759-CFF5286AEC78}"/>
    <cellStyle name="Separador de milhares 2 32 2 7 2 2 2" xfId="44895" xr:uid="{9083816F-3643-4A5B-88DB-AE48AFC6DF2D}"/>
    <cellStyle name="Separador de milhares 2 32 2 7 2 3" xfId="34608" xr:uid="{FD16CDB0-DE8F-40EC-B72D-0CF81F909F89}"/>
    <cellStyle name="Separador de milhares 2 32 2 7 3" xfId="18362" xr:uid="{4400230A-5475-4F9F-9DE8-FF4284BC240C}"/>
    <cellStyle name="Separador de milhares 2 32 2 7 3 2" xfId="40020" xr:uid="{7C3E74F0-B6E2-41F6-A7DA-2768510FEEB8}"/>
    <cellStyle name="Separador de milhares 2 32 2 7 4" xfId="29732" xr:uid="{F30E643C-C7BF-4CB7-A6EA-B4A3D454CD81}"/>
    <cellStyle name="Separador de milhares 2 32 2 8" xfId="10229" xr:uid="{CD07331C-13C8-4A67-847D-B5E29A61B3B7}"/>
    <cellStyle name="Separador de milhares 2 32 2 8 2" xfId="20839" xr:uid="{4C8097DA-715C-4FB6-87DC-88EBC0B5BCC5}"/>
    <cellStyle name="Separador de milhares 2 32 2 8 2 2" xfId="42459" xr:uid="{D286C235-DF33-462B-856A-921598B6CE48}"/>
    <cellStyle name="Separador de milhares 2 32 2 8 3" xfId="32172" xr:uid="{D3EE47F1-AA8F-4165-BF9D-8CF0834CCE39}"/>
    <cellStyle name="Separador de milhares 2 32 2 9" xfId="15069" xr:uid="{BA13B8E9-C58B-4ED3-AF59-F4FEBCC9ECFF}"/>
    <cellStyle name="Separador de milhares 2 32 2 9 2" xfId="25563" xr:uid="{6C0E41D2-9A6F-4759-86BA-1371BC87BF34}"/>
    <cellStyle name="Separador de milhares 2 32 2 9 2 2" xfId="47183" xr:uid="{ADD864B3-4A20-4847-A471-163318918456}"/>
    <cellStyle name="Separador de milhares 2 32 2 9 3" xfId="36896" xr:uid="{7D693B34-6A2D-42D8-9311-7C414CFBEB5A}"/>
    <cellStyle name="Separador de milhares 2 32 3" xfId="3464" xr:uid="{00000000-0005-0000-0000-0000950D0000}"/>
    <cellStyle name="Separador de milhares 2 32 3 2" xfId="8257" xr:uid="{8C4AEB65-1F10-4452-B90C-B914AB898149}"/>
    <cellStyle name="Separador de milhares 2 32 3 2 2" xfId="13231" xr:uid="{E2608EA9-6F34-447C-81DE-09BD08E9C02F}"/>
    <cellStyle name="Separador de milhares 2 32 3 2 2 2" xfId="23800" xr:uid="{F72453B0-D053-4103-AC46-FE2797A5AB86}"/>
    <cellStyle name="Separador de milhares 2 32 3 2 2 2 2" xfId="45420" xr:uid="{7E7B782D-BB79-4ED4-8C4D-B21FE9E9C090}"/>
    <cellStyle name="Separador de milhares 2 32 3 2 2 3" xfId="35133" xr:uid="{99F13524-0C19-4AD1-BEDC-ECB55EAE8DF1}"/>
    <cellStyle name="Separador de milhares 2 32 3 2 3" xfId="18887" xr:uid="{AAF40B15-5E97-4AE0-B6F4-EC9815149598}"/>
    <cellStyle name="Separador de milhares 2 32 3 2 3 2" xfId="40545" xr:uid="{74879D97-3BAC-4AC7-95F4-94E4CE6EA228}"/>
    <cellStyle name="Separador de milhares 2 32 3 2 4" xfId="30257" xr:uid="{DE765901-B5B4-4865-9173-04E005FEF310}"/>
    <cellStyle name="Separador de milhares 2 32 3 3" xfId="10792" xr:uid="{257FEBC2-87CE-407F-A916-3BD825482EA5}"/>
    <cellStyle name="Separador de milhares 2 32 3 3 2" xfId="21363" xr:uid="{7E2D28AA-FD31-43D3-A161-DB4D1B51E6E1}"/>
    <cellStyle name="Separador de milhares 2 32 3 3 2 2" xfId="42983" xr:uid="{4CBC8CBF-000E-4799-AEDE-8267BAF141D8}"/>
    <cellStyle name="Separador de milhares 2 32 3 3 3" xfId="32696" xr:uid="{5101C1DC-AB30-4D8C-A17B-29E865797559}"/>
    <cellStyle name="Separador de milhares 2 32 3 4" xfId="16339" xr:uid="{D8A56105-70BA-419A-B8E7-BB2D1809AB56}"/>
    <cellStyle name="Separador de milhares 2 32 3 4 2" xfId="38108" xr:uid="{B93A1B68-6FFE-4D3B-9BF2-50ABAD0A208A}"/>
    <cellStyle name="Separador de milhares 2 32 3 5" xfId="5665" xr:uid="{3FC195D7-9A75-4BDE-9C03-51B3F40AC147}"/>
    <cellStyle name="Separador de milhares 2 32 3 6" xfId="27818" xr:uid="{8CB7A801-F651-4FE2-BB14-A39D2C9962F5}"/>
    <cellStyle name="Separador de milhares 2 32 4" xfId="7578" xr:uid="{8BA8EBA4-0CC2-4F93-8248-D4A3B427C0E9}"/>
    <cellStyle name="Separador de milhares 2 32 4 2" xfId="12552" xr:uid="{E1B0A4B3-6A9A-4812-B6A3-448F62720FC5}"/>
    <cellStyle name="Separador de milhares 2 32 4 2 2" xfId="23121" xr:uid="{B612C44C-2ED4-4EB9-B73E-6C5EAE805A69}"/>
    <cellStyle name="Separador de milhares 2 32 4 2 2 2" xfId="44741" xr:uid="{3C5D45AB-AA2C-45C9-AD97-40BC984C8BC5}"/>
    <cellStyle name="Separador de milhares 2 32 4 2 3" xfId="34454" xr:uid="{AB8063B5-BF5B-47E8-9EB4-2F4D50FA29AB}"/>
    <cellStyle name="Separador de milhares 2 32 4 3" xfId="18208" xr:uid="{ECC2332D-8E36-4653-AFA8-1B60F7608EEF}"/>
    <cellStyle name="Separador de milhares 2 32 4 3 2" xfId="39866" xr:uid="{09D7FF39-CCAF-45E8-8492-550C245B1996}"/>
    <cellStyle name="Separador de milhares 2 32 4 4" xfId="29578" xr:uid="{25489FF4-ADB9-4928-813B-284C330F08B1}"/>
    <cellStyle name="Separador de milhares 2 32 5" xfId="10075" xr:uid="{E748808C-A12C-47F2-B5C5-EDA7084CDC87}"/>
    <cellStyle name="Separador de milhares 2 32 5 2" xfId="20685" xr:uid="{2386F769-5514-4561-BD38-20AA95E952E3}"/>
    <cellStyle name="Separador de milhares 2 32 5 2 2" xfId="42305" xr:uid="{BF6CB699-FC12-45EC-A2FE-269F91C34F6A}"/>
    <cellStyle name="Separador de milhares 2 32 5 3" xfId="32018" xr:uid="{8A9FA19A-7DB3-48B0-9156-DD9BEA731883}"/>
    <cellStyle name="Separador de milhares 2 32 6" xfId="15654" xr:uid="{A0E328CE-58AF-4EE6-B083-13B9E9B728BE}"/>
    <cellStyle name="Separador de milhares 2 32 6 2" xfId="37430" xr:uid="{0CEE82B4-8A6C-445A-BD61-DC9260F8B4CD}"/>
    <cellStyle name="Separador de milhares 2 32 7" xfId="4983" xr:uid="{DF548606-6953-4539-A82C-7E0F13A46EA3}"/>
    <cellStyle name="Separador de milhares 2 32 8" xfId="27140" xr:uid="{52AAECC9-A3EF-4A6E-A447-2B3B231413E9}"/>
    <cellStyle name="Separador de milhares 2 33" xfId="2468" xr:uid="{00000000-0005-0000-0000-0000960D0000}"/>
    <cellStyle name="Separador de milhares 2 33 2" xfId="2878" xr:uid="{00000000-0005-0000-0000-0000970D0000}"/>
    <cellStyle name="Separador de milhares 2 33 2 10" xfId="15809" xr:uid="{BB180C0D-2AE6-4AA7-9B6C-34648C9C9B6A}"/>
    <cellStyle name="Separador de milhares 2 33 2 10 2" xfId="37585" xr:uid="{DDB179FA-5B54-4C19-919B-F834527C6E1F}"/>
    <cellStyle name="Separador de milhares 2 33 2 11" xfId="26150" xr:uid="{8EC16DC4-D565-418D-9B0B-87E4A9B0719C}"/>
    <cellStyle name="Separador de milhares 2 33 2 11 2" xfId="47734" xr:uid="{EFB2EE87-2258-4673-9091-90CC89B90BA0}"/>
    <cellStyle name="Separador de milhares 2 33 2 12" xfId="5142" xr:uid="{EA07040B-D529-40CF-9735-8E0F5152FA5F}"/>
    <cellStyle name="Separador de milhares 2 33 2 13" xfId="27295" xr:uid="{2D525494-2A30-4A85-91C3-AC8E4447DBD1}"/>
    <cellStyle name="Separador de milhares 2 33 2 2" xfId="3238" xr:uid="{00000000-0005-0000-0000-0000980D0000}"/>
    <cellStyle name="Separador de milhares 2 33 2 2 10" xfId="5494" xr:uid="{116241B4-BE26-4C49-BBC4-0E05642BDE40}"/>
    <cellStyle name="Separador de milhares 2 33 2 2 11" xfId="27647" xr:uid="{2862DB3D-3531-456A-846C-1803FDA1D914}"/>
    <cellStyle name="Separador de milhares 2 33 2 2 2" xfId="3971" xr:uid="{00000000-0005-0000-0000-0000990D0000}"/>
    <cellStyle name="Separador de milhares 2 33 2 2 2 2" xfId="8764" xr:uid="{ABD59258-53B4-49F4-B7F0-C596182B16A2}"/>
    <cellStyle name="Separador de milhares 2 33 2 2 2 2 2" xfId="13738" xr:uid="{E2DE92C8-4F04-4502-BC10-B99378119BD4}"/>
    <cellStyle name="Separador de milhares 2 33 2 2 2 2 2 2" xfId="24307" xr:uid="{FD595CAF-4BC5-4A1E-9EF3-C66539FDB362}"/>
    <cellStyle name="Separador de milhares 2 33 2 2 2 2 2 2 2" xfId="45927" xr:uid="{94F24D66-4AEF-493C-8A95-F5FC8AE4ABF9}"/>
    <cellStyle name="Separador de milhares 2 33 2 2 2 2 2 3" xfId="35640" xr:uid="{B011C555-0FFB-48E7-99A3-E277620DA57F}"/>
    <cellStyle name="Separador de milhares 2 33 2 2 2 2 3" xfId="19394" xr:uid="{EAE7552C-0103-4F73-8559-75FBCC1DFB76}"/>
    <cellStyle name="Separador de milhares 2 33 2 2 2 2 3 2" xfId="41052" xr:uid="{9CC41661-B916-41AD-907C-6623856F51E9}"/>
    <cellStyle name="Separador de milhares 2 33 2 2 2 2 4" xfId="30764" xr:uid="{02FE783B-C218-42AC-B44B-98F576C2CD2B}"/>
    <cellStyle name="Separador de milhares 2 33 2 2 2 3" xfId="11299" xr:uid="{A1B0ED47-9392-4625-9F8C-206B82E12582}"/>
    <cellStyle name="Separador de milhares 2 33 2 2 2 3 2" xfId="21870" xr:uid="{DBF5D9F1-5A2A-4128-AC73-93D33C28246B}"/>
    <cellStyle name="Separador de milhares 2 33 2 2 2 3 2 2" xfId="43490" xr:uid="{F51A5FEF-DE81-4ED0-A599-9503B399BBC9}"/>
    <cellStyle name="Separador de milhares 2 33 2 2 2 3 3" xfId="33203" xr:uid="{E734E1FE-E130-406F-8682-03693B667436}"/>
    <cellStyle name="Separador de milhares 2 33 2 2 2 4" xfId="16846" xr:uid="{9ACBB227-28BA-473D-9FCB-126C1402FD80}"/>
    <cellStyle name="Separador de milhares 2 33 2 2 2 4 2" xfId="38615" xr:uid="{3E1D8494-EA45-4124-891B-182E9C9C5F3D}"/>
    <cellStyle name="Separador de milhares 2 33 2 2 2 5" xfId="6172" xr:uid="{2F599923-A739-4AEB-A7FA-3F5F5DEB705C}"/>
    <cellStyle name="Separador de milhares 2 33 2 2 2 6" xfId="28325" xr:uid="{8EEC791B-2C18-4D69-875F-046C38469079}"/>
    <cellStyle name="Separador de milhares 2 33 2 2 3" xfId="4635" xr:uid="{00000000-0005-0000-0000-00009A0D0000}"/>
    <cellStyle name="Separador de milhares 2 33 2 2 3 2" xfId="9343" xr:uid="{A7A7AA17-F2D6-4AB5-9295-62A50AC547D8}"/>
    <cellStyle name="Separador de milhares 2 33 2 2 3 2 2" xfId="14280" xr:uid="{88F78DC4-C8F0-4FBF-B8B1-508ED607FC4C}"/>
    <cellStyle name="Separador de milhares 2 33 2 2 3 2 2 2" xfId="24849" xr:uid="{A1E4C153-E0C8-426C-8F4D-3F1D6D9C80C0}"/>
    <cellStyle name="Separador de milhares 2 33 2 2 3 2 2 2 2" xfId="46469" xr:uid="{0FE0FD2F-2CB2-413C-8525-15ED1B3E6585}"/>
    <cellStyle name="Separador de milhares 2 33 2 2 3 2 2 3" xfId="36182" xr:uid="{F7934FF2-3323-4C7D-8EE3-0A4E25ACC402}"/>
    <cellStyle name="Separador de milhares 2 33 2 2 3 2 3" xfId="19973" xr:uid="{3F59CE49-1278-46E8-ADED-58F2EF6DD4BC}"/>
    <cellStyle name="Separador de milhares 2 33 2 2 3 2 3 2" xfId="41594" xr:uid="{C2A52BB0-5CC9-4CA5-A44D-B22DED935644}"/>
    <cellStyle name="Separador de milhares 2 33 2 2 3 2 4" xfId="31306" xr:uid="{772FDEE5-9EA3-47D1-B81D-8EA259853A60}"/>
    <cellStyle name="Separador de milhares 2 33 2 2 3 3" xfId="11842" xr:uid="{9E0FF02F-832A-4AE1-8280-C0F8A44BF829}"/>
    <cellStyle name="Separador de milhares 2 33 2 2 3 3 2" xfId="22411" xr:uid="{A93D73EB-B4E0-4AD4-8ACE-B274E4301896}"/>
    <cellStyle name="Separador de milhares 2 33 2 2 3 3 2 2" xfId="44031" xr:uid="{E4E79AE1-6285-4174-8C09-4CC52F979844}"/>
    <cellStyle name="Separador de milhares 2 33 2 2 3 3 3" xfId="33744" xr:uid="{FEF6D2BC-C7F2-4D63-B1A3-69B5D4376B58}"/>
    <cellStyle name="Separador de milhares 2 33 2 2 3 4" xfId="17424" xr:uid="{E23666D6-9A85-4676-B4F2-39C9994182B1}"/>
    <cellStyle name="Separador de milhares 2 33 2 2 3 4 2" xfId="39156" xr:uid="{FBF8C063-E424-4163-A4CE-71E02ACC2554}"/>
    <cellStyle name="Separador de milhares 2 33 2 2 3 5" xfId="6715" xr:uid="{78F45E8B-1DBF-45C6-A168-D908314E3F29}"/>
    <cellStyle name="Separador de milhares 2 33 2 2 3 6" xfId="28866" xr:uid="{6F454A36-8978-484B-97A8-FB0A94F205FB}"/>
    <cellStyle name="Separador de milhares 2 33 2 2 4" xfId="7401" xr:uid="{9B8CF7B8-C375-4AE4-B3C9-34B884209B49}"/>
    <cellStyle name="Separador de milhares 2 33 2 2 4 2" xfId="9881" xr:uid="{3896F9C4-0781-4F02-9CDD-507524FFD663}"/>
    <cellStyle name="Separador de milhares 2 33 2 2 4 2 2" xfId="14816" xr:uid="{B33AB8C8-E15E-426A-9D48-D766A02495CF}"/>
    <cellStyle name="Separador de milhares 2 33 2 2 4 2 2 2" xfId="25385" xr:uid="{99445B93-0C3B-4C43-BCE0-EA4AE3698285}"/>
    <cellStyle name="Separador de milhares 2 33 2 2 4 2 2 2 2" xfId="47005" xr:uid="{211520E4-1E44-4FA8-AD1E-DB457E1924CE}"/>
    <cellStyle name="Separador de milhares 2 33 2 2 4 2 2 3" xfId="36718" xr:uid="{9925C9FF-AE35-4924-B163-7B8E59C4FA2A}"/>
    <cellStyle name="Separador de milhares 2 33 2 2 4 2 3" xfId="20510" xr:uid="{FEA19811-0996-4B99-9F32-37D6091509ED}"/>
    <cellStyle name="Separador de milhares 2 33 2 2 4 2 3 2" xfId="42130" xr:uid="{816D7713-D6BC-4B70-BE5B-54D9599B6591}"/>
    <cellStyle name="Separador de milhares 2 33 2 2 4 2 4" xfId="31842" xr:uid="{0D92C919-EA11-44AA-B0C0-6DE55E1DAB36}"/>
    <cellStyle name="Separador de milhares 2 33 2 2 4 3" xfId="12378" xr:uid="{C28871F3-FF93-4F9E-ADD8-E448EEAEBC6B}"/>
    <cellStyle name="Separador de milhares 2 33 2 2 4 3 2" xfId="22947" xr:uid="{6C2EF752-B649-4EB7-AF6A-8D8FD6D5DE67}"/>
    <cellStyle name="Separador de milhares 2 33 2 2 4 3 2 2" xfId="44567" xr:uid="{5C518910-F313-4F43-A2C1-F060487405F0}"/>
    <cellStyle name="Separador de milhares 2 33 2 2 4 3 3" xfId="34280" xr:uid="{29831B75-3EAF-4A97-87BB-FB197DC7D09C}"/>
    <cellStyle name="Separador de milhares 2 33 2 2 4 4" xfId="18034" xr:uid="{8B168999-8056-475F-B91B-412DA9E30942}"/>
    <cellStyle name="Separador de milhares 2 33 2 2 4 4 2" xfId="39692" xr:uid="{CB80E515-D6D3-43FB-8AB8-89F99D546C64}"/>
    <cellStyle name="Separador de milhares 2 33 2 2 4 5" xfId="29403" xr:uid="{CB75C4A5-825A-42CE-91D8-93441BFA630F}"/>
    <cellStyle name="Separador de milhares 2 33 2 2 5" xfId="8085" xr:uid="{97CF2FBC-3ABD-40B6-9C3F-DD36185AA6FA}"/>
    <cellStyle name="Separador de milhares 2 33 2 2 5 2" xfId="13059" xr:uid="{BCA4827F-DCC5-44ED-A50C-4C1A8FAB627F}"/>
    <cellStyle name="Separador de milhares 2 33 2 2 5 2 2" xfId="23628" xr:uid="{942AA9BA-765E-403D-ABBF-645E0C841978}"/>
    <cellStyle name="Separador de milhares 2 33 2 2 5 2 2 2" xfId="45248" xr:uid="{F2FB007D-435A-451C-BA2B-689652C819D7}"/>
    <cellStyle name="Separador de milhares 2 33 2 2 5 2 3" xfId="34961" xr:uid="{2DFE5E08-0A68-4AA0-9ECA-717491A4205C}"/>
    <cellStyle name="Separador de milhares 2 33 2 2 5 3" xfId="18715" xr:uid="{B443F659-4334-448A-A921-B02D8B7F7AAB}"/>
    <cellStyle name="Separador de milhares 2 33 2 2 5 3 2" xfId="40373" xr:uid="{323D7FD0-8051-4E8F-85F9-08F8A34EE90C}"/>
    <cellStyle name="Separador de milhares 2 33 2 2 5 4" xfId="30085" xr:uid="{9AD5DBEF-66D7-4098-84D7-98EC4B551581}"/>
    <cellStyle name="Separador de milhares 2 33 2 2 6" xfId="10582" xr:uid="{45675FA9-FC3F-4CD2-812A-CE040CB39C43}"/>
    <cellStyle name="Separador de milhares 2 33 2 2 6 2" xfId="21192" xr:uid="{A8DFEC27-6192-444B-BC27-FEF11B751DB0}"/>
    <cellStyle name="Separador de milhares 2 33 2 2 6 2 2" xfId="42812" xr:uid="{D0CA8309-D2DB-4CAE-AB7B-81787086B30D}"/>
    <cellStyle name="Separador de milhares 2 33 2 2 6 3" xfId="32525" xr:uid="{2128EBB3-C3BD-48AA-8DEB-9B50F901E3C5}"/>
    <cellStyle name="Separador de milhares 2 33 2 2 7" xfId="15422" xr:uid="{92717509-E45E-4A9B-B39A-9EBB0232BCFB}"/>
    <cellStyle name="Separador de milhares 2 33 2 2 7 2" xfId="25916" xr:uid="{C4E86632-EA66-4BFB-89A2-DE95259FBDDC}"/>
    <cellStyle name="Separador de milhares 2 33 2 2 7 2 2" xfId="47536" xr:uid="{5A2AA4F0-67A0-4A38-81E9-03FC7D204FD6}"/>
    <cellStyle name="Separador de milhares 2 33 2 2 7 3" xfId="37249" xr:uid="{6D9DD1DD-E6B4-44B0-8365-E56DEFDA9273}"/>
    <cellStyle name="Separador de milhares 2 33 2 2 8" xfId="16161" xr:uid="{91BF7374-4C87-4539-9932-79675FFDD65A}"/>
    <cellStyle name="Separador de milhares 2 33 2 2 8 2" xfId="37937" xr:uid="{B822431D-AC83-47A1-A211-BA1AB321B5CF}"/>
    <cellStyle name="Separador de milhares 2 33 2 2 9" xfId="26502" xr:uid="{E76BBCB1-D665-44B3-8C50-FCCF61D8FAD9}"/>
    <cellStyle name="Separador de milhares 2 33 2 2 9 2" xfId="48086" xr:uid="{D5809B80-9BC1-4133-A1B5-D69CEF47ECCB}"/>
    <cellStyle name="Separador de milhares 2 33 2 3" xfId="3060" xr:uid="{00000000-0005-0000-0000-00009B0D0000}"/>
    <cellStyle name="Separador de milhares 2 33 2 3 10" xfId="5318" xr:uid="{662077F5-5E14-4607-B560-425B36E70FC8}"/>
    <cellStyle name="Separador de milhares 2 33 2 3 11" xfId="27471" xr:uid="{432D400E-784C-4748-8B2C-E9674970FB09}"/>
    <cellStyle name="Separador de milhares 2 33 2 3 2" xfId="3795" xr:uid="{00000000-0005-0000-0000-00009C0D0000}"/>
    <cellStyle name="Separador de milhares 2 33 2 3 2 2" xfId="8588" xr:uid="{A5B06059-C417-4048-A2C1-336516EE3C84}"/>
    <cellStyle name="Separador de milhares 2 33 2 3 2 2 2" xfId="13562" xr:uid="{88ACDB09-65DE-4AB8-AC9F-3915AF3EAD32}"/>
    <cellStyle name="Separador de milhares 2 33 2 3 2 2 2 2" xfId="24131" xr:uid="{3FBBBEB3-4F1B-41BC-A5FF-7C5C8D595D9D}"/>
    <cellStyle name="Separador de milhares 2 33 2 3 2 2 2 2 2" xfId="45751" xr:uid="{0215DFB3-CFD6-47B5-9CA4-079BF2ED0F06}"/>
    <cellStyle name="Separador de milhares 2 33 2 3 2 2 2 3" xfId="35464" xr:uid="{D481FC82-E608-4D12-9534-96B8AECB4497}"/>
    <cellStyle name="Separador de milhares 2 33 2 3 2 2 3" xfId="19218" xr:uid="{E0A3B198-32E7-4268-9EDE-AE11D5A9498A}"/>
    <cellStyle name="Separador de milhares 2 33 2 3 2 2 3 2" xfId="40876" xr:uid="{8BDA2394-E60D-4244-9A11-D8D02E999857}"/>
    <cellStyle name="Separador de milhares 2 33 2 3 2 2 4" xfId="30588" xr:uid="{07CAA619-57AE-441F-B41E-E91445719616}"/>
    <cellStyle name="Separador de milhares 2 33 2 3 2 3" xfId="11123" xr:uid="{7BAAE5F1-0636-4D77-BCC5-71749C243827}"/>
    <cellStyle name="Separador de milhares 2 33 2 3 2 3 2" xfId="21694" xr:uid="{4BD189F3-2C2E-4E2A-AD30-68B3C4A3F31F}"/>
    <cellStyle name="Separador de milhares 2 33 2 3 2 3 2 2" xfId="43314" xr:uid="{957AF4CE-8722-48F1-95B5-FA80D6978271}"/>
    <cellStyle name="Separador de milhares 2 33 2 3 2 3 3" xfId="33027" xr:uid="{3D4C0AAC-B3B8-409A-B2AB-C5C31ED19BEF}"/>
    <cellStyle name="Separador de milhares 2 33 2 3 2 4" xfId="16670" xr:uid="{E212B1AF-8279-43D7-B6FE-A12C39593529}"/>
    <cellStyle name="Separador de milhares 2 33 2 3 2 4 2" xfId="38439" xr:uid="{9652CBC9-8454-47A4-ADCA-3EFF7029D24C}"/>
    <cellStyle name="Separador de milhares 2 33 2 3 2 5" xfId="5996" xr:uid="{81DB9778-5CB9-43E1-88BF-88DDA5CCCBDA}"/>
    <cellStyle name="Separador de milhares 2 33 2 3 2 6" xfId="28149" xr:uid="{203BC14B-F487-4D87-B70E-7A6618482A88}"/>
    <cellStyle name="Separador de milhares 2 33 2 3 3" xfId="4459" xr:uid="{00000000-0005-0000-0000-00009D0D0000}"/>
    <cellStyle name="Separador de milhares 2 33 2 3 3 2" xfId="9167" xr:uid="{21CF99B8-6768-4175-99D9-F6ADBE1298D8}"/>
    <cellStyle name="Separador de milhares 2 33 2 3 3 2 2" xfId="14104" xr:uid="{2DC178A0-7DAC-4501-8D53-CDDE896C1BE5}"/>
    <cellStyle name="Separador de milhares 2 33 2 3 3 2 2 2" xfId="24673" xr:uid="{37CF6D88-B1FF-4F95-968D-F44B33D0F849}"/>
    <cellStyle name="Separador de milhares 2 33 2 3 3 2 2 2 2" xfId="46293" xr:uid="{6F77688D-F961-4D9F-B587-5CF0B59C60B9}"/>
    <cellStyle name="Separador de milhares 2 33 2 3 3 2 2 3" xfId="36006" xr:uid="{2F982E01-4425-4F71-8DFE-EBF932683B9C}"/>
    <cellStyle name="Separador de milhares 2 33 2 3 3 2 3" xfId="19797" xr:uid="{3CE88EA0-654C-4BE6-8E90-E609DCB01CCA}"/>
    <cellStyle name="Separador de milhares 2 33 2 3 3 2 3 2" xfId="41418" xr:uid="{A962A170-D864-497F-9ECA-7BCAC6AC2BC6}"/>
    <cellStyle name="Separador de milhares 2 33 2 3 3 2 4" xfId="31130" xr:uid="{6F807BB4-5678-4C88-806B-1F77BBBFB124}"/>
    <cellStyle name="Separador de milhares 2 33 2 3 3 3" xfId="11666" xr:uid="{7A36437F-4B6B-4FF6-B24E-6613CDE22257}"/>
    <cellStyle name="Separador de milhares 2 33 2 3 3 3 2" xfId="22235" xr:uid="{4020E49C-6E0F-48CF-927E-AA474D94CB07}"/>
    <cellStyle name="Separador de milhares 2 33 2 3 3 3 2 2" xfId="43855" xr:uid="{E6353C4E-ADDC-4897-BDEF-04E9C411E2D3}"/>
    <cellStyle name="Separador de milhares 2 33 2 3 3 3 3" xfId="33568" xr:uid="{FA263A5F-BA9D-4718-B29D-3692B8450DBC}"/>
    <cellStyle name="Separador de milhares 2 33 2 3 3 4" xfId="17248" xr:uid="{E0299844-87C0-41DD-94AF-B8A37464262C}"/>
    <cellStyle name="Separador de milhares 2 33 2 3 3 4 2" xfId="38980" xr:uid="{77038143-9A5F-476F-B2C7-59AEDFE9AED5}"/>
    <cellStyle name="Separador de milhares 2 33 2 3 3 5" xfId="6539" xr:uid="{9FD967D6-FEBC-44B9-B709-9F5DBE9A2C55}"/>
    <cellStyle name="Separador de milhares 2 33 2 3 3 6" xfId="28690" xr:uid="{93C2B376-9E55-4E6A-AE82-EF10B1ADA25C}"/>
    <cellStyle name="Separador de milhares 2 33 2 3 4" xfId="7225" xr:uid="{B0671946-FCCA-4703-9B9B-7D2CC30F4B47}"/>
    <cellStyle name="Separador de milhares 2 33 2 3 4 2" xfId="9705" xr:uid="{B7D515A5-C6F1-4C09-9E63-72A987DB4A40}"/>
    <cellStyle name="Separador de milhares 2 33 2 3 4 2 2" xfId="14640" xr:uid="{8778127D-93A7-49FE-8F1D-4F875ACE59CB}"/>
    <cellStyle name="Separador de milhares 2 33 2 3 4 2 2 2" xfId="25209" xr:uid="{7ED0DBF5-DD95-43E3-8419-7C6AC43ADB8E}"/>
    <cellStyle name="Separador de milhares 2 33 2 3 4 2 2 2 2" xfId="46829" xr:uid="{192C00E8-0973-435D-9BDB-C3A8B8F6B50E}"/>
    <cellStyle name="Separador de milhares 2 33 2 3 4 2 2 3" xfId="36542" xr:uid="{E3EA805D-7C14-4C1E-88C7-0727987F3F58}"/>
    <cellStyle name="Separador de milhares 2 33 2 3 4 2 3" xfId="20334" xr:uid="{352ACCC5-8679-40E8-A703-DAABA5FDCB7E}"/>
    <cellStyle name="Separador de milhares 2 33 2 3 4 2 3 2" xfId="41954" xr:uid="{DDB3F05C-70C4-46D9-89F8-9175C47953D5}"/>
    <cellStyle name="Separador de milhares 2 33 2 3 4 2 4" xfId="31666" xr:uid="{7A7DF295-7CA0-4292-A202-E5643ECFE36B}"/>
    <cellStyle name="Separador de milhares 2 33 2 3 4 3" xfId="12202" xr:uid="{56E174DD-C85B-4F60-BF0D-93FA6CA7F784}"/>
    <cellStyle name="Separador de milhares 2 33 2 3 4 3 2" xfId="22771" xr:uid="{240D2C03-B292-494B-8A01-E2C23DC94A2D}"/>
    <cellStyle name="Separador de milhares 2 33 2 3 4 3 2 2" xfId="44391" xr:uid="{57E831C9-5AA4-4AB6-ADCC-3FDB93B5C9FB}"/>
    <cellStyle name="Separador de milhares 2 33 2 3 4 3 3" xfId="34104" xr:uid="{1C0E6AE5-FCBF-4705-B013-99C3B0C5F584}"/>
    <cellStyle name="Separador de milhares 2 33 2 3 4 4" xfId="17858" xr:uid="{B310B43B-5403-41A9-A909-4751550A6FFD}"/>
    <cellStyle name="Separador de milhares 2 33 2 3 4 4 2" xfId="39516" xr:uid="{6A793EF2-A414-4999-8E59-F589D6074220}"/>
    <cellStyle name="Separador de milhares 2 33 2 3 4 5" xfId="29227" xr:uid="{1AF3EAEE-F5A5-4E79-80EE-A8CE1706F7CC}"/>
    <cellStyle name="Separador de milhares 2 33 2 3 5" xfId="7909" xr:uid="{C0CC7AAA-06A2-4387-B063-0CD7455392C5}"/>
    <cellStyle name="Separador de milhares 2 33 2 3 5 2" xfId="12883" xr:uid="{3319E67D-5EA7-46B7-A299-684675C2E966}"/>
    <cellStyle name="Separador de milhares 2 33 2 3 5 2 2" xfId="23452" xr:uid="{AF636169-5994-4789-924C-6A30C91E184B}"/>
    <cellStyle name="Separador de milhares 2 33 2 3 5 2 2 2" xfId="45072" xr:uid="{B4D113B6-E75C-4F21-862D-D27AE7861B0E}"/>
    <cellStyle name="Separador de milhares 2 33 2 3 5 2 3" xfId="34785" xr:uid="{8138EB1B-DA7B-49B3-A095-18D83EA1B878}"/>
    <cellStyle name="Separador de milhares 2 33 2 3 5 3" xfId="18539" xr:uid="{9B211D6F-0E15-47E3-AA88-B01175ED6357}"/>
    <cellStyle name="Separador de milhares 2 33 2 3 5 3 2" xfId="40197" xr:uid="{0D7E65E4-A036-4B97-A18C-829615942182}"/>
    <cellStyle name="Separador de milhares 2 33 2 3 5 4" xfId="29909" xr:uid="{2726A6EC-F193-4D13-BCF6-D71510489CC7}"/>
    <cellStyle name="Separador de milhares 2 33 2 3 6" xfId="10406" xr:uid="{7BF5BE23-705E-42EB-9E85-1C400EC64552}"/>
    <cellStyle name="Separador de milhares 2 33 2 3 6 2" xfId="21016" xr:uid="{A90E11A6-C860-4FCC-A824-9AE2F08B46E5}"/>
    <cellStyle name="Separador de milhares 2 33 2 3 6 2 2" xfId="42636" xr:uid="{C3355E06-D551-4494-82CC-C5C1EC1B2E78}"/>
    <cellStyle name="Separador de milhares 2 33 2 3 6 3" xfId="32349" xr:uid="{799737C0-56C9-4C20-AE3D-77464C50CFD7}"/>
    <cellStyle name="Separador de milhares 2 33 2 3 7" xfId="15246" xr:uid="{F7AA0D7E-0203-42A7-BCC6-EBA321C8FB07}"/>
    <cellStyle name="Separador de milhares 2 33 2 3 7 2" xfId="25740" xr:uid="{19FE939F-2BAD-45EA-AB60-7C8C0C8F5C5B}"/>
    <cellStyle name="Separador de milhares 2 33 2 3 7 2 2" xfId="47360" xr:uid="{9223A57B-79D9-4DED-833D-80B4E10D725D}"/>
    <cellStyle name="Separador de milhares 2 33 2 3 7 3" xfId="37073" xr:uid="{93A3E328-1A77-4190-980A-0F8994C09297}"/>
    <cellStyle name="Separador de milhares 2 33 2 3 8" xfId="15985" xr:uid="{06862949-0C63-4505-A534-0BF6C6E0481D}"/>
    <cellStyle name="Separador de milhares 2 33 2 3 8 2" xfId="37761" xr:uid="{9446C6B1-D190-451C-B664-09B35E710644}"/>
    <cellStyle name="Separador de milhares 2 33 2 3 9" xfId="26326" xr:uid="{F5C37375-781F-41B0-9724-B36F9BBC8E31}"/>
    <cellStyle name="Separador de milhares 2 33 2 3 9 2" xfId="47910" xr:uid="{A661CBC6-9E8D-4092-91F4-2F8BF18D9F1C}"/>
    <cellStyle name="Separador de milhares 2 33 2 4" xfId="3619" xr:uid="{00000000-0005-0000-0000-00009E0D0000}"/>
    <cellStyle name="Separador de milhares 2 33 2 4 2" xfId="8412" xr:uid="{D6677605-2AA4-4ADA-9670-E3B5D5ACA2C7}"/>
    <cellStyle name="Separador de milhares 2 33 2 4 2 2" xfId="13386" xr:uid="{D327957F-4BAB-4634-882A-F6970A24A5F5}"/>
    <cellStyle name="Separador de milhares 2 33 2 4 2 2 2" xfId="23955" xr:uid="{3999EED3-57FE-43F4-B283-97B1819192B2}"/>
    <cellStyle name="Separador de milhares 2 33 2 4 2 2 2 2" xfId="45575" xr:uid="{0F41680A-A473-4C9C-9AC6-CE357F74A7A7}"/>
    <cellStyle name="Separador de milhares 2 33 2 4 2 2 3" xfId="35288" xr:uid="{D0F0898B-0ECA-4185-8886-BAF63CA47DEE}"/>
    <cellStyle name="Separador de milhares 2 33 2 4 2 3" xfId="19042" xr:uid="{00A2CC13-D6F6-475E-A1B8-106706A5165D}"/>
    <cellStyle name="Separador de milhares 2 33 2 4 2 3 2" xfId="40700" xr:uid="{8427682E-3C73-40A4-81E4-A3918DE59B97}"/>
    <cellStyle name="Separador de milhares 2 33 2 4 2 4" xfId="30412" xr:uid="{641FD461-EBE8-443C-A4C4-A6B3F22C402D}"/>
    <cellStyle name="Separador de milhares 2 33 2 4 3" xfId="10947" xr:uid="{913C4B32-8CA2-467C-9599-E9B009192149}"/>
    <cellStyle name="Separador de milhares 2 33 2 4 3 2" xfId="21518" xr:uid="{4E2A71BB-B27F-4BCD-A180-9669394DE8E9}"/>
    <cellStyle name="Separador de milhares 2 33 2 4 3 2 2" xfId="43138" xr:uid="{E3337063-26FC-489A-9F76-B3311A7C5540}"/>
    <cellStyle name="Separador de milhares 2 33 2 4 3 3" xfId="32851" xr:uid="{B9437F49-0184-4006-82CD-044089516B20}"/>
    <cellStyle name="Separador de milhares 2 33 2 4 4" xfId="16494" xr:uid="{6141DFF7-3718-4248-958F-A593B115D7C6}"/>
    <cellStyle name="Separador de milhares 2 33 2 4 4 2" xfId="38263" xr:uid="{A6D5E8B5-B8B7-4F31-AAA8-122BC22E656D}"/>
    <cellStyle name="Separador de milhares 2 33 2 4 5" xfId="5820" xr:uid="{82ADA11D-3AC4-42E5-A159-DF37344E19DC}"/>
    <cellStyle name="Separador de milhares 2 33 2 4 6" xfId="27973" xr:uid="{C6590FD9-1F7C-4BB0-A5E9-B69B2D3288C4}"/>
    <cellStyle name="Separador de milhares 2 33 2 5" xfId="4283" xr:uid="{00000000-0005-0000-0000-00009F0D0000}"/>
    <cellStyle name="Separador de milhares 2 33 2 5 2" xfId="8991" xr:uid="{4C3EDD82-A5B2-4F08-8C0F-737BD5B28362}"/>
    <cellStyle name="Separador de milhares 2 33 2 5 2 2" xfId="13928" xr:uid="{B9970C33-A489-4ED6-B1FE-8D2F93F4C0E6}"/>
    <cellStyle name="Separador de milhares 2 33 2 5 2 2 2" xfId="24497" xr:uid="{85C67B56-E701-4B5C-BF4F-E14C46E1A422}"/>
    <cellStyle name="Separador de milhares 2 33 2 5 2 2 2 2" xfId="46117" xr:uid="{B93EE5FC-7C0E-4ED6-AA29-4C2816C7A356}"/>
    <cellStyle name="Separador de milhares 2 33 2 5 2 2 3" xfId="35830" xr:uid="{58D9E3D4-2C42-4863-B46F-C6B855C7429F}"/>
    <cellStyle name="Separador de milhares 2 33 2 5 2 3" xfId="19621" xr:uid="{8F7F7FF7-9BB2-48F3-9BC2-4D9992EC4D09}"/>
    <cellStyle name="Separador de milhares 2 33 2 5 2 3 2" xfId="41242" xr:uid="{7B585981-3C08-43F5-8066-0DADE234DC03}"/>
    <cellStyle name="Separador de milhares 2 33 2 5 2 4" xfId="30954" xr:uid="{658E5201-BBE0-4628-81DB-90E9F3FEAD77}"/>
    <cellStyle name="Separador de milhares 2 33 2 5 3" xfId="11490" xr:uid="{1FBCA81F-16C6-43B9-80A5-12B7B48471E7}"/>
    <cellStyle name="Separador de milhares 2 33 2 5 3 2" xfId="22059" xr:uid="{CE72A457-7865-46C9-A4B8-0BE684612CA2}"/>
    <cellStyle name="Separador de milhares 2 33 2 5 3 2 2" xfId="43679" xr:uid="{1FF8ACF4-8868-4332-9106-676A204D31B8}"/>
    <cellStyle name="Separador de milhares 2 33 2 5 3 3" xfId="33392" xr:uid="{2A045B6A-CE04-4EA5-89D5-7C162DFC7AFA}"/>
    <cellStyle name="Separador de milhares 2 33 2 5 4" xfId="17072" xr:uid="{8D66A306-D833-4BDB-B1AA-BAF95EBE7D2F}"/>
    <cellStyle name="Separador de milhares 2 33 2 5 4 2" xfId="38804" xr:uid="{89160B65-3C7B-42A8-A123-7718F5C40B52}"/>
    <cellStyle name="Separador de milhares 2 33 2 5 5" xfId="6363" xr:uid="{5F28C604-F74E-4AC5-ABB8-E42B8913F1F9}"/>
    <cellStyle name="Separador de milhares 2 33 2 5 6" xfId="28514" xr:uid="{A17F3F2D-1314-4866-B083-57DDEC36BE1C}"/>
    <cellStyle name="Separador de milhares 2 33 2 6" xfId="7049" xr:uid="{3C892118-591F-4021-951A-33932DFCD2C1}"/>
    <cellStyle name="Separador de milhares 2 33 2 6 2" xfId="9529" xr:uid="{F79E3D26-4795-4AC3-90CD-6741292ABFA8}"/>
    <cellStyle name="Separador de milhares 2 33 2 6 2 2" xfId="14464" xr:uid="{573A066B-2747-4EE5-97F9-DAEEAD9E5ABC}"/>
    <cellStyle name="Separador de milhares 2 33 2 6 2 2 2" xfId="25033" xr:uid="{B2D13BA0-E201-4408-902A-54B8B9CF4652}"/>
    <cellStyle name="Separador de milhares 2 33 2 6 2 2 2 2" xfId="46653" xr:uid="{26A5C68D-D95D-40BC-8F02-0EB4AB4F4345}"/>
    <cellStyle name="Separador de milhares 2 33 2 6 2 2 3" xfId="36366" xr:uid="{7002826B-30F5-4237-B7A1-1CE3FFB39AFA}"/>
    <cellStyle name="Separador de milhares 2 33 2 6 2 3" xfId="20158" xr:uid="{66567D9C-EFF3-4E4F-86F0-2C45039A8284}"/>
    <cellStyle name="Separador de milhares 2 33 2 6 2 3 2" xfId="41778" xr:uid="{F730B8D5-C55F-4D6C-B45B-87B654859740}"/>
    <cellStyle name="Separador de milhares 2 33 2 6 2 4" xfId="31490" xr:uid="{FDFF182C-D523-46E7-9EC2-1E246D7B0BED}"/>
    <cellStyle name="Separador de milhares 2 33 2 6 3" xfId="12026" xr:uid="{AFFBA829-87CD-4997-AFDD-77631C09C550}"/>
    <cellStyle name="Separador de milhares 2 33 2 6 3 2" xfId="22595" xr:uid="{A5918C83-1D63-49BF-9F00-525E86964019}"/>
    <cellStyle name="Separador de milhares 2 33 2 6 3 2 2" xfId="44215" xr:uid="{B8B66726-BCF6-4891-BB20-85ADAA6E4735}"/>
    <cellStyle name="Separador de milhares 2 33 2 6 3 3" xfId="33928" xr:uid="{6E019E21-D07D-4DA9-B746-53E286504951}"/>
    <cellStyle name="Separador de milhares 2 33 2 6 4" xfId="17682" xr:uid="{968CB898-FFC6-4432-8456-049368B7AFB0}"/>
    <cellStyle name="Separador de milhares 2 33 2 6 4 2" xfId="39340" xr:uid="{30B685E0-F1BD-479B-A205-CFF2AB5D1D9D}"/>
    <cellStyle name="Separador de milhares 2 33 2 6 5" xfId="29051" xr:uid="{4851EFDE-21D1-429E-A9FD-BD6F784DC7CE}"/>
    <cellStyle name="Separador de milhares 2 33 2 7" xfId="7733" xr:uid="{8C920524-1CB3-4D8E-9052-429A414F4FD0}"/>
    <cellStyle name="Separador de milhares 2 33 2 7 2" xfId="12707" xr:uid="{26FE56D6-056A-4260-B3F8-7516B0B4F5D3}"/>
    <cellStyle name="Separador de milhares 2 33 2 7 2 2" xfId="23276" xr:uid="{5F7AEC7C-3FE1-4269-81BE-558524D55E35}"/>
    <cellStyle name="Separador de milhares 2 33 2 7 2 2 2" xfId="44896" xr:uid="{0D717BED-68C8-471A-9A02-23B9845BEEAF}"/>
    <cellStyle name="Separador de milhares 2 33 2 7 2 3" xfId="34609" xr:uid="{F3B2B6D8-A5D1-4C3C-99A0-170D7F482862}"/>
    <cellStyle name="Separador de milhares 2 33 2 7 3" xfId="18363" xr:uid="{D02AE739-DD01-42EC-A61B-4C95140A3F01}"/>
    <cellStyle name="Separador de milhares 2 33 2 7 3 2" xfId="40021" xr:uid="{0938D59F-B12E-408F-95CE-DA19C76AFD30}"/>
    <cellStyle name="Separador de milhares 2 33 2 7 4" xfId="29733" xr:uid="{7932DC9D-12EF-4ED0-83AB-E9A5F1C2C18A}"/>
    <cellStyle name="Separador de milhares 2 33 2 8" xfId="10230" xr:uid="{CD0ADD71-D2DE-498D-B906-B8D99D3D97E0}"/>
    <cellStyle name="Separador de milhares 2 33 2 8 2" xfId="20840" xr:uid="{15923A98-2912-427D-A77B-8FD942C565A1}"/>
    <cellStyle name="Separador de milhares 2 33 2 8 2 2" xfId="42460" xr:uid="{B0868521-126A-4737-AFC3-F7D3D6D995B0}"/>
    <cellStyle name="Separador de milhares 2 33 2 8 3" xfId="32173" xr:uid="{BE34EBBD-E16E-482E-870D-5D5E1FDA2F99}"/>
    <cellStyle name="Separador de milhares 2 33 2 9" xfId="15070" xr:uid="{DCB2BD31-CD8E-4D4B-A4E3-CC32EE4A0131}"/>
    <cellStyle name="Separador de milhares 2 33 2 9 2" xfId="25564" xr:uid="{1C9C0245-D8B0-4749-8A5B-AA2A90652401}"/>
    <cellStyle name="Separador de milhares 2 33 2 9 2 2" xfId="47184" xr:uid="{C777EADD-7ACD-42BD-A096-9B1D1F7C785B}"/>
    <cellStyle name="Separador de milhares 2 33 2 9 3" xfId="36897" xr:uid="{441EF0EF-281C-4775-A597-FCAB05DB8B3B}"/>
    <cellStyle name="Separador de milhares 2 33 3" xfId="3465" xr:uid="{00000000-0005-0000-0000-0000A00D0000}"/>
    <cellStyle name="Separador de milhares 2 33 3 2" xfId="8258" xr:uid="{95213E45-FC57-483A-9134-A25E1BEA86A5}"/>
    <cellStyle name="Separador de milhares 2 33 3 2 2" xfId="13232" xr:uid="{7D3FBF68-8457-4AAF-B993-7593BF9845F8}"/>
    <cellStyle name="Separador de milhares 2 33 3 2 2 2" xfId="23801" xr:uid="{E41DDA9E-1DFA-4519-834F-1A777C3D809D}"/>
    <cellStyle name="Separador de milhares 2 33 3 2 2 2 2" xfId="45421" xr:uid="{0FF8F573-C108-41C0-92C5-FEB59AB93C95}"/>
    <cellStyle name="Separador de milhares 2 33 3 2 2 3" xfId="35134" xr:uid="{6395087D-53B8-4F14-BB5C-6D330BC08AA9}"/>
    <cellStyle name="Separador de milhares 2 33 3 2 3" xfId="18888" xr:uid="{6D42BD52-CF0F-45A4-A92A-D8957973476F}"/>
    <cellStyle name="Separador de milhares 2 33 3 2 3 2" xfId="40546" xr:uid="{0A4C971E-FC9E-42B7-9CBD-FBD6163BBD7B}"/>
    <cellStyle name="Separador de milhares 2 33 3 2 4" xfId="30258" xr:uid="{57D96CF4-170A-4181-AEFD-B8B1B97BD5E2}"/>
    <cellStyle name="Separador de milhares 2 33 3 3" xfId="10793" xr:uid="{A03C7F23-3B4C-45C9-90A2-D9B426BC9BA0}"/>
    <cellStyle name="Separador de milhares 2 33 3 3 2" xfId="21364" xr:uid="{3546DF87-63CE-49B7-A721-770F0A9C89D7}"/>
    <cellStyle name="Separador de milhares 2 33 3 3 2 2" xfId="42984" xr:uid="{38CC9737-B2A8-4618-84B1-E593BC900955}"/>
    <cellStyle name="Separador de milhares 2 33 3 3 3" xfId="32697" xr:uid="{1D4312BC-8B3E-404C-A1B7-FAA4C0F5CE3B}"/>
    <cellStyle name="Separador de milhares 2 33 3 4" xfId="16340" xr:uid="{C317F0F7-C2CD-47D0-9FFA-96A5B7861988}"/>
    <cellStyle name="Separador de milhares 2 33 3 4 2" xfId="38109" xr:uid="{63BEA033-7F7E-466A-87BC-D9D8C971129C}"/>
    <cellStyle name="Separador de milhares 2 33 3 5" xfId="5666" xr:uid="{4E1D71F5-65F8-4620-A22D-0793A2FDB61F}"/>
    <cellStyle name="Separador de milhares 2 33 3 6" xfId="27819" xr:uid="{676E9587-482F-4292-84CE-3D386D79A4B2}"/>
    <cellStyle name="Separador de milhares 2 33 4" xfId="7579" xr:uid="{B8EDAA56-9F22-49D8-92AA-CD64CB44E68C}"/>
    <cellStyle name="Separador de milhares 2 33 4 2" xfId="12553" xr:uid="{301A9FD2-B343-49AA-BF8B-CD84CC9330A1}"/>
    <cellStyle name="Separador de milhares 2 33 4 2 2" xfId="23122" xr:uid="{17332523-F697-4EB7-9A83-172ACF8D217F}"/>
    <cellStyle name="Separador de milhares 2 33 4 2 2 2" xfId="44742" xr:uid="{69055784-1A13-49C2-8DC1-667A6B6CCF86}"/>
    <cellStyle name="Separador de milhares 2 33 4 2 3" xfId="34455" xr:uid="{CC1AFEDC-9E09-4474-A447-7DFBB90A7858}"/>
    <cellStyle name="Separador de milhares 2 33 4 3" xfId="18209" xr:uid="{13542891-4047-44CE-B721-412E6AD6A9B0}"/>
    <cellStyle name="Separador de milhares 2 33 4 3 2" xfId="39867" xr:uid="{5C56B142-5B77-4E44-A9F0-0F465987FDD0}"/>
    <cellStyle name="Separador de milhares 2 33 4 4" xfId="29579" xr:uid="{6CB50B47-50AE-4751-BAC1-603C05F03866}"/>
    <cellStyle name="Separador de milhares 2 33 5" xfId="10076" xr:uid="{D1757D36-2161-4D63-89BD-40C76D086C99}"/>
    <cellStyle name="Separador de milhares 2 33 5 2" xfId="20686" xr:uid="{F42E46AE-3BED-4CDC-9B7D-63E495A0C592}"/>
    <cellStyle name="Separador de milhares 2 33 5 2 2" xfId="42306" xr:uid="{2B053C84-B02E-4541-81E6-CABAA7BDD3C4}"/>
    <cellStyle name="Separador de milhares 2 33 5 3" xfId="32019" xr:uid="{0EB8152C-F775-4B6A-9170-1218CC46694E}"/>
    <cellStyle name="Separador de milhares 2 33 6" xfId="15655" xr:uid="{B57F9AAD-E7D8-4D41-A9D6-983C6400FDAF}"/>
    <cellStyle name="Separador de milhares 2 33 6 2" xfId="37431" xr:uid="{0D0FA254-A80C-4FE3-A032-5B6B567E0665}"/>
    <cellStyle name="Separador de milhares 2 33 7" xfId="4984" xr:uid="{5AF76CE4-F52B-449F-83D7-034A8A9C4B73}"/>
    <cellStyle name="Separador de milhares 2 33 8" xfId="27141" xr:uid="{B9A5C982-C01F-47AE-BF0C-6C2029B9DEB8}"/>
    <cellStyle name="Separador de milhares 2 34" xfId="2469" xr:uid="{00000000-0005-0000-0000-0000A10D0000}"/>
    <cellStyle name="Separador de milhares 2 34 2" xfId="2879" xr:uid="{00000000-0005-0000-0000-0000A20D0000}"/>
    <cellStyle name="Separador de milhares 2 34 2 10" xfId="15810" xr:uid="{22DC9A07-31B4-4AF6-A6AF-F10F728E1AD6}"/>
    <cellStyle name="Separador de milhares 2 34 2 10 2" xfId="37586" xr:uid="{ED8F0C0D-7E80-4AEB-9FD8-F1AA680F9FC4}"/>
    <cellStyle name="Separador de milhares 2 34 2 11" xfId="26151" xr:uid="{598AF2FA-CE91-43FB-AE7E-8CD41B7725D4}"/>
    <cellStyle name="Separador de milhares 2 34 2 11 2" xfId="47735" xr:uid="{791FA856-C85D-439D-AEAC-E036278CD80D}"/>
    <cellStyle name="Separador de milhares 2 34 2 12" xfId="5143" xr:uid="{B522DA5A-A93B-4FF9-BCDB-5938F54A8C09}"/>
    <cellStyle name="Separador de milhares 2 34 2 13" xfId="27296" xr:uid="{80AD147E-3823-48FC-A46F-2A7F91F15BD6}"/>
    <cellStyle name="Separador de milhares 2 34 2 2" xfId="3239" xr:uid="{00000000-0005-0000-0000-0000A30D0000}"/>
    <cellStyle name="Separador de milhares 2 34 2 2 10" xfId="5495" xr:uid="{2D93F517-6D78-4697-93B5-944D088D0084}"/>
    <cellStyle name="Separador de milhares 2 34 2 2 11" xfId="27648" xr:uid="{6B8A436C-E05E-4BAC-A5DE-23239E779E8C}"/>
    <cellStyle name="Separador de milhares 2 34 2 2 2" xfId="3972" xr:uid="{00000000-0005-0000-0000-0000A40D0000}"/>
    <cellStyle name="Separador de milhares 2 34 2 2 2 2" xfId="8765" xr:uid="{7F249507-7444-417E-A604-D987F1D80555}"/>
    <cellStyle name="Separador de milhares 2 34 2 2 2 2 2" xfId="13739" xr:uid="{1294B5F8-25A8-403C-ADC4-5F99FF977018}"/>
    <cellStyle name="Separador de milhares 2 34 2 2 2 2 2 2" xfId="24308" xr:uid="{A74BC0B4-A8FA-4DA4-BA41-A3567193EE0B}"/>
    <cellStyle name="Separador de milhares 2 34 2 2 2 2 2 2 2" xfId="45928" xr:uid="{6F892F76-A1B2-4077-8891-B91BEBDC5DA4}"/>
    <cellStyle name="Separador de milhares 2 34 2 2 2 2 2 3" xfId="35641" xr:uid="{3D93FF85-94B0-4632-ABD7-985479EF2F4A}"/>
    <cellStyle name="Separador de milhares 2 34 2 2 2 2 3" xfId="19395" xr:uid="{D120DDBB-D577-4754-BFE1-A30639EFBDAA}"/>
    <cellStyle name="Separador de milhares 2 34 2 2 2 2 3 2" xfId="41053" xr:uid="{CFFF4BF1-65C8-47E5-B4D8-141E953771E2}"/>
    <cellStyle name="Separador de milhares 2 34 2 2 2 2 4" xfId="30765" xr:uid="{759A1D89-BDD9-4D11-8831-648D421F3C53}"/>
    <cellStyle name="Separador de milhares 2 34 2 2 2 3" xfId="11300" xr:uid="{7F02868A-D168-4E46-AC3A-EF2B46A675A9}"/>
    <cellStyle name="Separador de milhares 2 34 2 2 2 3 2" xfId="21871" xr:uid="{505D7A15-FF1F-4682-9AAE-FCE709B8B49B}"/>
    <cellStyle name="Separador de milhares 2 34 2 2 2 3 2 2" xfId="43491" xr:uid="{6D70E624-2F31-4E81-8615-314E2F219522}"/>
    <cellStyle name="Separador de milhares 2 34 2 2 2 3 3" xfId="33204" xr:uid="{95ACC6F7-7C76-42B9-8755-464417F7C320}"/>
    <cellStyle name="Separador de milhares 2 34 2 2 2 4" xfId="16847" xr:uid="{CEA905C8-88A7-4B9F-AFB9-E44AF72A8DB6}"/>
    <cellStyle name="Separador de milhares 2 34 2 2 2 4 2" xfId="38616" xr:uid="{76606E57-7A81-416B-BCF2-3D636AA281C2}"/>
    <cellStyle name="Separador de milhares 2 34 2 2 2 5" xfId="6173" xr:uid="{B21358D6-49A5-4BEE-8F5F-5488FC9343A3}"/>
    <cellStyle name="Separador de milhares 2 34 2 2 2 6" xfId="28326" xr:uid="{C9DAD738-3EF0-4C2F-BEDD-0CAA58D8F1D3}"/>
    <cellStyle name="Separador de milhares 2 34 2 2 3" xfId="4636" xr:uid="{00000000-0005-0000-0000-0000A50D0000}"/>
    <cellStyle name="Separador de milhares 2 34 2 2 3 2" xfId="9344" xr:uid="{BC2AFA4D-FF34-4CEF-ABFE-6E8504617747}"/>
    <cellStyle name="Separador de milhares 2 34 2 2 3 2 2" xfId="14281" xr:uid="{536D26A9-A086-49C6-A624-87EEE303134E}"/>
    <cellStyle name="Separador de milhares 2 34 2 2 3 2 2 2" xfId="24850" xr:uid="{A6C95225-6A99-4635-81ED-201F3B914771}"/>
    <cellStyle name="Separador de milhares 2 34 2 2 3 2 2 2 2" xfId="46470" xr:uid="{B3F461BE-57B4-46E5-80D0-E9621DE0D1E0}"/>
    <cellStyle name="Separador de milhares 2 34 2 2 3 2 2 3" xfId="36183" xr:uid="{DA6DBF36-BE9D-483F-9630-56D97B49BB9C}"/>
    <cellStyle name="Separador de milhares 2 34 2 2 3 2 3" xfId="19974" xr:uid="{B0596D08-456F-465E-9B00-E4D10DFDE273}"/>
    <cellStyle name="Separador de milhares 2 34 2 2 3 2 3 2" xfId="41595" xr:uid="{D341CB34-0AAD-4773-B10B-FEF089945598}"/>
    <cellStyle name="Separador de milhares 2 34 2 2 3 2 4" xfId="31307" xr:uid="{F500FF0C-B552-4A52-B263-20F862392258}"/>
    <cellStyle name="Separador de milhares 2 34 2 2 3 3" xfId="11843" xr:uid="{C45431CD-C159-4AAD-B0A3-F0644FDE597E}"/>
    <cellStyle name="Separador de milhares 2 34 2 2 3 3 2" xfId="22412" xr:uid="{9432A011-E5A8-4923-A32E-65ECE61AE529}"/>
    <cellStyle name="Separador de milhares 2 34 2 2 3 3 2 2" xfId="44032" xr:uid="{3FAE280C-D509-4403-99EF-CAD4F48CBD5F}"/>
    <cellStyle name="Separador de milhares 2 34 2 2 3 3 3" xfId="33745" xr:uid="{86DCAAEB-4838-44BF-83D1-45E73A05BD53}"/>
    <cellStyle name="Separador de milhares 2 34 2 2 3 4" xfId="17425" xr:uid="{E277F79F-5F97-4ED1-B16A-F9F60DB9984D}"/>
    <cellStyle name="Separador de milhares 2 34 2 2 3 4 2" xfId="39157" xr:uid="{A1214AAE-16CA-43C7-BD14-5A8A7840D134}"/>
    <cellStyle name="Separador de milhares 2 34 2 2 3 5" xfId="6716" xr:uid="{6D51805E-2843-41A2-931A-1E26A33C2CCC}"/>
    <cellStyle name="Separador de milhares 2 34 2 2 3 6" xfId="28867" xr:uid="{BD28F4EE-8E86-4380-BA95-EE92BDE044B4}"/>
    <cellStyle name="Separador de milhares 2 34 2 2 4" xfId="7402" xr:uid="{32D8B4FA-3CCD-4FD6-BD17-874BF8F136D9}"/>
    <cellStyle name="Separador de milhares 2 34 2 2 4 2" xfId="9882" xr:uid="{7D883A79-5971-4EB8-BA92-848855F599E3}"/>
    <cellStyle name="Separador de milhares 2 34 2 2 4 2 2" xfId="14817" xr:uid="{4E4D28B9-C6FB-4219-AD3E-AFE97516F485}"/>
    <cellStyle name="Separador de milhares 2 34 2 2 4 2 2 2" xfId="25386" xr:uid="{E9126738-3AB3-4151-8FA5-4F3E7F6C296D}"/>
    <cellStyle name="Separador de milhares 2 34 2 2 4 2 2 2 2" xfId="47006" xr:uid="{F30066C7-4B7A-4FBA-BBA0-7F1348DF703B}"/>
    <cellStyle name="Separador de milhares 2 34 2 2 4 2 2 3" xfId="36719" xr:uid="{C7512F5C-3540-4B8A-A5D6-B8EB7954FED9}"/>
    <cellStyle name="Separador de milhares 2 34 2 2 4 2 3" xfId="20511" xr:uid="{90707123-27FC-4597-934B-9A937068F3F1}"/>
    <cellStyle name="Separador de milhares 2 34 2 2 4 2 3 2" xfId="42131" xr:uid="{B0D9D725-FD99-4D51-90DE-D8366B01DE58}"/>
    <cellStyle name="Separador de milhares 2 34 2 2 4 2 4" xfId="31843" xr:uid="{71A8179E-C638-4F84-96AE-1F0E2D0C19FD}"/>
    <cellStyle name="Separador de milhares 2 34 2 2 4 3" xfId="12379" xr:uid="{FEA39C64-5D93-4127-8082-3B92E094DC57}"/>
    <cellStyle name="Separador de milhares 2 34 2 2 4 3 2" xfId="22948" xr:uid="{6E5E8CBE-7CA2-4A1F-99AD-58B07407D991}"/>
    <cellStyle name="Separador de milhares 2 34 2 2 4 3 2 2" xfId="44568" xr:uid="{0DC58A0A-6005-449E-A61D-29F266474E8C}"/>
    <cellStyle name="Separador de milhares 2 34 2 2 4 3 3" xfId="34281" xr:uid="{02DF313C-DB1C-4437-9243-76E06237225E}"/>
    <cellStyle name="Separador de milhares 2 34 2 2 4 4" xfId="18035" xr:uid="{C7CD51CB-4EEC-4463-A06A-9E656202D204}"/>
    <cellStyle name="Separador de milhares 2 34 2 2 4 4 2" xfId="39693" xr:uid="{B6A57998-792B-4753-B96C-F3AC9C285AA1}"/>
    <cellStyle name="Separador de milhares 2 34 2 2 4 5" xfId="29404" xr:uid="{9520351D-FCB4-428E-807B-61218A383431}"/>
    <cellStyle name="Separador de milhares 2 34 2 2 5" xfId="8086" xr:uid="{BA0E1697-E608-47E3-BDE1-A279412FBBD7}"/>
    <cellStyle name="Separador de milhares 2 34 2 2 5 2" xfId="13060" xr:uid="{B7B964B3-D051-44ED-9231-2F302FFDF4DD}"/>
    <cellStyle name="Separador de milhares 2 34 2 2 5 2 2" xfId="23629" xr:uid="{7A2C6833-59AA-4641-9413-38DF539729F2}"/>
    <cellStyle name="Separador de milhares 2 34 2 2 5 2 2 2" xfId="45249" xr:uid="{CB869558-08F5-4CCE-9CBD-0023DB33A3B5}"/>
    <cellStyle name="Separador de milhares 2 34 2 2 5 2 3" xfId="34962" xr:uid="{37976661-588D-4622-857F-6D3FF1102C22}"/>
    <cellStyle name="Separador de milhares 2 34 2 2 5 3" xfId="18716" xr:uid="{6CEEF257-CD46-4E83-AA2A-6565DB5736A0}"/>
    <cellStyle name="Separador de milhares 2 34 2 2 5 3 2" xfId="40374" xr:uid="{D1D458E3-365F-49FD-89D8-CFFEC06FB141}"/>
    <cellStyle name="Separador de milhares 2 34 2 2 5 4" xfId="30086" xr:uid="{580B4F89-8853-4E01-B179-A3D2A3678F5E}"/>
    <cellStyle name="Separador de milhares 2 34 2 2 6" xfId="10583" xr:uid="{07F46203-E4D8-45E9-BDCD-DBC4AFDD1017}"/>
    <cellStyle name="Separador de milhares 2 34 2 2 6 2" xfId="21193" xr:uid="{61D18593-16D7-4F8E-A452-3D7B6888D21F}"/>
    <cellStyle name="Separador de milhares 2 34 2 2 6 2 2" xfId="42813" xr:uid="{9EF0426F-4C29-4849-B8E9-158B150E5EF0}"/>
    <cellStyle name="Separador de milhares 2 34 2 2 6 3" xfId="32526" xr:uid="{E7BF4BFC-AB01-4994-AE88-598235EFC8DC}"/>
    <cellStyle name="Separador de milhares 2 34 2 2 7" xfId="15423" xr:uid="{F7330C58-D19D-44F5-993F-903A2F661EC7}"/>
    <cellStyle name="Separador de milhares 2 34 2 2 7 2" xfId="25917" xr:uid="{F596B78D-6AE0-41E2-8AB9-7AB153A1E697}"/>
    <cellStyle name="Separador de milhares 2 34 2 2 7 2 2" xfId="47537" xr:uid="{B24445DB-EA92-4A3A-A6A8-0D5844EAAD7E}"/>
    <cellStyle name="Separador de milhares 2 34 2 2 7 3" xfId="37250" xr:uid="{78FB89CD-6EC1-4C2A-AC78-7E5DCD230B67}"/>
    <cellStyle name="Separador de milhares 2 34 2 2 8" xfId="16162" xr:uid="{EDCBE661-52BA-45C0-AD2A-9972A6631F57}"/>
    <cellStyle name="Separador de milhares 2 34 2 2 8 2" xfId="37938" xr:uid="{04D16171-1161-48BA-A745-29896B34815A}"/>
    <cellStyle name="Separador de milhares 2 34 2 2 9" xfId="26503" xr:uid="{32B24392-F3E0-4B08-9534-E97632DBAEE6}"/>
    <cellStyle name="Separador de milhares 2 34 2 2 9 2" xfId="48087" xr:uid="{7F5AEF25-9892-46C9-A246-DC9C5C676F9F}"/>
    <cellStyle name="Separador de milhares 2 34 2 3" xfId="3061" xr:uid="{00000000-0005-0000-0000-0000A60D0000}"/>
    <cellStyle name="Separador de milhares 2 34 2 3 10" xfId="5319" xr:uid="{0BBB4758-5B79-4992-96B4-C0CA6222A512}"/>
    <cellStyle name="Separador de milhares 2 34 2 3 11" xfId="27472" xr:uid="{B97C00E5-57F2-4F76-88C6-50FB95768FA4}"/>
    <cellStyle name="Separador de milhares 2 34 2 3 2" xfId="3796" xr:uid="{00000000-0005-0000-0000-0000A70D0000}"/>
    <cellStyle name="Separador de milhares 2 34 2 3 2 2" xfId="8589" xr:uid="{98FF4C3B-612C-4CF6-9929-0085235061BA}"/>
    <cellStyle name="Separador de milhares 2 34 2 3 2 2 2" xfId="13563" xr:uid="{A0BF98A0-82CC-49B6-A226-620928A4AF11}"/>
    <cellStyle name="Separador de milhares 2 34 2 3 2 2 2 2" xfId="24132" xr:uid="{CAC97F04-CCDB-49A6-993E-D669FC8CEB56}"/>
    <cellStyle name="Separador de milhares 2 34 2 3 2 2 2 2 2" xfId="45752" xr:uid="{B0044886-EF21-45D3-AA32-F0154AC64ABA}"/>
    <cellStyle name="Separador de milhares 2 34 2 3 2 2 2 3" xfId="35465" xr:uid="{DB412C14-DA3F-45FE-A3D5-2A0592A69E6A}"/>
    <cellStyle name="Separador de milhares 2 34 2 3 2 2 3" xfId="19219" xr:uid="{02BB4A24-C532-4614-85A1-E18B14DB858F}"/>
    <cellStyle name="Separador de milhares 2 34 2 3 2 2 3 2" xfId="40877" xr:uid="{E964AE1C-30CB-4C95-923C-F3CC0CBB2C9B}"/>
    <cellStyle name="Separador de milhares 2 34 2 3 2 2 4" xfId="30589" xr:uid="{40CB2304-E364-4417-8BE6-14C97043E964}"/>
    <cellStyle name="Separador de milhares 2 34 2 3 2 3" xfId="11124" xr:uid="{AA9CEC41-5DD5-4CE4-B68F-000F7676D830}"/>
    <cellStyle name="Separador de milhares 2 34 2 3 2 3 2" xfId="21695" xr:uid="{64F8467C-4D88-4E3A-A78D-6B480BA09A2B}"/>
    <cellStyle name="Separador de milhares 2 34 2 3 2 3 2 2" xfId="43315" xr:uid="{B2CE3A62-D741-46CC-AF51-2952A6B78335}"/>
    <cellStyle name="Separador de milhares 2 34 2 3 2 3 3" xfId="33028" xr:uid="{F8D64F65-FF9D-488F-AB33-3D2FCF0449A9}"/>
    <cellStyle name="Separador de milhares 2 34 2 3 2 4" xfId="16671" xr:uid="{7418BE60-632A-40BC-82CD-6B3CB3E9F365}"/>
    <cellStyle name="Separador de milhares 2 34 2 3 2 4 2" xfId="38440" xr:uid="{7F73ABBF-F14A-44B3-BD69-FB11828576DF}"/>
    <cellStyle name="Separador de milhares 2 34 2 3 2 5" xfId="5997" xr:uid="{ACAF8546-9494-4967-B8A4-1266DB65171F}"/>
    <cellStyle name="Separador de milhares 2 34 2 3 2 6" xfId="28150" xr:uid="{30A854FB-3D3A-49B2-BF4A-EF54D8806205}"/>
    <cellStyle name="Separador de milhares 2 34 2 3 3" xfId="4460" xr:uid="{00000000-0005-0000-0000-0000A80D0000}"/>
    <cellStyle name="Separador de milhares 2 34 2 3 3 2" xfId="9168" xr:uid="{C9A15FB9-95DB-4AA5-A42A-191A7B8F2156}"/>
    <cellStyle name="Separador de milhares 2 34 2 3 3 2 2" xfId="14105" xr:uid="{66E9CE13-62C1-48A9-ACD7-424AF131903D}"/>
    <cellStyle name="Separador de milhares 2 34 2 3 3 2 2 2" xfId="24674" xr:uid="{712E6D30-F7A7-4438-9903-46A75342BAEF}"/>
    <cellStyle name="Separador de milhares 2 34 2 3 3 2 2 2 2" xfId="46294" xr:uid="{32FCB73C-BCFD-4F47-9B24-2A09808932B5}"/>
    <cellStyle name="Separador de milhares 2 34 2 3 3 2 2 3" xfId="36007" xr:uid="{B445E665-D3DD-41C9-8C83-DA60D1B2865D}"/>
    <cellStyle name="Separador de milhares 2 34 2 3 3 2 3" xfId="19798" xr:uid="{E4A4EE0D-68F2-48C5-AA77-61845E2DA290}"/>
    <cellStyle name="Separador de milhares 2 34 2 3 3 2 3 2" xfId="41419" xr:uid="{92675521-297A-4F30-8C9C-492F46B7366D}"/>
    <cellStyle name="Separador de milhares 2 34 2 3 3 2 4" xfId="31131" xr:uid="{222F8825-0ED6-41E6-BFAC-5B78D7C351EE}"/>
    <cellStyle name="Separador de milhares 2 34 2 3 3 3" xfId="11667" xr:uid="{56F45930-9168-4176-9FAF-80EE4D69E187}"/>
    <cellStyle name="Separador de milhares 2 34 2 3 3 3 2" xfId="22236" xr:uid="{372D6A5B-381A-4BC2-B6ED-992FA55AEB3E}"/>
    <cellStyle name="Separador de milhares 2 34 2 3 3 3 2 2" xfId="43856" xr:uid="{A30084F8-ABE0-4234-B3E3-6707316CC010}"/>
    <cellStyle name="Separador de milhares 2 34 2 3 3 3 3" xfId="33569" xr:uid="{11148117-380E-43AF-8825-17EAC73A2A60}"/>
    <cellStyle name="Separador de milhares 2 34 2 3 3 4" xfId="17249" xr:uid="{63D444C1-CE40-47D6-B01E-D22C1608CE65}"/>
    <cellStyle name="Separador de milhares 2 34 2 3 3 4 2" xfId="38981" xr:uid="{4B2047BE-5C73-44C9-8137-86BB91BDEDCC}"/>
    <cellStyle name="Separador de milhares 2 34 2 3 3 5" xfId="6540" xr:uid="{E595E8F8-3CC5-4CA8-B044-43C9227CD516}"/>
    <cellStyle name="Separador de milhares 2 34 2 3 3 6" xfId="28691" xr:uid="{91DF9978-9A82-4E4B-8ADB-2A376EEAE1BF}"/>
    <cellStyle name="Separador de milhares 2 34 2 3 4" xfId="7226" xr:uid="{EC59F37D-8CFF-4B6D-96BA-1FEBDB4BC211}"/>
    <cellStyle name="Separador de milhares 2 34 2 3 4 2" xfId="9706" xr:uid="{C43C013F-C368-46A1-8284-BCA3A6CEC3DD}"/>
    <cellStyle name="Separador de milhares 2 34 2 3 4 2 2" xfId="14641" xr:uid="{4CA6142C-0EE0-4818-80E1-64CF56813358}"/>
    <cellStyle name="Separador de milhares 2 34 2 3 4 2 2 2" xfId="25210" xr:uid="{7F352507-8DD8-4F09-80CC-115301142923}"/>
    <cellStyle name="Separador de milhares 2 34 2 3 4 2 2 2 2" xfId="46830" xr:uid="{4B5F5C49-7ACD-4F1D-9999-A98D4A34F8F9}"/>
    <cellStyle name="Separador de milhares 2 34 2 3 4 2 2 3" xfId="36543" xr:uid="{1093ABA5-6CF4-4583-AFC0-A1BC0482EA7C}"/>
    <cellStyle name="Separador de milhares 2 34 2 3 4 2 3" xfId="20335" xr:uid="{030B2AC0-4AF5-410E-9054-09D301799AF7}"/>
    <cellStyle name="Separador de milhares 2 34 2 3 4 2 3 2" xfId="41955" xr:uid="{EF031ECC-6C48-4414-A64E-03A91436C647}"/>
    <cellStyle name="Separador de milhares 2 34 2 3 4 2 4" xfId="31667" xr:uid="{030E7D67-9ECA-4F77-97C9-36E056141BD3}"/>
    <cellStyle name="Separador de milhares 2 34 2 3 4 3" xfId="12203" xr:uid="{44111C2E-F53E-4FB1-9949-13AA30A4BB99}"/>
    <cellStyle name="Separador de milhares 2 34 2 3 4 3 2" xfId="22772" xr:uid="{DA0AF837-64FC-499D-8F4D-0A9C2B2001DE}"/>
    <cellStyle name="Separador de milhares 2 34 2 3 4 3 2 2" xfId="44392" xr:uid="{A3EC015F-5BF1-4E76-B5DE-E8CD608B451D}"/>
    <cellStyle name="Separador de milhares 2 34 2 3 4 3 3" xfId="34105" xr:uid="{B1AACD4E-9DB6-4DF4-92B9-5CB9D051591D}"/>
    <cellStyle name="Separador de milhares 2 34 2 3 4 4" xfId="17859" xr:uid="{D55F278F-F6CC-4728-9844-379244DE7837}"/>
    <cellStyle name="Separador de milhares 2 34 2 3 4 4 2" xfId="39517" xr:uid="{402A897B-FA60-4734-95DC-B4D3D255BE8A}"/>
    <cellStyle name="Separador de milhares 2 34 2 3 4 5" xfId="29228" xr:uid="{9129A571-AD32-42D6-A121-5F58C57C19C2}"/>
    <cellStyle name="Separador de milhares 2 34 2 3 5" xfId="7910" xr:uid="{323108E1-A40D-4AFD-AC50-EE472E4BC92C}"/>
    <cellStyle name="Separador de milhares 2 34 2 3 5 2" xfId="12884" xr:uid="{9C9B0FAC-591B-45CC-9ADA-DB52A6A272D1}"/>
    <cellStyle name="Separador de milhares 2 34 2 3 5 2 2" xfId="23453" xr:uid="{6B8044C4-BF97-42C9-BBB6-B3D27E1BB442}"/>
    <cellStyle name="Separador de milhares 2 34 2 3 5 2 2 2" xfId="45073" xr:uid="{93B21100-F182-465A-89A0-62B5452316FC}"/>
    <cellStyle name="Separador de milhares 2 34 2 3 5 2 3" xfId="34786" xr:uid="{70C45C2A-6522-49F5-AA4E-6C351A78990C}"/>
    <cellStyle name="Separador de milhares 2 34 2 3 5 3" xfId="18540" xr:uid="{4AA14DF5-692A-4DA1-921B-C1B0B0D50DC9}"/>
    <cellStyle name="Separador de milhares 2 34 2 3 5 3 2" xfId="40198" xr:uid="{6309BA1B-9E1B-4771-9A53-30B80E7B1FDA}"/>
    <cellStyle name="Separador de milhares 2 34 2 3 5 4" xfId="29910" xr:uid="{5D5E8AE1-0D93-4BB4-9C75-21DB2AB19573}"/>
    <cellStyle name="Separador de milhares 2 34 2 3 6" xfId="10407" xr:uid="{35AC0D84-BC32-4461-8F24-954ECE67F1AA}"/>
    <cellStyle name="Separador de milhares 2 34 2 3 6 2" xfId="21017" xr:uid="{1E0F0D23-8424-4684-9AE1-F479F6EC9C0B}"/>
    <cellStyle name="Separador de milhares 2 34 2 3 6 2 2" xfId="42637" xr:uid="{E7FAA64C-325D-4FA3-8169-A5BDC413C57E}"/>
    <cellStyle name="Separador de milhares 2 34 2 3 6 3" xfId="32350" xr:uid="{96B3380A-F855-4300-987F-9F344A398DA1}"/>
    <cellStyle name="Separador de milhares 2 34 2 3 7" xfId="15247" xr:uid="{CD0F4904-07FF-49EC-AD4E-0B3F53F1C71F}"/>
    <cellStyle name="Separador de milhares 2 34 2 3 7 2" xfId="25741" xr:uid="{EC9D9BE7-B10B-41F6-8001-78EAC14093A4}"/>
    <cellStyle name="Separador de milhares 2 34 2 3 7 2 2" xfId="47361" xr:uid="{89D6C06D-9AF8-4F99-90F0-BD99C462DE03}"/>
    <cellStyle name="Separador de milhares 2 34 2 3 7 3" xfId="37074" xr:uid="{B9CA42A4-67FB-48F7-85D1-2E3F93ECE164}"/>
    <cellStyle name="Separador de milhares 2 34 2 3 8" xfId="15986" xr:uid="{1871C555-B7AD-4815-BA37-3607F1F185AD}"/>
    <cellStyle name="Separador de milhares 2 34 2 3 8 2" xfId="37762" xr:uid="{95876C6A-F6B5-4AED-A874-104BF2B5DD7A}"/>
    <cellStyle name="Separador de milhares 2 34 2 3 9" xfId="26327" xr:uid="{EB3A8C10-0570-4E15-B2E8-5583925F14CF}"/>
    <cellStyle name="Separador de milhares 2 34 2 3 9 2" xfId="47911" xr:uid="{4A51E10B-DB8B-4E32-A448-8C4648026AF1}"/>
    <cellStyle name="Separador de milhares 2 34 2 4" xfId="3620" xr:uid="{00000000-0005-0000-0000-0000A90D0000}"/>
    <cellStyle name="Separador de milhares 2 34 2 4 2" xfId="8413" xr:uid="{FF40D3FA-FBD3-44AD-B087-EDFA6203BDE9}"/>
    <cellStyle name="Separador de milhares 2 34 2 4 2 2" xfId="13387" xr:uid="{90DBE57B-2247-4087-91D1-E15A06E653CE}"/>
    <cellStyle name="Separador de milhares 2 34 2 4 2 2 2" xfId="23956" xr:uid="{36E4CB9D-ADA4-43FA-B4A9-387C104DE37B}"/>
    <cellStyle name="Separador de milhares 2 34 2 4 2 2 2 2" xfId="45576" xr:uid="{20767A43-8543-457F-B215-5FD5AE2BABE5}"/>
    <cellStyle name="Separador de milhares 2 34 2 4 2 2 3" xfId="35289" xr:uid="{46E3A90C-4D88-4B04-A7F3-EC924D8248F5}"/>
    <cellStyle name="Separador de milhares 2 34 2 4 2 3" xfId="19043" xr:uid="{C4745DD7-9CF9-405B-9DC8-4B8C4AB132C7}"/>
    <cellStyle name="Separador de milhares 2 34 2 4 2 3 2" xfId="40701" xr:uid="{E3B9ADB1-55E7-4AD5-8316-2CF51A0AED3D}"/>
    <cellStyle name="Separador de milhares 2 34 2 4 2 4" xfId="30413" xr:uid="{1F36E7CB-822A-4806-9161-8647F9C4F4E1}"/>
    <cellStyle name="Separador de milhares 2 34 2 4 3" xfId="10948" xr:uid="{D168A392-3458-4E52-8B49-B26272EF0655}"/>
    <cellStyle name="Separador de milhares 2 34 2 4 3 2" xfId="21519" xr:uid="{7C4F2056-3EA0-45B8-B89A-45417F4A47E0}"/>
    <cellStyle name="Separador de milhares 2 34 2 4 3 2 2" xfId="43139" xr:uid="{F4A9E90C-2017-4200-8722-4B2D0601F3C2}"/>
    <cellStyle name="Separador de milhares 2 34 2 4 3 3" xfId="32852" xr:uid="{439A0DF8-040B-48A3-B84B-42AE590F0417}"/>
    <cellStyle name="Separador de milhares 2 34 2 4 4" xfId="16495" xr:uid="{1BCA9D8C-5877-4412-8710-9568258A71EB}"/>
    <cellStyle name="Separador de milhares 2 34 2 4 4 2" xfId="38264" xr:uid="{CB0F6767-57B3-4A78-BF48-CBB07A5877BE}"/>
    <cellStyle name="Separador de milhares 2 34 2 4 5" xfId="5821" xr:uid="{BC5BC7DE-2F04-460B-BEC2-25B3A5ABE5AF}"/>
    <cellStyle name="Separador de milhares 2 34 2 4 6" xfId="27974" xr:uid="{AADA760D-C6F9-48C1-821C-EFB68663E605}"/>
    <cellStyle name="Separador de milhares 2 34 2 5" xfId="4284" xr:uid="{00000000-0005-0000-0000-0000AA0D0000}"/>
    <cellStyle name="Separador de milhares 2 34 2 5 2" xfId="8992" xr:uid="{6A118C8F-E057-4530-80BA-54899EB0361D}"/>
    <cellStyle name="Separador de milhares 2 34 2 5 2 2" xfId="13929" xr:uid="{7B20EEFC-4880-4956-B671-CC26BC32A900}"/>
    <cellStyle name="Separador de milhares 2 34 2 5 2 2 2" xfId="24498" xr:uid="{2BD152EA-C260-4BBF-9255-FEB7B1B2E55F}"/>
    <cellStyle name="Separador de milhares 2 34 2 5 2 2 2 2" xfId="46118" xr:uid="{0842476B-0F61-40CF-A82D-04FB77AC5E5A}"/>
    <cellStyle name="Separador de milhares 2 34 2 5 2 2 3" xfId="35831" xr:uid="{39628C47-392F-4BBC-B347-2B9D10D6DB38}"/>
    <cellStyle name="Separador de milhares 2 34 2 5 2 3" xfId="19622" xr:uid="{1416CDE7-ED46-4B0A-B609-D89D16521C21}"/>
    <cellStyle name="Separador de milhares 2 34 2 5 2 3 2" xfId="41243" xr:uid="{2747E440-BFFE-458B-BB4D-250C007AB1CF}"/>
    <cellStyle name="Separador de milhares 2 34 2 5 2 4" xfId="30955" xr:uid="{9F57E6EC-5FA3-41E6-9685-CBD3FDEF51FE}"/>
    <cellStyle name="Separador de milhares 2 34 2 5 3" xfId="11491" xr:uid="{E7AA4962-D14A-45FC-98ED-A2ABBF4F25D1}"/>
    <cellStyle name="Separador de milhares 2 34 2 5 3 2" xfId="22060" xr:uid="{FD3993EA-1C16-4A93-B4C6-5DA420B779A0}"/>
    <cellStyle name="Separador de milhares 2 34 2 5 3 2 2" xfId="43680" xr:uid="{4B0FD5E9-C857-4282-A301-0858E0DD10D2}"/>
    <cellStyle name="Separador de milhares 2 34 2 5 3 3" xfId="33393" xr:uid="{FC97069D-6B7F-40CC-8DD7-DB574DD5A191}"/>
    <cellStyle name="Separador de milhares 2 34 2 5 4" xfId="17073" xr:uid="{AB9F7BA4-E750-4D30-99D7-275A6476D35C}"/>
    <cellStyle name="Separador de milhares 2 34 2 5 4 2" xfId="38805" xr:uid="{314A5285-B683-4F0C-B342-3AF26A661DDC}"/>
    <cellStyle name="Separador de milhares 2 34 2 5 5" xfId="6364" xr:uid="{58911085-AECC-4B42-8749-4395568C07A7}"/>
    <cellStyle name="Separador de milhares 2 34 2 5 6" xfId="28515" xr:uid="{3512381E-2228-49AE-A4A5-83B433106EDC}"/>
    <cellStyle name="Separador de milhares 2 34 2 6" xfId="7050" xr:uid="{98567945-804E-403A-A1C3-D7CAABF4D2D8}"/>
    <cellStyle name="Separador de milhares 2 34 2 6 2" xfId="9530" xr:uid="{BB451832-E1C3-455D-9A6B-9927A830870D}"/>
    <cellStyle name="Separador de milhares 2 34 2 6 2 2" xfId="14465" xr:uid="{2E532C36-D991-4BA3-851E-2A47B0AA8A30}"/>
    <cellStyle name="Separador de milhares 2 34 2 6 2 2 2" xfId="25034" xr:uid="{77B066EA-DBDE-42E2-B15E-9AA8EEB5B6F6}"/>
    <cellStyle name="Separador de milhares 2 34 2 6 2 2 2 2" xfId="46654" xr:uid="{21CFB3CB-EA3C-4A4E-A741-7FC947AF2FCC}"/>
    <cellStyle name="Separador de milhares 2 34 2 6 2 2 3" xfId="36367" xr:uid="{D4C31055-C2CF-456C-9ADA-3F229456FAB3}"/>
    <cellStyle name="Separador de milhares 2 34 2 6 2 3" xfId="20159" xr:uid="{4E1BEA07-20F7-40A1-AF3A-809459F817A7}"/>
    <cellStyle name="Separador de milhares 2 34 2 6 2 3 2" xfId="41779" xr:uid="{B2EF18AD-EFAD-4087-BC52-EF27F8FF2C6E}"/>
    <cellStyle name="Separador de milhares 2 34 2 6 2 4" xfId="31491" xr:uid="{357081D1-B14E-4DF3-97DB-94D9808B7204}"/>
    <cellStyle name="Separador de milhares 2 34 2 6 3" xfId="12027" xr:uid="{8074A397-690C-4573-A3E2-BA12A06F9473}"/>
    <cellStyle name="Separador de milhares 2 34 2 6 3 2" xfId="22596" xr:uid="{AE01484F-8BF2-4E77-BE56-9DA68F615E14}"/>
    <cellStyle name="Separador de milhares 2 34 2 6 3 2 2" xfId="44216" xr:uid="{69573B68-9486-4D40-976F-B08D19D0027B}"/>
    <cellStyle name="Separador de milhares 2 34 2 6 3 3" xfId="33929" xr:uid="{2CD31332-33D6-4E2A-83F2-787FA68B5164}"/>
    <cellStyle name="Separador de milhares 2 34 2 6 4" xfId="17683" xr:uid="{DD89E126-18DA-4935-B0C9-99E2CE9F5392}"/>
    <cellStyle name="Separador de milhares 2 34 2 6 4 2" xfId="39341" xr:uid="{852FBFC7-7FA5-4CBB-829B-5D9590F24F09}"/>
    <cellStyle name="Separador de milhares 2 34 2 6 5" xfId="29052" xr:uid="{EB9E5305-ECB7-4E4C-9E48-F19EBDB876B5}"/>
    <cellStyle name="Separador de milhares 2 34 2 7" xfId="7734" xr:uid="{15D15474-E80D-4887-B91B-21C8F5E61D2F}"/>
    <cellStyle name="Separador de milhares 2 34 2 7 2" xfId="12708" xr:uid="{5CBC86D0-69AA-4470-A85C-457D6CE1C102}"/>
    <cellStyle name="Separador de milhares 2 34 2 7 2 2" xfId="23277" xr:uid="{E214990F-102B-4BC9-8A18-9F5DB3D26CF3}"/>
    <cellStyle name="Separador de milhares 2 34 2 7 2 2 2" xfId="44897" xr:uid="{82D47235-8E7A-4A80-AD39-155CA95D3EC6}"/>
    <cellStyle name="Separador de milhares 2 34 2 7 2 3" xfId="34610" xr:uid="{3D64227D-945B-4FFD-ACA9-21ABDED29B8A}"/>
    <cellStyle name="Separador de milhares 2 34 2 7 3" xfId="18364" xr:uid="{71495685-8EA2-4898-9415-884B9764DAD4}"/>
    <cellStyle name="Separador de milhares 2 34 2 7 3 2" xfId="40022" xr:uid="{99FE8A3F-AC3E-4245-8CE7-6AA3BA5F324C}"/>
    <cellStyle name="Separador de milhares 2 34 2 7 4" xfId="29734" xr:uid="{48165548-F5B1-40DB-848E-A55C493021D5}"/>
    <cellStyle name="Separador de milhares 2 34 2 8" xfId="10231" xr:uid="{8A4EF7C5-7C1B-43DA-9A93-BBB1DBF814A1}"/>
    <cellStyle name="Separador de milhares 2 34 2 8 2" xfId="20841" xr:uid="{13DD79B4-D64F-463D-B709-739AE91070E1}"/>
    <cellStyle name="Separador de milhares 2 34 2 8 2 2" xfId="42461" xr:uid="{94AB4090-53E8-46C1-B2A7-36E8BC17A982}"/>
    <cellStyle name="Separador de milhares 2 34 2 8 3" xfId="32174" xr:uid="{02C6EE97-FEB8-48A6-9A62-17F5A6E3EA94}"/>
    <cellStyle name="Separador de milhares 2 34 2 9" xfId="15071" xr:uid="{E08A5EC2-DC67-4466-9A5C-2BA84CB15554}"/>
    <cellStyle name="Separador de milhares 2 34 2 9 2" xfId="25565" xr:uid="{97BBA43F-6D84-4A82-AB70-17C432383943}"/>
    <cellStyle name="Separador de milhares 2 34 2 9 2 2" xfId="47185" xr:uid="{6AE3A025-7848-4706-ACB8-B04347313343}"/>
    <cellStyle name="Separador de milhares 2 34 2 9 3" xfId="36898" xr:uid="{6953C1E8-CB0F-48B4-AABE-D27F077C09A6}"/>
    <cellStyle name="Separador de milhares 2 34 3" xfId="3466" xr:uid="{00000000-0005-0000-0000-0000AB0D0000}"/>
    <cellStyle name="Separador de milhares 2 34 3 2" xfId="8259" xr:uid="{5F888BE1-2EED-45AE-A01A-5D1F80557215}"/>
    <cellStyle name="Separador de milhares 2 34 3 2 2" xfId="13233" xr:uid="{B1BDE73B-E6E4-48B4-A5BC-61286D6A9CA0}"/>
    <cellStyle name="Separador de milhares 2 34 3 2 2 2" xfId="23802" xr:uid="{E2760200-A56B-4137-95BE-78B8C0419027}"/>
    <cellStyle name="Separador de milhares 2 34 3 2 2 2 2" xfId="45422" xr:uid="{8273CC90-6FE4-418C-813E-00E703C3D1FD}"/>
    <cellStyle name="Separador de milhares 2 34 3 2 2 3" xfId="35135" xr:uid="{7D0F23F7-0429-4E36-91EF-28F0E9CC38F2}"/>
    <cellStyle name="Separador de milhares 2 34 3 2 3" xfId="18889" xr:uid="{F40223B7-5D02-4FE2-9342-E124AD82B21C}"/>
    <cellStyle name="Separador de milhares 2 34 3 2 3 2" xfId="40547" xr:uid="{68184A25-7445-43C2-8C41-2150D2EB1A3E}"/>
    <cellStyle name="Separador de milhares 2 34 3 2 4" xfId="30259" xr:uid="{B05D2627-51EE-474D-B363-F395802F2BF0}"/>
    <cellStyle name="Separador de milhares 2 34 3 3" xfId="10794" xr:uid="{422A7C85-EE45-44C2-9C5E-79E0F5FE49A1}"/>
    <cellStyle name="Separador de milhares 2 34 3 3 2" xfId="21365" xr:uid="{3DCEB73B-EF94-4CB3-AB95-627CF38A3A72}"/>
    <cellStyle name="Separador de milhares 2 34 3 3 2 2" xfId="42985" xr:uid="{BB0233E4-CB9B-4497-91DF-8B107EB5F0B2}"/>
    <cellStyle name="Separador de milhares 2 34 3 3 3" xfId="32698" xr:uid="{6F425248-6D8F-49D8-8076-0E506A93DE63}"/>
    <cellStyle name="Separador de milhares 2 34 3 4" xfId="16341" xr:uid="{F38A7F64-1775-4868-B1A3-3E641B14C5EA}"/>
    <cellStyle name="Separador de milhares 2 34 3 4 2" xfId="38110" xr:uid="{8658C193-0F1B-4AC8-B782-7EAADA669833}"/>
    <cellStyle name="Separador de milhares 2 34 3 5" xfId="5667" xr:uid="{D189178C-E905-4776-946C-552E672D8A25}"/>
    <cellStyle name="Separador de milhares 2 34 3 6" xfId="27820" xr:uid="{4C40C3B3-76AD-47C1-8773-15A06907ADF5}"/>
    <cellStyle name="Separador de milhares 2 34 4" xfId="7580" xr:uid="{332AA558-90BA-4750-A127-731C5DB455BA}"/>
    <cellStyle name="Separador de milhares 2 34 4 2" xfId="12554" xr:uid="{6E01D4E3-BFF8-4063-B5A3-3FC71ADBA783}"/>
    <cellStyle name="Separador de milhares 2 34 4 2 2" xfId="23123" xr:uid="{443D4B60-81FD-43A4-84BD-355794DA3202}"/>
    <cellStyle name="Separador de milhares 2 34 4 2 2 2" xfId="44743" xr:uid="{B1FE6B52-BD98-4770-93EE-D9C49FD98D31}"/>
    <cellStyle name="Separador de milhares 2 34 4 2 3" xfId="34456" xr:uid="{656BB6FE-3B1D-4421-9D29-C7BE430C97D4}"/>
    <cellStyle name="Separador de milhares 2 34 4 3" xfId="18210" xr:uid="{F6F56C9E-D30E-4BE2-8767-F871A3D1E933}"/>
    <cellStyle name="Separador de milhares 2 34 4 3 2" xfId="39868" xr:uid="{E0B24444-9B39-4FF9-8F51-86D73555E5FD}"/>
    <cellStyle name="Separador de milhares 2 34 4 4" xfId="29580" xr:uid="{C4C17C98-A88E-4D53-B4B8-815D669B256C}"/>
    <cellStyle name="Separador de milhares 2 34 5" xfId="10077" xr:uid="{343254D1-1F5F-4D6E-9761-9C60F9F1D164}"/>
    <cellStyle name="Separador de milhares 2 34 5 2" xfId="20687" xr:uid="{CB8116A6-6EB6-4B93-88C7-BD918928FE51}"/>
    <cellStyle name="Separador de milhares 2 34 5 2 2" xfId="42307" xr:uid="{12E4AC7B-28C4-4C23-AC2C-D7DBCC457FB9}"/>
    <cellStyle name="Separador de milhares 2 34 5 3" xfId="32020" xr:uid="{43312B04-F169-42E7-AA42-C1F9253D4C45}"/>
    <cellStyle name="Separador de milhares 2 34 6" xfId="15656" xr:uid="{EEC927A3-72AA-4BAA-B9C9-A4A0B96AEA4E}"/>
    <cellStyle name="Separador de milhares 2 34 6 2" xfId="37432" xr:uid="{44F38581-D540-473B-A685-640286AF2F68}"/>
    <cellStyle name="Separador de milhares 2 34 7" xfId="4985" xr:uid="{3D5DC7E0-A660-456E-AEFE-F821931A2234}"/>
    <cellStyle name="Separador de milhares 2 34 8" xfId="27142" xr:uid="{70C6DE32-BA45-4A32-B5D5-2DB22794ABF7}"/>
    <cellStyle name="Separador de milhares 2 35" xfId="2470" xr:uid="{00000000-0005-0000-0000-0000AC0D0000}"/>
    <cellStyle name="Separador de milhares 2 35 2" xfId="2880" xr:uid="{00000000-0005-0000-0000-0000AD0D0000}"/>
    <cellStyle name="Separador de milhares 2 35 2 10" xfId="15811" xr:uid="{4B17977F-E191-4BF6-838F-8B0DFEDDE404}"/>
    <cellStyle name="Separador de milhares 2 35 2 10 2" xfId="37587" xr:uid="{369A13DF-1203-4DA2-A8EE-3D25EBEB6BD6}"/>
    <cellStyle name="Separador de milhares 2 35 2 11" xfId="26152" xr:uid="{4A511DF6-BFCE-4055-8C5D-19850667A598}"/>
    <cellStyle name="Separador de milhares 2 35 2 11 2" xfId="47736" xr:uid="{742DE28B-AFD6-4570-806D-379AE015FBA4}"/>
    <cellStyle name="Separador de milhares 2 35 2 12" xfId="5144" xr:uid="{79652916-D0EC-4691-AC21-ECCC40A956CA}"/>
    <cellStyle name="Separador de milhares 2 35 2 13" xfId="27297" xr:uid="{052DB254-877C-446B-B30E-7AE318FCBE66}"/>
    <cellStyle name="Separador de milhares 2 35 2 2" xfId="3240" xr:uid="{00000000-0005-0000-0000-0000AE0D0000}"/>
    <cellStyle name="Separador de milhares 2 35 2 2 10" xfId="5496" xr:uid="{4142380C-5F39-4ED3-9004-D5CDD7237E1F}"/>
    <cellStyle name="Separador de milhares 2 35 2 2 11" xfId="27649" xr:uid="{3786391B-BBD4-4E75-AED7-008F05D85ED8}"/>
    <cellStyle name="Separador de milhares 2 35 2 2 2" xfId="3973" xr:uid="{00000000-0005-0000-0000-0000AF0D0000}"/>
    <cellStyle name="Separador de milhares 2 35 2 2 2 2" xfId="8766" xr:uid="{B49433AB-2061-48C4-98D9-7BE3C8AD90A1}"/>
    <cellStyle name="Separador de milhares 2 35 2 2 2 2 2" xfId="13740" xr:uid="{3825FACB-35E9-49EB-8862-76554F3E5D88}"/>
    <cellStyle name="Separador de milhares 2 35 2 2 2 2 2 2" xfId="24309" xr:uid="{98DFC4AA-22E4-4988-B96B-2CF19E8D39C6}"/>
    <cellStyle name="Separador de milhares 2 35 2 2 2 2 2 2 2" xfId="45929" xr:uid="{6CBC88A2-11C4-4CE1-9289-5809A97AE2CF}"/>
    <cellStyle name="Separador de milhares 2 35 2 2 2 2 2 3" xfId="35642" xr:uid="{89EBE8F7-4E49-424B-A10D-898267D1B0F6}"/>
    <cellStyle name="Separador de milhares 2 35 2 2 2 2 3" xfId="19396" xr:uid="{7CF688E5-C40C-4E92-9FE0-38C212E4CC37}"/>
    <cellStyle name="Separador de milhares 2 35 2 2 2 2 3 2" xfId="41054" xr:uid="{E14630A2-3A00-4440-B931-CAE2ED47B65C}"/>
    <cellStyle name="Separador de milhares 2 35 2 2 2 2 4" xfId="30766" xr:uid="{6710256D-81AF-470C-9500-830C55DABBF4}"/>
    <cellStyle name="Separador de milhares 2 35 2 2 2 3" xfId="11301" xr:uid="{6618CCC3-39C4-4EFE-B0E2-7B77959117E5}"/>
    <cellStyle name="Separador de milhares 2 35 2 2 2 3 2" xfId="21872" xr:uid="{5CAB4384-CFE0-4DF5-89C6-3600486E2AF1}"/>
    <cellStyle name="Separador de milhares 2 35 2 2 2 3 2 2" xfId="43492" xr:uid="{EBADB2B0-27D9-4831-A128-670533C7806E}"/>
    <cellStyle name="Separador de milhares 2 35 2 2 2 3 3" xfId="33205" xr:uid="{57E778CC-CAB6-4A08-A45B-C999EEE975B2}"/>
    <cellStyle name="Separador de milhares 2 35 2 2 2 4" xfId="16848" xr:uid="{AE3CAED5-C17D-409C-9C54-740A71A00D1C}"/>
    <cellStyle name="Separador de milhares 2 35 2 2 2 4 2" xfId="38617" xr:uid="{D2F7CA58-A8C5-4F03-9EB9-CF2A59B657E0}"/>
    <cellStyle name="Separador de milhares 2 35 2 2 2 5" xfId="6174" xr:uid="{C25329EC-DE5D-45FB-931B-85A1210BEF0B}"/>
    <cellStyle name="Separador de milhares 2 35 2 2 2 6" xfId="28327" xr:uid="{4E21A071-459A-4B8A-88F0-FBFE6254A676}"/>
    <cellStyle name="Separador de milhares 2 35 2 2 3" xfId="4637" xr:uid="{00000000-0005-0000-0000-0000B00D0000}"/>
    <cellStyle name="Separador de milhares 2 35 2 2 3 2" xfId="9345" xr:uid="{AD003DA9-091F-454A-9D0B-0E9F39F2829E}"/>
    <cellStyle name="Separador de milhares 2 35 2 2 3 2 2" xfId="14282" xr:uid="{146C3DBD-90B6-47C0-8A1F-30B369F78B6E}"/>
    <cellStyle name="Separador de milhares 2 35 2 2 3 2 2 2" xfId="24851" xr:uid="{EDD64D9A-0293-4E02-A723-DD05720E6437}"/>
    <cellStyle name="Separador de milhares 2 35 2 2 3 2 2 2 2" xfId="46471" xr:uid="{D54F035A-1F4D-426B-88EB-DB55C8A221C1}"/>
    <cellStyle name="Separador de milhares 2 35 2 2 3 2 2 3" xfId="36184" xr:uid="{9442EC6E-E6A5-4BDE-860B-C0C67B11C9CF}"/>
    <cellStyle name="Separador de milhares 2 35 2 2 3 2 3" xfId="19975" xr:uid="{E41B1E3D-4BE1-4680-9A67-71E335CB924D}"/>
    <cellStyle name="Separador de milhares 2 35 2 2 3 2 3 2" xfId="41596" xr:uid="{6CB2C19D-1722-4C99-AEB0-0FB78E2A6AEC}"/>
    <cellStyle name="Separador de milhares 2 35 2 2 3 2 4" xfId="31308" xr:uid="{D53D512E-15A5-4126-A5D6-AC02F45A8F45}"/>
    <cellStyle name="Separador de milhares 2 35 2 2 3 3" xfId="11844" xr:uid="{35A8B88A-131A-4BDC-81F7-1349D56EF62B}"/>
    <cellStyle name="Separador de milhares 2 35 2 2 3 3 2" xfId="22413" xr:uid="{02BE742D-E08A-4920-9AD8-638B6D65699A}"/>
    <cellStyle name="Separador de milhares 2 35 2 2 3 3 2 2" xfId="44033" xr:uid="{482391F3-89C3-45A7-B2D5-3CDE62BB199F}"/>
    <cellStyle name="Separador de milhares 2 35 2 2 3 3 3" xfId="33746" xr:uid="{8CA47DDC-2210-4827-B472-C69243A83DF0}"/>
    <cellStyle name="Separador de milhares 2 35 2 2 3 4" xfId="17426" xr:uid="{34846782-83AE-4A21-9F67-0709D82D0E87}"/>
    <cellStyle name="Separador de milhares 2 35 2 2 3 4 2" xfId="39158" xr:uid="{E69FEA68-DC9F-4DA3-9F22-F36E5EBD4118}"/>
    <cellStyle name="Separador de milhares 2 35 2 2 3 5" xfId="6717" xr:uid="{2EBA4226-3641-4BC4-8D30-E956F5353712}"/>
    <cellStyle name="Separador de milhares 2 35 2 2 3 6" xfId="28868" xr:uid="{21586826-EE39-41AD-A547-D6C93B963038}"/>
    <cellStyle name="Separador de milhares 2 35 2 2 4" xfId="7403" xr:uid="{AF8131FF-80C2-48AE-A56C-DF55A96B3629}"/>
    <cellStyle name="Separador de milhares 2 35 2 2 4 2" xfId="9883" xr:uid="{90E0CE8D-4B26-4E00-B31A-95EE672A72B4}"/>
    <cellStyle name="Separador de milhares 2 35 2 2 4 2 2" xfId="14818" xr:uid="{CF20907C-561F-4FC6-B09D-901D3F04872B}"/>
    <cellStyle name="Separador de milhares 2 35 2 2 4 2 2 2" xfId="25387" xr:uid="{19214AC9-DCE9-465B-BE7B-FAD2ACB2AEAF}"/>
    <cellStyle name="Separador de milhares 2 35 2 2 4 2 2 2 2" xfId="47007" xr:uid="{9F60AB46-D948-4F3C-83E4-0DC276745CC1}"/>
    <cellStyle name="Separador de milhares 2 35 2 2 4 2 2 3" xfId="36720" xr:uid="{09EA594E-2555-46A3-9E61-F5483838BED0}"/>
    <cellStyle name="Separador de milhares 2 35 2 2 4 2 3" xfId="20512" xr:uid="{9222D8B8-2E7B-4AE3-80A7-FD6DD95FE66C}"/>
    <cellStyle name="Separador de milhares 2 35 2 2 4 2 3 2" xfId="42132" xr:uid="{F45C424E-B4F3-4C11-8180-EE39029FF860}"/>
    <cellStyle name="Separador de milhares 2 35 2 2 4 2 4" xfId="31844" xr:uid="{C79C1852-24BE-4F32-B68A-5AF54FED0075}"/>
    <cellStyle name="Separador de milhares 2 35 2 2 4 3" xfId="12380" xr:uid="{9262DD15-FB4E-485F-8A0C-B21AFD5B36B2}"/>
    <cellStyle name="Separador de milhares 2 35 2 2 4 3 2" xfId="22949" xr:uid="{DFF71B9A-C9A9-4531-B9D6-0CC04493BD6D}"/>
    <cellStyle name="Separador de milhares 2 35 2 2 4 3 2 2" xfId="44569" xr:uid="{81FB75A3-EBE5-497C-8B79-E220F09166DB}"/>
    <cellStyle name="Separador de milhares 2 35 2 2 4 3 3" xfId="34282" xr:uid="{3FF70211-C10F-4D5F-BFC2-A8A4CC3F576A}"/>
    <cellStyle name="Separador de milhares 2 35 2 2 4 4" xfId="18036" xr:uid="{3A555039-5821-44FA-8F8B-A533A403AF8E}"/>
    <cellStyle name="Separador de milhares 2 35 2 2 4 4 2" xfId="39694" xr:uid="{84D58314-E581-49EA-B2B9-147F802B0984}"/>
    <cellStyle name="Separador de milhares 2 35 2 2 4 5" xfId="29405" xr:uid="{C8D919F8-4D2A-4F6D-9859-31319F599930}"/>
    <cellStyle name="Separador de milhares 2 35 2 2 5" xfId="8087" xr:uid="{D1ED4A14-1B64-49CC-8F72-E45283DD713E}"/>
    <cellStyle name="Separador de milhares 2 35 2 2 5 2" xfId="13061" xr:uid="{1EABB107-5838-4893-9C41-5C3340ABB589}"/>
    <cellStyle name="Separador de milhares 2 35 2 2 5 2 2" xfId="23630" xr:uid="{0C0D15CF-5745-47FD-B55F-2B7455287047}"/>
    <cellStyle name="Separador de milhares 2 35 2 2 5 2 2 2" xfId="45250" xr:uid="{71E0E1A3-13C7-432B-8699-263CB9151AFB}"/>
    <cellStyle name="Separador de milhares 2 35 2 2 5 2 3" xfId="34963" xr:uid="{9EBA163B-1DAD-48EB-9957-649B9B4D3E1E}"/>
    <cellStyle name="Separador de milhares 2 35 2 2 5 3" xfId="18717" xr:uid="{6DD2B5CF-8299-48D4-93E3-38C9BBE91F75}"/>
    <cellStyle name="Separador de milhares 2 35 2 2 5 3 2" xfId="40375" xr:uid="{DC204F88-7485-4C1C-9E22-D9E55D04ED56}"/>
    <cellStyle name="Separador de milhares 2 35 2 2 5 4" xfId="30087" xr:uid="{30A1E39E-D7AF-4832-84F2-ECF2054DC9B4}"/>
    <cellStyle name="Separador de milhares 2 35 2 2 6" xfId="10584" xr:uid="{705951ED-B900-474F-9E8A-F1B6E6C58C9B}"/>
    <cellStyle name="Separador de milhares 2 35 2 2 6 2" xfId="21194" xr:uid="{F3961B04-8B4E-4EC5-9A56-640FFB7AA46B}"/>
    <cellStyle name="Separador de milhares 2 35 2 2 6 2 2" xfId="42814" xr:uid="{1CC17623-B6AF-4A6C-B469-C0D724B533CD}"/>
    <cellStyle name="Separador de milhares 2 35 2 2 6 3" xfId="32527" xr:uid="{2D5A37F4-3752-43C9-A868-6568B04E4C85}"/>
    <cellStyle name="Separador de milhares 2 35 2 2 7" xfId="15424" xr:uid="{663D0EC6-6932-4096-B792-FFFB484AA77C}"/>
    <cellStyle name="Separador de milhares 2 35 2 2 7 2" xfId="25918" xr:uid="{E460FD81-38E2-41D1-92A8-5B7E785B0F7A}"/>
    <cellStyle name="Separador de milhares 2 35 2 2 7 2 2" xfId="47538" xr:uid="{4AA7D267-26BA-46E0-8596-1A594EEC61D2}"/>
    <cellStyle name="Separador de milhares 2 35 2 2 7 3" xfId="37251" xr:uid="{8747EE20-030D-4776-98DA-4F68473A1F60}"/>
    <cellStyle name="Separador de milhares 2 35 2 2 8" xfId="16163" xr:uid="{3362C063-C91F-4D47-BAC8-24EAA7F29A2C}"/>
    <cellStyle name="Separador de milhares 2 35 2 2 8 2" xfId="37939" xr:uid="{14AEF6C8-E8E2-4086-947A-021767B09449}"/>
    <cellStyle name="Separador de milhares 2 35 2 2 9" xfId="26504" xr:uid="{0AF2DE94-118E-44C7-9DAD-C9DF3461306D}"/>
    <cellStyle name="Separador de milhares 2 35 2 2 9 2" xfId="48088" xr:uid="{466F3249-469B-452B-B900-457428FE52BC}"/>
    <cellStyle name="Separador de milhares 2 35 2 3" xfId="3062" xr:uid="{00000000-0005-0000-0000-0000B10D0000}"/>
    <cellStyle name="Separador de milhares 2 35 2 3 10" xfId="5320" xr:uid="{8D8EA383-1FF6-4DEE-AC16-3B625BB0130B}"/>
    <cellStyle name="Separador de milhares 2 35 2 3 11" xfId="27473" xr:uid="{F400F964-0C82-4C01-B0A6-7414FA5C0939}"/>
    <cellStyle name="Separador de milhares 2 35 2 3 2" xfId="3797" xr:uid="{00000000-0005-0000-0000-0000B20D0000}"/>
    <cellStyle name="Separador de milhares 2 35 2 3 2 2" xfId="8590" xr:uid="{B51A45E0-4C3E-45BD-A798-0063622EC458}"/>
    <cellStyle name="Separador de milhares 2 35 2 3 2 2 2" xfId="13564" xr:uid="{35562EDA-F97C-480C-917A-D134C81F94F8}"/>
    <cellStyle name="Separador de milhares 2 35 2 3 2 2 2 2" xfId="24133" xr:uid="{C977C439-6BD5-48AB-88B3-072A92AA00C4}"/>
    <cellStyle name="Separador de milhares 2 35 2 3 2 2 2 2 2" xfId="45753" xr:uid="{E41C0FAD-51E7-4AF0-A4F1-95845FB75E95}"/>
    <cellStyle name="Separador de milhares 2 35 2 3 2 2 2 3" xfId="35466" xr:uid="{B2471CBE-B131-41AD-8293-D080D300AE79}"/>
    <cellStyle name="Separador de milhares 2 35 2 3 2 2 3" xfId="19220" xr:uid="{21004CA9-2090-4C08-9A81-2C16D9D9B4C8}"/>
    <cellStyle name="Separador de milhares 2 35 2 3 2 2 3 2" xfId="40878" xr:uid="{DC75CE3B-6E3E-4D99-855C-553753E5D853}"/>
    <cellStyle name="Separador de milhares 2 35 2 3 2 2 4" xfId="30590" xr:uid="{37BFE31A-393C-4E81-A324-6B849228C830}"/>
    <cellStyle name="Separador de milhares 2 35 2 3 2 3" xfId="11125" xr:uid="{6EF5B569-52BC-4EAB-BF1C-6A401788DB1D}"/>
    <cellStyle name="Separador de milhares 2 35 2 3 2 3 2" xfId="21696" xr:uid="{9FFEE4D9-B683-4BDB-AEC0-B47B27D5E060}"/>
    <cellStyle name="Separador de milhares 2 35 2 3 2 3 2 2" xfId="43316" xr:uid="{A962A74E-AA12-4657-9AA5-765471FED780}"/>
    <cellStyle name="Separador de milhares 2 35 2 3 2 3 3" xfId="33029" xr:uid="{526ECB5E-84B7-4D56-AC2B-5B157542727F}"/>
    <cellStyle name="Separador de milhares 2 35 2 3 2 4" xfId="16672" xr:uid="{17E64C9B-50BB-43F4-B645-2832A1D31049}"/>
    <cellStyle name="Separador de milhares 2 35 2 3 2 4 2" xfId="38441" xr:uid="{A9CBD131-19FE-4B27-8D75-219B4766427A}"/>
    <cellStyle name="Separador de milhares 2 35 2 3 2 5" xfId="5998" xr:uid="{D20B36FE-1516-4266-A399-64FFDA6983A1}"/>
    <cellStyle name="Separador de milhares 2 35 2 3 2 6" xfId="28151" xr:uid="{7F504A01-FFD5-4DCB-B69B-432F45CAFB3C}"/>
    <cellStyle name="Separador de milhares 2 35 2 3 3" xfId="4461" xr:uid="{00000000-0005-0000-0000-0000B30D0000}"/>
    <cellStyle name="Separador de milhares 2 35 2 3 3 2" xfId="9169" xr:uid="{DEB9AC9C-905E-44B7-B647-2ADE14BBFD43}"/>
    <cellStyle name="Separador de milhares 2 35 2 3 3 2 2" xfId="14106" xr:uid="{75902046-CDDC-4458-BABC-2AD106C3A0E3}"/>
    <cellStyle name="Separador de milhares 2 35 2 3 3 2 2 2" xfId="24675" xr:uid="{7753CB8E-E8BF-42CC-BBD9-6D61B5F0CA5E}"/>
    <cellStyle name="Separador de milhares 2 35 2 3 3 2 2 2 2" xfId="46295" xr:uid="{12788858-0B18-499E-BE3D-6BF33A145C3C}"/>
    <cellStyle name="Separador de milhares 2 35 2 3 3 2 2 3" xfId="36008" xr:uid="{DDA1F869-1F27-4555-A676-CD942EE77A1B}"/>
    <cellStyle name="Separador de milhares 2 35 2 3 3 2 3" xfId="19799" xr:uid="{8E72B535-F218-4E4D-9451-062003BC3EA0}"/>
    <cellStyle name="Separador de milhares 2 35 2 3 3 2 3 2" xfId="41420" xr:uid="{6DFAA6C1-7957-4B0E-AA3C-203FA166B7BB}"/>
    <cellStyle name="Separador de milhares 2 35 2 3 3 2 4" xfId="31132" xr:uid="{47223500-5697-42AE-8E9E-942A42C814E3}"/>
    <cellStyle name="Separador de milhares 2 35 2 3 3 3" xfId="11668" xr:uid="{D741857B-5429-4B0E-88A1-3B35249AC76B}"/>
    <cellStyle name="Separador de milhares 2 35 2 3 3 3 2" xfId="22237" xr:uid="{2A445E66-1D3F-4DFD-AB96-8F265D6F0A77}"/>
    <cellStyle name="Separador de milhares 2 35 2 3 3 3 2 2" xfId="43857" xr:uid="{2F57482A-BB50-49F8-A8D2-54022774A373}"/>
    <cellStyle name="Separador de milhares 2 35 2 3 3 3 3" xfId="33570" xr:uid="{544872F7-519A-460E-9839-A6E9F8A1981E}"/>
    <cellStyle name="Separador de milhares 2 35 2 3 3 4" xfId="17250" xr:uid="{BB5B92B5-5C51-4B29-9954-ADA5FC5FD6A8}"/>
    <cellStyle name="Separador de milhares 2 35 2 3 3 4 2" xfId="38982" xr:uid="{0A71CBB3-2362-4957-9A07-03D1F7F531A9}"/>
    <cellStyle name="Separador de milhares 2 35 2 3 3 5" xfId="6541" xr:uid="{CE900FAF-2690-475B-B6FA-ACD50EA84A80}"/>
    <cellStyle name="Separador de milhares 2 35 2 3 3 6" xfId="28692" xr:uid="{6A25F4C5-C90C-47FE-9666-8728D4F100FD}"/>
    <cellStyle name="Separador de milhares 2 35 2 3 4" xfId="7227" xr:uid="{FCB528CC-2126-4C65-AA3D-C65FC11E9D82}"/>
    <cellStyle name="Separador de milhares 2 35 2 3 4 2" xfId="9707" xr:uid="{DECD9096-DF56-469D-9613-5ADCDED11549}"/>
    <cellStyle name="Separador de milhares 2 35 2 3 4 2 2" xfId="14642" xr:uid="{5181D2A1-AF4A-459F-8617-7E9AB2A1BAFB}"/>
    <cellStyle name="Separador de milhares 2 35 2 3 4 2 2 2" xfId="25211" xr:uid="{3F27E3AF-2E24-47EF-BB11-CE94F90BE434}"/>
    <cellStyle name="Separador de milhares 2 35 2 3 4 2 2 2 2" xfId="46831" xr:uid="{0A48810A-6BFC-497D-9575-AB1A9FDF9758}"/>
    <cellStyle name="Separador de milhares 2 35 2 3 4 2 2 3" xfId="36544" xr:uid="{1FA5CB1C-481C-4406-A0F7-19ADCB2AB79F}"/>
    <cellStyle name="Separador de milhares 2 35 2 3 4 2 3" xfId="20336" xr:uid="{FAE39A4D-3DE7-4A29-AAAC-4B57F27A6458}"/>
    <cellStyle name="Separador de milhares 2 35 2 3 4 2 3 2" xfId="41956" xr:uid="{6446AE26-5EBA-4A1D-868F-53323FFE25A1}"/>
    <cellStyle name="Separador de milhares 2 35 2 3 4 2 4" xfId="31668" xr:uid="{B5EF1EB1-E194-4D1A-AC13-D683E54A327A}"/>
    <cellStyle name="Separador de milhares 2 35 2 3 4 3" xfId="12204" xr:uid="{7E727CA1-856A-4C82-95CE-FBA75359C316}"/>
    <cellStyle name="Separador de milhares 2 35 2 3 4 3 2" xfId="22773" xr:uid="{65385E33-4D98-4645-BC98-725184E6F54E}"/>
    <cellStyle name="Separador de milhares 2 35 2 3 4 3 2 2" xfId="44393" xr:uid="{13CC8BBE-0BA0-4240-A883-DCB88CD51B95}"/>
    <cellStyle name="Separador de milhares 2 35 2 3 4 3 3" xfId="34106" xr:uid="{49AA9885-CBA5-40F0-88C1-534F8509ECFF}"/>
    <cellStyle name="Separador de milhares 2 35 2 3 4 4" xfId="17860" xr:uid="{43F6FF4D-6FC0-44C9-8DD0-85490DD50766}"/>
    <cellStyle name="Separador de milhares 2 35 2 3 4 4 2" xfId="39518" xr:uid="{048707CC-B7CD-461B-9A6C-5F702DF4245D}"/>
    <cellStyle name="Separador de milhares 2 35 2 3 4 5" xfId="29229" xr:uid="{4343AAC0-EF5B-4FE1-8840-1A480DD406CD}"/>
    <cellStyle name="Separador de milhares 2 35 2 3 5" xfId="7911" xr:uid="{E1F38880-4A47-4FBE-8D36-22266B906342}"/>
    <cellStyle name="Separador de milhares 2 35 2 3 5 2" xfId="12885" xr:uid="{B92A3128-C5B3-4578-B628-A41DA77D182F}"/>
    <cellStyle name="Separador de milhares 2 35 2 3 5 2 2" xfId="23454" xr:uid="{B78A75B2-85A3-42EF-9C77-4EA0976316D2}"/>
    <cellStyle name="Separador de milhares 2 35 2 3 5 2 2 2" xfId="45074" xr:uid="{B96801FA-79B1-4E71-8745-445B68BD988A}"/>
    <cellStyle name="Separador de milhares 2 35 2 3 5 2 3" xfId="34787" xr:uid="{9C92342E-F639-43CC-97D0-28535B53FD23}"/>
    <cellStyle name="Separador de milhares 2 35 2 3 5 3" xfId="18541" xr:uid="{DAFF1852-3E9B-44E5-A3EB-CACC3CA53CF3}"/>
    <cellStyle name="Separador de milhares 2 35 2 3 5 3 2" xfId="40199" xr:uid="{2634BB05-65D9-4E1B-927E-F2B92B2BE020}"/>
    <cellStyle name="Separador de milhares 2 35 2 3 5 4" xfId="29911" xr:uid="{F17BAFAF-43D6-405A-B6E0-6CEC91CF52BC}"/>
    <cellStyle name="Separador de milhares 2 35 2 3 6" xfId="10408" xr:uid="{7F6D0C01-E2E2-4129-9391-C623CDA0CDAC}"/>
    <cellStyle name="Separador de milhares 2 35 2 3 6 2" xfId="21018" xr:uid="{9854CB4C-E06E-4538-A8EA-B737B456A74D}"/>
    <cellStyle name="Separador de milhares 2 35 2 3 6 2 2" xfId="42638" xr:uid="{657B05D4-931E-41AD-82C5-64E8A5DE41B0}"/>
    <cellStyle name="Separador de milhares 2 35 2 3 6 3" xfId="32351" xr:uid="{AE1AE424-A664-4382-A0FA-E729688B8869}"/>
    <cellStyle name="Separador de milhares 2 35 2 3 7" xfId="15248" xr:uid="{CD17001E-CF2D-427A-8580-2DC3FA977A20}"/>
    <cellStyle name="Separador de milhares 2 35 2 3 7 2" xfId="25742" xr:uid="{AB2CD082-20E3-41C7-9D95-5A5BA3FF8AA1}"/>
    <cellStyle name="Separador de milhares 2 35 2 3 7 2 2" xfId="47362" xr:uid="{ED7D1264-187C-4478-8C9E-6AF56D9C0C9A}"/>
    <cellStyle name="Separador de milhares 2 35 2 3 7 3" xfId="37075" xr:uid="{7694C5E8-8B63-42FF-AF02-9A43E560E393}"/>
    <cellStyle name="Separador de milhares 2 35 2 3 8" xfId="15987" xr:uid="{0E97A217-2689-4B72-9CCC-81EF9BFDD0F9}"/>
    <cellStyle name="Separador de milhares 2 35 2 3 8 2" xfId="37763" xr:uid="{5645E7B9-3E4C-4550-9F7E-D7170CF023D0}"/>
    <cellStyle name="Separador de milhares 2 35 2 3 9" xfId="26328" xr:uid="{DEF406D7-22A5-4F1E-BB2B-C23D1C8CC35D}"/>
    <cellStyle name="Separador de milhares 2 35 2 3 9 2" xfId="47912" xr:uid="{CC7D8966-CB30-4057-B69B-C4495EA33F92}"/>
    <cellStyle name="Separador de milhares 2 35 2 4" xfId="3621" xr:uid="{00000000-0005-0000-0000-0000B40D0000}"/>
    <cellStyle name="Separador de milhares 2 35 2 4 2" xfId="8414" xr:uid="{37FF08BC-BEFD-40B7-886C-39A49FB575E5}"/>
    <cellStyle name="Separador de milhares 2 35 2 4 2 2" xfId="13388" xr:uid="{576BEAE9-F19D-4338-9FEA-8095DC95C378}"/>
    <cellStyle name="Separador de milhares 2 35 2 4 2 2 2" xfId="23957" xr:uid="{25190F9B-C506-445C-919E-0D00A168E4A9}"/>
    <cellStyle name="Separador de milhares 2 35 2 4 2 2 2 2" xfId="45577" xr:uid="{1B2E568C-56E9-4C42-9207-A0EED086D73B}"/>
    <cellStyle name="Separador de milhares 2 35 2 4 2 2 3" xfId="35290" xr:uid="{4BFA6C84-7208-41A6-B78A-95965A88338C}"/>
    <cellStyle name="Separador de milhares 2 35 2 4 2 3" xfId="19044" xr:uid="{E3D6244E-7057-4F18-BD82-BD70A7F69FE8}"/>
    <cellStyle name="Separador de milhares 2 35 2 4 2 3 2" xfId="40702" xr:uid="{3033211A-5BDF-462F-9209-C859A489EC21}"/>
    <cellStyle name="Separador de milhares 2 35 2 4 2 4" xfId="30414" xr:uid="{4E6E5100-3825-4964-ACD6-3F601AA9CE1D}"/>
    <cellStyle name="Separador de milhares 2 35 2 4 3" xfId="10949" xr:uid="{386C8476-1548-40D8-924B-1D0002C0D5EF}"/>
    <cellStyle name="Separador de milhares 2 35 2 4 3 2" xfId="21520" xr:uid="{78AEF91C-F3CE-4D86-AB78-90CFBD63B89C}"/>
    <cellStyle name="Separador de milhares 2 35 2 4 3 2 2" xfId="43140" xr:uid="{5C5527DC-BEED-41BE-B2C3-CB931007CAF7}"/>
    <cellStyle name="Separador de milhares 2 35 2 4 3 3" xfId="32853" xr:uid="{17EF7868-5B13-4A9F-88CE-7A7F502102EB}"/>
    <cellStyle name="Separador de milhares 2 35 2 4 4" xfId="16496" xr:uid="{FEDE5D30-ACA9-4CF5-986A-ED0E5E168372}"/>
    <cellStyle name="Separador de milhares 2 35 2 4 4 2" xfId="38265" xr:uid="{04896016-15DE-4894-A2A5-94625E293625}"/>
    <cellStyle name="Separador de milhares 2 35 2 4 5" xfId="5822" xr:uid="{13E3F4F9-6B2A-4E22-9943-B0AC7EFFA6E8}"/>
    <cellStyle name="Separador de milhares 2 35 2 4 6" xfId="27975" xr:uid="{8A8DDDEF-1851-4AA8-8AF8-6C686506CD35}"/>
    <cellStyle name="Separador de milhares 2 35 2 5" xfId="4285" xr:uid="{00000000-0005-0000-0000-0000B50D0000}"/>
    <cellStyle name="Separador de milhares 2 35 2 5 2" xfId="8993" xr:uid="{EE9A6C0C-97CF-4F5E-9531-7B7674C892D6}"/>
    <cellStyle name="Separador de milhares 2 35 2 5 2 2" xfId="13930" xr:uid="{3422490A-3204-4600-A171-21E022B6AA31}"/>
    <cellStyle name="Separador de milhares 2 35 2 5 2 2 2" xfId="24499" xr:uid="{6F243A85-430E-4FA7-A4B8-6ACB1685CE99}"/>
    <cellStyle name="Separador de milhares 2 35 2 5 2 2 2 2" xfId="46119" xr:uid="{4683525B-8303-4C0F-B000-9F3DDF8D4445}"/>
    <cellStyle name="Separador de milhares 2 35 2 5 2 2 3" xfId="35832" xr:uid="{DC74D010-3FC7-486F-87DD-903DE82FE318}"/>
    <cellStyle name="Separador de milhares 2 35 2 5 2 3" xfId="19623" xr:uid="{8BD40104-A72D-4262-9AE2-1A278BAB5C24}"/>
    <cellStyle name="Separador de milhares 2 35 2 5 2 3 2" xfId="41244" xr:uid="{DC6B3DA5-A9AC-4E8F-9A9F-18D1D7653361}"/>
    <cellStyle name="Separador de milhares 2 35 2 5 2 4" xfId="30956" xr:uid="{5679F443-3593-479A-B7AE-F50CEE473EDB}"/>
    <cellStyle name="Separador de milhares 2 35 2 5 3" xfId="11492" xr:uid="{6D43CDD7-1C58-4BB7-A8F9-4DDFC882AA1E}"/>
    <cellStyle name="Separador de milhares 2 35 2 5 3 2" xfId="22061" xr:uid="{38148127-989D-475F-9996-3FCDE373D96A}"/>
    <cellStyle name="Separador de milhares 2 35 2 5 3 2 2" xfId="43681" xr:uid="{40919158-0597-4C0A-B929-C7DCE7D2E097}"/>
    <cellStyle name="Separador de milhares 2 35 2 5 3 3" xfId="33394" xr:uid="{D7B66769-D2BD-4683-AFA4-196D53C2F04C}"/>
    <cellStyle name="Separador de milhares 2 35 2 5 4" xfId="17074" xr:uid="{139CA91E-240C-4CAA-9947-263DD68048F3}"/>
    <cellStyle name="Separador de milhares 2 35 2 5 4 2" xfId="38806" xr:uid="{0EDDFC3D-D1BE-4BC2-AB29-412EE39A501E}"/>
    <cellStyle name="Separador de milhares 2 35 2 5 5" xfId="6365" xr:uid="{0B557A29-F753-4EAC-B29D-A8132D004C3D}"/>
    <cellStyle name="Separador de milhares 2 35 2 5 6" xfId="28516" xr:uid="{851753F7-EB09-4FD7-B163-6E1AD9BFB2CC}"/>
    <cellStyle name="Separador de milhares 2 35 2 6" xfId="7051" xr:uid="{5B338FEA-1E0B-4A3C-BCFF-A1D491BB5608}"/>
    <cellStyle name="Separador de milhares 2 35 2 6 2" xfId="9531" xr:uid="{AEF00ED8-E19F-4CC1-96C8-0F740E63DC62}"/>
    <cellStyle name="Separador de milhares 2 35 2 6 2 2" xfId="14466" xr:uid="{A38E57D3-8A98-47FA-9B8E-0E4293C77398}"/>
    <cellStyle name="Separador de milhares 2 35 2 6 2 2 2" xfId="25035" xr:uid="{4BB6946B-4CAE-4C90-88C0-A53DC5393B8E}"/>
    <cellStyle name="Separador de milhares 2 35 2 6 2 2 2 2" xfId="46655" xr:uid="{F9459680-CA06-41E8-8D57-D979CC3E69E4}"/>
    <cellStyle name="Separador de milhares 2 35 2 6 2 2 3" xfId="36368" xr:uid="{DADEB419-3CF6-4643-BB3B-BEC017D3FF7E}"/>
    <cellStyle name="Separador de milhares 2 35 2 6 2 3" xfId="20160" xr:uid="{FA993A3A-E0EE-4F3C-92A3-2FB6D4C306B1}"/>
    <cellStyle name="Separador de milhares 2 35 2 6 2 3 2" xfId="41780" xr:uid="{83DFBFA3-48F3-4002-BE25-656DA90E3522}"/>
    <cellStyle name="Separador de milhares 2 35 2 6 2 4" xfId="31492" xr:uid="{DA1F6349-00C6-4E82-AF93-A93AEFE7E23B}"/>
    <cellStyle name="Separador de milhares 2 35 2 6 3" xfId="12028" xr:uid="{C7955EF4-5588-4231-8C2E-2E5A2234954B}"/>
    <cellStyle name="Separador de milhares 2 35 2 6 3 2" xfId="22597" xr:uid="{C325EA79-1624-44B0-86F4-A1568B71C4E6}"/>
    <cellStyle name="Separador de milhares 2 35 2 6 3 2 2" xfId="44217" xr:uid="{559FED9E-2F7B-4F0E-B7D2-005919A2EFBB}"/>
    <cellStyle name="Separador de milhares 2 35 2 6 3 3" xfId="33930" xr:uid="{94EF8AE8-305A-4CE7-8D43-45354FB2CB20}"/>
    <cellStyle name="Separador de milhares 2 35 2 6 4" xfId="17684" xr:uid="{2872C8F0-2C84-4F85-AEB8-132188889615}"/>
    <cellStyle name="Separador de milhares 2 35 2 6 4 2" xfId="39342" xr:uid="{B2C374B8-22D6-4FDE-97BB-0D95039C37A4}"/>
    <cellStyle name="Separador de milhares 2 35 2 6 5" xfId="29053" xr:uid="{EFEBEB74-82C5-4A19-849E-C0CA6E506948}"/>
    <cellStyle name="Separador de milhares 2 35 2 7" xfId="7735" xr:uid="{74A59F83-C735-4472-8D03-9E9C51D3261B}"/>
    <cellStyle name="Separador de milhares 2 35 2 7 2" xfId="12709" xr:uid="{2FFF8363-0DCB-4FA2-AFBC-BF9A99E730F1}"/>
    <cellStyle name="Separador de milhares 2 35 2 7 2 2" xfId="23278" xr:uid="{DD5C97FD-DF0D-4C91-9FBE-DBF64495B121}"/>
    <cellStyle name="Separador de milhares 2 35 2 7 2 2 2" xfId="44898" xr:uid="{9635C496-8503-4B1F-873D-3C8B44076966}"/>
    <cellStyle name="Separador de milhares 2 35 2 7 2 3" xfId="34611" xr:uid="{BBE81939-9B56-47E1-9979-FE85A98040AB}"/>
    <cellStyle name="Separador de milhares 2 35 2 7 3" xfId="18365" xr:uid="{65CA51C8-B314-40FF-9B77-BDD6D8CAA065}"/>
    <cellStyle name="Separador de milhares 2 35 2 7 3 2" xfId="40023" xr:uid="{2938D54F-6CF7-4ED6-91E4-6A3DFA0B3A05}"/>
    <cellStyle name="Separador de milhares 2 35 2 7 4" xfId="29735" xr:uid="{07E4BEDB-6B07-4635-A833-647D5EE01219}"/>
    <cellStyle name="Separador de milhares 2 35 2 8" xfId="10232" xr:uid="{2CF3E360-61F4-4CC3-93D8-2F14CE48A5F1}"/>
    <cellStyle name="Separador de milhares 2 35 2 8 2" xfId="20842" xr:uid="{4377EA10-2C74-403B-8155-46ECB1F32473}"/>
    <cellStyle name="Separador de milhares 2 35 2 8 2 2" xfId="42462" xr:uid="{102F6A82-BAC9-47A9-A00D-91D51A73FD4F}"/>
    <cellStyle name="Separador de milhares 2 35 2 8 3" xfId="32175" xr:uid="{A233C9F4-D86C-44E5-9F0F-D655DCB7D529}"/>
    <cellStyle name="Separador de milhares 2 35 2 9" xfId="15072" xr:uid="{1FCF08F6-55A8-4B8C-9198-0F483492A72D}"/>
    <cellStyle name="Separador de milhares 2 35 2 9 2" xfId="25566" xr:uid="{FA17579B-8B6A-42FE-8824-38C1749C7990}"/>
    <cellStyle name="Separador de milhares 2 35 2 9 2 2" xfId="47186" xr:uid="{59E153B0-4262-453E-AEFB-7B380B02DDA3}"/>
    <cellStyle name="Separador de milhares 2 35 2 9 3" xfId="36899" xr:uid="{33B23B11-12D8-4E94-8689-85E177C18EA0}"/>
    <cellStyle name="Separador de milhares 2 35 3" xfId="3467" xr:uid="{00000000-0005-0000-0000-0000B60D0000}"/>
    <cellStyle name="Separador de milhares 2 35 3 2" xfId="8260" xr:uid="{057C2AE5-D0B5-441B-889A-DA09BE8A7C5C}"/>
    <cellStyle name="Separador de milhares 2 35 3 2 2" xfId="13234" xr:uid="{95B9B7DD-4001-4051-A92E-F7EF01A66B4A}"/>
    <cellStyle name="Separador de milhares 2 35 3 2 2 2" xfId="23803" xr:uid="{E9B7E4F9-EE50-4F83-8438-D3F433FCFA33}"/>
    <cellStyle name="Separador de milhares 2 35 3 2 2 2 2" xfId="45423" xr:uid="{A9581E44-8527-4F27-A410-48E8C73ABCF4}"/>
    <cellStyle name="Separador de milhares 2 35 3 2 2 3" xfId="35136" xr:uid="{B5B0D6FD-A2B7-4E4B-A0C7-479E726C06B8}"/>
    <cellStyle name="Separador de milhares 2 35 3 2 3" xfId="18890" xr:uid="{F119AA36-EFF6-4B87-8B40-977C84656384}"/>
    <cellStyle name="Separador de milhares 2 35 3 2 3 2" xfId="40548" xr:uid="{138851FC-5E81-4329-8252-1EC1F29D80BD}"/>
    <cellStyle name="Separador de milhares 2 35 3 2 4" xfId="30260" xr:uid="{85E1D01C-AC4A-49C5-9A34-104F44696247}"/>
    <cellStyle name="Separador de milhares 2 35 3 3" xfId="10795" xr:uid="{F1133CE9-0EA1-4940-BB63-1746C954059D}"/>
    <cellStyle name="Separador de milhares 2 35 3 3 2" xfId="21366" xr:uid="{4AF0D71D-DBBA-445B-9B11-C8BB4AA770A5}"/>
    <cellStyle name="Separador de milhares 2 35 3 3 2 2" xfId="42986" xr:uid="{DE57439B-BFFD-498C-8F72-03E310D83156}"/>
    <cellStyle name="Separador de milhares 2 35 3 3 3" xfId="32699" xr:uid="{C75AE30A-7FC6-4B64-A814-3FF278AEC6DE}"/>
    <cellStyle name="Separador de milhares 2 35 3 4" xfId="16342" xr:uid="{748934C5-A05D-443A-971D-6B81B66D2BFB}"/>
    <cellStyle name="Separador de milhares 2 35 3 4 2" xfId="38111" xr:uid="{A18AD558-3017-437D-9D66-23F98FE5435E}"/>
    <cellStyle name="Separador de milhares 2 35 3 5" xfId="5668" xr:uid="{433F2EC9-E659-4A49-B1DF-7441D7814482}"/>
    <cellStyle name="Separador de milhares 2 35 3 6" xfId="27821" xr:uid="{B986E495-52F3-4CC9-878B-35D006C1BE50}"/>
    <cellStyle name="Separador de milhares 2 35 4" xfId="7581" xr:uid="{E1EC5411-C41E-4AFB-845D-C3ECB400A4E2}"/>
    <cellStyle name="Separador de milhares 2 35 4 2" xfId="12555" xr:uid="{F098E82B-7022-4981-B841-A8E5A4E57664}"/>
    <cellStyle name="Separador de milhares 2 35 4 2 2" xfId="23124" xr:uid="{34BBC72F-B02B-422E-B893-9FB2FD22D019}"/>
    <cellStyle name="Separador de milhares 2 35 4 2 2 2" xfId="44744" xr:uid="{E4A48694-6A4A-413A-9CAA-A049F5AB357F}"/>
    <cellStyle name="Separador de milhares 2 35 4 2 3" xfId="34457" xr:uid="{346428AD-281A-41C9-94E5-C2B503AB850F}"/>
    <cellStyle name="Separador de milhares 2 35 4 3" xfId="18211" xr:uid="{3A47052D-1015-4F38-98DB-D0BAF155968B}"/>
    <cellStyle name="Separador de milhares 2 35 4 3 2" xfId="39869" xr:uid="{6A224D73-5FA3-44ED-AFBE-9D540821D097}"/>
    <cellStyle name="Separador de milhares 2 35 4 4" xfId="29581" xr:uid="{7F4B5ACB-B7A7-4906-858D-0E69BF9F80F2}"/>
    <cellStyle name="Separador de milhares 2 35 5" xfId="10078" xr:uid="{3BC726AC-A4F1-402F-9F83-542461D71710}"/>
    <cellStyle name="Separador de milhares 2 35 5 2" xfId="20688" xr:uid="{2BDE3662-E3E6-4A93-8364-4BBE36304942}"/>
    <cellStyle name="Separador de milhares 2 35 5 2 2" xfId="42308" xr:uid="{9D88256E-7CB7-41A5-B1B5-4E3FB7D7823A}"/>
    <cellStyle name="Separador de milhares 2 35 5 3" xfId="32021" xr:uid="{90624D3F-1722-4B5E-9B12-7E4A8FF16867}"/>
    <cellStyle name="Separador de milhares 2 35 6" xfId="15657" xr:uid="{B69B8682-0570-463F-BB74-2B8786EBE622}"/>
    <cellStyle name="Separador de milhares 2 35 6 2" xfId="37433" xr:uid="{F80C9C5F-29EE-45DC-BF50-0E5BDD497B47}"/>
    <cellStyle name="Separador de milhares 2 35 7" xfId="4986" xr:uid="{4D749DC0-7CF8-4778-9B0A-B76B6736D268}"/>
    <cellStyle name="Separador de milhares 2 35 8" xfId="27143" xr:uid="{76B30753-A5CA-49E9-8197-629824DE5175}"/>
    <cellStyle name="Separador de milhares 2 36" xfId="2471" xr:uid="{00000000-0005-0000-0000-0000B70D0000}"/>
    <cellStyle name="Separador de milhares 2 36 2" xfId="2881" xr:uid="{00000000-0005-0000-0000-0000B80D0000}"/>
    <cellStyle name="Separador de milhares 2 36 2 10" xfId="15812" xr:uid="{B1568177-11D3-44F5-AF0D-F78DB1AD8D0C}"/>
    <cellStyle name="Separador de milhares 2 36 2 10 2" xfId="37588" xr:uid="{E9ECAA65-8724-4815-93D3-5EA818D88622}"/>
    <cellStyle name="Separador de milhares 2 36 2 11" xfId="26153" xr:uid="{FA27B9CF-3584-45C2-A709-3DF164D05E66}"/>
    <cellStyle name="Separador de milhares 2 36 2 11 2" xfId="47737" xr:uid="{9648FC89-5CF9-40FE-8B07-B1D6C00BEC38}"/>
    <cellStyle name="Separador de milhares 2 36 2 12" xfId="5145" xr:uid="{94DB640D-2F45-4415-A6C9-FF2A15972195}"/>
    <cellStyle name="Separador de milhares 2 36 2 13" xfId="27298" xr:uid="{36BC6D79-403B-477A-9512-806131D2FD41}"/>
    <cellStyle name="Separador de milhares 2 36 2 2" xfId="3241" xr:uid="{00000000-0005-0000-0000-0000B90D0000}"/>
    <cellStyle name="Separador de milhares 2 36 2 2 10" xfId="5497" xr:uid="{D4538DEE-16D4-4E3F-8107-7F1F7BA698E7}"/>
    <cellStyle name="Separador de milhares 2 36 2 2 11" xfId="27650" xr:uid="{8BC912A1-9671-44A9-83CE-2B5E4BB2FFE2}"/>
    <cellStyle name="Separador de milhares 2 36 2 2 2" xfId="3974" xr:uid="{00000000-0005-0000-0000-0000BA0D0000}"/>
    <cellStyle name="Separador de milhares 2 36 2 2 2 2" xfId="8767" xr:uid="{DC9899AF-1199-4EB1-9C04-A1F14A3CBAE8}"/>
    <cellStyle name="Separador de milhares 2 36 2 2 2 2 2" xfId="13741" xr:uid="{76A1ED81-D8B0-4EE4-A508-529C97A482DC}"/>
    <cellStyle name="Separador de milhares 2 36 2 2 2 2 2 2" xfId="24310" xr:uid="{FFA867B8-D176-4D9C-9279-D3993C513195}"/>
    <cellStyle name="Separador de milhares 2 36 2 2 2 2 2 2 2" xfId="45930" xr:uid="{64CBE33B-2374-4712-9E28-90F96C9CE260}"/>
    <cellStyle name="Separador de milhares 2 36 2 2 2 2 2 3" xfId="35643" xr:uid="{15A0A798-F403-48FB-9AD4-565A8A4B61FF}"/>
    <cellStyle name="Separador de milhares 2 36 2 2 2 2 3" xfId="19397" xr:uid="{0480E724-4A58-46F7-A7C4-3C0F8857D7F2}"/>
    <cellStyle name="Separador de milhares 2 36 2 2 2 2 3 2" xfId="41055" xr:uid="{64411891-1854-494D-87B0-381A3282DA25}"/>
    <cellStyle name="Separador de milhares 2 36 2 2 2 2 4" xfId="30767" xr:uid="{43BD44F8-3232-479A-8946-A0515C8D4E71}"/>
    <cellStyle name="Separador de milhares 2 36 2 2 2 3" xfId="11302" xr:uid="{BE72A2D1-6748-41FB-B3A9-E1073D7A3A0A}"/>
    <cellStyle name="Separador de milhares 2 36 2 2 2 3 2" xfId="21873" xr:uid="{18AA063E-9757-4226-A092-64C6B2B8ACE8}"/>
    <cellStyle name="Separador de milhares 2 36 2 2 2 3 2 2" xfId="43493" xr:uid="{76E3E549-7D52-435D-9688-AEEA4FEBEC6C}"/>
    <cellStyle name="Separador de milhares 2 36 2 2 2 3 3" xfId="33206" xr:uid="{BA704971-6939-4F36-8B75-E8DE079E6457}"/>
    <cellStyle name="Separador de milhares 2 36 2 2 2 4" xfId="16849" xr:uid="{C17C5DF9-AA08-433D-8D66-C95F3E2BFE33}"/>
    <cellStyle name="Separador de milhares 2 36 2 2 2 4 2" xfId="38618" xr:uid="{62685FCC-95FE-46B3-9DCC-FA5CB137C6A5}"/>
    <cellStyle name="Separador de milhares 2 36 2 2 2 5" xfId="6175" xr:uid="{7BE4E0AF-2A5C-45BE-B709-111C038EAB98}"/>
    <cellStyle name="Separador de milhares 2 36 2 2 2 6" xfId="28328" xr:uid="{3CC491C9-80E1-4F15-B429-1927E7A66A68}"/>
    <cellStyle name="Separador de milhares 2 36 2 2 3" xfId="4638" xr:uid="{00000000-0005-0000-0000-0000BB0D0000}"/>
    <cellStyle name="Separador de milhares 2 36 2 2 3 2" xfId="9346" xr:uid="{2C1939CE-DE38-4294-96F6-2F23676B73E3}"/>
    <cellStyle name="Separador de milhares 2 36 2 2 3 2 2" xfId="14283" xr:uid="{66FCAEDE-8C01-4EB2-9C28-4CBFE95ACCB0}"/>
    <cellStyle name="Separador de milhares 2 36 2 2 3 2 2 2" xfId="24852" xr:uid="{18B57831-783C-4F81-8260-6633B29438EF}"/>
    <cellStyle name="Separador de milhares 2 36 2 2 3 2 2 2 2" xfId="46472" xr:uid="{ADA13302-DDCA-4DD4-BAF1-3D8AF602C817}"/>
    <cellStyle name="Separador de milhares 2 36 2 2 3 2 2 3" xfId="36185" xr:uid="{4FE9653A-7342-4786-93E3-30DD01DC23C4}"/>
    <cellStyle name="Separador de milhares 2 36 2 2 3 2 3" xfId="19976" xr:uid="{549F009A-9C60-41E3-854A-89924169992A}"/>
    <cellStyle name="Separador de milhares 2 36 2 2 3 2 3 2" xfId="41597" xr:uid="{782EB77F-5B4B-4017-826A-1B64D7ABCE5E}"/>
    <cellStyle name="Separador de milhares 2 36 2 2 3 2 4" xfId="31309" xr:uid="{C016C3DB-A2BF-4FC4-B72D-69085150E11F}"/>
    <cellStyle name="Separador de milhares 2 36 2 2 3 3" xfId="11845" xr:uid="{251C4FE0-56B3-4BB7-96DD-A09D46877BDE}"/>
    <cellStyle name="Separador de milhares 2 36 2 2 3 3 2" xfId="22414" xr:uid="{323D3445-7B33-49D2-97F3-DC3523D563FF}"/>
    <cellStyle name="Separador de milhares 2 36 2 2 3 3 2 2" xfId="44034" xr:uid="{60358FB5-B193-4D81-B553-34C8DA79B68A}"/>
    <cellStyle name="Separador de milhares 2 36 2 2 3 3 3" xfId="33747" xr:uid="{ED86E7D4-435B-47F6-8ED1-4877575EAD98}"/>
    <cellStyle name="Separador de milhares 2 36 2 2 3 4" xfId="17427" xr:uid="{34780C80-B7EA-42C2-B221-54AEEBBDF59A}"/>
    <cellStyle name="Separador de milhares 2 36 2 2 3 4 2" xfId="39159" xr:uid="{7E84753D-CD88-46E6-9164-9FD5D23C6C07}"/>
    <cellStyle name="Separador de milhares 2 36 2 2 3 5" xfId="6718" xr:uid="{8FF6DAD7-C48E-4959-99C8-8469C436F604}"/>
    <cellStyle name="Separador de milhares 2 36 2 2 3 6" xfId="28869" xr:uid="{A33E74B0-DCFE-4933-8FFF-B4FF7638FD44}"/>
    <cellStyle name="Separador de milhares 2 36 2 2 4" xfId="7404" xr:uid="{21107F81-F12D-483D-AF37-BE5C85260AEA}"/>
    <cellStyle name="Separador de milhares 2 36 2 2 4 2" xfId="9884" xr:uid="{A064F358-546E-4613-8E70-26E73DD2679F}"/>
    <cellStyle name="Separador de milhares 2 36 2 2 4 2 2" xfId="14819" xr:uid="{54052D94-4825-4F20-A35C-57C587F5411B}"/>
    <cellStyle name="Separador de milhares 2 36 2 2 4 2 2 2" xfId="25388" xr:uid="{3869F9F1-7F27-40CB-B541-F456A0F678B2}"/>
    <cellStyle name="Separador de milhares 2 36 2 2 4 2 2 2 2" xfId="47008" xr:uid="{04CF7FC5-8AE6-4941-88F8-937AC301D774}"/>
    <cellStyle name="Separador de milhares 2 36 2 2 4 2 2 3" xfId="36721" xr:uid="{7E477DE5-A6AD-4229-A27C-0672D387FDA9}"/>
    <cellStyle name="Separador de milhares 2 36 2 2 4 2 3" xfId="20513" xr:uid="{E0E8A8F7-4760-43E6-A545-F2E5488973D6}"/>
    <cellStyle name="Separador de milhares 2 36 2 2 4 2 3 2" xfId="42133" xr:uid="{7718DBD8-696C-4954-80F3-564C195A46BA}"/>
    <cellStyle name="Separador de milhares 2 36 2 2 4 2 4" xfId="31845" xr:uid="{C1915D4A-65EA-4DDA-979A-770C6BD9283C}"/>
    <cellStyle name="Separador de milhares 2 36 2 2 4 3" xfId="12381" xr:uid="{51BD8873-3DC9-4D91-81D6-0BAC28F33107}"/>
    <cellStyle name="Separador de milhares 2 36 2 2 4 3 2" xfId="22950" xr:uid="{8AEED9E2-E658-4756-B7A0-250EFDF80F52}"/>
    <cellStyle name="Separador de milhares 2 36 2 2 4 3 2 2" xfId="44570" xr:uid="{636DF1B3-23D8-4DE2-BFB1-46897D31BFFA}"/>
    <cellStyle name="Separador de milhares 2 36 2 2 4 3 3" xfId="34283" xr:uid="{20BD557E-C2C5-4B93-8340-AF525058669D}"/>
    <cellStyle name="Separador de milhares 2 36 2 2 4 4" xfId="18037" xr:uid="{B397EA96-388F-4324-8FD6-81854A2A1CBE}"/>
    <cellStyle name="Separador de milhares 2 36 2 2 4 4 2" xfId="39695" xr:uid="{9AD52DCA-7FE5-4612-87F7-52CD1EB1B460}"/>
    <cellStyle name="Separador de milhares 2 36 2 2 4 5" xfId="29406" xr:uid="{FBB5AB2A-0B27-4F49-8464-E0A38BF1E89B}"/>
    <cellStyle name="Separador de milhares 2 36 2 2 5" xfId="8088" xr:uid="{98BE2983-0E8C-4289-A781-5AB5C17819E3}"/>
    <cellStyle name="Separador de milhares 2 36 2 2 5 2" xfId="13062" xr:uid="{1CCBB990-951F-41BC-830D-6EEE035A4964}"/>
    <cellStyle name="Separador de milhares 2 36 2 2 5 2 2" xfId="23631" xr:uid="{13226AA9-C8FF-4392-8C2B-CA1C151D9496}"/>
    <cellStyle name="Separador de milhares 2 36 2 2 5 2 2 2" xfId="45251" xr:uid="{4F6C90F9-942A-4509-AD61-B405566B0A0D}"/>
    <cellStyle name="Separador de milhares 2 36 2 2 5 2 3" xfId="34964" xr:uid="{4AA6DE1F-9C84-4C1C-BE22-47801A460DCB}"/>
    <cellStyle name="Separador de milhares 2 36 2 2 5 3" xfId="18718" xr:uid="{9632D8C5-2811-48BC-ADAC-40E77B8A03E6}"/>
    <cellStyle name="Separador de milhares 2 36 2 2 5 3 2" xfId="40376" xr:uid="{467AEA61-541B-42AA-BB1C-D53A684AEA37}"/>
    <cellStyle name="Separador de milhares 2 36 2 2 5 4" xfId="30088" xr:uid="{63EC8D53-2911-4D9D-A690-2F38AE23BF92}"/>
    <cellStyle name="Separador de milhares 2 36 2 2 6" xfId="10585" xr:uid="{A6F2C607-C80D-4A52-9048-2614F7EBF62B}"/>
    <cellStyle name="Separador de milhares 2 36 2 2 6 2" xfId="21195" xr:uid="{C7B820A5-0D1B-4BDE-B74A-1582A9529BED}"/>
    <cellStyle name="Separador de milhares 2 36 2 2 6 2 2" xfId="42815" xr:uid="{69D96EB8-ED9C-4571-BA30-5331F001A76C}"/>
    <cellStyle name="Separador de milhares 2 36 2 2 6 3" xfId="32528" xr:uid="{D8DB878D-9731-4502-A8D9-182123921F96}"/>
    <cellStyle name="Separador de milhares 2 36 2 2 7" xfId="15425" xr:uid="{FDCF8744-CD6A-470F-822E-639D783234CE}"/>
    <cellStyle name="Separador de milhares 2 36 2 2 7 2" xfId="25919" xr:uid="{00994B64-8851-449F-B336-95CFF2CF6114}"/>
    <cellStyle name="Separador de milhares 2 36 2 2 7 2 2" xfId="47539" xr:uid="{501869C5-218C-4D93-AC3D-E8B8635644C9}"/>
    <cellStyle name="Separador de milhares 2 36 2 2 7 3" xfId="37252" xr:uid="{1496D186-2661-4CE8-A637-E266B909BB36}"/>
    <cellStyle name="Separador de milhares 2 36 2 2 8" xfId="16164" xr:uid="{655C71EA-BCAD-4872-8A7A-2EFD31009AAC}"/>
    <cellStyle name="Separador de milhares 2 36 2 2 8 2" xfId="37940" xr:uid="{AFDD5D49-6A42-4CC0-BEAA-03013A07C37D}"/>
    <cellStyle name="Separador de milhares 2 36 2 2 9" xfId="26505" xr:uid="{CB2F1453-8DC3-463D-AFAC-1F3EBE64A081}"/>
    <cellStyle name="Separador de milhares 2 36 2 2 9 2" xfId="48089" xr:uid="{2782C5F5-A297-418B-BD65-3CE294D5BD90}"/>
    <cellStyle name="Separador de milhares 2 36 2 3" xfId="3063" xr:uid="{00000000-0005-0000-0000-0000BC0D0000}"/>
    <cellStyle name="Separador de milhares 2 36 2 3 10" xfId="5321" xr:uid="{9C433B9B-E7D2-43E9-B168-64840243CFC7}"/>
    <cellStyle name="Separador de milhares 2 36 2 3 11" xfId="27474" xr:uid="{F781953F-CA37-4822-93F2-EF08EAD8D756}"/>
    <cellStyle name="Separador de milhares 2 36 2 3 2" xfId="3798" xr:uid="{00000000-0005-0000-0000-0000BD0D0000}"/>
    <cellStyle name="Separador de milhares 2 36 2 3 2 2" xfId="8591" xr:uid="{558232D4-85EE-4538-A90C-1005DF24A98B}"/>
    <cellStyle name="Separador de milhares 2 36 2 3 2 2 2" xfId="13565" xr:uid="{26ECE68A-4BEA-4ECB-813D-F97E7C6CAA37}"/>
    <cellStyle name="Separador de milhares 2 36 2 3 2 2 2 2" xfId="24134" xr:uid="{9EAC4C35-7449-418E-9828-3892304A4153}"/>
    <cellStyle name="Separador de milhares 2 36 2 3 2 2 2 2 2" xfId="45754" xr:uid="{77FE586C-2958-45A7-8FAA-992279FD6B88}"/>
    <cellStyle name="Separador de milhares 2 36 2 3 2 2 2 3" xfId="35467" xr:uid="{DF9D3D64-877A-4010-AAD8-013E3BADDA6E}"/>
    <cellStyle name="Separador de milhares 2 36 2 3 2 2 3" xfId="19221" xr:uid="{887230A8-BAAA-42FA-BA14-871B88874E6C}"/>
    <cellStyle name="Separador de milhares 2 36 2 3 2 2 3 2" xfId="40879" xr:uid="{51E02C40-C66A-411F-986F-B42C2D62637B}"/>
    <cellStyle name="Separador de milhares 2 36 2 3 2 2 4" xfId="30591" xr:uid="{36B29E26-713A-44B0-B2EA-01863389C837}"/>
    <cellStyle name="Separador de milhares 2 36 2 3 2 3" xfId="11126" xr:uid="{775E1915-8492-4A8D-898D-359BAE2E13A8}"/>
    <cellStyle name="Separador de milhares 2 36 2 3 2 3 2" xfId="21697" xr:uid="{E3993381-E766-4CE8-98AE-B36B46A77908}"/>
    <cellStyle name="Separador de milhares 2 36 2 3 2 3 2 2" xfId="43317" xr:uid="{54CF05A7-4FBE-4F2F-BC97-951753179597}"/>
    <cellStyle name="Separador de milhares 2 36 2 3 2 3 3" xfId="33030" xr:uid="{44C63C3A-4C29-4171-9D99-F62C39FA54D4}"/>
    <cellStyle name="Separador de milhares 2 36 2 3 2 4" xfId="16673" xr:uid="{0235B7A6-3CE0-439B-9148-1E07435460BF}"/>
    <cellStyle name="Separador de milhares 2 36 2 3 2 4 2" xfId="38442" xr:uid="{95296588-1D6C-4713-ABEA-8291484B37EB}"/>
    <cellStyle name="Separador de milhares 2 36 2 3 2 5" xfId="5999" xr:uid="{F1D06EF7-C3F9-4959-BC50-3091B7C68B9B}"/>
    <cellStyle name="Separador de milhares 2 36 2 3 2 6" xfId="28152" xr:uid="{3BFCCCF7-EEEE-443C-BFDD-B6AC3DBC824D}"/>
    <cellStyle name="Separador de milhares 2 36 2 3 3" xfId="4462" xr:uid="{00000000-0005-0000-0000-0000BE0D0000}"/>
    <cellStyle name="Separador de milhares 2 36 2 3 3 2" xfId="9170" xr:uid="{0CEEC3B5-2B24-43C9-940E-941C869B65BE}"/>
    <cellStyle name="Separador de milhares 2 36 2 3 3 2 2" xfId="14107" xr:uid="{CB934174-AEF3-4A0B-A779-55F14AD79DCF}"/>
    <cellStyle name="Separador de milhares 2 36 2 3 3 2 2 2" xfId="24676" xr:uid="{5370B815-0156-4271-98AD-6F1A2725C2B6}"/>
    <cellStyle name="Separador de milhares 2 36 2 3 3 2 2 2 2" xfId="46296" xr:uid="{C68E09FC-9DC6-41B5-808D-57FF0F6AF486}"/>
    <cellStyle name="Separador de milhares 2 36 2 3 3 2 2 3" xfId="36009" xr:uid="{EC75D745-F229-4349-8797-0C7D9CE18A47}"/>
    <cellStyle name="Separador de milhares 2 36 2 3 3 2 3" xfId="19800" xr:uid="{A39EE646-0734-4FC2-AB87-4C8555D60FB9}"/>
    <cellStyle name="Separador de milhares 2 36 2 3 3 2 3 2" xfId="41421" xr:uid="{9B382C54-3DED-4D1E-8A4C-54B4DB0543FA}"/>
    <cellStyle name="Separador de milhares 2 36 2 3 3 2 4" xfId="31133" xr:uid="{E369EA6E-3D95-49DC-AA89-C63150664748}"/>
    <cellStyle name="Separador de milhares 2 36 2 3 3 3" xfId="11669" xr:uid="{67F2DC1C-A1EC-48CF-B6EB-E82A1B80425A}"/>
    <cellStyle name="Separador de milhares 2 36 2 3 3 3 2" xfId="22238" xr:uid="{6747EBCA-6BDE-486A-9380-63CF29AE1644}"/>
    <cellStyle name="Separador de milhares 2 36 2 3 3 3 2 2" xfId="43858" xr:uid="{C7F585DD-9B08-4CA9-B65E-5073109774E1}"/>
    <cellStyle name="Separador de milhares 2 36 2 3 3 3 3" xfId="33571" xr:uid="{A0EC3DA5-A863-4E71-B33C-109544E79A67}"/>
    <cellStyle name="Separador de milhares 2 36 2 3 3 4" xfId="17251" xr:uid="{F3D42F29-0E28-4EE2-90E3-D61A1251E0EE}"/>
    <cellStyle name="Separador de milhares 2 36 2 3 3 4 2" xfId="38983" xr:uid="{1EA651C1-8581-46EE-A99D-3F551C78EA9C}"/>
    <cellStyle name="Separador de milhares 2 36 2 3 3 5" xfId="6542" xr:uid="{C9D441BF-0194-4CAC-88EC-25D1DBB563AB}"/>
    <cellStyle name="Separador de milhares 2 36 2 3 3 6" xfId="28693" xr:uid="{201B1728-1636-4E95-9E15-07905451698E}"/>
    <cellStyle name="Separador de milhares 2 36 2 3 4" xfId="7228" xr:uid="{6FA31082-AEE2-47DA-87E5-CCA5935FEFDA}"/>
    <cellStyle name="Separador de milhares 2 36 2 3 4 2" xfId="9708" xr:uid="{B90C2259-9106-417F-941B-CB909CA162EE}"/>
    <cellStyle name="Separador de milhares 2 36 2 3 4 2 2" xfId="14643" xr:uid="{F9759762-B233-4722-939C-BC64A58636B6}"/>
    <cellStyle name="Separador de milhares 2 36 2 3 4 2 2 2" xfId="25212" xr:uid="{7D33DD6C-E2AD-47A7-A671-1C54E40F22F8}"/>
    <cellStyle name="Separador de milhares 2 36 2 3 4 2 2 2 2" xfId="46832" xr:uid="{EDC71F7A-E2F0-4E73-87BE-5A3156517272}"/>
    <cellStyle name="Separador de milhares 2 36 2 3 4 2 2 3" xfId="36545" xr:uid="{2FAD1D0C-CEE0-4C25-9377-6DF50876C214}"/>
    <cellStyle name="Separador de milhares 2 36 2 3 4 2 3" xfId="20337" xr:uid="{9EEC092F-6E89-4668-94AA-C94FC7B81581}"/>
    <cellStyle name="Separador de milhares 2 36 2 3 4 2 3 2" xfId="41957" xr:uid="{6B877DA7-7418-4E8D-9570-5F1E5A88FD71}"/>
    <cellStyle name="Separador de milhares 2 36 2 3 4 2 4" xfId="31669" xr:uid="{F4EAEA2F-321C-4B9B-8E49-19ED533DD514}"/>
    <cellStyle name="Separador de milhares 2 36 2 3 4 3" xfId="12205" xr:uid="{193AA26A-3314-4540-BFB9-AEBCB69C962B}"/>
    <cellStyle name="Separador de milhares 2 36 2 3 4 3 2" xfId="22774" xr:uid="{0BB213B2-E470-48C8-8F36-80406B0EBD7D}"/>
    <cellStyle name="Separador de milhares 2 36 2 3 4 3 2 2" xfId="44394" xr:uid="{5B29C554-3402-49C6-B55B-4D0D5558EED4}"/>
    <cellStyle name="Separador de milhares 2 36 2 3 4 3 3" xfId="34107" xr:uid="{9BB2FD41-ABEA-4C1B-9F6C-F4A31DD378DD}"/>
    <cellStyle name="Separador de milhares 2 36 2 3 4 4" xfId="17861" xr:uid="{F901553C-D4CB-4152-BF04-FC79D968E3D8}"/>
    <cellStyle name="Separador de milhares 2 36 2 3 4 4 2" xfId="39519" xr:uid="{352BD9B8-B30F-47FD-8FB7-9D5E47CAAADB}"/>
    <cellStyle name="Separador de milhares 2 36 2 3 4 5" xfId="29230" xr:uid="{3F410614-01A8-475B-8C92-8055FDB80E92}"/>
    <cellStyle name="Separador de milhares 2 36 2 3 5" xfId="7912" xr:uid="{0D89A35D-E0A1-440A-8168-E05017B7C974}"/>
    <cellStyle name="Separador de milhares 2 36 2 3 5 2" xfId="12886" xr:uid="{3759E557-518E-4C49-A0D4-191FE4A49214}"/>
    <cellStyle name="Separador de milhares 2 36 2 3 5 2 2" xfId="23455" xr:uid="{2E2C6F1D-4388-4D53-BF77-9FEDDF939ADB}"/>
    <cellStyle name="Separador de milhares 2 36 2 3 5 2 2 2" xfId="45075" xr:uid="{E87242AC-EAB8-43BE-8139-291E987B590E}"/>
    <cellStyle name="Separador de milhares 2 36 2 3 5 2 3" xfId="34788" xr:uid="{39919E5D-D94C-48CF-A635-7256A2069BDA}"/>
    <cellStyle name="Separador de milhares 2 36 2 3 5 3" xfId="18542" xr:uid="{214A73C8-EE3D-4D0C-8589-AD8909F93A44}"/>
    <cellStyle name="Separador de milhares 2 36 2 3 5 3 2" xfId="40200" xr:uid="{B0708158-61FB-4CB1-9C40-431FC5349FFF}"/>
    <cellStyle name="Separador de milhares 2 36 2 3 5 4" xfId="29912" xr:uid="{207839B4-8103-47C4-BCC9-92A3AC02FDA0}"/>
    <cellStyle name="Separador de milhares 2 36 2 3 6" xfId="10409" xr:uid="{1C946013-F0EF-47A2-BCFC-A789323A7E15}"/>
    <cellStyle name="Separador de milhares 2 36 2 3 6 2" xfId="21019" xr:uid="{C812C319-A9A4-4F88-A51A-840836BEAB74}"/>
    <cellStyle name="Separador de milhares 2 36 2 3 6 2 2" xfId="42639" xr:uid="{4126ED2E-065D-4181-AD30-7F098DFEE14C}"/>
    <cellStyle name="Separador de milhares 2 36 2 3 6 3" xfId="32352" xr:uid="{2D9C50C6-545C-44B9-BCD8-10B8D4B9E55C}"/>
    <cellStyle name="Separador de milhares 2 36 2 3 7" xfId="15249" xr:uid="{0AE382A9-D0CD-4D4B-B8DA-3B8980A692E5}"/>
    <cellStyle name="Separador de milhares 2 36 2 3 7 2" xfId="25743" xr:uid="{167820C6-8CC5-438B-B599-C950C9E2E44F}"/>
    <cellStyle name="Separador de milhares 2 36 2 3 7 2 2" xfId="47363" xr:uid="{8E4B9E83-0901-4767-BDBB-E233C3E81093}"/>
    <cellStyle name="Separador de milhares 2 36 2 3 7 3" xfId="37076" xr:uid="{433E77DD-F0F0-42B7-A869-29EC7F4171A0}"/>
    <cellStyle name="Separador de milhares 2 36 2 3 8" xfId="15988" xr:uid="{DACE2471-0DCB-442C-A7AC-38CE072DF892}"/>
    <cellStyle name="Separador de milhares 2 36 2 3 8 2" xfId="37764" xr:uid="{0385C2C4-46F4-47C9-844D-B6069E289183}"/>
    <cellStyle name="Separador de milhares 2 36 2 3 9" xfId="26329" xr:uid="{D310897D-D864-463A-9656-62356EC4C5B7}"/>
    <cellStyle name="Separador de milhares 2 36 2 3 9 2" xfId="47913" xr:uid="{4763C4E1-ABAB-46CD-A2D4-7C423FC5EAD6}"/>
    <cellStyle name="Separador de milhares 2 36 2 4" xfId="3622" xr:uid="{00000000-0005-0000-0000-0000BF0D0000}"/>
    <cellStyle name="Separador de milhares 2 36 2 4 2" xfId="8415" xr:uid="{E8B61DDC-9E38-44C3-9B7F-4CCBFF9F1980}"/>
    <cellStyle name="Separador de milhares 2 36 2 4 2 2" xfId="13389" xr:uid="{4F4D2365-D311-471D-8413-D40C21C90651}"/>
    <cellStyle name="Separador de milhares 2 36 2 4 2 2 2" xfId="23958" xr:uid="{22F017EE-D7B0-4C83-8588-EFE3ADC8CD43}"/>
    <cellStyle name="Separador de milhares 2 36 2 4 2 2 2 2" xfId="45578" xr:uid="{1337EC68-CE65-4E5A-9186-2219384B135E}"/>
    <cellStyle name="Separador de milhares 2 36 2 4 2 2 3" xfId="35291" xr:uid="{8205C726-2727-4312-AAC8-3A93DDE41E66}"/>
    <cellStyle name="Separador de milhares 2 36 2 4 2 3" xfId="19045" xr:uid="{623F3502-5EF4-466B-B640-2486A8C8E82C}"/>
    <cellStyle name="Separador de milhares 2 36 2 4 2 3 2" xfId="40703" xr:uid="{33593E2E-0E47-4590-AA16-B37C4D9EACFB}"/>
    <cellStyle name="Separador de milhares 2 36 2 4 2 4" xfId="30415" xr:uid="{E977C99A-1E47-49F6-8EFB-71937CE6E564}"/>
    <cellStyle name="Separador de milhares 2 36 2 4 3" xfId="10950" xr:uid="{047E0BD7-8AE7-495B-B8DC-2CA9D24F7DE2}"/>
    <cellStyle name="Separador de milhares 2 36 2 4 3 2" xfId="21521" xr:uid="{D585F2A5-3F3A-436A-AEA4-59071D4D37E4}"/>
    <cellStyle name="Separador de milhares 2 36 2 4 3 2 2" xfId="43141" xr:uid="{FC294785-565B-461E-9FB1-0D6D6FBD7D21}"/>
    <cellStyle name="Separador de milhares 2 36 2 4 3 3" xfId="32854" xr:uid="{AF7D9C36-CB80-456A-BBF6-3D4BD8D36AEE}"/>
    <cellStyle name="Separador de milhares 2 36 2 4 4" xfId="16497" xr:uid="{FB345069-4C4E-45E3-B652-E873977B0E05}"/>
    <cellStyle name="Separador de milhares 2 36 2 4 4 2" xfId="38266" xr:uid="{350EFE45-A026-418E-B08F-695530D9A579}"/>
    <cellStyle name="Separador de milhares 2 36 2 4 5" xfId="5823" xr:uid="{AE036028-B167-4C77-B14F-75DA16873EF1}"/>
    <cellStyle name="Separador de milhares 2 36 2 4 6" xfId="27976" xr:uid="{C38A53CC-BBC8-42FC-981D-FB797EE43DD2}"/>
    <cellStyle name="Separador de milhares 2 36 2 5" xfId="4286" xr:uid="{00000000-0005-0000-0000-0000C00D0000}"/>
    <cellStyle name="Separador de milhares 2 36 2 5 2" xfId="8994" xr:uid="{17259D17-97D8-4889-ADEB-5EC15B7629C9}"/>
    <cellStyle name="Separador de milhares 2 36 2 5 2 2" xfId="13931" xr:uid="{769DFA32-5CDC-45CF-8656-F995A488855E}"/>
    <cellStyle name="Separador de milhares 2 36 2 5 2 2 2" xfId="24500" xr:uid="{A9501861-C343-487E-9194-504C8A705768}"/>
    <cellStyle name="Separador de milhares 2 36 2 5 2 2 2 2" xfId="46120" xr:uid="{962EB8F8-447C-4B77-9441-8338B22AE734}"/>
    <cellStyle name="Separador de milhares 2 36 2 5 2 2 3" xfId="35833" xr:uid="{8AFCAB01-1876-47E8-AFE9-773BEDFF81BB}"/>
    <cellStyle name="Separador de milhares 2 36 2 5 2 3" xfId="19624" xr:uid="{DA662BE0-B39F-42AA-A1A7-314AF6A1CECD}"/>
    <cellStyle name="Separador de milhares 2 36 2 5 2 3 2" xfId="41245" xr:uid="{3EC2DA00-89A6-4312-B64F-224DFC6E9018}"/>
    <cellStyle name="Separador de milhares 2 36 2 5 2 4" xfId="30957" xr:uid="{C1103B4A-3691-41F6-AB23-B691211ED452}"/>
    <cellStyle name="Separador de milhares 2 36 2 5 3" xfId="11493" xr:uid="{BB3DA69C-B187-44BE-80B0-D1BBC93117C4}"/>
    <cellStyle name="Separador de milhares 2 36 2 5 3 2" xfId="22062" xr:uid="{21216B79-D40A-4076-A661-30D4CF36F52D}"/>
    <cellStyle name="Separador de milhares 2 36 2 5 3 2 2" xfId="43682" xr:uid="{3800EAA1-D476-4A32-AD96-47387DD757B1}"/>
    <cellStyle name="Separador de milhares 2 36 2 5 3 3" xfId="33395" xr:uid="{244965B3-6F2E-4C01-A5E7-EA231BE2A0D7}"/>
    <cellStyle name="Separador de milhares 2 36 2 5 4" xfId="17075" xr:uid="{F7C337CC-CF4B-492E-9A73-CCFF3DCDD0C0}"/>
    <cellStyle name="Separador de milhares 2 36 2 5 4 2" xfId="38807" xr:uid="{48AE0C67-5A72-4E36-996E-AEBE50980692}"/>
    <cellStyle name="Separador de milhares 2 36 2 5 5" xfId="6366" xr:uid="{F4F21871-576F-48A3-A1B7-D8137E309314}"/>
    <cellStyle name="Separador de milhares 2 36 2 5 6" xfId="28517" xr:uid="{55E4139B-8D0B-4F42-9569-EF050BEDAF81}"/>
    <cellStyle name="Separador de milhares 2 36 2 6" xfId="7052" xr:uid="{1494349F-8DE1-492A-9B36-234F73EB8AA0}"/>
    <cellStyle name="Separador de milhares 2 36 2 6 2" xfId="9532" xr:uid="{DB2FDD0B-A792-46AC-8C60-9462152B5287}"/>
    <cellStyle name="Separador de milhares 2 36 2 6 2 2" xfId="14467" xr:uid="{02CF927F-21E0-4EC2-9E72-33A329C89093}"/>
    <cellStyle name="Separador de milhares 2 36 2 6 2 2 2" xfId="25036" xr:uid="{63799BE7-CF31-482F-A4F2-B229347FF627}"/>
    <cellStyle name="Separador de milhares 2 36 2 6 2 2 2 2" xfId="46656" xr:uid="{4863AF08-5214-4E39-8A47-98C8091BDC64}"/>
    <cellStyle name="Separador de milhares 2 36 2 6 2 2 3" xfId="36369" xr:uid="{C3B702DB-94FB-4FAB-ADBD-02BECB7A1057}"/>
    <cellStyle name="Separador de milhares 2 36 2 6 2 3" xfId="20161" xr:uid="{E44F6399-1B84-4FE1-98B6-1988415BBC8A}"/>
    <cellStyle name="Separador de milhares 2 36 2 6 2 3 2" xfId="41781" xr:uid="{681FDC3D-2D04-4148-8867-70332A8F884B}"/>
    <cellStyle name="Separador de milhares 2 36 2 6 2 4" xfId="31493" xr:uid="{56C033BC-7BA1-4FD4-81DC-9A3E4FAF43DB}"/>
    <cellStyle name="Separador de milhares 2 36 2 6 3" xfId="12029" xr:uid="{A305A84C-04F3-401F-93CB-702E6E23A186}"/>
    <cellStyle name="Separador de milhares 2 36 2 6 3 2" xfId="22598" xr:uid="{7E908E17-53FE-48C3-98BA-C73708F7BA89}"/>
    <cellStyle name="Separador de milhares 2 36 2 6 3 2 2" xfId="44218" xr:uid="{0EE0D17F-17AA-4C8F-A1C5-D02B88DEA73C}"/>
    <cellStyle name="Separador de milhares 2 36 2 6 3 3" xfId="33931" xr:uid="{EAD892F0-6B97-4619-80C1-E80F98DF1BEF}"/>
    <cellStyle name="Separador de milhares 2 36 2 6 4" xfId="17685" xr:uid="{FAFEE845-0EDC-4BB0-B682-3F7026A741E4}"/>
    <cellStyle name="Separador de milhares 2 36 2 6 4 2" xfId="39343" xr:uid="{75E5A293-A581-435F-BA59-06F096D4B73F}"/>
    <cellStyle name="Separador de milhares 2 36 2 6 5" xfId="29054" xr:uid="{CC2AD486-7B0B-4482-BC7A-12D6257CC008}"/>
    <cellStyle name="Separador de milhares 2 36 2 7" xfId="7736" xr:uid="{CA0FCAF1-E070-489C-B637-D2B199E39208}"/>
    <cellStyle name="Separador de milhares 2 36 2 7 2" xfId="12710" xr:uid="{DFDF4FD6-BC83-4AD4-A2C4-E3655A8C5601}"/>
    <cellStyle name="Separador de milhares 2 36 2 7 2 2" xfId="23279" xr:uid="{0B1CCA1F-12FB-4233-847D-DB1E4FAE8A4C}"/>
    <cellStyle name="Separador de milhares 2 36 2 7 2 2 2" xfId="44899" xr:uid="{03C19F2E-3CAA-4F77-A2F6-8C74E5573724}"/>
    <cellStyle name="Separador de milhares 2 36 2 7 2 3" xfId="34612" xr:uid="{51FB0E7E-D874-402C-A745-833811A63362}"/>
    <cellStyle name="Separador de milhares 2 36 2 7 3" xfId="18366" xr:uid="{2184C172-B9A8-4B6A-86B9-48E3D1F68546}"/>
    <cellStyle name="Separador de milhares 2 36 2 7 3 2" xfId="40024" xr:uid="{B303E755-D3F4-4974-996A-23272F8A119C}"/>
    <cellStyle name="Separador de milhares 2 36 2 7 4" xfId="29736" xr:uid="{54EF9534-DAB1-4DB4-8C62-F39E071D8401}"/>
    <cellStyle name="Separador de milhares 2 36 2 8" xfId="10233" xr:uid="{75DE0F2B-6015-462D-AC7A-F8441425B240}"/>
    <cellStyle name="Separador de milhares 2 36 2 8 2" xfId="20843" xr:uid="{B7908EC8-C5D0-4456-8742-AE7C7E03ABDE}"/>
    <cellStyle name="Separador de milhares 2 36 2 8 2 2" xfId="42463" xr:uid="{C300A47E-786D-4AC2-A5DB-4AE6CC710520}"/>
    <cellStyle name="Separador de milhares 2 36 2 8 3" xfId="32176" xr:uid="{A974C6A5-D6C2-4DBC-A153-5265E50CCE76}"/>
    <cellStyle name="Separador de milhares 2 36 2 9" xfId="15073" xr:uid="{CC4D2F25-B6F8-489D-B164-743727B62B48}"/>
    <cellStyle name="Separador de milhares 2 36 2 9 2" xfId="25567" xr:uid="{CCD3737F-A7C4-489A-83AD-2C3279942E6C}"/>
    <cellStyle name="Separador de milhares 2 36 2 9 2 2" xfId="47187" xr:uid="{AF88DDC8-6364-40E4-990A-9986A885AECF}"/>
    <cellStyle name="Separador de milhares 2 36 2 9 3" xfId="36900" xr:uid="{80D3E3BD-85A4-4C64-9752-C24ABC87D33A}"/>
    <cellStyle name="Separador de milhares 2 36 3" xfId="3468" xr:uid="{00000000-0005-0000-0000-0000C10D0000}"/>
    <cellStyle name="Separador de milhares 2 36 3 2" xfId="8261" xr:uid="{61AB9AFE-59AD-48B2-9D33-412C21D38D27}"/>
    <cellStyle name="Separador de milhares 2 36 3 2 2" xfId="13235" xr:uid="{457BEB8D-2D51-4DEC-8F97-5A5F7E95EE70}"/>
    <cellStyle name="Separador de milhares 2 36 3 2 2 2" xfId="23804" xr:uid="{7AC6F4C0-BD2A-4F0D-B221-5787BAF04628}"/>
    <cellStyle name="Separador de milhares 2 36 3 2 2 2 2" xfId="45424" xr:uid="{963D4850-6FC5-47E6-883D-5B71FD02D768}"/>
    <cellStyle name="Separador de milhares 2 36 3 2 2 3" xfId="35137" xr:uid="{58FBDCFB-B76D-46D5-9FFC-A5A095A6CCB5}"/>
    <cellStyle name="Separador de milhares 2 36 3 2 3" xfId="18891" xr:uid="{DDF7B9B5-163A-4726-AA83-9A786A890804}"/>
    <cellStyle name="Separador de milhares 2 36 3 2 3 2" xfId="40549" xr:uid="{8CF1132F-D658-4764-9A8B-D4F7BEE99072}"/>
    <cellStyle name="Separador de milhares 2 36 3 2 4" xfId="30261" xr:uid="{24F2991E-58C2-4DA9-94A8-FE270DBF3E73}"/>
    <cellStyle name="Separador de milhares 2 36 3 3" xfId="10796" xr:uid="{2FED2D88-D6BC-4AF7-83A4-5BCE4238F3E8}"/>
    <cellStyle name="Separador de milhares 2 36 3 3 2" xfId="21367" xr:uid="{831EF8DB-40E6-4D5C-B458-8F6A7EFF59E2}"/>
    <cellStyle name="Separador de milhares 2 36 3 3 2 2" xfId="42987" xr:uid="{A1EF9AC1-8E78-47DA-91A7-ABC5813AE835}"/>
    <cellStyle name="Separador de milhares 2 36 3 3 3" xfId="32700" xr:uid="{29B29BFC-443C-43BC-8DAE-4D555A91246A}"/>
    <cellStyle name="Separador de milhares 2 36 3 4" xfId="16343" xr:uid="{BF32C7B7-10CA-4755-9738-DFAA504B6DF1}"/>
    <cellStyle name="Separador de milhares 2 36 3 4 2" xfId="38112" xr:uid="{5D1AFE9C-7273-466E-B7BF-7E53DF860396}"/>
    <cellStyle name="Separador de milhares 2 36 3 5" xfId="5669" xr:uid="{8DF1EFBE-709D-4F71-A30B-B3275EDC500F}"/>
    <cellStyle name="Separador de milhares 2 36 3 6" xfId="27822" xr:uid="{6E0F5B75-DC3F-48C0-B4F7-DCFC18DC5EEB}"/>
    <cellStyle name="Separador de milhares 2 36 4" xfId="7582" xr:uid="{FFAB8F13-A037-4FCA-A4E9-413FB081C9EB}"/>
    <cellStyle name="Separador de milhares 2 36 4 2" xfId="12556" xr:uid="{93F872F5-59C9-4B88-A54E-47428DA8C8FE}"/>
    <cellStyle name="Separador de milhares 2 36 4 2 2" xfId="23125" xr:uid="{E717B74E-0AC5-4A35-B6F0-FD8A7D35002F}"/>
    <cellStyle name="Separador de milhares 2 36 4 2 2 2" xfId="44745" xr:uid="{9ABF5050-2D8D-4097-982E-EFD013AB5539}"/>
    <cellStyle name="Separador de milhares 2 36 4 2 3" xfId="34458" xr:uid="{C3B24364-2475-42F3-AB76-AC077D5C93AE}"/>
    <cellStyle name="Separador de milhares 2 36 4 3" xfId="18212" xr:uid="{307B634C-B363-40A2-ACE7-E56C49779E63}"/>
    <cellStyle name="Separador de milhares 2 36 4 3 2" xfId="39870" xr:uid="{672F6783-5D09-4FCE-BCF6-69FC38DBAD71}"/>
    <cellStyle name="Separador de milhares 2 36 4 4" xfId="29582" xr:uid="{C802911D-048F-497B-9375-152E95D62D62}"/>
    <cellStyle name="Separador de milhares 2 36 5" xfId="10079" xr:uid="{E12FA882-918A-47F8-B45C-165D440E17BC}"/>
    <cellStyle name="Separador de milhares 2 36 5 2" xfId="20689" xr:uid="{DB5F2B8A-F2D1-4F20-92F8-4A1240681CF9}"/>
    <cellStyle name="Separador de milhares 2 36 5 2 2" xfId="42309" xr:uid="{4B378800-7743-48D6-9F4E-77ED1594937A}"/>
    <cellStyle name="Separador de milhares 2 36 5 3" xfId="32022" xr:uid="{E2D6575E-C4D7-4282-86F7-BFFFDEEB7A32}"/>
    <cellStyle name="Separador de milhares 2 36 6" xfId="15658" xr:uid="{4656D9F5-7327-424E-A27A-2B1C4E760A6B}"/>
    <cellStyle name="Separador de milhares 2 36 6 2" xfId="37434" xr:uid="{B216D3EF-9CCD-469F-B57A-EF7DF4AE085C}"/>
    <cellStyle name="Separador de milhares 2 36 7" xfId="4987" xr:uid="{F8A37FC3-F1A8-44F5-BD10-E2538D21D5B8}"/>
    <cellStyle name="Separador de milhares 2 36 8" xfId="27144" xr:uid="{A8F24A8D-FD88-4F58-B9FF-EB795A6716D4}"/>
    <cellStyle name="Separador de milhares 2 37" xfId="2472" xr:uid="{00000000-0005-0000-0000-0000C20D0000}"/>
    <cellStyle name="Separador de milhares 2 37 2" xfId="2882" xr:uid="{00000000-0005-0000-0000-0000C30D0000}"/>
    <cellStyle name="Separador de milhares 2 37 2 10" xfId="15813" xr:uid="{E361598E-1E7F-4F48-9FFE-0FF944518A8A}"/>
    <cellStyle name="Separador de milhares 2 37 2 10 2" xfId="37589" xr:uid="{1FF8B9CE-25E7-4393-A247-0A1ACD59A7B3}"/>
    <cellStyle name="Separador de milhares 2 37 2 11" xfId="26154" xr:uid="{5171B074-FBD5-48B0-BF90-422D104DEE49}"/>
    <cellStyle name="Separador de milhares 2 37 2 11 2" xfId="47738" xr:uid="{2B1F665E-2BDF-42ED-A0A8-6D43113251D9}"/>
    <cellStyle name="Separador de milhares 2 37 2 12" xfId="5146" xr:uid="{E89868DD-1087-405D-8162-E667AC3F1DBA}"/>
    <cellStyle name="Separador de milhares 2 37 2 13" xfId="27299" xr:uid="{16EDEF48-C2EC-4EE5-B29E-96D986E2906E}"/>
    <cellStyle name="Separador de milhares 2 37 2 2" xfId="3242" xr:uid="{00000000-0005-0000-0000-0000C40D0000}"/>
    <cellStyle name="Separador de milhares 2 37 2 2 10" xfId="5498" xr:uid="{8F8A63F8-0AFA-4CA5-A0FE-655FAF707038}"/>
    <cellStyle name="Separador de milhares 2 37 2 2 11" xfId="27651" xr:uid="{299F88C7-5D31-4EDF-A25A-E3CE54020582}"/>
    <cellStyle name="Separador de milhares 2 37 2 2 2" xfId="3975" xr:uid="{00000000-0005-0000-0000-0000C50D0000}"/>
    <cellStyle name="Separador de milhares 2 37 2 2 2 2" xfId="8768" xr:uid="{674A7D70-C6F9-4754-8C06-BD57314A9B8F}"/>
    <cellStyle name="Separador de milhares 2 37 2 2 2 2 2" xfId="13742" xr:uid="{724EA957-74BC-4F03-9F42-3F450B5B9FF5}"/>
    <cellStyle name="Separador de milhares 2 37 2 2 2 2 2 2" xfId="24311" xr:uid="{CA37A145-94E1-402E-9C08-BBA01D39A483}"/>
    <cellStyle name="Separador de milhares 2 37 2 2 2 2 2 2 2" xfId="45931" xr:uid="{AF8080BA-F3FB-4F17-BB1B-232BB629CA4A}"/>
    <cellStyle name="Separador de milhares 2 37 2 2 2 2 2 3" xfId="35644" xr:uid="{426D75D2-D8AE-47E0-9D39-E13BAA37281C}"/>
    <cellStyle name="Separador de milhares 2 37 2 2 2 2 3" xfId="19398" xr:uid="{4512AD29-0504-4056-AF29-7C16088617C8}"/>
    <cellStyle name="Separador de milhares 2 37 2 2 2 2 3 2" xfId="41056" xr:uid="{62C9FC8E-37EC-4BB5-AA52-014C2AADE705}"/>
    <cellStyle name="Separador de milhares 2 37 2 2 2 2 4" xfId="30768" xr:uid="{C9CE2287-5A88-4021-97B1-0EFC39AC9346}"/>
    <cellStyle name="Separador de milhares 2 37 2 2 2 3" xfId="11303" xr:uid="{1415DE04-EF10-4536-8EDA-C7F9C01382A3}"/>
    <cellStyle name="Separador de milhares 2 37 2 2 2 3 2" xfId="21874" xr:uid="{4D7D05DE-596E-4A34-9689-5A9096002858}"/>
    <cellStyle name="Separador de milhares 2 37 2 2 2 3 2 2" xfId="43494" xr:uid="{5CEA7678-ED54-4A7A-AEB7-424D7822C66B}"/>
    <cellStyle name="Separador de milhares 2 37 2 2 2 3 3" xfId="33207" xr:uid="{34CD449C-2B1A-44C2-AE85-EB2534883B80}"/>
    <cellStyle name="Separador de milhares 2 37 2 2 2 4" xfId="16850" xr:uid="{C027F6AD-D25F-4E68-82E7-F8B7CA33FC60}"/>
    <cellStyle name="Separador de milhares 2 37 2 2 2 4 2" xfId="38619" xr:uid="{1C780C80-1EE7-4630-90D2-ED8686BFD698}"/>
    <cellStyle name="Separador de milhares 2 37 2 2 2 5" xfId="6176" xr:uid="{275D2D50-EE9C-488D-AE9F-ACD25F6F7704}"/>
    <cellStyle name="Separador de milhares 2 37 2 2 2 6" xfId="28329" xr:uid="{5A0A2E3D-D5C6-40E1-A2A8-2159EC5F53BA}"/>
    <cellStyle name="Separador de milhares 2 37 2 2 3" xfId="4639" xr:uid="{00000000-0005-0000-0000-0000C60D0000}"/>
    <cellStyle name="Separador de milhares 2 37 2 2 3 2" xfId="9347" xr:uid="{CE88D74B-2551-485A-AD4C-83561243C7A2}"/>
    <cellStyle name="Separador de milhares 2 37 2 2 3 2 2" xfId="14284" xr:uid="{DFA2694C-BC0D-4700-81BC-A0F171FA0BCC}"/>
    <cellStyle name="Separador de milhares 2 37 2 2 3 2 2 2" xfId="24853" xr:uid="{BFAD1B7B-80BE-47F5-87EF-81A8184AFB75}"/>
    <cellStyle name="Separador de milhares 2 37 2 2 3 2 2 2 2" xfId="46473" xr:uid="{89E99FF8-E236-41BA-A95E-57D5DD73E8E5}"/>
    <cellStyle name="Separador de milhares 2 37 2 2 3 2 2 3" xfId="36186" xr:uid="{8BFAE075-335C-4516-8333-46D2631BAAD7}"/>
    <cellStyle name="Separador de milhares 2 37 2 2 3 2 3" xfId="19977" xr:uid="{31122D7F-5D95-445C-8075-2ADB2A39C275}"/>
    <cellStyle name="Separador de milhares 2 37 2 2 3 2 3 2" xfId="41598" xr:uid="{E88230D9-ED0F-445D-91DD-384CF5A8E626}"/>
    <cellStyle name="Separador de milhares 2 37 2 2 3 2 4" xfId="31310" xr:uid="{64999FDD-A575-43F5-80A0-9A2876D0F4B7}"/>
    <cellStyle name="Separador de milhares 2 37 2 2 3 3" xfId="11846" xr:uid="{BB553BE0-929C-4F9E-B055-E156057DA0A8}"/>
    <cellStyle name="Separador de milhares 2 37 2 2 3 3 2" xfId="22415" xr:uid="{D17B3378-D966-4B3B-A1FB-C2FD6FD05958}"/>
    <cellStyle name="Separador de milhares 2 37 2 2 3 3 2 2" xfId="44035" xr:uid="{B8D20AC5-2F8F-4883-B479-B73D95DBC945}"/>
    <cellStyle name="Separador de milhares 2 37 2 2 3 3 3" xfId="33748" xr:uid="{FFC3AC69-6B7C-4D39-81DF-2BF4BD2AAD1C}"/>
    <cellStyle name="Separador de milhares 2 37 2 2 3 4" xfId="17428" xr:uid="{0829D635-BE62-4133-85CE-DA19D524C484}"/>
    <cellStyle name="Separador de milhares 2 37 2 2 3 4 2" xfId="39160" xr:uid="{908A6715-6AF1-429C-A095-B1E8D0A5C101}"/>
    <cellStyle name="Separador de milhares 2 37 2 2 3 5" xfId="6719" xr:uid="{6FB41172-68F5-4462-BFD6-ECBA7933EF1C}"/>
    <cellStyle name="Separador de milhares 2 37 2 2 3 6" xfId="28870" xr:uid="{F6D020B8-26E0-4ABB-A872-1B75097175A3}"/>
    <cellStyle name="Separador de milhares 2 37 2 2 4" xfId="7405" xr:uid="{5B925808-2163-417F-94A4-6BA5B3440609}"/>
    <cellStyle name="Separador de milhares 2 37 2 2 4 2" xfId="9885" xr:uid="{61ADEC03-D136-47AB-AFD0-C14F89317F71}"/>
    <cellStyle name="Separador de milhares 2 37 2 2 4 2 2" xfId="14820" xr:uid="{141064FD-B614-46DE-A62B-F9250AFA11C8}"/>
    <cellStyle name="Separador de milhares 2 37 2 2 4 2 2 2" xfId="25389" xr:uid="{FB31FAEC-DCBB-4527-BE61-4EECF6A202AB}"/>
    <cellStyle name="Separador de milhares 2 37 2 2 4 2 2 2 2" xfId="47009" xr:uid="{91C4C1D5-7E7A-42F9-B2C6-59B3DFE133BE}"/>
    <cellStyle name="Separador de milhares 2 37 2 2 4 2 2 3" xfId="36722" xr:uid="{FCB9FEE3-2945-48BD-BA51-72497C0411C8}"/>
    <cellStyle name="Separador de milhares 2 37 2 2 4 2 3" xfId="20514" xr:uid="{7EC13AED-184A-4D9E-A1DA-F1C660DFCBEB}"/>
    <cellStyle name="Separador de milhares 2 37 2 2 4 2 3 2" xfId="42134" xr:uid="{4B1F2DD0-7819-41BC-B451-9CDB982BC642}"/>
    <cellStyle name="Separador de milhares 2 37 2 2 4 2 4" xfId="31846" xr:uid="{FF786F3E-4200-4ADC-8CF1-6ED29CD22C9C}"/>
    <cellStyle name="Separador de milhares 2 37 2 2 4 3" xfId="12382" xr:uid="{7401AB65-644A-4C54-82F6-C73A93C1870E}"/>
    <cellStyle name="Separador de milhares 2 37 2 2 4 3 2" xfId="22951" xr:uid="{67625D8F-9D09-42AC-B08C-4873338A4936}"/>
    <cellStyle name="Separador de milhares 2 37 2 2 4 3 2 2" xfId="44571" xr:uid="{D473694B-57D1-4289-84CB-DFAB7E67A5AA}"/>
    <cellStyle name="Separador de milhares 2 37 2 2 4 3 3" xfId="34284" xr:uid="{F5EAE351-0A81-48AD-800E-645459BD7374}"/>
    <cellStyle name="Separador de milhares 2 37 2 2 4 4" xfId="18038" xr:uid="{3AE747BD-A086-46D4-BECA-3EB6064D93F6}"/>
    <cellStyle name="Separador de milhares 2 37 2 2 4 4 2" xfId="39696" xr:uid="{B88284CB-CB19-49D4-9208-F604E8B7E39D}"/>
    <cellStyle name="Separador de milhares 2 37 2 2 4 5" xfId="29407" xr:uid="{EA667BE2-CCAA-492D-BFBD-4ECF61E276D3}"/>
    <cellStyle name="Separador de milhares 2 37 2 2 5" xfId="8089" xr:uid="{C28B3546-79DB-47DA-B3E8-BFFB17EABDAC}"/>
    <cellStyle name="Separador de milhares 2 37 2 2 5 2" xfId="13063" xr:uid="{4790E2F5-F28E-4296-A1BA-4BE349320E88}"/>
    <cellStyle name="Separador de milhares 2 37 2 2 5 2 2" xfId="23632" xr:uid="{91EF4DA9-355D-443D-85EC-CA52EC4C6E87}"/>
    <cellStyle name="Separador de milhares 2 37 2 2 5 2 2 2" xfId="45252" xr:uid="{CFBA7FEA-7C81-42E0-88F8-FB6FF572002D}"/>
    <cellStyle name="Separador de milhares 2 37 2 2 5 2 3" xfId="34965" xr:uid="{E1E3CF5F-B3DD-4902-952A-879F648CEC88}"/>
    <cellStyle name="Separador de milhares 2 37 2 2 5 3" xfId="18719" xr:uid="{B053C185-E154-445D-9311-767F89DBF60A}"/>
    <cellStyle name="Separador de milhares 2 37 2 2 5 3 2" xfId="40377" xr:uid="{4DFBA31D-0BC1-4F3C-8728-A9DF9072190F}"/>
    <cellStyle name="Separador de milhares 2 37 2 2 5 4" xfId="30089" xr:uid="{C81C5783-7E76-4D22-933B-5D2586F57629}"/>
    <cellStyle name="Separador de milhares 2 37 2 2 6" xfId="10586" xr:uid="{BDDA0A52-7FA3-47A0-842B-3B4944E30014}"/>
    <cellStyle name="Separador de milhares 2 37 2 2 6 2" xfId="21196" xr:uid="{D870FEC2-98CC-488C-ADAF-0F9D62DA2FDB}"/>
    <cellStyle name="Separador de milhares 2 37 2 2 6 2 2" xfId="42816" xr:uid="{22820232-FEA2-48B8-B368-17D1E8F5BF61}"/>
    <cellStyle name="Separador de milhares 2 37 2 2 6 3" xfId="32529" xr:uid="{5A70BA49-ED5F-4527-B407-057E615CB1C7}"/>
    <cellStyle name="Separador de milhares 2 37 2 2 7" xfId="15426" xr:uid="{7EEE9F3C-CD70-4FC8-9315-5AD68BC4D08C}"/>
    <cellStyle name="Separador de milhares 2 37 2 2 7 2" xfId="25920" xr:uid="{5047BAEB-D29D-4DCE-A5AB-D75BACC61929}"/>
    <cellStyle name="Separador de milhares 2 37 2 2 7 2 2" xfId="47540" xr:uid="{FC2096FF-0870-490F-B98C-9CF01A233E37}"/>
    <cellStyle name="Separador de milhares 2 37 2 2 7 3" xfId="37253" xr:uid="{CC18781C-3A71-4FED-91EA-3A890F21C1AD}"/>
    <cellStyle name="Separador de milhares 2 37 2 2 8" xfId="16165" xr:uid="{70D6E5B9-C5C2-4B94-9FB0-ACAEA97B40BD}"/>
    <cellStyle name="Separador de milhares 2 37 2 2 8 2" xfId="37941" xr:uid="{4AEBBB41-8DC9-4CD9-81E3-287667CAF3E7}"/>
    <cellStyle name="Separador de milhares 2 37 2 2 9" xfId="26506" xr:uid="{25B7AEA7-C004-4408-921F-46C53F7C3FAA}"/>
    <cellStyle name="Separador de milhares 2 37 2 2 9 2" xfId="48090" xr:uid="{FBB63DBF-A5D5-4FD2-A010-BC0ADA9BF568}"/>
    <cellStyle name="Separador de milhares 2 37 2 3" xfId="3064" xr:uid="{00000000-0005-0000-0000-0000C70D0000}"/>
    <cellStyle name="Separador de milhares 2 37 2 3 10" xfId="5322" xr:uid="{37AD8365-F34E-478C-80EA-6976116E2F22}"/>
    <cellStyle name="Separador de milhares 2 37 2 3 11" xfId="27475" xr:uid="{E1BB8973-CE86-41A6-B490-A707B69802C8}"/>
    <cellStyle name="Separador de milhares 2 37 2 3 2" xfId="3799" xr:uid="{00000000-0005-0000-0000-0000C80D0000}"/>
    <cellStyle name="Separador de milhares 2 37 2 3 2 2" xfId="8592" xr:uid="{49DBBE6D-4C1D-4591-9DD3-DFA20333D02D}"/>
    <cellStyle name="Separador de milhares 2 37 2 3 2 2 2" xfId="13566" xr:uid="{5A070321-7D50-4B6A-8AC5-F17420007A42}"/>
    <cellStyle name="Separador de milhares 2 37 2 3 2 2 2 2" xfId="24135" xr:uid="{69F901E4-FD50-49E6-A684-E53B6DD0D805}"/>
    <cellStyle name="Separador de milhares 2 37 2 3 2 2 2 2 2" xfId="45755" xr:uid="{071F6130-04B4-41CA-9658-A4CBF1BD4AC1}"/>
    <cellStyle name="Separador de milhares 2 37 2 3 2 2 2 3" xfId="35468" xr:uid="{6C6AC73E-9F8C-4D2C-8A40-8FD0B6D37933}"/>
    <cellStyle name="Separador de milhares 2 37 2 3 2 2 3" xfId="19222" xr:uid="{A120AC6C-53A6-4987-99AD-457D1ADB02A2}"/>
    <cellStyle name="Separador de milhares 2 37 2 3 2 2 3 2" xfId="40880" xr:uid="{44210E29-60BB-4618-A7DB-6DEC3D547558}"/>
    <cellStyle name="Separador de milhares 2 37 2 3 2 2 4" xfId="30592" xr:uid="{B77EEDD3-D161-455C-8BAA-8E5E51CB1732}"/>
    <cellStyle name="Separador de milhares 2 37 2 3 2 3" xfId="11127" xr:uid="{6380E9AE-76A0-4855-9AFF-467D6EA70A3A}"/>
    <cellStyle name="Separador de milhares 2 37 2 3 2 3 2" xfId="21698" xr:uid="{688F7E98-16D0-41B3-83FD-5BCFE4DE3B25}"/>
    <cellStyle name="Separador de milhares 2 37 2 3 2 3 2 2" xfId="43318" xr:uid="{FA594D10-F95D-408E-91B5-3F72B39A7AE1}"/>
    <cellStyle name="Separador de milhares 2 37 2 3 2 3 3" xfId="33031" xr:uid="{06E3AB8A-15BE-43F2-91A6-4FCD491EA9B2}"/>
    <cellStyle name="Separador de milhares 2 37 2 3 2 4" xfId="16674" xr:uid="{0F7BD5ED-A3B0-42B4-909D-60ACC968B7D1}"/>
    <cellStyle name="Separador de milhares 2 37 2 3 2 4 2" xfId="38443" xr:uid="{DA57768C-4D82-4F16-B479-E9291D5F2473}"/>
    <cellStyle name="Separador de milhares 2 37 2 3 2 5" xfId="6000" xr:uid="{E9AB5C86-D9F9-460E-BBAF-8AB2D37967D5}"/>
    <cellStyle name="Separador de milhares 2 37 2 3 2 6" xfId="28153" xr:uid="{F2AB348E-4EAF-40FF-B8C6-6EC8EE852769}"/>
    <cellStyle name="Separador de milhares 2 37 2 3 3" xfId="4463" xr:uid="{00000000-0005-0000-0000-0000C90D0000}"/>
    <cellStyle name="Separador de milhares 2 37 2 3 3 2" xfId="9171" xr:uid="{696EBA92-5940-4E80-82AA-C7DF22995F6D}"/>
    <cellStyle name="Separador de milhares 2 37 2 3 3 2 2" xfId="14108" xr:uid="{7CF04980-4D89-475E-B8E5-3DDE3A1AEF63}"/>
    <cellStyle name="Separador de milhares 2 37 2 3 3 2 2 2" xfId="24677" xr:uid="{77F2BEEC-F056-4FEA-9518-D5558B87F713}"/>
    <cellStyle name="Separador de milhares 2 37 2 3 3 2 2 2 2" xfId="46297" xr:uid="{C0601A6C-D9AC-43A8-AD4D-A58A0CCFDFB1}"/>
    <cellStyle name="Separador de milhares 2 37 2 3 3 2 2 3" xfId="36010" xr:uid="{1799F077-B4D7-48EC-B48B-F552FF3121C5}"/>
    <cellStyle name="Separador de milhares 2 37 2 3 3 2 3" xfId="19801" xr:uid="{E5668785-0772-436F-9270-6E9E3919333A}"/>
    <cellStyle name="Separador de milhares 2 37 2 3 3 2 3 2" xfId="41422" xr:uid="{63F7D0F9-F3AA-4678-BE5E-DCFDEB065B7F}"/>
    <cellStyle name="Separador de milhares 2 37 2 3 3 2 4" xfId="31134" xr:uid="{63C40BE7-5672-4700-94C6-6B809F727975}"/>
    <cellStyle name="Separador de milhares 2 37 2 3 3 3" xfId="11670" xr:uid="{86077E29-F089-4F65-B95D-8918BF9F73ED}"/>
    <cellStyle name="Separador de milhares 2 37 2 3 3 3 2" xfId="22239" xr:uid="{1818EF23-99D4-49D1-A374-CACA3F0428AF}"/>
    <cellStyle name="Separador de milhares 2 37 2 3 3 3 2 2" xfId="43859" xr:uid="{F37D9DA7-E096-4289-B7F8-4BA71F22450D}"/>
    <cellStyle name="Separador de milhares 2 37 2 3 3 3 3" xfId="33572" xr:uid="{2388F8CF-6D70-4D89-B934-DC460A5C5EDC}"/>
    <cellStyle name="Separador de milhares 2 37 2 3 3 4" xfId="17252" xr:uid="{F07E7075-6058-476D-83EA-75BCE1E27AB9}"/>
    <cellStyle name="Separador de milhares 2 37 2 3 3 4 2" xfId="38984" xr:uid="{654E9F68-412E-4E98-BB3F-B287CC2FAF77}"/>
    <cellStyle name="Separador de milhares 2 37 2 3 3 5" xfId="6543" xr:uid="{9053FE57-65B3-4394-810E-6D108D6CBFCC}"/>
    <cellStyle name="Separador de milhares 2 37 2 3 3 6" xfId="28694" xr:uid="{22E4D27B-EFEB-4B8C-9F11-E5C18F6C15FC}"/>
    <cellStyle name="Separador de milhares 2 37 2 3 4" xfId="7229" xr:uid="{62641E1C-8A26-40FA-9C73-B48BDA830B31}"/>
    <cellStyle name="Separador de milhares 2 37 2 3 4 2" xfId="9709" xr:uid="{51011272-5E2C-468F-94B9-5253483226DE}"/>
    <cellStyle name="Separador de milhares 2 37 2 3 4 2 2" xfId="14644" xr:uid="{DDC8C282-DEAB-4A8F-B9EE-AC4AE4A27458}"/>
    <cellStyle name="Separador de milhares 2 37 2 3 4 2 2 2" xfId="25213" xr:uid="{0680C16D-FC29-42A6-8410-A809CFA1C89E}"/>
    <cellStyle name="Separador de milhares 2 37 2 3 4 2 2 2 2" xfId="46833" xr:uid="{52C85E8E-65DA-4932-9296-AFAF5D509799}"/>
    <cellStyle name="Separador de milhares 2 37 2 3 4 2 2 3" xfId="36546" xr:uid="{74131E02-D0C1-4D8F-B0D2-C43946D55240}"/>
    <cellStyle name="Separador de milhares 2 37 2 3 4 2 3" xfId="20338" xr:uid="{2995D2FD-401F-4FC3-B473-F2C74D89CDEF}"/>
    <cellStyle name="Separador de milhares 2 37 2 3 4 2 3 2" xfId="41958" xr:uid="{7DA622B8-0EA0-44FC-8D99-AC2E14A9F70E}"/>
    <cellStyle name="Separador de milhares 2 37 2 3 4 2 4" xfId="31670" xr:uid="{59A4772C-B9C2-4A04-8E58-0AD8065B059F}"/>
    <cellStyle name="Separador de milhares 2 37 2 3 4 3" xfId="12206" xr:uid="{BEB3D0FE-AAEE-4438-814A-98623E2A1599}"/>
    <cellStyle name="Separador de milhares 2 37 2 3 4 3 2" xfId="22775" xr:uid="{19DAE1E6-8D13-4E47-A08A-608B124A7A6A}"/>
    <cellStyle name="Separador de milhares 2 37 2 3 4 3 2 2" xfId="44395" xr:uid="{4C8957BE-B977-41A0-A534-3A6B0BB64517}"/>
    <cellStyle name="Separador de milhares 2 37 2 3 4 3 3" xfId="34108" xr:uid="{ECE19703-1893-4E01-8809-9B616A961E49}"/>
    <cellStyle name="Separador de milhares 2 37 2 3 4 4" xfId="17862" xr:uid="{C592FF16-22CC-4AB3-A7B8-FC3E69C7E509}"/>
    <cellStyle name="Separador de milhares 2 37 2 3 4 4 2" xfId="39520" xr:uid="{241A3D17-B0AE-48E0-A89D-718FA1279D5D}"/>
    <cellStyle name="Separador de milhares 2 37 2 3 4 5" xfId="29231" xr:uid="{DA21AB27-C486-4969-8BD1-E9287917BD53}"/>
    <cellStyle name="Separador de milhares 2 37 2 3 5" xfId="7913" xr:uid="{54EFBD22-77BE-49F1-B847-8CE2DC202082}"/>
    <cellStyle name="Separador de milhares 2 37 2 3 5 2" xfId="12887" xr:uid="{E3C78EBC-3C0C-4BD8-B0AA-AB603740F564}"/>
    <cellStyle name="Separador de milhares 2 37 2 3 5 2 2" xfId="23456" xr:uid="{0DC818D4-F285-4286-9744-412CD3568765}"/>
    <cellStyle name="Separador de milhares 2 37 2 3 5 2 2 2" xfId="45076" xr:uid="{42A914D0-8195-4B1D-8AA5-797DD504311D}"/>
    <cellStyle name="Separador de milhares 2 37 2 3 5 2 3" xfId="34789" xr:uid="{DE12A5D4-B065-4C3C-B8C3-4E9A9DF39621}"/>
    <cellStyle name="Separador de milhares 2 37 2 3 5 3" xfId="18543" xr:uid="{44839D74-7367-428E-A540-B62431560853}"/>
    <cellStyle name="Separador de milhares 2 37 2 3 5 3 2" xfId="40201" xr:uid="{9B4F7491-3F0A-4003-95C6-2893643467CC}"/>
    <cellStyle name="Separador de milhares 2 37 2 3 5 4" xfId="29913" xr:uid="{772DEC1B-5DC8-495C-A3AC-2E348959B3D3}"/>
    <cellStyle name="Separador de milhares 2 37 2 3 6" xfId="10410" xr:uid="{6DE92CE9-DC6F-4989-A010-9882C3DF94FD}"/>
    <cellStyle name="Separador de milhares 2 37 2 3 6 2" xfId="21020" xr:uid="{8F38371C-E87A-4A5C-8AF8-528FF6441C2B}"/>
    <cellStyle name="Separador de milhares 2 37 2 3 6 2 2" xfId="42640" xr:uid="{DD89DFBB-51CB-45C8-889A-F21C5338C42D}"/>
    <cellStyle name="Separador de milhares 2 37 2 3 6 3" xfId="32353" xr:uid="{D81CCB65-10A0-4E3B-BDB7-C620B53FD42C}"/>
    <cellStyle name="Separador de milhares 2 37 2 3 7" xfId="15250" xr:uid="{F042F38E-767A-4E85-B5CE-52D9A40C9F09}"/>
    <cellStyle name="Separador de milhares 2 37 2 3 7 2" xfId="25744" xr:uid="{BF01DCDC-D017-45A9-9BE0-152AB9097972}"/>
    <cellStyle name="Separador de milhares 2 37 2 3 7 2 2" xfId="47364" xr:uid="{721438B8-8626-4F19-B7E9-368DE2279C39}"/>
    <cellStyle name="Separador de milhares 2 37 2 3 7 3" xfId="37077" xr:uid="{C289932A-2A32-45DC-95D3-96709DB899EE}"/>
    <cellStyle name="Separador de milhares 2 37 2 3 8" xfId="15989" xr:uid="{776DBDE1-9D25-4C92-AB46-39A2488B6AAA}"/>
    <cellStyle name="Separador de milhares 2 37 2 3 8 2" xfId="37765" xr:uid="{54B566DC-41A3-4B54-9FBB-9661709421EE}"/>
    <cellStyle name="Separador de milhares 2 37 2 3 9" xfId="26330" xr:uid="{20A5FFB4-03C7-48FF-BF4B-E42395A84D08}"/>
    <cellStyle name="Separador de milhares 2 37 2 3 9 2" xfId="47914" xr:uid="{F70B3E64-2E2F-49CC-8A03-26FF5B30D0A5}"/>
    <cellStyle name="Separador de milhares 2 37 2 4" xfId="3623" xr:uid="{00000000-0005-0000-0000-0000CA0D0000}"/>
    <cellStyle name="Separador de milhares 2 37 2 4 2" xfId="8416" xr:uid="{4FE4F808-326E-4186-82D0-B708644B7F87}"/>
    <cellStyle name="Separador de milhares 2 37 2 4 2 2" xfId="13390" xr:uid="{46B37C38-CBF7-49DD-B03A-87B248529016}"/>
    <cellStyle name="Separador de milhares 2 37 2 4 2 2 2" xfId="23959" xr:uid="{5FD3F294-F8DF-4934-95C6-2889AFCA3613}"/>
    <cellStyle name="Separador de milhares 2 37 2 4 2 2 2 2" xfId="45579" xr:uid="{64C0680D-15F8-4D06-BCA1-EC2C1E637683}"/>
    <cellStyle name="Separador de milhares 2 37 2 4 2 2 3" xfId="35292" xr:uid="{8A3980C6-212D-4CD7-B8E7-84E3C11FE471}"/>
    <cellStyle name="Separador de milhares 2 37 2 4 2 3" xfId="19046" xr:uid="{661C9809-91D2-4F2C-AC36-3E65F3DA334A}"/>
    <cellStyle name="Separador de milhares 2 37 2 4 2 3 2" xfId="40704" xr:uid="{45E21F3E-45ED-4FBD-853D-01F9BE6FDF32}"/>
    <cellStyle name="Separador de milhares 2 37 2 4 2 4" xfId="30416" xr:uid="{310DF248-ED3F-4F66-96C2-9AF0DE0DBBEF}"/>
    <cellStyle name="Separador de milhares 2 37 2 4 3" xfId="10951" xr:uid="{30511901-74AE-4E17-994C-40EB0F08B50C}"/>
    <cellStyle name="Separador de milhares 2 37 2 4 3 2" xfId="21522" xr:uid="{38E8C11A-D9E4-44E1-AAAC-858B11B78C59}"/>
    <cellStyle name="Separador de milhares 2 37 2 4 3 2 2" xfId="43142" xr:uid="{632CB513-75A8-4260-BEDB-B4C744CBB6D5}"/>
    <cellStyle name="Separador de milhares 2 37 2 4 3 3" xfId="32855" xr:uid="{38F967B8-361E-4529-8D5C-8D88E78CB56F}"/>
    <cellStyle name="Separador de milhares 2 37 2 4 4" xfId="16498" xr:uid="{9583084C-54F5-4775-AEAA-7DD987468D5F}"/>
    <cellStyle name="Separador de milhares 2 37 2 4 4 2" xfId="38267" xr:uid="{0FFC8D5E-9F47-4567-8518-6D51DD7C2C39}"/>
    <cellStyle name="Separador de milhares 2 37 2 4 5" xfId="5824" xr:uid="{BC2CBFF1-78BB-445F-9C9F-473A02AB9CF0}"/>
    <cellStyle name="Separador de milhares 2 37 2 4 6" xfId="27977" xr:uid="{3EE851B0-231E-47EF-8853-A18BDDC94D41}"/>
    <cellStyle name="Separador de milhares 2 37 2 5" xfId="4287" xr:uid="{00000000-0005-0000-0000-0000CB0D0000}"/>
    <cellStyle name="Separador de milhares 2 37 2 5 2" xfId="8995" xr:uid="{E6778D1E-1E80-4011-8B57-951DA39E4736}"/>
    <cellStyle name="Separador de milhares 2 37 2 5 2 2" xfId="13932" xr:uid="{15CBC6A2-43ED-41E6-8065-BEDDC6AB7668}"/>
    <cellStyle name="Separador de milhares 2 37 2 5 2 2 2" xfId="24501" xr:uid="{09675DE6-A0B6-47F9-8477-79C7639976C7}"/>
    <cellStyle name="Separador de milhares 2 37 2 5 2 2 2 2" xfId="46121" xr:uid="{26E8148F-4E36-49E0-96F6-8AB3C95AA32A}"/>
    <cellStyle name="Separador de milhares 2 37 2 5 2 2 3" xfId="35834" xr:uid="{0FC7AD21-BBBA-4D2E-997A-C15EB83A6110}"/>
    <cellStyle name="Separador de milhares 2 37 2 5 2 3" xfId="19625" xr:uid="{D3E95D9B-F214-469D-BF38-96840825B54D}"/>
    <cellStyle name="Separador de milhares 2 37 2 5 2 3 2" xfId="41246" xr:uid="{6EEF8F0F-E196-4124-B988-6A3D30718301}"/>
    <cellStyle name="Separador de milhares 2 37 2 5 2 4" xfId="30958" xr:uid="{4B14A98F-1D28-4F83-89EF-5EEABF40ACCD}"/>
    <cellStyle name="Separador de milhares 2 37 2 5 3" xfId="11494" xr:uid="{929E11A0-5BB7-41C1-82B5-2C8C396F1D1B}"/>
    <cellStyle name="Separador de milhares 2 37 2 5 3 2" xfId="22063" xr:uid="{576DC224-E8AD-4F79-875C-8465F1B66A6C}"/>
    <cellStyle name="Separador de milhares 2 37 2 5 3 2 2" xfId="43683" xr:uid="{AAA30E82-7333-429E-83CE-FC84935B5E65}"/>
    <cellStyle name="Separador de milhares 2 37 2 5 3 3" xfId="33396" xr:uid="{2257A9B7-0CA6-4989-8ADC-06E0FC4FCCDD}"/>
    <cellStyle name="Separador de milhares 2 37 2 5 4" xfId="17076" xr:uid="{98074650-ADB0-4A9C-A7E1-3F06E8595E20}"/>
    <cellStyle name="Separador de milhares 2 37 2 5 4 2" xfId="38808" xr:uid="{7F3343B7-04E0-4143-9BC6-101A64219AF9}"/>
    <cellStyle name="Separador de milhares 2 37 2 5 5" xfId="6367" xr:uid="{0092C7AB-8854-4266-9F01-5A26973E24E2}"/>
    <cellStyle name="Separador de milhares 2 37 2 5 6" xfId="28518" xr:uid="{74719DAA-C7A2-46C2-A9D6-CA17726A2D7B}"/>
    <cellStyle name="Separador de milhares 2 37 2 6" xfId="7053" xr:uid="{13D7177C-729B-459A-B694-C1592E20FD6E}"/>
    <cellStyle name="Separador de milhares 2 37 2 6 2" xfId="9533" xr:uid="{2B8FD07B-A216-43EB-84E0-ACB991B193A6}"/>
    <cellStyle name="Separador de milhares 2 37 2 6 2 2" xfId="14468" xr:uid="{B128E693-246D-4CE7-B803-ADC0932D7567}"/>
    <cellStyle name="Separador de milhares 2 37 2 6 2 2 2" xfId="25037" xr:uid="{F70FA843-691B-4330-86FC-B44394F8C72E}"/>
    <cellStyle name="Separador de milhares 2 37 2 6 2 2 2 2" xfId="46657" xr:uid="{F2349EDB-F9F9-4D3C-A8BE-B3B9AF9C5965}"/>
    <cellStyle name="Separador de milhares 2 37 2 6 2 2 3" xfId="36370" xr:uid="{F5EF6829-C37A-414A-B5DD-0EC710EF76DB}"/>
    <cellStyle name="Separador de milhares 2 37 2 6 2 3" xfId="20162" xr:uid="{A694102D-6F4E-447A-A1BF-ABDCF280D878}"/>
    <cellStyle name="Separador de milhares 2 37 2 6 2 3 2" xfId="41782" xr:uid="{A3AD299E-57BE-4123-8A5B-50CE54299E4F}"/>
    <cellStyle name="Separador de milhares 2 37 2 6 2 4" xfId="31494" xr:uid="{3CC82E4C-3FE7-4395-9CCB-8CCE8C038BE4}"/>
    <cellStyle name="Separador de milhares 2 37 2 6 3" xfId="12030" xr:uid="{D2667263-A5A4-41E5-966F-70B84259EEE0}"/>
    <cellStyle name="Separador de milhares 2 37 2 6 3 2" xfId="22599" xr:uid="{AE38CF46-2840-4B79-90AC-FB72BC722DFC}"/>
    <cellStyle name="Separador de milhares 2 37 2 6 3 2 2" xfId="44219" xr:uid="{39C6042F-1364-49A1-A89B-747B5C17E783}"/>
    <cellStyle name="Separador de milhares 2 37 2 6 3 3" xfId="33932" xr:uid="{870A332A-A78C-4BAE-B1A8-4D7A185AA55C}"/>
    <cellStyle name="Separador de milhares 2 37 2 6 4" xfId="17686" xr:uid="{4154EA3D-4830-4FD3-B37B-D4D85F48B9C2}"/>
    <cellStyle name="Separador de milhares 2 37 2 6 4 2" xfId="39344" xr:uid="{7FA56878-3511-4033-894C-4061D3E94280}"/>
    <cellStyle name="Separador de milhares 2 37 2 6 5" xfId="29055" xr:uid="{CAF0061A-239D-4B49-B34D-3F8494278526}"/>
    <cellStyle name="Separador de milhares 2 37 2 7" xfId="7737" xr:uid="{3363DCD5-411A-49C1-A5E8-3407D33B7336}"/>
    <cellStyle name="Separador de milhares 2 37 2 7 2" xfId="12711" xr:uid="{DF284AAB-5001-4B27-82A9-C68ADC8F6CD1}"/>
    <cellStyle name="Separador de milhares 2 37 2 7 2 2" xfId="23280" xr:uid="{555AD183-4473-4A56-818C-EDD81D43B4FC}"/>
    <cellStyle name="Separador de milhares 2 37 2 7 2 2 2" xfId="44900" xr:uid="{42B68E66-D6DE-4D37-97ED-559C7CBC5C18}"/>
    <cellStyle name="Separador de milhares 2 37 2 7 2 3" xfId="34613" xr:uid="{CA4D30F0-5C36-4EF2-829E-A087DC0C3395}"/>
    <cellStyle name="Separador de milhares 2 37 2 7 3" xfId="18367" xr:uid="{AAD1AD4C-8149-4E11-A92E-6F99A8976024}"/>
    <cellStyle name="Separador de milhares 2 37 2 7 3 2" xfId="40025" xr:uid="{7DDF7AA6-C545-40BA-AAA0-0E7DD6D42717}"/>
    <cellStyle name="Separador de milhares 2 37 2 7 4" xfId="29737" xr:uid="{3E7AF4AB-A51D-4749-B3C4-F159B940688B}"/>
    <cellStyle name="Separador de milhares 2 37 2 8" xfId="10234" xr:uid="{0A663B39-6125-4065-AC4C-CE8901C55DCE}"/>
    <cellStyle name="Separador de milhares 2 37 2 8 2" xfId="20844" xr:uid="{84644030-1266-405B-B339-E7C17266765E}"/>
    <cellStyle name="Separador de milhares 2 37 2 8 2 2" xfId="42464" xr:uid="{228DCFEF-9AC3-41AB-846E-2BFB973AD218}"/>
    <cellStyle name="Separador de milhares 2 37 2 8 3" xfId="32177" xr:uid="{F7B7CD0A-E699-4194-9BA3-9139A7A8799E}"/>
    <cellStyle name="Separador de milhares 2 37 2 9" xfId="15074" xr:uid="{4196A6B7-EBC5-409D-B0E5-A141B048D7C6}"/>
    <cellStyle name="Separador de milhares 2 37 2 9 2" xfId="25568" xr:uid="{857A8696-F48A-41C4-A530-14586B66FB0B}"/>
    <cellStyle name="Separador de milhares 2 37 2 9 2 2" xfId="47188" xr:uid="{4EF8D8B9-0FA9-47C3-BF5B-DBB1AF7B2823}"/>
    <cellStyle name="Separador de milhares 2 37 2 9 3" xfId="36901" xr:uid="{35EC0FC5-CCE2-4C75-BAF8-EF010B19483D}"/>
    <cellStyle name="Separador de milhares 2 37 3" xfId="3469" xr:uid="{00000000-0005-0000-0000-0000CC0D0000}"/>
    <cellStyle name="Separador de milhares 2 37 3 2" xfId="8262" xr:uid="{D53D988C-A53E-4FEB-AAF2-E7753E05AD48}"/>
    <cellStyle name="Separador de milhares 2 37 3 2 2" xfId="13236" xr:uid="{0DE0DB4B-19AD-44AC-AFD5-D85D4EDE679E}"/>
    <cellStyle name="Separador de milhares 2 37 3 2 2 2" xfId="23805" xr:uid="{EEBA644B-68F7-4353-AB50-C02E5390301B}"/>
    <cellStyle name="Separador de milhares 2 37 3 2 2 2 2" xfId="45425" xr:uid="{577A69DD-3575-4854-8CD6-740CCBC07DE2}"/>
    <cellStyle name="Separador de milhares 2 37 3 2 2 3" xfId="35138" xr:uid="{55B4A9B5-62CF-4406-AD48-6EB6D64AEC84}"/>
    <cellStyle name="Separador de milhares 2 37 3 2 3" xfId="18892" xr:uid="{1D56FF4C-31B6-430B-8328-3EA1C253A7AB}"/>
    <cellStyle name="Separador de milhares 2 37 3 2 3 2" xfId="40550" xr:uid="{406EAAAD-EE38-47A7-A262-D7DE7C4E5A22}"/>
    <cellStyle name="Separador de milhares 2 37 3 2 4" xfId="30262" xr:uid="{5E2A9A4B-8E12-4F69-BD5A-25F4D50CD9DB}"/>
    <cellStyle name="Separador de milhares 2 37 3 3" xfId="10797" xr:uid="{046E9EFD-951A-4F87-A008-E848652B7273}"/>
    <cellStyle name="Separador de milhares 2 37 3 3 2" xfId="21368" xr:uid="{869A66AB-7946-4257-BDA1-74C0BCE78756}"/>
    <cellStyle name="Separador de milhares 2 37 3 3 2 2" xfId="42988" xr:uid="{7168869A-3F1B-4867-AAF2-5D812DBC0583}"/>
    <cellStyle name="Separador de milhares 2 37 3 3 3" xfId="32701" xr:uid="{D8B659B9-CDDB-4C97-8501-218BFE513A88}"/>
    <cellStyle name="Separador de milhares 2 37 3 4" xfId="16344" xr:uid="{21E0B68C-2EFB-4166-9D78-AF1FA1DDBAE7}"/>
    <cellStyle name="Separador de milhares 2 37 3 4 2" xfId="38113" xr:uid="{374BB611-CD5E-460C-AB51-CD8B66F7BC7D}"/>
    <cellStyle name="Separador de milhares 2 37 3 5" xfId="5670" xr:uid="{44F871F9-516F-44E2-8179-7D1228384D88}"/>
    <cellStyle name="Separador de milhares 2 37 3 6" xfId="27823" xr:uid="{A5D2DB41-BDCF-42A4-960F-DD179434ED42}"/>
    <cellStyle name="Separador de milhares 2 37 4" xfId="7583" xr:uid="{FCCE3AB5-0C18-4349-8F5B-75A2B9E73EF5}"/>
    <cellStyle name="Separador de milhares 2 37 4 2" xfId="12557" xr:uid="{23B32210-8392-4D9C-8FB3-973FA9A81F86}"/>
    <cellStyle name="Separador de milhares 2 37 4 2 2" xfId="23126" xr:uid="{DA68E7EC-0616-4401-9B30-DB165596675F}"/>
    <cellStyle name="Separador de milhares 2 37 4 2 2 2" xfId="44746" xr:uid="{9E99F8FA-4E23-4FA7-88BF-EEBD8B2461FD}"/>
    <cellStyle name="Separador de milhares 2 37 4 2 3" xfId="34459" xr:uid="{892698F5-FD6A-4EF2-83F1-3A20FB1C2F7F}"/>
    <cellStyle name="Separador de milhares 2 37 4 3" xfId="18213" xr:uid="{6E0D2132-3569-43A5-AB40-20701481ED4C}"/>
    <cellStyle name="Separador de milhares 2 37 4 3 2" xfId="39871" xr:uid="{CAF5E15E-AD6B-494B-992D-F87B8E13A761}"/>
    <cellStyle name="Separador de milhares 2 37 4 4" xfId="29583" xr:uid="{BE439BED-162D-49AE-B366-F00B3F07E970}"/>
    <cellStyle name="Separador de milhares 2 37 5" xfId="10080" xr:uid="{48C5D3C2-965C-43E9-860C-7CF79E2CF827}"/>
    <cellStyle name="Separador de milhares 2 37 5 2" xfId="20690" xr:uid="{49D86123-C635-4746-A7A3-6AF2B2C71727}"/>
    <cellStyle name="Separador de milhares 2 37 5 2 2" xfId="42310" xr:uid="{723A8498-F3B1-41DA-9763-23F9FD3B50C3}"/>
    <cellStyle name="Separador de milhares 2 37 5 3" xfId="32023" xr:uid="{23ADCDD8-23D7-4FA3-B6DB-A9ED3DB72BF0}"/>
    <cellStyle name="Separador de milhares 2 37 6" xfId="15659" xr:uid="{80223279-3EF1-4432-AF45-B95D50002485}"/>
    <cellStyle name="Separador de milhares 2 37 6 2" xfId="37435" xr:uid="{73DD53EB-310E-44CF-8E0B-C95C36FAE0A7}"/>
    <cellStyle name="Separador de milhares 2 37 7" xfId="4988" xr:uid="{BCDFF1A5-CB28-4E2B-8274-05EAB4BD1F71}"/>
    <cellStyle name="Separador de milhares 2 37 8" xfId="27145" xr:uid="{EC3DB9CC-56C6-4601-AA36-E03464278E2E}"/>
    <cellStyle name="Separador de milhares 2 38" xfId="2473" xr:uid="{00000000-0005-0000-0000-0000CD0D0000}"/>
    <cellStyle name="Separador de milhares 2 38 2" xfId="2883" xr:uid="{00000000-0005-0000-0000-0000CE0D0000}"/>
    <cellStyle name="Separador de milhares 2 38 2 10" xfId="15814" xr:uid="{40E7D596-B995-4927-A7F8-225BD5FA2B98}"/>
    <cellStyle name="Separador de milhares 2 38 2 10 2" xfId="37590" xr:uid="{8AAA9DC8-B3B3-4ADD-8FC8-5E357DC4608C}"/>
    <cellStyle name="Separador de milhares 2 38 2 11" xfId="26155" xr:uid="{7EAE5776-98CD-4FBB-B002-700116450E01}"/>
    <cellStyle name="Separador de milhares 2 38 2 11 2" xfId="47739" xr:uid="{0E4B37D8-D14A-4738-A9C8-BDD801A587D7}"/>
    <cellStyle name="Separador de milhares 2 38 2 12" xfId="5147" xr:uid="{A614EAE5-70B4-43D5-BF59-3C9BDE67601A}"/>
    <cellStyle name="Separador de milhares 2 38 2 13" xfId="27300" xr:uid="{2A61D9A2-5193-4B8A-B486-788DECF4838D}"/>
    <cellStyle name="Separador de milhares 2 38 2 2" xfId="3243" xr:uid="{00000000-0005-0000-0000-0000CF0D0000}"/>
    <cellStyle name="Separador de milhares 2 38 2 2 10" xfId="5499" xr:uid="{F9E88A20-1588-431C-9ED4-E7764C08C88E}"/>
    <cellStyle name="Separador de milhares 2 38 2 2 11" xfId="27652" xr:uid="{8C4EE305-77A1-4E2E-A6D8-28389B736652}"/>
    <cellStyle name="Separador de milhares 2 38 2 2 2" xfId="3976" xr:uid="{00000000-0005-0000-0000-0000D00D0000}"/>
    <cellStyle name="Separador de milhares 2 38 2 2 2 2" xfId="8769" xr:uid="{F6F3D688-755F-4E4D-92AF-0C9D8DA6186E}"/>
    <cellStyle name="Separador de milhares 2 38 2 2 2 2 2" xfId="13743" xr:uid="{2C628865-A277-4BA8-98D8-4111466E0C4E}"/>
    <cellStyle name="Separador de milhares 2 38 2 2 2 2 2 2" xfId="24312" xr:uid="{52C2DC04-727F-4352-BF63-C677C49FFCFF}"/>
    <cellStyle name="Separador de milhares 2 38 2 2 2 2 2 2 2" xfId="45932" xr:uid="{305E1CD6-D51A-42BF-8732-4609EC7FC256}"/>
    <cellStyle name="Separador de milhares 2 38 2 2 2 2 2 3" xfId="35645" xr:uid="{8C3A201F-A564-4BE2-80C4-68D9171A83ED}"/>
    <cellStyle name="Separador de milhares 2 38 2 2 2 2 3" xfId="19399" xr:uid="{66A17FFD-B1A7-43B1-8A7D-0E190AB8125A}"/>
    <cellStyle name="Separador de milhares 2 38 2 2 2 2 3 2" xfId="41057" xr:uid="{C6C353C0-5A10-4FD9-BA1D-EB9F034C34C1}"/>
    <cellStyle name="Separador de milhares 2 38 2 2 2 2 4" xfId="30769" xr:uid="{563A3F02-C17A-44AB-A608-558B501FBCFB}"/>
    <cellStyle name="Separador de milhares 2 38 2 2 2 3" xfId="11304" xr:uid="{893D6BD3-EBE1-4458-8484-FD5058C7DD1F}"/>
    <cellStyle name="Separador de milhares 2 38 2 2 2 3 2" xfId="21875" xr:uid="{31510E2A-A043-4D57-AA84-41AF24ED8BD1}"/>
    <cellStyle name="Separador de milhares 2 38 2 2 2 3 2 2" xfId="43495" xr:uid="{92862389-0580-4976-AB7C-79AE2DDA85F0}"/>
    <cellStyle name="Separador de milhares 2 38 2 2 2 3 3" xfId="33208" xr:uid="{679A1DBA-5DA8-4357-980E-205115023882}"/>
    <cellStyle name="Separador de milhares 2 38 2 2 2 4" xfId="16851" xr:uid="{D47EDDCB-8068-4D50-8885-D69EC3173EB8}"/>
    <cellStyle name="Separador de milhares 2 38 2 2 2 4 2" xfId="38620" xr:uid="{391AC49A-108E-456F-A419-754D0B7F26B0}"/>
    <cellStyle name="Separador de milhares 2 38 2 2 2 5" xfId="6177" xr:uid="{83104185-4666-4B5A-9FAF-C06137FEA0F5}"/>
    <cellStyle name="Separador de milhares 2 38 2 2 2 6" xfId="28330" xr:uid="{A768A694-F7A3-4F73-87DF-01E67CC80E3D}"/>
    <cellStyle name="Separador de milhares 2 38 2 2 3" xfId="4640" xr:uid="{00000000-0005-0000-0000-0000D10D0000}"/>
    <cellStyle name="Separador de milhares 2 38 2 2 3 2" xfId="9348" xr:uid="{14518F7D-4981-46D6-A443-6C42D1A21994}"/>
    <cellStyle name="Separador de milhares 2 38 2 2 3 2 2" xfId="14285" xr:uid="{531EC556-9FC8-42D7-8CFB-7607456A9D51}"/>
    <cellStyle name="Separador de milhares 2 38 2 2 3 2 2 2" xfId="24854" xr:uid="{CC6BBD23-07C5-41D5-860B-46C598FCA449}"/>
    <cellStyle name="Separador de milhares 2 38 2 2 3 2 2 2 2" xfId="46474" xr:uid="{61DE5AD4-F5B7-4879-8D43-566CCC47E74A}"/>
    <cellStyle name="Separador de milhares 2 38 2 2 3 2 2 3" xfId="36187" xr:uid="{0AB132D4-6B34-4593-A015-A55DB45799A6}"/>
    <cellStyle name="Separador de milhares 2 38 2 2 3 2 3" xfId="19978" xr:uid="{F4A619A9-52DC-4606-9E6F-9B4BD6D0C7FA}"/>
    <cellStyle name="Separador de milhares 2 38 2 2 3 2 3 2" xfId="41599" xr:uid="{A6FC0446-8308-42A3-AA60-5D15989B762E}"/>
    <cellStyle name="Separador de milhares 2 38 2 2 3 2 4" xfId="31311" xr:uid="{2D12599E-9690-418D-BB6F-D42478CC94FD}"/>
    <cellStyle name="Separador de milhares 2 38 2 2 3 3" xfId="11847" xr:uid="{8C1A38A9-093A-44AB-B3FB-E2C66023B147}"/>
    <cellStyle name="Separador de milhares 2 38 2 2 3 3 2" xfId="22416" xr:uid="{21305062-9BC3-4DB9-9346-3005FBE086F4}"/>
    <cellStyle name="Separador de milhares 2 38 2 2 3 3 2 2" xfId="44036" xr:uid="{EEEFD80A-7817-41F3-B284-ACA378D6F5FF}"/>
    <cellStyle name="Separador de milhares 2 38 2 2 3 3 3" xfId="33749" xr:uid="{2F3491BE-97AB-44DF-A02F-A860532F6323}"/>
    <cellStyle name="Separador de milhares 2 38 2 2 3 4" xfId="17429" xr:uid="{3797A591-FF63-4FEF-BF83-8194DB7C466D}"/>
    <cellStyle name="Separador de milhares 2 38 2 2 3 4 2" xfId="39161" xr:uid="{F54DE9EE-8C8C-474B-B473-DE564F8E0DAE}"/>
    <cellStyle name="Separador de milhares 2 38 2 2 3 5" xfId="6720" xr:uid="{881D6D39-AF28-419F-8D67-312BA357FEE1}"/>
    <cellStyle name="Separador de milhares 2 38 2 2 3 6" xfId="28871" xr:uid="{40676C4D-6E67-4A5C-A4C9-49EA838C6518}"/>
    <cellStyle name="Separador de milhares 2 38 2 2 4" xfId="7406" xr:uid="{B35BF250-DFFD-4A57-BDCD-5399AA7B2DE7}"/>
    <cellStyle name="Separador de milhares 2 38 2 2 4 2" xfId="9886" xr:uid="{21A5AEC7-D5C1-474E-AC7E-DC45F8E7A590}"/>
    <cellStyle name="Separador de milhares 2 38 2 2 4 2 2" xfId="14821" xr:uid="{4D9FB9B5-4D39-48D9-AF43-A3555819E75C}"/>
    <cellStyle name="Separador de milhares 2 38 2 2 4 2 2 2" xfId="25390" xr:uid="{E6258950-C745-449E-B0DA-501397C0183B}"/>
    <cellStyle name="Separador de milhares 2 38 2 2 4 2 2 2 2" xfId="47010" xr:uid="{00329909-4442-4D87-B527-9BB53477A0E6}"/>
    <cellStyle name="Separador de milhares 2 38 2 2 4 2 2 3" xfId="36723" xr:uid="{D61A8860-C537-46D6-B73A-BCAD0D37009D}"/>
    <cellStyle name="Separador de milhares 2 38 2 2 4 2 3" xfId="20515" xr:uid="{508C5CC8-E87B-45FB-BA5C-A03FC7420E30}"/>
    <cellStyle name="Separador de milhares 2 38 2 2 4 2 3 2" xfId="42135" xr:uid="{12F38951-FB4B-48F7-8BA5-45A5971D248E}"/>
    <cellStyle name="Separador de milhares 2 38 2 2 4 2 4" xfId="31847" xr:uid="{D155B94B-78CA-4159-BE21-D848C474ACAB}"/>
    <cellStyle name="Separador de milhares 2 38 2 2 4 3" xfId="12383" xr:uid="{A53AEE62-18D8-4DD6-BFFD-CF3F0F5FE509}"/>
    <cellStyle name="Separador de milhares 2 38 2 2 4 3 2" xfId="22952" xr:uid="{197553B8-2B41-4538-8C7D-696B7DA9ADA3}"/>
    <cellStyle name="Separador de milhares 2 38 2 2 4 3 2 2" xfId="44572" xr:uid="{080AEBC5-3433-4EDD-98FB-4961DC140902}"/>
    <cellStyle name="Separador de milhares 2 38 2 2 4 3 3" xfId="34285" xr:uid="{BB25F3CF-1B47-43A7-B8F1-C9859BCFFB62}"/>
    <cellStyle name="Separador de milhares 2 38 2 2 4 4" xfId="18039" xr:uid="{776DB6D4-1BBD-40CA-BDEE-AE554831773D}"/>
    <cellStyle name="Separador de milhares 2 38 2 2 4 4 2" xfId="39697" xr:uid="{EA9B8409-7070-4F2E-B506-7639F41AEF01}"/>
    <cellStyle name="Separador de milhares 2 38 2 2 4 5" xfId="29408" xr:uid="{A65F36AE-DDF8-430F-98B0-A0765519A191}"/>
    <cellStyle name="Separador de milhares 2 38 2 2 5" xfId="8090" xr:uid="{FF28D9B2-E2FE-4170-A0BE-A704B880CAFC}"/>
    <cellStyle name="Separador de milhares 2 38 2 2 5 2" xfId="13064" xr:uid="{CCBA8BD5-65E8-4051-9D4D-DC510335C2F2}"/>
    <cellStyle name="Separador de milhares 2 38 2 2 5 2 2" xfId="23633" xr:uid="{5672B55A-01A9-4AA7-9CE0-F562F74239D0}"/>
    <cellStyle name="Separador de milhares 2 38 2 2 5 2 2 2" xfId="45253" xr:uid="{D51B82E7-8275-4326-905D-4C2302E8F5B4}"/>
    <cellStyle name="Separador de milhares 2 38 2 2 5 2 3" xfId="34966" xr:uid="{C264771E-B931-4C44-8FA9-917E0F71567B}"/>
    <cellStyle name="Separador de milhares 2 38 2 2 5 3" xfId="18720" xr:uid="{63F98DE7-3C21-4D64-9997-6A185BEFBDAF}"/>
    <cellStyle name="Separador de milhares 2 38 2 2 5 3 2" xfId="40378" xr:uid="{E015ED97-4A0C-4F67-B273-71369870D736}"/>
    <cellStyle name="Separador de milhares 2 38 2 2 5 4" xfId="30090" xr:uid="{77B04966-A7A5-4E83-AE64-4356B7CEB27A}"/>
    <cellStyle name="Separador de milhares 2 38 2 2 6" xfId="10587" xr:uid="{583D71E4-5937-4D05-836E-402304E3F64B}"/>
    <cellStyle name="Separador de milhares 2 38 2 2 6 2" xfId="21197" xr:uid="{1078F87D-C785-4CAA-8BCB-B051EFA5ED7C}"/>
    <cellStyle name="Separador de milhares 2 38 2 2 6 2 2" xfId="42817" xr:uid="{D199A677-0723-4DFB-9A45-0F008CDA03DE}"/>
    <cellStyle name="Separador de milhares 2 38 2 2 6 3" xfId="32530" xr:uid="{C015F1D0-0969-4E80-8F7A-D91D955CBDBE}"/>
    <cellStyle name="Separador de milhares 2 38 2 2 7" xfId="15427" xr:uid="{B2C0E6B3-D4C4-4062-A9A7-135664185AD2}"/>
    <cellStyle name="Separador de milhares 2 38 2 2 7 2" xfId="25921" xr:uid="{CA2A86CB-480C-4078-8503-363B53D21A81}"/>
    <cellStyle name="Separador de milhares 2 38 2 2 7 2 2" xfId="47541" xr:uid="{A9F1E017-724F-45F8-BCA0-726C91133C45}"/>
    <cellStyle name="Separador de milhares 2 38 2 2 7 3" xfId="37254" xr:uid="{9BE0C485-D5D5-4C75-836C-31D443FABE6E}"/>
    <cellStyle name="Separador de milhares 2 38 2 2 8" xfId="16166" xr:uid="{119BEDEF-6604-467F-8637-6B852B145F82}"/>
    <cellStyle name="Separador de milhares 2 38 2 2 8 2" xfId="37942" xr:uid="{E1EEE84D-BCC6-4779-BCF5-129E1DF634C0}"/>
    <cellStyle name="Separador de milhares 2 38 2 2 9" xfId="26507" xr:uid="{9F8F0BA2-1871-49B1-8488-1589B48F55DD}"/>
    <cellStyle name="Separador de milhares 2 38 2 2 9 2" xfId="48091" xr:uid="{A6488C2E-76AC-461A-8C18-785EB76D2543}"/>
    <cellStyle name="Separador de milhares 2 38 2 3" xfId="3065" xr:uid="{00000000-0005-0000-0000-0000D20D0000}"/>
    <cellStyle name="Separador de milhares 2 38 2 3 10" xfId="5323" xr:uid="{76F0844E-B3DF-4165-9B06-3614EA885633}"/>
    <cellStyle name="Separador de milhares 2 38 2 3 11" xfId="27476" xr:uid="{64096453-4334-4068-B2AA-9753448FB6A7}"/>
    <cellStyle name="Separador de milhares 2 38 2 3 2" xfId="3800" xr:uid="{00000000-0005-0000-0000-0000D30D0000}"/>
    <cellStyle name="Separador de milhares 2 38 2 3 2 2" xfId="8593" xr:uid="{913C99C5-0C2C-4C6B-A908-B5F3CB9C846F}"/>
    <cellStyle name="Separador de milhares 2 38 2 3 2 2 2" xfId="13567" xr:uid="{A1C24963-7D50-4460-A594-355EB2EE481D}"/>
    <cellStyle name="Separador de milhares 2 38 2 3 2 2 2 2" xfId="24136" xr:uid="{55B52A46-238B-4D3F-B324-0CA164570767}"/>
    <cellStyle name="Separador de milhares 2 38 2 3 2 2 2 2 2" xfId="45756" xr:uid="{E6A0E54F-8006-4726-88AE-ED8731D8AA98}"/>
    <cellStyle name="Separador de milhares 2 38 2 3 2 2 2 3" xfId="35469" xr:uid="{68D7D5E5-D14D-4D98-91CE-68EA820CB7E2}"/>
    <cellStyle name="Separador de milhares 2 38 2 3 2 2 3" xfId="19223" xr:uid="{6676FF32-FBE4-4DC4-ACB5-FB7A84AB4826}"/>
    <cellStyle name="Separador de milhares 2 38 2 3 2 2 3 2" xfId="40881" xr:uid="{89ECD949-6708-4E4D-BD50-371E48DD90C8}"/>
    <cellStyle name="Separador de milhares 2 38 2 3 2 2 4" xfId="30593" xr:uid="{0C4EDD8C-E3A5-40C8-B99B-F7FA39ABB3B1}"/>
    <cellStyle name="Separador de milhares 2 38 2 3 2 3" xfId="11128" xr:uid="{CD0859A3-DE1E-4E5B-8CCC-0F5188623034}"/>
    <cellStyle name="Separador de milhares 2 38 2 3 2 3 2" xfId="21699" xr:uid="{AE638964-602E-4E90-95C0-D604B2CD0633}"/>
    <cellStyle name="Separador de milhares 2 38 2 3 2 3 2 2" xfId="43319" xr:uid="{BAA6103A-A2C3-4F10-8DC4-DAF012B538BF}"/>
    <cellStyle name="Separador de milhares 2 38 2 3 2 3 3" xfId="33032" xr:uid="{F25571E9-11F3-40FF-81DD-C2ECEC23F03A}"/>
    <cellStyle name="Separador de milhares 2 38 2 3 2 4" xfId="16675" xr:uid="{8B46D174-4042-47BB-8B81-84F9FA62D286}"/>
    <cellStyle name="Separador de milhares 2 38 2 3 2 4 2" xfId="38444" xr:uid="{C3BF3125-C055-405F-92CA-AA00EFACF2FC}"/>
    <cellStyle name="Separador de milhares 2 38 2 3 2 5" xfId="6001" xr:uid="{79D359FB-8834-4DD1-80CB-074F7844DDA1}"/>
    <cellStyle name="Separador de milhares 2 38 2 3 2 6" xfId="28154" xr:uid="{D531B74D-B952-45E4-9418-C81BC4894050}"/>
    <cellStyle name="Separador de milhares 2 38 2 3 3" xfId="4464" xr:uid="{00000000-0005-0000-0000-0000D40D0000}"/>
    <cellStyle name="Separador de milhares 2 38 2 3 3 2" xfId="9172" xr:uid="{04AABACD-124D-4A96-ACF3-C88CA259C8C7}"/>
    <cellStyle name="Separador de milhares 2 38 2 3 3 2 2" xfId="14109" xr:uid="{7B902C19-E7F8-46CF-85A1-AA6A45A68309}"/>
    <cellStyle name="Separador de milhares 2 38 2 3 3 2 2 2" xfId="24678" xr:uid="{AED26BE1-C35F-4C95-BF24-B0A6F87A4A13}"/>
    <cellStyle name="Separador de milhares 2 38 2 3 3 2 2 2 2" xfId="46298" xr:uid="{D3D6499A-124E-43C9-94A1-A9C1AAEE69C4}"/>
    <cellStyle name="Separador de milhares 2 38 2 3 3 2 2 3" xfId="36011" xr:uid="{4A64494D-570A-423B-80AD-4059B9F29680}"/>
    <cellStyle name="Separador de milhares 2 38 2 3 3 2 3" xfId="19802" xr:uid="{CFE06CBC-E97A-421D-916C-BE08E5E8F21A}"/>
    <cellStyle name="Separador de milhares 2 38 2 3 3 2 3 2" xfId="41423" xr:uid="{5B8AE86E-695C-4592-8856-7551493439FE}"/>
    <cellStyle name="Separador de milhares 2 38 2 3 3 2 4" xfId="31135" xr:uid="{7F90FA65-FBF0-452E-B82E-39641FBFA394}"/>
    <cellStyle name="Separador de milhares 2 38 2 3 3 3" xfId="11671" xr:uid="{66FAE03C-40B1-4E1E-91E4-FAE73E65E093}"/>
    <cellStyle name="Separador de milhares 2 38 2 3 3 3 2" xfId="22240" xr:uid="{8E75BA5D-32C4-47BD-90ED-A8CA311F7CF3}"/>
    <cellStyle name="Separador de milhares 2 38 2 3 3 3 2 2" xfId="43860" xr:uid="{D9C02F26-DB39-4E32-80A9-9EEFA8F47899}"/>
    <cellStyle name="Separador de milhares 2 38 2 3 3 3 3" xfId="33573" xr:uid="{13F53CC5-C083-4E12-9C29-4DC0E2BF9F87}"/>
    <cellStyle name="Separador de milhares 2 38 2 3 3 4" xfId="17253" xr:uid="{190F588F-8D07-4621-80CA-E551C17CA5A2}"/>
    <cellStyle name="Separador de milhares 2 38 2 3 3 4 2" xfId="38985" xr:uid="{A777EF50-EB9B-47A5-8F63-73B3DD997E20}"/>
    <cellStyle name="Separador de milhares 2 38 2 3 3 5" xfId="6544" xr:uid="{95DA2F03-E7F8-497D-95A8-7BB92375D16B}"/>
    <cellStyle name="Separador de milhares 2 38 2 3 3 6" xfId="28695" xr:uid="{91786255-F0AB-45DB-AF7F-04DB1AC51800}"/>
    <cellStyle name="Separador de milhares 2 38 2 3 4" xfId="7230" xr:uid="{A01D7DC8-D5C7-4D34-8826-3C4704FDFD69}"/>
    <cellStyle name="Separador de milhares 2 38 2 3 4 2" xfId="9710" xr:uid="{8AFE423F-A1E8-40AD-8294-A68C69E80777}"/>
    <cellStyle name="Separador de milhares 2 38 2 3 4 2 2" xfId="14645" xr:uid="{74D8B5D3-672D-493D-A41A-B88FA4B64FC8}"/>
    <cellStyle name="Separador de milhares 2 38 2 3 4 2 2 2" xfId="25214" xr:uid="{C4D454A9-44B0-4427-9D44-D7731CD4E1F8}"/>
    <cellStyle name="Separador de milhares 2 38 2 3 4 2 2 2 2" xfId="46834" xr:uid="{EC9FAD57-AC68-4A5B-BB4F-C7042F0C322C}"/>
    <cellStyle name="Separador de milhares 2 38 2 3 4 2 2 3" xfId="36547" xr:uid="{A2CD497D-9A90-497C-903B-59BF58A52791}"/>
    <cellStyle name="Separador de milhares 2 38 2 3 4 2 3" xfId="20339" xr:uid="{F09AF323-9BF2-4165-9EC9-59BC2FEB77FB}"/>
    <cellStyle name="Separador de milhares 2 38 2 3 4 2 3 2" xfId="41959" xr:uid="{AF029571-CC3B-4550-AC1A-D517622416C9}"/>
    <cellStyle name="Separador de milhares 2 38 2 3 4 2 4" xfId="31671" xr:uid="{2A77EA5A-D9A1-4ABB-88A0-BE3509B035A7}"/>
    <cellStyle name="Separador de milhares 2 38 2 3 4 3" xfId="12207" xr:uid="{B6F25B2D-2967-41DD-AA2B-45E01205F860}"/>
    <cellStyle name="Separador de milhares 2 38 2 3 4 3 2" xfId="22776" xr:uid="{24691F97-0BBD-43BE-AA9A-6E1C70E900A1}"/>
    <cellStyle name="Separador de milhares 2 38 2 3 4 3 2 2" xfId="44396" xr:uid="{29963195-4D72-4C95-84B9-7C8D58424E44}"/>
    <cellStyle name="Separador de milhares 2 38 2 3 4 3 3" xfId="34109" xr:uid="{FC528BC5-CB5C-427E-8197-70EC5783D1BB}"/>
    <cellStyle name="Separador de milhares 2 38 2 3 4 4" xfId="17863" xr:uid="{188BF589-3BED-4960-9BED-C51BCC716FE5}"/>
    <cellStyle name="Separador de milhares 2 38 2 3 4 4 2" xfId="39521" xr:uid="{831D893E-4222-41FC-8BA3-041ABF4E1364}"/>
    <cellStyle name="Separador de milhares 2 38 2 3 4 5" xfId="29232" xr:uid="{B6A9C3FE-BF75-4F94-A8AF-832572A66DD0}"/>
    <cellStyle name="Separador de milhares 2 38 2 3 5" xfId="7914" xr:uid="{FE58499F-7C39-4137-BB95-48A59E52111B}"/>
    <cellStyle name="Separador de milhares 2 38 2 3 5 2" xfId="12888" xr:uid="{94BEC8D3-C5AF-4C1B-9DC0-C7B631925773}"/>
    <cellStyle name="Separador de milhares 2 38 2 3 5 2 2" xfId="23457" xr:uid="{A89C6D12-33F7-4A1A-8380-1C0454E867EF}"/>
    <cellStyle name="Separador de milhares 2 38 2 3 5 2 2 2" xfId="45077" xr:uid="{66E0C510-F852-4F75-95C2-A9D5F58CFA76}"/>
    <cellStyle name="Separador de milhares 2 38 2 3 5 2 3" xfId="34790" xr:uid="{3DB13B8A-32C9-407B-8E21-21AC748AE334}"/>
    <cellStyle name="Separador de milhares 2 38 2 3 5 3" xfId="18544" xr:uid="{D24FC6D0-C150-46FE-9998-24C7438E56C2}"/>
    <cellStyle name="Separador de milhares 2 38 2 3 5 3 2" xfId="40202" xr:uid="{0E046E51-A4D0-44E5-87A9-5C53330628D2}"/>
    <cellStyle name="Separador de milhares 2 38 2 3 5 4" xfId="29914" xr:uid="{33ACBE8A-4593-4D31-B9A7-A3807F77E0A0}"/>
    <cellStyle name="Separador de milhares 2 38 2 3 6" xfId="10411" xr:uid="{03E7A0D5-DF0A-4531-9CA3-B0883C5ED240}"/>
    <cellStyle name="Separador de milhares 2 38 2 3 6 2" xfId="21021" xr:uid="{039D8320-5C5A-4F31-A4A5-92D2F9AE500C}"/>
    <cellStyle name="Separador de milhares 2 38 2 3 6 2 2" xfId="42641" xr:uid="{06C634C6-50C1-40B2-B61D-E9BE2F9777FA}"/>
    <cellStyle name="Separador de milhares 2 38 2 3 6 3" xfId="32354" xr:uid="{75C05A77-1125-4FA5-B0C0-47624B3BAC0D}"/>
    <cellStyle name="Separador de milhares 2 38 2 3 7" xfId="15251" xr:uid="{095E2E03-0956-4685-9621-F4FEAE666D22}"/>
    <cellStyle name="Separador de milhares 2 38 2 3 7 2" xfId="25745" xr:uid="{34D09690-B6F0-48B6-84B9-79ECCC6279E0}"/>
    <cellStyle name="Separador de milhares 2 38 2 3 7 2 2" xfId="47365" xr:uid="{A69C6BD2-0ED8-41A3-AF39-AA175D45BAEB}"/>
    <cellStyle name="Separador de milhares 2 38 2 3 7 3" xfId="37078" xr:uid="{F44E57FB-EA1E-4F3E-AD90-E1FB753D8725}"/>
    <cellStyle name="Separador de milhares 2 38 2 3 8" xfId="15990" xr:uid="{AF8E0819-C155-46EF-973E-B2E792B1EF41}"/>
    <cellStyle name="Separador de milhares 2 38 2 3 8 2" xfId="37766" xr:uid="{6DEB7FC1-02C7-4CB7-970A-1DC3BA1A7990}"/>
    <cellStyle name="Separador de milhares 2 38 2 3 9" xfId="26331" xr:uid="{38009DB7-95A8-48C3-9C4B-D52C64AF7BEA}"/>
    <cellStyle name="Separador de milhares 2 38 2 3 9 2" xfId="47915" xr:uid="{4548E55B-C12A-4CE7-8F86-19CDA453F085}"/>
    <cellStyle name="Separador de milhares 2 38 2 4" xfId="3624" xr:uid="{00000000-0005-0000-0000-0000D50D0000}"/>
    <cellStyle name="Separador de milhares 2 38 2 4 2" xfId="8417" xr:uid="{FCC678CF-3578-404D-B295-99CA50334303}"/>
    <cellStyle name="Separador de milhares 2 38 2 4 2 2" xfId="13391" xr:uid="{A509D0B1-F666-46B2-90BD-A23B97D3B356}"/>
    <cellStyle name="Separador de milhares 2 38 2 4 2 2 2" xfId="23960" xr:uid="{A08A31D2-D11F-4128-A03D-402A1148AD6E}"/>
    <cellStyle name="Separador de milhares 2 38 2 4 2 2 2 2" xfId="45580" xr:uid="{CC1A3A2C-E20E-4337-9C9E-EEDD90758677}"/>
    <cellStyle name="Separador de milhares 2 38 2 4 2 2 3" xfId="35293" xr:uid="{6060A9CB-702D-4A5F-9EA5-E5C02F76F166}"/>
    <cellStyle name="Separador de milhares 2 38 2 4 2 3" xfId="19047" xr:uid="{3C6AA3FB-1B24-44EE-BA48-4CFAF43E5788}"/>
    <cellStyle name="Separador de milhares 2 38 2 4 2 3 2" xfId="40705" xr:uid="{9ACC9461-74D5-4BF2-864B-A4B34A92CF88}"/>
    <cellStyle name="Separador de milhares 2 38 2 4 2 4" xfId="30417" xr:uid="{EF2DCD9E-0A8A-45A9-BEA4-FBF936696758}"/>
    <cellStyle name="Separador de milhares 2 38 2 4 3" xfId="10952" xr:uid="{7DAB0FE9-7210-43C6-9D25-A05BEBAE0796}"/>
    <cellStyle name="Separador de milhares 2 38 2 4 3 2" xfId="21523" xr:uid="{F7B011D1-849F-4288-B926-B234CFB5A30E}"/>
    <cellStyle name="Separador de milhares 2 38 2 4 3 2 2" xfId="43143" xr:uid="{F3D9A9D3-3243-477C-8DE2-8ECE76E27556}"/>
    <cellStyle name="Separador de milhares 2 38 2 4 3 3" xfId="32856" xr:uid="{771A34F2-634C-45AD-AECA-3310871467BB}"/>
    <cellStyle name="Separador de milhares 2 38 2 4 4" xfId="16499" xr:uid="{24D63FD3-9DE8-4DC5-8A48-6687E415924A}"/>
    <cellStyle name="Separador de milhares 2 38 2 4 4 2" xfId="38268" xr:uid="{F95F6A33-A5BF-44C4-B042-8E7F058752FF}"/>
    <cellStyle name="Separador de milhares 2 38 2 4 5" xfId="5825" xr:uid="{29FFDCA5-E24E-4E6C-A444-B5DA5F20044F}"/>
    <cellStyle name="Separador de milhares 2 38 2 4 6" xfId="27978" xr:uid="{1FFCF8DB-0DA7-4246-A5EC-45DFAAA85F2B}"/>
    <cellStyle name="Separador de milhares 2 38 2 5" xfId="4288" xr:uid="{00000000-0005-0000-0000-0000D60D0000}"/>
    <cellStyle name="Separador de milhares 2 38 2 5 2" xfId="8996" xr:uid="{0FBF9FD8-909F-4CFA-91C7-73FF44426DE8}"/>
    <cellStyle name="Separador de milhares 2 38 2 5 2 2" xfId="13933" xr:uid="{679E6B2F-A46C-4BBF-AA92-E08C4B46AD32}"/>
    <cellStyle name="Separador de milhares 2 38 2 5 2 2 2" xfId="24502" xr:uid="{3DC60B7A-0200-461F-BE7B-54D6BAD6E23B}"/>
    <cellStyle name="Separador de milhares 2 38 2 5 2 2 2 2" xfId="46122" xr:uid="{49E6274D-0D2B-406F-9E14-8C01A8083BE6}"/>
    <cellStyle name="Separador de milhares 2 38 2 5 2 2 3" xfId="35835" xr:uid="{047C9BB1-90E2-48B1-962E-58C07D81238C}"/>
    <cellStyle name="Separador de milhares 2 38 2 5 2 3" xfId="19626" xr:uid="{A81CBF99-A7D9-4895-B29E-5550429D5562}"/>
    <cellStyle name="Separador de milhares 2 38 2 5 2 3 2" xfId="41247" xr:uid="{316F8561-C64C-4384-916F-B5212FA9CE10}"/>
    <cellStyle name="Separador de milhares 2 38 2 5 2 4" xfId="30959" xr:uid="{6A4B28F9-069F-457E-ADE3-B77C2FB8E5CC}"/>
    <cellStyle name="Separador de milhares 2 38 2 5 3" xfId="11495" xr:uid="{BF1C1505-254C-4D62-9C4A-4429F1B5ED42}"/>
    <cellStyle name="Separador de milhares 2 38 2 5 3 2" xfId="22064" xr:uid="{FA3C07E6-FB5F-4CE3-9399-7707F8346B34}"/>
    <cellStyle name="Separador de milhares 2 38 2 5 3 2 2" xfId="43684" xr:uid="{57241973-3784-4615-9B09-969905E38FA9}"/>
    <cellStyle name="Separador de milhares 2 38 2 5 3 3" xfId="33397" xr:uid="{E07E4123-42A4-4248-BCA7-D696C73089FE}"/>
    <cellStyle name="Separador de milhares 2 38 2 5 4" xfId="17077" xr:uid="{A5095CBD-D56B-4607-84B9-D2C7BA0F80A1}"/>
    <cellStyle name="Separador de milhares 2 38 2 5 4 2" xfId="38809" xr:uid="{283E070D-46DA-4B83-86BC-CEB3D4AD5CBF}"/>
    <cellStyle name="Separador de milhares 2 38 2 5 5" xfId="6368" xr:uid="{CA59DA66-6635-430A-9A62-771C4485144C}"/>
    <cellStyle name="Separador de milhares 2 38 2 5 6" xfId="28519" xr:uid="{F71679D0-9785-4BA7-AEE1-F23FDDF26D93}"/>
    <cellStyle name="Separador de milhares 2 38 2 6" xfId="7054" xr:uid="{5CFDD94A-0EDC-4443-8077-5690EE54909D}"/>
    <cellStyle name="Separador de milhares 2 38 2 6 2" xfId="9534" xr:uid="{744F4174-3B7D-42B6-8B8D-81D8DD02B8C1}"/>
    <cellStyle name="Separador de milhares 2 38 2 6 2 2" xfId="14469" xr:uid="{DE12D4FF-BDFD-473F-836A-822BACF09B15}"/>
    <cellStyle name="Separador de milhares 2 38 2 6 2 2 2" xfId="25038" xr:uid="{6D3BC82A-D3B4-4984-A993-EA929D61AB05}"/>
    <cellStyle name="Separador de milhares 2 38 2 6 2 2 2 2" xfId="46658" xr:uid="{BDA06FA1-4820-48DE-BE89-741500C9D2F7}"/>
    <cellStyle name="Separador de milhares 2 38 2 6 2 2 3" xfId="36371" xr:uid="{392BB2B9-EB94-423C-B06D-B5C9427F1766}"/>
    <cellStyle name="Separador de milhares 2 38 2 6 2 3" xfId="20163" xr:uid="{D1CAA358-CA65-4AEE-9206-B5A4D854D468}"/>
    <cellStyle name="Separador de milhares 2 38 2 6 2 3 2" xfId="41783" xr:uid="{C7391DB5-AA00-4791-B664-1E8ABAFDA141}"/>
    <cellStyle name="Separador de milhares 2 38 2 6 2 4" xfId="31495" xr:uid="{9C0D14D3-3AE6-4A9F-845E-411F8F752CBF}"/>
    <cellStyle name="Separador de milhares 2 38 2 6 3" xfId="12031" xr:uid="{F55C8B6D-D2FA-4D39-9E01-A9D632C0593F}"/>
    <cellStyle name="Separador de milhares 2 38 2 6 3 2" xfId="22600" xr:uid="{00402EF2-E08E-4F20-A042-8FDB09793DB8}"/>
    <cellStyle name="Separador de milhares 2 38 2 6 3 2 2" xfId="44220" xr:uid="{16BF1E20-1A95-4032-B65F-94B9EF377658}"/>
    <cellStyle name="Separador de milhares 2 38 2 6 3 3" xfId="33933" xr:uid="{7322EC1A-FD70-417F-A7F0-0A015D0E7897}"/>
    <cellStyle name="Separador de milhares 2 38 2 6 4" xfId="17687" xr:uid="{57ECC2F8-3F2D-4F4D-A10C-B636648E6204}"/>
    <cellStyle name="Separador de milhares 2 38 2 6 4 2" xfId="39345" xr:uid="{A256EA70-7E6A-448A-B861-415421DF25E9}"/>
    <cellStyle name="Separador de milhares 2 38 2 6 5" xfId="29056" xr:uid="{3A13C8BE-040A-4201-875C-9D74A8E40AF9}"/>
    <cellStyle name="Separador de milhares 2 38 2 7" xfId="7738" xr:uid="{7B96F23A-955B-4E8E-A289-52602C7E6D0A}"/>
    <cellStyle name="Separador de milhares 2 38 2 7 2" xfId="12712" xr:uid="{DA15268A-070D-49C8-9647-ACD49EB564D5}"/>
    <cellStyle name="Separador de milhares 2 38 2 7 2 2" xfId="23281" xr:uid="{F12895D9-52DC-42F0-9AF3-053C79F941DF}"/>
    <cellStyle name="Separador de milhares 2 38 2 7 2 2 2" xfId="44901" xr:uid="{5712BB60-CAB7-4749-A6A5-F9E248F1898C}"/>
    <cellStyle name="Separador de milhares 2 38 2 7 2 3" xfId="34614" xr:uid="{0BCC978F-93A2-47A0-A2D0-9A94493BC595}"/>
    <cellStyle name="Separador de milhares 2 38 2 7 3" xfId="18368" xr:uid="{CC8FC25F-E426-4A2A-99B7-CE986A34201A}"/>
    <cellStyle name="Separador de milhares 2 38 2 7 3 2" xfId="40026" xr:uid="{55156B67-E4EA-4B5C-892B-299DFE78572F}"/>
    <cellStyle name="Separador de milhares 2 38 2 7 4" xfId="29738" xr:uid="{5FA15534-E666-4CA5-A6CD-997F59702A78}"/>
    <cellStyle name="Separador de milhares 2 38 2 8" xfId="10235" xr:uid="{9F53F6E0-0B73-471B-9F93-93102095DD86}"/>
    <cellStyle name="Separador de milhares 2 38 2 8 2" xfId="20845" xr:uid="{0DD1F7B7-092A-48B6-AEEB-388B8E14A40B}"/>
    <cellStyle name="Separador de milhares 2 38 2 8 2 2" xfId="42465" xr:uid="{4B8451CA-51EE-4382-A80A-B51648FA3737}"/>
    <cellStyle name="Separador de milhares 2 38 2 8 3" xfId="32178" xr:uid="{4859AF5F-3F20-41C7-86DF-DAC99D1425AA}"/>
    <cellStyle name="Separador de milhares 2 38 2 9" xfId="15075" xr:uid="{A7A686E4-DDD1-450A-8FD5-9A562ADE4A95}"/>
    <cellStyle name="Separador de milhares 2 38 2 9 2" xfId="25569" xr:uid="{2FAAE0D7-EC1D-4E15-BBF1-56B2B0338407}"/>
    <cellStyle name="Separador de milhares 2 38 2 9 2 2" xfId="47189" xr:uid="{5C1AB3DC-8138-492D-92E1-F59C67D91DC3}"/>
    <cellStyle name="Separador de milhares 2 38 2 9 3" xfId="36902" xr:uid="{12ED8979-C53C-44D0-A596-90C37D82BDD9}"/>
    <cellStyle name="Separador de milhares 2 38 3" xfId="3470" xr:uid="{00000000-0005-0000-0000-0000D70D0000}"/>
    <cellStyle name="Separador de milhares 2 38 3 2" xfId="8263" xr:uid="{743C850D-4AB8-480E-A31B-A23ED634C808}"/>
    <cellStyle name="Separador de milhares 2 38 3 2 2" xfId="13237" xr:uid="{B293A69F-6416-4956-ABDD-D9082489D09F}"/>
    <cellStyle name="Separador de milhares 2 38 3 2 2 2" xfId="23806" xr:uid="{DD8D648F-7B56-44A7-8949-86DFD02C04B7}"/>
    <cellStyle name="Separador de milhares 2 38 3 2 2 2 2" xfId="45426" xr:uid="{A1B454DF-A625-4E1C-B69B-B7479AC9E6FB}"/>
    <cellStyle name="Separador de milhares 2 38 3 2 2 3" xfId="35139" xr:uid="{6E8C025A-DEEE-4B78-8280-393C63669B0B}"/>
    <cellStyle name="Separador de milhares 2 38 3 2 3" xfId="18893" xr:uid="{C7880B97-7B59-4F44-A9FC-81AF7C24BE11}"/>
    <cellStyle name="Separador de milhares 2 38 3 2 3 2" xfId="40551" xr:uid="{D075A10C-E076-4D8E-9120-2673AC8911E4}"/>
    <cellStyle name="Separador de milhares 2 38 3 2 4" xfId="30263" xr:uid="{0421933C-8521-4288-B04B-00906B6150FB}"/>
    <cellStyle name="Separador de milhares 2 38 3 3" xfId="10798" xr:uid="{BA0727BB-2F65-40E1-A39E-5452DA46E65A}"/>
    <cellStyle name="Separador de milhares 2 38 3 3 2" xfId="21369" xr:uid="{AF292D41-7390-4DA1-B870-BD90226D55EE}"/>
    <cellStyle name="Separador de milhares 2 38 3 3 2 2" xfId="42989" xr:uid="{CEDFFBCC-591E-461D-9171-ED4E00151612}"/>
    <cellStyle name="Separador de milhares 2 38 3 3 3" xfId="32702" xr:uid="{F12A6109-D29B-4CBF-A8A8-99FD70D91223}"/>
    <cellStyle name="Separador de milhares 2 38 3 4" xfId="16345" xr:uid="{B39FD114-479B-4D8B-8BC5-0347A7A2CD6D}"/>
    <cellStyle name="Separador de milhares 2 38 3 4 2" xfId="38114" xr:uid="{3BBFDFC5-9E28-463C-BE33-9BE085A9B5C3}"/>
    <cellStyle name="Separador de milhares 2 38 3 5" xfId="5671" xr:uid="{45BF80A6-20DF-4D14-A5D8-63C34C03547C}"/>
    <cellStyle name="Separador de milhares 2 38 3 6" xfId="27824" xr:uid="{E5DE0FEA-6737-4A04-82F4-E300A0468B14}"/>
    <cellStyle name="Separador de milhares 2 38 4" xfId="7584" xr:uid="{A7E5D522-7BCE-4256-97FB-7C5B9582EDCB}"/>
    <cellStyle name="Separador de milhares 2 38 4 2" xfId="12558" xr:uid="{74CF053C-158C-4346-B5AE-CDFD81F3B7FF}"/>
    <cellStyle name="Separador de milhares 2 38 4 2 2" xfId="23127" xr:uid="{F7E4FA3D-8144-47A3-A6C8-491FDB228A3A}"/>
    <cellStyle name="Separador de milhares 2 38 4 2 2 2" xfId="44747" xr:uid="{C172E627-6C25-400D-BCF1-756E4840A228}"/>
    <cellStyle name="Separador de milhares 2 38 4 2 3" xfId="34460" xr:uid="{69047FD8-7D1C-4073-B31D-E70187686A0E}"/>
    <cellStyle name="Separador de milhares 2 38 4 3" xfId="18214" xr:uid="{AB4F13C4-F6D5-434A-96D8-5DE7D4645FEA}"/>
    <cellStyle name="Separador de milhares 2 38 4 3 2" xfId="39872" xr:uid="{A4AD3FBB-4564-4308-8B37-0486F4613750}"/>
    <cellStyle name="Separador de milhares 2 38 4 4" xfId="29584" xr:uid="{3EA77997-E2DF-454D-9332-D19EAF829205}"/>
    <cellStyle name="Separador de milhares 2 38 5" xfId="10081" xr:uid="{4BBAB70A-A499-4689-A60C-19542C0745AA}"/>
    <cellStyle name="Separador de milhares 2 38 5 2" xfId="20691" xr:uid="{A5E4995A-1D1F-42A6-9E7D-DEFEC0FE9535}"/>
    <cellStyle name="Separador de milhares 2 38 5 2 2" xfId="42311" xr:uid="{3B40F410-E39A-4973-A17D-7936309CAA73}"/>
    <cellStyle name="Separador de milhares 2 38 5 3" xfId="32024" xr:uid="{72927927-F69B-45EF-8332-C5F291731161}"/>
    <cellStyle name="Separador de milhares 2 38 6" xfId="15660" xr:uid="{76E5905E-E173-4422-910B-0851F6B096F3}"/>
    <cellStyle name="Separador de milhares 2 38 6 2" xfId="37436" xr:uid="{0FDFF5B3-D4F1-46BA-8F32-B5CC6ADEC943}"/>
    <cellStyle name="Separador de milhares 2 38 7" xfId="4989" xr:uid="{69E608B3-281A-45F5-8389-369B309BB850}"/>
    <cellStyle name="Separador de milhares 2 38 8" xfId="27146" xr:uid="{D1085A27-6F6E-4933-BC7E-0948F53D3769}"/>
    <cellStyle name="Separador de milhares 2 39" xfId="2474" xr:uid="{00000000-0005-0000-0000-0000D80D0000}"/>
    <cellStyle name="Separador de milhares 2 39 2" xfId="2884" xr:uid="{00000000-0005-0000-0000-0000D90D0000}"/>
    <cellStyle name="Separador de milhares 2 39 2 10" xfId="15815" xr:uid="{F8B2E1FC-2600-4EF0-8B62-D2AC4A3475E6}"/>
    <cellStyle name="Separador de milhares 2 39 2 10 2" xfId="37591" xr:uid="{BD358841-2349-4418-A8EF-301312525482}"/>
    <cellStyle name="Separador de milhares 2 39 2 11" xfId="26156" xr:uid="{2965EA18-0D1A-4E48-8ED6-A6CECA96CFFB}"/>
    <cellStyle name="Separador de milhares 2 39 2 11 2" xfId="47740" xr:uid="{0AF36677-981C-40C6-89B3-5ADA67AF41B3}"/>
    <cellStyle name="Separador de milhares 2 39 2 12" xfId="5148" xr:uid="{85F1618B-B8EB-4659-AF9C-75010CE0A81D}"/>
    <cellStyle name="Separador de milhares 2 39 2 13" xfId="27301" xr:uid="{FE4DEFC0-8EB9-4C61-A37C-3C4D64EEB07C}"/>
    <cellStyle name="Separador de milhares 2 39 2 2" xfId="3244" xr:uid="{00000000-0005-0000-0000-0000DA0D0000}"/>
    <cellStyle name="Separador de milhares 2 39 2 2 10" xfId="5500" xr:uid="{18CA8788-9C6E-4F74-87F2-06FF4B86DA95}"/>
    <cellStyle name="Separador de milhares 2 39 2 2 11" xfId="27653" xr:uid="{9F8D6C95-417E-428D-9ABF-4E1A2273619C}"/>
    <cellStyle name="Separador de milhares 2 39 2 2 2" xfId="3977" xr:uid="{00000000-0005-0000-0000-0000DB0D0000}"/>
    <cellStyle name="Separador de milhares 2 39 2 2 2 2" xfId="8770" xr:uid="{E5F8550C-B865-42C9-8093-3036E91CDCB9}"/>
    <cellStyle name="Separador de milhares 2 39 2 2 2 2 2" xfId="13744" xr:uid="{33144383-7095-4F23-96A1-2C58C5AA2F83}"/>
    <cellStyle name="Separador de milhares 2 39 2 2 2 2 2 2" xfId="24313" xr:uid="{20A06226-BE69-4C8E-9CB3-4D25C8410B90}"/>
    <cellStyle name="Separador de milhares 2 39 2 2 2 2 2 2 2" xfId="45933" xr:uid="{504D0627-58D3-45C3-BA01-4D03413E77B3}"/>
    <cellStyle name="Separador de milhares 2 39 2 2 2 2 2 3" xfId="35646" xr:uid="{95462E41-D7A7-409C-A20A-F34E4A812AB5}"/>
    <cellStyle name="Separador de milhares 2 39 2 2 2 2 3" xfId="19400" xr:uid="{F3228B53-60AF-42B8-841A-4968B6D59AD0}"/>
    <cellStyle name="Separador de milhares 2 39 2 2 2 2 3 2" xfId="41058" xr:uid="{2E4E842C-9BB4-48DE-BA89-E17EFEEC0BC4}"/>
    <cellStyle name="Separador de milhares 2 39 2 2 2 2 4" xfId="30770" xr:uid="{0286E32A-8FB4-4EB8-A846-B2F63E187F60}"/>
    <cellStyle name="Separador de milhares 2 39 2 2 2 3" xfId="11305" xr:uid="{9CE834BF-8D2E-4E4A-ABBE-8E7FCA708348}"/>
    <cellStyle name="Separador de milhares 2 39 2 2 2 3 2" xfId="21876" xr:uid="{5AF9E1B9-B6FF-432D-9C8B-E0EFC366C4A5}"/>
    <cellStyle name="Separador de milhares 2 39 2 2 2 3 2 2" xfId="43496" xr:uid="{911CA665-AE7F-4A3E-99C9-1D2239A5262D}"/>
    <cellStyle name="Separador de milhares 2 39 2 2 2 3 3" xfId="33209" xr:uid="{2B3F0BA7-197E-4BB7-8312-C1BA72AFA1B3}"/>
    <cellStyle name="Separador de milhares 2 39 2 2 2 4" xfId="16852" xr:uid="{4BC94D48-0282-4D8F-8122-F2ACDD60FD51}"/>
    <cellStyle name="Separador de milhares 2 39 2 2 2 4 2" xfId="38621" xr:uid="{DEB1ECDB-FE8C-4D29-B666-794DECE7E5DB}"/>
    <cellStyle name="Separador de milhares 2 39 2 2 2 5" xfId="6178" xr:uid="{575585EA-5A0D-4449-B1A7-384AB05630CE}"/>
    <cellStyle name="Separador de milhares 2 39 2 2 2 6" xfId="28331" xr:uid="{2FAA7FEC-5ED8-4439-BBDE-301FCEE68CD1}"/>
    <cellStyle name="Separador de milhares 2 39 2 2 3" xfId="4641" xr:uid="{00000000-0005-0000-0000-0000DC0D0000}"/>
    <cellStyle name="Separador de milhares 2 39 2 2 3 2" xfId="9349" xr:uid="{C94E8A3B-F086-4B35-979A-E40A1590749B}"/>
    <cellStyle name="Separador de milhares 2 39 2 2 3 2 2" xfId="14286" xr:uid="{56DD6907-8769-44AE-B9DA-7D75E732ABF8}"/>
    <cellStyle name="Separador de milhares 2 39 2 2 3 2 2 2" xfId="24855" xr:uid="{3C902FFE-8E4A-4E54-BE1B-53E16D98E3D5}"/>
    <cellStyle name="Separador de milhares 2 39 2 2 3 2 2 2 2" xfId="46475" xr:uid="{840119CB-736E-4203-8C6E-C0A78E6813DE}"/>
    <cellStyle name="Separador de milhares 2 39 2 2 3 2 2 3" xfId="36188" xr:uid="{329C635A-3EBB-4CDE-936D-C8B401314AF2}"/>
    <cellStyle name="Separador de milhares 2 39 2 2 3 2 3" xfId="19979" xr:uid="{3B48E0E1-3B4C-4E5B-9E37-C38F242047AC}"/>
    <cellStyle name="Separador de milhares 2 39 2 2 3 2 3 2" xfId="41600" xr:uid="{0EE5C146-7590-4BFB-A3E5-20237943F5F3}"/>
    <cellStyle name="Separador de milhares 2 39 2 2 3 2 4" xfId="31312" xr:uid="{CB3962AD-18B4-4749-95CF-3093E02342CA}"/>
    <cellStyle name="Separador de milhares 2 39 2 2 3 3" xfId="11848" xr:uid="{ECD8DE02-DB1A-4211-A800-F6419AD200E9}"/>
    <cellStyle name="Separador de milhares 2 39 2 2 3 3 2" xfId="22417" xr:uid="{D99DADE2-DEB9-4623-A701-A8B9D0D868C8}"/>
    <cellStyle name="Separador de milhares 2 39 2 2 3 3 2 2" xfId="44037" xr:uid="{825B1573-B644-4220-AE49-93CAA89EF5B4}"/>
    <cellStyle name="Separador de milhares 2 39 2 2 3 3 3" xfId="33750" xr:uid="{D8F5CDE5-4EF1-46BA-AABC-D94F036D2F23}"/>
    <cellStyle name="Separador de milhares 2 39 2 2 3 4" xfId="17430" xr:uid="{C02470CB-0660-415F-B3D4-8AA4650EAA68}"/>
    <cellStyle name="Separador de milhares 2 39 2 2 3 4 2" xfId="39162" xr:uid="{4321B785-D8F8-4128-9E36-F5E0BB5477A5}"/>
    <cellStyle name="Separador de milhares 2 39 2 2 3 5" xfId="6721" xr:uid="{F7E00200-5643-4F63-B627-B7BA74D2B9E8}"/>
    <cellStyle name="Separador de milhares 2 39 2 2 3 6" xfId="28872" xr:uid="{9B07C580-9C8E-4C21-90AA-A85B8040F289}"/>
    <cellStyle name="Separador de milhares 2 39 2 2 4" xfId="7407" xr:uid="{7D82A96B-9905-40DA-881E-49DD0E8A1153}"/>
    <cellStyle name="Separador de milhares 2 39 2 2 4 2" xfId="9887" xr:uid="{F48F37AF-6F1B-44B1-99D6-52AA10395316}"/>
    <cellStyle name="Separador de milhares 2 39 2 2 4 2 2" xfId="14822" xr:uid="{EE2A8BA1-6474-4B3E-846B-A912C41FA88B}"/>
    <cellStyle name="Separador de milhares 2 39 2 2 4 2 2 2" xfId="25391" xr:uid="{868D8D5B-21F9-418C-BFAF-D0E2F3CA12DD}"/>
    <cellStyle name="Separador de milhares 2 39 2 2 4 2 2 2 2" xfId="47011" xr:uid="{FA351D55-CE80-4956-85D3-BA3C1C4FBA2E}"/>
    <cellStyle name="Separador de milhares 2 39 2 2 4 2 2 3" xfId="36724" xr:uid="{48323207-616B-410B-8A44-83EDBE7836BD}"/>
    <cellStyle name="Separador de milhares 2 39 2 2 4 2 3" xfId="20516" xr:uid="{BF747EBD-0E72-439B-AD50-1EB7C6692156}"/>
    <cellStyle name="Separador de milhares 2 39 2 2 4 2 3 2" xfId="42136" xr:uid="{661AC490-F49B-457F-9C45-714CDC58C9F0}"/>
    <cellStyle name="Separador de milhares 2 39 2 2 4 2 4" xfId="31848" xr:uid="{A11D5C9A-7B62-4150-99B9-B756BD52C8B8}"/>
    <cellStyle name="Separador de milhares 2 39 2 2 4 3" xfId="12384" xr:uid="{8C784A2B-B078-4DCB-8045-43F173D6D023}"/>
    <cellStyle name="Separador de milhares 2 39 2 2 4 3 2" xfId="22953" xr:uid="{553AACF0-1302-452D-8305-FBE28AE873F6}"/>
    <cellStyle name="Separador de milhares 2 39 2 2 4 3 2 2" xfId="44573" xr:uid="{62D86813-7704-4A7E-B23E-E81354BD85BD}"/>
    <cellStyle name="Separador de milhares 2 39 2 2 4 3 3" xfId="34286" xr:uid="{05815B1F-AB10-42B9-A8E4-227E81827E28}"/>
    <cellStyle name="Separador de milhares 2 39 2 2 4 4" xfId="18040" xr:uid="{9D204583-F101-4DB5-9084-947C57C2D342}"/>
    <cellStyle name="Separador de milhares 2 39 2 2 4 4 2" xfId="39698" xr:uid="{AFF7F948-46C2-421A-B06F-A2F3BC0C0A96}"/>
    <cellStyle name="Separador de milhares 2 39 2 2 4 5" xfId="29409" xr:uid="{444DBD07-6AE9-4DF9-B311-9838A0786587}"/>
    <cellStyle name="Separador de milhares 2 39 2 2 5" xfId="8091" xr:uid="{CE489296-79A7-4426-97DF-4A6C6D830F63}"/>
    <cellStyle name="Separador de milhares 2 39 2 2 5 2" xfId="13065" xr:uid="{1D50AAC5-F88F-49E7-BC38-04594FA19D78}"/>
    <cellStyle name="Separador de milhares 2 39 2 2 5 2 2" xfId="23634" xr:uid="{239C1F2F-D2DA-4D26-A40B-02048A3E2B16}"/>
    <cellStyle name="Separador de milhares 2 39 2 2 5 2 2 2" xfId="45254" xr:uid="{05EAD447-68CB-43B4-B3C1-EACA34E33708}"/>
    <cellStyle name="Separador de milhares 2 39 2 2 5 2 3" xfId="34967" xr:uid="{1B7DB94E-2BE2-4909-B99D-BBB242B598F1}"/>
    <cellStyle name="Separador de milhares 2 39 2 2 5 3" xfId="18721" xr:uid="{E6D2EA4B-7F93-4203-8C49-36918F5BF90C}"/>
    <cellStyle name="Separador de milhares 2 39 2 2 5 3 2" xfId="40379" xr:uid="{311907DB-F8ED-4851-B544-D9D95B04FAE0}"/>
    <cellStyle name="Separador de milhares 2 39 2 2 5 4" xfId="30091" xr:uid="{1F34BD9E-1C7F-4670-A66B-2E3B67C16D87}"/>
    <cellStyle name="Separador de milhares 2 39 2 2 6" xfId="10588" xr:uid="{21E71291-D3D7-40F6-9BF6-AFE66FED5D4D}"/>
    <cellStyle name="Separador de milhares 2 39 2 2 6 2" xfId="21198" xr:uid="{B31DF18C-9B08-4A90-B739-2903FD9FAAC4}"/>
    <cellStyle name="Separador de milhares 2 39 2 2 6 2 2" xfId="42818" xr:uid="{0810B3B5-7646-4D78-99D5-E4921B4CDD90}"/>
    <cellStyle name="Separador de milhares 2 39 2 2 6 3" xfId="32531" xr:uid="{5ADC3779-8063-4DFF-8561-2B90CA9F52E9}"/>
    <cellStyle name="Separador de milhares 2 39 2 2 7" xfId="15428" xr:uid="{D0C4457B-72F4-4289-8DC5-550DED747FA1}"/>
    <cellStyle name="Separador de milhares 2 39 2 2 7 2" xfId="25922" xr:uid="{7F0BB0AD-5D51-4E73-BA57-98D61C9232CF}"/>
    <cellStyle name="Separador de milhares 2 39 2 2 7 2 2" xfId="47542" xr:uid="{4E1345D8-AFC1-43AD-844B-9EC08BCC266A}"/>
    <cellStyle name="Separador de milhares 2 39 2 2 7 3" xfId="37255" xr:uid="{F45E7F5B-2612-4851-8A37-782F4429C0B1}"/>
    <cellStyle name="Separador de milhares 2 39 2 2 8" xfId="16167" xr:uid="{D9D88CE4-9A23-468D-AD02-5583CB9B8871}"/>
    <cellStyle name="Separador de milhares 2 39 2 2 8 2" xfId="37943" xr:uid="{25BAB14E-E3B9-47D2-BF7D-AE018165C5CB}"/>
    <cellStyle name="Separador de milhares 2 39 2 2 9" xfId="26508" xr:uid="{546D1E6E-15C6-46AA-BA9A-AC7B884D0AE2}"/>
    <cellStyle name="Separador de milhares 2 39 2 2 9 2" xfId="48092" xr:uid="{FCFEA409-489D-4BD1-A3D4-85033A5F448E}"/>
    <cellStyle name="Separador de milhares 2 39 2 3" xfId="3066" xr:uid="{00000000-0005-0000-0000-0000DD0D0000}"/>
    <cellStyle name="Separador de milhares 2 39 2 3 10" xfId="5324" xr:uid="{222943D9-D41C-4761-834F-F210EF9AB14E}"/>
    <cellStyle name="Separador de milhares 2 39 2 3 11" xfId="27477" xr:uid="{058F3B2D-E390-4F3A-913A-4113ADA336AB}"/>
    <cellStyle name="Separador de milhares 2 39 2 3 2" xfId="3801" xr:uid="{00000000-0005-0000-0000-0000DE0D0000}"/>
    <cellStyle name="Separador de milhares 2 39 2 3 2 2" xfId="8594" xr:uid="{C0ACC6DD-F76A-47E4-A588-A21503CE4452}"/>
    <cellStyle name="Separador de milhares 2 39 2 3 2 2 2" xfId="13568" xr:uid="{34066304-DE29-4B4C-B61E-03F9D1202F3A}"/>
    <cellStyle name="Separador de milhares 2 39 2 3 2 2 2 2" xfId="24137" xr:uid="{86A062EA-90C3-4FE0-980B-0C4A692D8C2C}"/>
    <cellStyle name="Separador de milhares 2 39 2 3 2 2 2 2 2" xfId="45757" xr:uid="{C9A2308E-6D22-4130-A825-7BB9C15E5785}"/>
    <cellStyle name="Separador de milhares 2 39 2 3 2 2 2 3" xfId="35470" xr:uid="{E9568D32-913D-428C-8AFD-5529149490CD}"/>
    <cellStyle name="Separador de milhares 2 39 2 3 2 2 3" xfId="19224" xr:uid="{48976628-2763-431C-8EDF-6DAD48662CF7}"/>
    <cellStyle name="Separador de milhares 2 39 2 3 2 2 3 2" xfId="40882" xr:uid="{9EF21DCE-D96D-472E-94DE-CB806603C3E6}"/>
    <cellStyle name="Separador de milhares 2 39 2 3 2 2 4" xfId="30594" xr:uid="{F7BA0365-E785-4CDE-BB5E-ADAE577BB151}"/>
    <cellStyle name="Separador de milhares 2 39 2 3 2 3" xfId="11129" xr:uid="{C5A20A2D-A99A-45BA-9B65-5D3764DE5B59}"/>
    <cellStyle name="Separador de milhares 2 39 2 3 2 3 2" xfId="21700" xr:uid="{F2112569-3C82-407C-BD16-B4B3F2B2506B}"/>
    <cellStyle name="Separador de milhares 2 39 2 3 2 3 2 2" xfId="43320" xr:uid="{C198FDE8-BE22-490B-BF3C-5BE67CDF6B91}"/>
    <cellStyle name="Separador de milhares 2 39 2 3 2 3 3" xfId="33033" xr:uid="{30BBC232-F3FC-412B-B07A-5A8642A4F9D6}"/>
    <cellStyle name="Separador de milhares 2 39 2 3 2 4" xfId="16676" xr:uid="{0D5C619B-B0DC-4181-9024-E9D2ABCFB159}"/>
    <cellStyle name="Separador de milhares 2 39 2 3 2 4 2" xfId="38445" xr:uid="{B5693B20-0339-4FCD-850B-475980DDE07D}"/>
    <cellStyle name="Separador de milhares 2 39 2 3 2 5" xfId="6002" xr:uid="{43C39888-8AC1-49BB-A33F-B20C2759A4FA}"/>
    <cellStyle name="Separador de milhares 2 39 2 3 2 6" xfId="28155" xr:uid="{848E3640-B0C5-442D-A7DC-2AD799A3FE1F}"/>
    <cellStyle name="Separador de milhares 2 39 2 3 3" xfId="4465" xr:uid="{00000000-0005-0000-0000-0000DF0D0000}"/>
    <cellStyle name="Separador de milhares 2 39 2 3 3 2" xfId="9173" xr:uid="{CB94E3FB-0F97-4E90-B03D-DF08CB671E19}"/>
    <cellStyle name="Separador de milhares 2 39 2 3 3 2 2" xfId="14110" xr:uid="{C6CC5419-C884-4BB7-A47D-915D44F2B66F}"/>
    <cellStyle name="Separador de milhares 2 39 2 3 3 2 2 2" xfId="24679" xr:uid="{35B67079-9036-4546-9540-D8733A282F91}"/>
    <cellStyle name="Separador de milhares 2 39 2 3 3 2 2 2 2" xfId="46299" xr:uid="{F8DA1517-DA4F-48A6-BE5B-03D9D340171A}"/>
    <cellStyle name="Separador de milhares 2 39 2 3 3 2 2 3" xfId="36012" xr:uid="{E23B80F5-5C94-4C9A-9439-2625584D99FF}"/>
    <cellStyle name="Separador de milhares 2 39 2 3 3 2 3" xfId="19803" xr:uid="{44DBA4F7-7C48-4F23-9534-BE5FCDA97799}"/>
    <cellStyle name="Separador de milhares 2 39 2 3 3 2 3 2" xfId="41424" xr:uid="{F0300F32-B661-4E5E-837E-EE5F39A1A631}"/>
    <cellStyle name="Separador de milhares 2 39 2 3 3 2 4" xfId="31136" xr:uid="{BFE7FE8E-B4C2-4401-84CD-727549CF9C0E}"/>
    <cellStyle name="Separador de milhares 2 39 2 3 3 3" xfId="11672" xr:uid="{D8B5317D-D1FD-44E1-BE58-DEFBEC7BBDB4}"/>
    <cellStyle name="Separador de milhares 2 39 2 3 3 3 2" xfId="22241" xr:uid="{309317B1-8A52-4B7E-AD85-59BF7901C5C4}"/>
    <cellStyle name="Separador de milhares 2 39 2 3 3 3 2 2" xfId="43861" xr:uid="{6B8A1815-8717-4D18-BA31-E73226C62B7C}"/>
    <cellStyle name="Separador de milhares 2 39 2 3 3 3 3" xfId="33574" xr:uid="{5F70B88E-C10A-4FE1-A018-F6AC887B5D7D}"/>
    <cellStyle name="Separador de milhares 2 39 2 3 3 4" xfId="17254" xr:uid="{0641EBB6-0F3E-44C4-A035-12B9490C705F}"/>
    <cellStyle name="Separador de milhares 2 39 2 3 3 4 2" xfId="38986" xr:uid="{C84474D4-D74E-4C73-9768-93A77A21494A}"/>
    <cellStyle name="Separador de milhares 2 39 2 3 3 5" xfId="6545" xr:uid="{EF573DF9-BB34-411E-88B7-B02B5A62DCA1}"/>
    <cellStyle name="Separador de milhares 2 39 2 3 3 6" xfId="28696" xr:uid="{CA79C109-A6C2-44C5-B2FD-9BAEF41CE6C9}"/>
    <cellStyle name="Separador de milhares 2 39 2 3 4" xfId="7231" xr:uid="{D74F9C27-C283-4834-B4A9-1684C49D42FE}"/>
    <cellStyle name="Separador de milhares 2 39 2 3 4 2" xfId="9711" xr:uid="{7D7AAF07-5010-4DD5-95FE-DB81E88DF74B}"/>
    <cellStyle name="Separador de milhares 2 39 2 3 4 2 2" xfId="14646" xr:uid="{8D9708C0-FC5D-451E-9152-ACEBB3542019}"/>
    <cellStyle name="Separador de milhares 2 39 2 3 4 2 2 2" xfId="25215" xr:uid="{7147129E-6BA1-488E-B151-15BDD41924B6}"/>
    <cellStyle name="Separador de milhares 2 39 2 3 4 2 2 2 2" xfId="46835" xr:uid="{DBC52581-8F96-4B90-AF04-2AC6349C25A5}"/>
    <cellStyle name="Separador de milhares 2 39 2 3 4 2 2 3" xfId="36548" xr:uid="{85B8BEF8-3A98-4686-A442-0E23FFF14A00}"/>
    <cellStyle name="Separador de milhares 2 39 2 3 4 2 3" xfId="20340" xr:uid="{1DCA310B-903C-4589-860A-FC7FB9D8EFCD}"/>
    <cellStyle name="Separador de milhares 2 39 2 3 4 2 3 2" xfId="41960" xr:uid="{580A6D23-D957-4A99-AEF3-9D1492FD5EE1}"/>
    <cellStyle name="Separador de milhares 2 39 2 3 4 2 4" xfId="31672" xr:uid="{3D432F80-E2F5-4DFE-A2A9-041AB014631C}"/>
    <cellStyle name="Separador de milhares 2 39 2 3 4 3" xfId="12208" xr:uid="{6EB26223-22C1-44C3-A484-95D3395315A5}"/>
    <cellStyle name="Separador de milhares 2 39 2 3 4 3 2" xfId="22777" xr:uid="{A676FA93-F846-4674-80FF-81452006EBB1}"/>
    <cellStyle name="Separador de milhares 2 39 2 3 4 3 2 2" xfId="44397" xr:uid="{7BB72116-D45D-491E-AA3B-E9912DD1B1C3}"/>
    <cellStyle name="Separador de milhares 2 39 2 3 4 3 3" xfId="34110" xr:uid="{A11A1B5E-3845-47C3-BF7A-CD99431CC680}"/>
    <cellStyle name="Separador de milhares 2 39 2 3 4 4" xfId="17864" xr:uid="{5EDA18A0-5A37-4528-A015-26A203E7ACCC}"/>
    <cellStyle name="Separador de milhares 2 39 2 3 4 4 2" xfId="39522" xr:uid="{03E7D6F8-79C7-4859-BCC2-D00CBC12A2B8}"/>
    <cellStyle name="Separador de milhares 2 39 2 3 4 5" xfId="29233" xr:uid="{8D2B3E15-2587-4477-A9B1-3D46C97D5A4E}"/>
    <cellStyle name="Separador de milhares 2 39 2 3 5" xfId="7915" xr:uid="{397FC3CD-A61F-4698-B6CA-35DA36F90C8F}"/>
    <cellStyle name="Separador de milhares 2 39 2 3 5 2" xfId="12889" xr:uid="{0DD0D09C-8BB5-4575-AEE9-E7BFFEFC4C25}"/>
    <cellStyle name="Separador de milhares 2 39 2 3 5 2 2" xfId="23458" xr:uid="{B4821B9A-FDA4-44B7-98BE-73804A69DD50}"/>
    <cellStyle name="Separador de milhares 2 39 2 3 5 2 2 2" xfId="45078" xr:uid="{DC219BFB-3942-42E4-8BCF-8596D08EF2A5}"/>
    <cellStyle name="Separador de milhares 2 39 2 3 5 2 3" xfId="34791" xr:uid="{E456B1A4-CFA7-48E9-A398-7452CA49FFF7}"/>
    <cellStyle name="Separador de milhares 2 39 2 3 5 3" xfId="18545" xr:uid="{E789ABCB-A7AE-4CA5-98E1-602B212FE557}"/>
    <cellStyle name="Separador de milhares 2 39 2 3 5 3 2" xfId="40203" xr:uid="{CD0A87A1-46A1-40FF-AD99-B84DF1F12A0D}"/>
    <cellStyle name="Separador de milhares 2 39 2 3 5 4" xfId="29915" xr:uid="{39B8B50A-FFC8-4C65-A162-3929709861EC}"/>
    <cellStyle name="Separador de milhares 2 39 2 3 6" xfId="10412" xr:uid="{927BA463-B2B5-4FAF-B029-B94F823C00AE}"/>
    <cellStyle name="Separador de milhares 2 39 2 3 6 2" xfId="21022" xr:uid="{6D741C2E-5E6A-4182-8001-94CB8FB8F8D4}"/>
    <cellStyle name="Separador de milhares 2 39 2 3 6 2 2" xfId="42642" xr:uid="{56ED7185-CCB1-46C4-A244-B03780F42AE9}"/>
    <cellStyle name="Separador de milhares 2 39 2 3 6 3" xfId="32355" xr:uid="{EF47A1E5-4F34-4E2F-9601-7A4FCD6BE81E}"/>
    <cellStyle name="Separador de milhares 2 39 2 3 7" xfId="15252" xr:uid="{274F4931-0443-4385-8ED7-CB419C47598E}"/>
    <cellStyle name="Separador de milhares 2 39 2 3 7 2" xfId="25746" xr:uid="{2D788082-39C8-4F02-9174-2C59549BDB83}"/>
    <cellStyle name="Separador de milhares 2 39 2 3 7 2 2" xfId="47366" xr:uid="{68631A5C-107C-43DB-8D3F-03C9BA89CC69}"/>
    <cellStyle name="Separador de milhares 2 39 2 3 7 3" xfId="37079" xr:uid="{CE5E93E8-8B28-4C58-AC97-A7BED4750561}"/>
    <cellStyle name="Separador de milhares 2 39 2 3 8" xfId="15991" xr:uid="{32D7B7CD-B5A6-4FA4-AB86-6676CF5F2227}"/>
    <cellStyle name="Separador de milhares 2 39 2 3 8 2" xfId="37767" xr:uid="{B5161A5D-3A3D-4A3E-84DF-79E2385374B4}"/>
    <cellStyle name="Separador de milhares 2 39 2 3 9" xfId="26332" xr:uid="{AB9E6947-513A-402A-8229-F2BC0BFC9356}"/>
    <cellStyle name="Separador de milhares 2 39 2 3 9 2" xfId="47916" xr:uid="{D0075C5D-250E-4A22-AC93-506C51833C27}"/>
    <cellStyle name="Separador de milhares 2 39 2 4" xfId="3625" xr:uid="{00000000-0005-0000-0000-0000E00D0000}"/>
    <cellStyle name="Separador de milhares 2 39 2 4 2" xfId="8418" xr:uid="{282B5D94-3252-43DE-8CA9-AA000B26AFCF}"/>
    <cellStyle name="Separador de milhares 2 39 2 4 2 2" xfId="13392" xr:uid="{01A4C009-4C80-4FFD-82C2-30C1B8C0259A}"/>
    <cellStyle name="Separador de milhares 2 39 2 4 2 2 2" xfId="23961" xr:uid="{C294B67C-1667-4550-AB88-8CC5E16D3919}"/>
    <cellStyle name="Separador de milhares 2 39 2 4 2 2 2 2" xfId="45581" xr:uid="{138ECE55-0197-41F1-B298-E0D46A1CE87F}"/>
    <cellStyle name="Separador de milhares 2 39 2 4 2 2 3" xfId="35294" xr:uid="{8A0CCDB4-56A3-41E8-8876-BC370C53081C}"/>
    <cellStyle name="Separador de milhares 2 39 2 4 2 3" xfId="19048" xr:uid="{3494EFA2-B822-4959-87A8-EAEE5BBE38C6}"/>
    <cellStyle name="Separador de milhares 2 39 2 4 2 3 2" xfId="40706" xr:uid="{974BA4E5-9BA9-4257-B084-3718056F4142}"/>
    <cellStyle name="Separador de milhares 2 39 2 4 2 4" xfId="30418" xr:uid="{3ED91853-897F-4936-BB97-E4B83A0D9687}"/>
    <cellStyle name="Separador de milhares 2 39 2 4 3" xfId="10953" xr:uid="{0483EA70-24A9-4D2E-8EDC-110E40DEF59D}"/>
    <cellStyle name="Separador de milhares 2 39 2 4 3 2" xfId="21524" xr:uid="{B0422E8A-B109-4658-9EC1-4B93C7ECDAB3}"/>
    <cellStyle name="Separador de milhares 2 39 2 4 3 2 2" xfId="43144" xr:uid="{0B260E89-8074-44EF-AED2-B05D26BFDF31}"/>
    <cellStyle name="Separador de milhares 2 39 2 4 3 3" xfId="32857" xr:uid="{8DAB62F8-1E5D-4540-A7E9-68373F481D17}"/>
    <cellStyle name="Separador de milhares 2 39 2 4 4" xfId="16500" xr:uid="{8C6A3EAB-C224-44EF-B2B3-2BE3FCE26B08}"/>
    <cellStyle name="Separador de milhares 2 39 2 4 4 2" xfId="38269" xr:uid="{B9AA50B6-F671-4302-BB31-8FC8BB86E6ED}"/>
    <cellStyle name="Separador de milhares 2 39 2 4 5" xfId="5826" xr:uid="{060E38A1-5D5B-4A5A-8059-6F2DDE3F500E}"/>
    <cellStyle name="Separador de milhares 2 39 2 4 6" xfId="27979" xr:uid="{C7B9BDAA-2E59-4225-A458-56BA3C16ED4A}"/>
    <cellStyle name="Separador de milhares 2 39 2 5" xfId="4289" xr:uid="{00000000-0005-0000-0000-0000E10D0000}"/>
    <cellStyle name="Separador de milhares 2 39 2 5 2" xfId="8997" xr:uid="{D46EFB1D-EA6E-43E1-AC7A-EECF64CB9CC1}"/>
    <cellStyle name="Separador de milhares 2 39 2 5 2 2" xfId="13934" xr:uid="{96019D2C-7F8B-4A68-A75F-B468418A66BE}"/>
    <cellStyle name="Separador de milhares 2 39 2 5 2 2 2" xfId="24503" xr:uid="{982FB922-2CEA-4CCD-BE1A-877622D4E518}"/>
    <cellStyle name="Separador de milhares 2 39 2 5 2 2 2 2" xfId="46123" xr:uid="{2B1A3FE8-7425-4010-9D30-93E16B0B8958}"/>
    <cellStyle name="Separador de milhares 2 39 2 5 2 2 3" xfId="35836" xr:uid="{520CC2B1-1666-494F-8E05-1614856B9E04}"/>
    <cellStyle name="Separador de milhares 2 39 2 5 2 3" xfId="19627" xr:uid="{7C7D5346-484F-4D12-AEF4-EE175711C54E}"/>
    <cellStyle name="Separador de milhares 2 39 2 5 2 3 2" xfId="41248" xr:uid="{CDCC2460-F726-4A20-886C-7CE0BF4EB0A7}"/>
    <cellStyle name="Separador de milhares 2 39 2 5 2 4" xfId="30960" xr:uid="{38AF3F54-C46A-47D1-91C5-CC4423C6E4EF}"/>
    <cellStyle name="Separador de milhares 2 39 2 5 3" xfId="11496" xr:uid="{23609948-6AED-4F90-AB0F-1D05222AEA3C}"/>
    <cellStyle name="Separador de milhares 2 39 2 5 3 2" xfId="22065" xr:uid="{C27A03FE-46A2-42E5-95CF-008AC3FBF72C}"/>
    <cellStyle name="Separador de milhares 2 39 2 5 3 2 2" xfId="43685" xr:uid="{44646AC9-22D1-4F59-91BD-3CBC51866DB4}"/>
    <cellStyle name="Separador de milhares 2 39 2 5 3 3" xfId="33398" xr:uid="{3809F741-5DAF-4E78-BE22-EE8332613E64}"/>
    <cellStyle name="Separador de milhares 2 39 2 5 4" xfId="17078" xr:uid="{26675594-145E-414F-8FED-FFE7C97156C6}"/>
    <cellStyle name="Separador de milhares 2 39 2 5 4 2" xfId="38810" xr:uid="{2FB66599-AC66-4250-8FA1-BD701F203D73}"/>
    <cellStyle name="Separador de milhares 2 39 2 5 5" xfId="6369" xr:uid="{EACFE433-B677-4781-A233-1B8906FE53F5}"/>
    <cellStyle name="Separador de milhares 2 39 2 5 6" xfId="28520" xr:uid="{6F49B0FF-5983-4D84-8571-83D50F1F2C7A}"/>
    <cellStyle name="Separador de milhares 2 39 2 6" xfId="7055" xr:uid="{EC8DDBA7-019C-47BD-885E-50B697D76DDF}"/>
    <cellStyle name="Separador de milhares 2 39 2 6 2" xfId="9535" xr:uid="{EFD4C1CF-EB14-496B-A2F3-EC9B2B52A3FB}"/>
    <cellStyle name="Separador de milhares 2 39 2 6 2 2" xfId="14470" xr:uid="{8AF20D9D-48A9-4CC4-91DC-A70E0AF4A986}"/>
    <cellStyle name="Separador de milhares 2 39 2 6 2 2 2" xfId="25039" xr:uid="{6758A674-8F13-4F3E-87CA-B75967CFE379}"/>
    <cellStyle name="Separador de milhares 2 39 2 6 2 2 2 2" xfId="46659" xr:uid="{053E7D66-9444-42C5-8A94-B102F48B2290}"/>
    <cellStyle name="Separador de milhares 2 39 2 6 2 2 3" xfId="36372" xr:uid="{C76DD50A-DF83-4CA2-9FD5-85F811723E76}"/>
    <cellStyle name="Separador de milhares 2 39 2 6 2 3" xfId="20164" xr:uid="{256CC547-B9FC-4421-9C12-D01376D516AE}"/>
    <cellStyle name="Separador de milhares 2 39 2 6 2 3 2" xfId="41784" xr:uid="{EC16E9A0-19D0-4B3A-B40D-D000C69404B3}"/>
    <cellStyle name="Separador de milhares 2 39 2 6 2 4" xfId="31496" xr:uid="{A2E25B34-15AD-4F56-93BD-F5D9D3A7928A}"/>
    <cellStyle name="Separador de milhares 2 39 2 6 3" xfId="12032" xr:uid="{957F44AC-9EF8-4D56-848E-F771C1825E0B}"/>
    <cellStyle name="Separador de milhares 2 39 2 6 3 2" xfId="22601" xr:uid="{34E5952F-425D-4DE1-BD7C-B18C09896A1F}"/>
    <cellStyle name="Separador de milhares 2 39 2 6 3 2 2" xfId="44221" xr:uid="{8F660A8C-1CD7-4F38-A901-21D7F791252E}"/>
    <cellStyle name="Separador de milhares 2 39 2 6 3 3" xfId="33934" xr:uid="{B79A9CBB-6BB5-4BE7-9BD6-E6AF3439E0D8}"/>
    <cellStyle name="Separador de milhares 2 39 2 6 4" xfId="17688" xr:uid="{BB4EA02F-92EC-46F4-B373-747ECA2C57D1}"/>
    <cellStyle name="Separador de milhares 2 39 2 6 4 2" xfId="39346" xr:uid="{23D1CAC6-A62A-48DE-B1B5-55A6316A9E28}"/>
    <cellStyle name="Separador de milhares 2 39 2 6 5" xfId="29057" xr:uid="{C3A466E0-C48C-4C5B-A0CF-CEF74AEDB329}"/>
    <cellStyle name="Separador de milhares 2 39 2 7" xfId="7739" xr:uid="{6A112591-1FD5-479C-B00E-539088F213CD}"/>
    <cellStyle name="Separador de milhares 2 39 2 7 2" xfId="12713" xr:uid="{1AD3A2DC-7ED2-4E3D-9C0D-6542D1E0661B}"/>
    <cellStyle name="Separador de milhares 2 39 2 7 2 2" xfId="23282" xr:uid="{9FEDF3A7-935D-40A7-8775-7F73BFD1D017}"/>
    <cellStyle name="Separador de milhares 2 39 2 7 2 2 2" xfId="44902" xr:uid="{95275415-393E-410C-8142-C0FAE9CA8BA9}"/>
    <cellStyle name="Separador de milhares 2 39 2 7 2 3" xfId="34615" xr:uid="{B442D13E-B2F1-4B2C-A420-F0FF09674287}"/>
    <cellStyle name="Separador de milhares 2 39 2 7 3" xfId="18369" xr:uid="{F65BE954-3964-4C55-B482-209FC2D1FB9C}"/>
    <cellStyle name="Separador de milhares 2 39 2 7 3 2" xfId="40027" xr:uid="{7C57CCC4-0C62-4C3C-8D82-710CE443F093}"/>
    <cellStyle name="Separador de milhares 2 39 2 7 4" xfId="29739" xr:uid="{6B724C2E-AEFA-41B9-B454-5E0C29A4F6AD}"/>
    <cellStyle name="Separador de milhares 2 39 2 8" xfId="10236" xr:uid="{43CB8C53-A414-423E-89BC-B3F93832022E}"/>
    <cellStyle name="Separador de milhares 2 39 2 8 2" xfId="20846" xr:uid="{9AC9B355-B584-4084-8531-4C201339CA60}"/>
    <cellStyle name="Separador de milhares 2 39 2 8 2 2" xfId="42466" xr:uid="{7038ED6A-3837-4885-96CC-D69CBA914B37}"/>
    <cellStyle name="Separador de milhares 2 39 2 8 3" xfId="32179" xr:uid="{71479AE6-9247-4802-AE44-C1CCA48B009A}"/>
    <cellStyle name="Separador de milhares 2 39 2 9" xfId="15076" xr:uid="{F52DFBF2-E237-477D-8280-237899438C46}"/>
    <cellStyle name="Separador de milhares 2 39 2 9 2" xfId="25570" xr:uid="{CFF51364-9E49-4293-A5FB-7CE8B7BABCA4}"/>
    <cellStyle name="Separador de milhares 2 39 2 9 2 2" xfId="47190" xr:uid="{29C0D2F4-09AC-4AD7-A4D5-72052D142E97}"/>
    <cellStyle name="Separador de milhares 2 39 2 9 3" xfId="36903" xr:uid="{24B23F9E-D52D-477F-9051-0A98792341CA}"/>
    <cellStyle name="Separador de milhares 2 39 3" xfId="3471" xr:uid="{00000000-0005-0000-0000-0000E20D0000}"/>
    <cellStyle name="Separador de milhares 2 39 3 2" xfId="8264" xr:uid="{9091F601-C140-4ECF-A8EA-7EF688301879}"/>
    <cellStyle name="Separador de milhares 2 39 3 2 2" xfId="13238" xr:uid="{9C32CAF6-8DFB-46BD-83AB-19B9DB5E4E02}"/>
    <cellStyle name="Separador de milhares 2 39 3 2 2 2" xfId="23807" xr:uid="{0160C04E-1E4A-4DA2-A300-C914567AA18D}"/>
    <cellStyle name="Separador de milhares 2 39 3 2 2 2 2" xfId="45427" xr:uid="{929A661B-8981-4F45-8649-DC040393908A}"/>
    <cellStyle name="Separador de milhares 2 39 3 2 2 3" xfId="35140" xr:uid="{DBA81391-7FFD-4D16-A1E3-4492CE3138B3}"/>
    <cellStyle name="Separador de milhares 2 39 3 2 3" xfId="18894" xr:uid="{85C3B626-C6B5-415C-A9ED-9F2649BF8A6C}"/>
    <cellStyle name="Separador de milhares 2 39 3 2 3 2" xfId="40552" xr:uid="{906BEA5E-E6BD-4449-9FD5-571AF3085627}"/>
    <cellStyle name="Separador de milhares 2 39 3 2 4" xfId="30264" xr:uid="{D0343A7E-199B-4EF8-92B5-1209574AA86E}"/>
    <cellStyle name="Separador de milhares 2 39 3 3" xfId="10799" xr:uid="{3AD49B59-139C-427B-B6F9-DF060941EBF8}"/>
    <cellStyle name="Separador de milhares 2 39 3 3 2" xfId="21370" xr:uid="{877EF06B-6488-4D97-9FC7-78DF184DAD1A}"/>
    <cellStyle name="Separador de milhares 2 39 3 3 2 2" xfId="42990" xr:uid="{618587F3-CBB7-4409-82CE-B83C11A44243}"/>
    <cellStyle name="Separador de milhares 2 39 3 3 3" xfId="32703" xr:uid="{B522E8DF-FF29-4184-B95D-BC8F9265A19D}"/>
    <cellStyle name="Separador de milhares 2 39 3 4" xfId="16346" xr:uid="{C6ABCD2A-EBDA-4E77-B0EC-77B05F3EA094}"/>
    <cellStyle name="Separador de milhares 2 39 3 4 2" xfId="38115" xr:uid="{F39C6D09-521A-48CB-985F-4A263A01FE79}"/>
    <cellStyle name="Separador de milhares 2 39 3 5" xfId="5672" xr:uid="{3F806602-756D-4A28-A9F9-CD2C9E0FCF9E}"/>
    <cellStyle name="Separador de milhares 2 39 3 6" xfId="27825" xr:uid="{E296BDAB-59BA-42F0-BE1F-2A1C7ACB67A3}"/>
    <cellStyle name="Separador de milhares 2 39 4" xfId="7585" xr:uid="{FB6778CE-7E68-4EF3-B56B-5954C198730A}"/>
    <cellStyle name="Separador de milhares 2 39 4 2" xfId="12559" xr:uid="{5B5E4297-00AE-4136-ACE3-281C293B5464}"/>
    <cellStyle name="Separador de milhares 2 39 4 2 2" xfId="23128" xr:uid="{1D7B5188-6142-4FE0-81A5-9B618E993AE5}"/>
    <cellStyle name="Separador de milhares 2 39 4 2 2 2" xfId="44748" xr:uid="{F3F0F888-09C2-4820-9AA5-53A5CF277DD2}"/>
    <cellStyle name="Separador de milhares 2 39 4 2 3" xfId="34461" xr:uid="{180FC11C-B56B-4F43-AC75-23C6AD763CF2}"/>
    <cellStyle name="Separador de milhares 2 39 4 3" xfId="18215" xr:uid="{88D071B5-FFE9-43B2-BD53-43A2645651BF}"/>
    <cellStyle name="Separador de milhares 2 39 4 3 2" xfId="39873" xr:uid="{44EE6F43-3FC9-4315-B620-67E40AACAF59}"/>
    <cellStyle name="Separador de milhares 2 39 4 4" xfId="29585" xr:uid="{03C80803-2E10-481E-876F-54E56A2C4581}"/>
    <cellStyle name="Separador de milhares 2 39 5" xfId="10082" xr:uid="{D180C9EB-03D1-4AA0-A65B-17B5CD70C8DB}"/>
    <cellStyle name="Separador de milhares 2 39 5 2" xfId="20692" xr:uid="{1BBF949E-AE51-4FA5-A3ED-0197D779B488}"/>
    <cellStyle name="Separador de milhares 2 39 5 2 2" xfId="42312" xr:uid="{ABB559F6-483D-4D85-B816-FB8918EF2077}"/>
    <cellStyle name="Separador de milhares 2 39 5 3" xfId="32025" xr:uid="{0EF29E89-EC9C-409C-8852-E9230CA36039}"/>
    <cellStyle name="Separador de milhares 2 39 6" xfId="15661" xr:uid="{7E48011A-91D7-4F6C-9B20-B7F0C9EEDB5A}"/>
    <cellStyle name="Separador de milhares 2 39 6 2" xfId="37437" xr:uid="{D5B14AF0-858A-468E-ACE1-4F0B18DFC645}"/>
    <cellStyle name="Separador de milhares 2 39 7" xfId="4990" xr:uid="{F9CC386E-3634-4FFD-B72B-2A25B2ECF6E5}"/>
    <cellStyle name="Separador de milhares 2 39 8" xfId="27147" xr:uid="{4109F295-07FB-4AD2-9364-F5DAF0DC7EA3}"/>
    <cellStyle name="Separador de milhares 2 4" xfId="752" xr:uid="{00000000-0005-0000-0000-0000E30D0000}"/>
    <cellStyle name="Separador de milhares 2 4 10" xfId="15578" xr:uid="{E09C0662-B62E-4C9F-8126-EE1B7F2BEB59}"/>
    <cellStyle name="Separador de milhares 2 4 10 2" xfId="37364" xr:uid="{E7C387C3-DE8C-4F7A-BE74-BE95C5056EF0}"/>
    <cellStyle name="Separador de milhares 2 4 11" xfId="4869" xr:uid="{A07F31C7-053D-4F4C-AA55-D3DB34F2F2F4}"/>
    <cellStyle name="Separador de milhares 2 4 12" xfId="27073" xr:uid="{F6F3127C-8831-4451-83A2-1FBE705B35D7}"/>
    <cellStyle name="Separador de milhares 2 4 2" xfId="2475" xr:uid="{00000000-0005-0000-0000-0000E40D0000}"/>
    <cellStyle name="Separador de milhares 2 4 2 10" xfId="15662" xr:uid="{46B1177E-B72C-4C00-8720-31C43BD46E13}"/>
    <cellStyle name="Separador de milhares 2 4 2 10 2" xfId="37438" xr:uid="{859117DC-0F9C-44F0-8C04-9FA6F1759BD8}"/>
    <cellStyle name="Separador de milhares 2 4 2 11" xfId="4991" xr:uid="{E83DC4CB-8311-42B9-BE73-114BA7C56AD4}"/>
    <cellStyle name="Separador de milhares 2 4 2 12" xfId="27148" xr:uid="{41A6957F-CC0C-4220-8CD8-694333E27A99}"/>
    <cellStyle name="Separador de milhares 2 4 2 2" xfId="2476" xr:uid="{00000000-0005-0000-0000-0000E50D0000}"/>
    <cellStyle name="Separador de milhares 2 4 2 2 2" xfId="2886" xr:uid="{00000000-0005-0000-0000-0000E60D0000}"/>
    <cellStyle name="Separador de milhares 2 4 2 2 2 10" xfId="15817" xr:uid="{3586DFC2-7A51-4B40-8112-EB0FD7E69360}"/>
    <cellStyle name="Separador de milhares 2 4 2 2 2 10 2" xfId="37593" xr:uid="{5E35A650-5270-43EC-AA76-54F6924114C6}"/>
    <cellStyle name="Separador de milhares 2 4 2 2 2 11" xfId="26158" xr:uid="{50EB448B-835F-4E5D-96CD-D233BF0F094F}"/>
    <cellStyle name="Separador de milhares 2 4 2 2 2 11 2" xfId="47742" xr:uid="{D3A6B2E4-E26D-4FEF-AC3A-385009FD388E}"/>
    <cellStyle name="Separador de milhares 2 4 2 2 2 12" xfId="5150" xr:uid="{BD344DF9-78B6-49A6-B06F-A3FAAD4DE77B}"/>
    <cellStyle name="Separador de milhares 2 4 2 2 2 13" xfId="27303" xr:uid="{712713D0-90B3-4926-BE50-9E3F1CD90AEB}"/>
    <cellStyle name="Separador de milhares 2 4 2 2 2 2" xfId="3246" xr:uid="{00000000-0005-0000-0000-0000E70D0000}"/>
    <cellStyle name="Separador de milhares 2 4 2 2 2 2 10" xfId="5502" xr:uid="{41CF2CE3-0354-4410-848D-8C2B33C70E86}"/>
    <cellStyle name="Separador de milhares 2 4 2 2 2 2 11" xfId="27655" xr:uid="{8D92A39C-53BB-4F03-8347-61733596AED7}"/>
    <cellStyle name="Separador de milhares 2 4 2 2 2 2 2" xfId="3979" xr:uid="{00000000-0005-0000-0000-0000E80D0000}"/>
    <cellStyle name="Separador de milhares 2 4 2 2 2 2 2 2" xfId="8772" xr:uid="{388A74B7-6571-47C7-A6F8-5523E30C594D}"/>
    <cellStyle name="Separador de milhares 2 4 2 2 2 2 2 2 2" xfId="13746" xr:uid="{B85A2E05-6EA3-41EC-A309-C5D76C289FF4}"/>
    <cellStyle name="Separador de milhares 2 4 2 2 2 2 2 2 2 2" xfId="24315" xr:uid="{5A194E22-95B7-438C-83E6-951328BDEAF9}"/>
    <cellStyle name="Separador de milhares 2 4 2 2 2 2 2 2 2 2 2" xfId="45935" xr:uid="{6F377DDD-8024-47A1-BD96-BCB4BB0D1CE1}"/>
    <cellStyle name="Separador de milhares 2 4 2 2 2 2 2 2 2 3" xfId="35648" xr:uid="{0268E2CB-68C1-4A08-B7D3-11753D0A2CA0}"/>
    <cellStyle name="Separador de milhares 2 4 2 2 2 2 2 2 3" xfId="19402" xr:uid="{D15856BF-0099-46A8-AB30-D73E42E39FC3}"/>
    <cellStyle name="Separador de milhares 2 4 2 2 2 2 2 2 3 2" xfId="41060" xr:uid="{9C701AB8-2430-46A7-993D-8DF1DF288431}"/>
    <cellStyle name="Separador de milhares 2 4 2 2 2 2 2 2 4" xfId="30772" xr:uid="{4E8FE410-4CAD-4BB3-8309-2A411304DAA2}"/>
    <cellStyle name="Separador de milhares 2 4 2 2 2 2 2 3" xfId="11307" xr:uid="{19A13849-C6B7-48EC-939A-3FC91F84E42B}"/>
    <cellStyle name="Separador de milhares 2 4 2 2 2 2 2 3 2" xfId="21878" xr:uid="{9A4CDA50-A800-4C87-9DE2-95A0E07688A7}"/>
    <cellStyle name="Separador de milhares 2 4 2 2 2 2 2 3 2 2" xfId="43498" xr:uid="{E3719DB3-EE38-4E32-9255-32FEA95AE604}"/>
    <cellStyle name="Separador de milhares 2 4 2 2 2 2 2 3 3" xfId="33211" xr:uid="{282F4ED1-F6BB-470C-BF08-D317EA56F5ED}"/>
    <cellStyle name="Separador de milhares 2 4 2 2 2 2 2 4" xfId="16854" xr:uid="{CADBEC94-80CA-45CA-AAD0-5FF0698F9A33}"/>
    <cellStyle name="Separador de milhares 2 4 2 2 2 2 2 4 2" xfId="38623" xr:uid="{E6002179-5060-417D-9510-D21BBD19CB1E}"/>
    <cellStyle name="Separador de milhares 2 4 2 2 2 2 2 5" xfId="6180" xr:uid="{2F0EC73F-80F5-4469-A3B2-2912408BE7DA}"/>
    <cellStyle name="Separador de milhares 2 4 2 2 2 2 2 6" xfId="28333" xr:uid="{7E1BCFD2-608D-415B-BB5B-319071CABD9D}"/>
    <cellStyle name="Separador de milhares 2 4 2 2 2 2 3" xfId="4643" xr:uid="{00000000-0005-0000-0000-0000E90D0000}"/>
    <cellStyle name="Separador de milhares 2 4 2 2 2 2 3 2" xfId="9351" xr:uid="{9278DE35-8685-40BB-9BF5-224A01BA62ED}"/>
    <cellStyle name="Separador de milhares 2 4 2 2 2 2 3 2 2" xfId="14288" xr:uid="{DE2BC8ED-FAE0-48BC-AA7E-C8771B8B588C}"/>
    <cellStyle name="Separador de milhares 2 4 2 2 2 2 3 2 2 2" xfId="24857" xr:uid="{0AEFE62C-2B6A-4C6C-9CD8-3B477E021CD1}"/>
    <cellStyle name="Separador de milhares 2 4 2 2 2 2 3 2 2 2 2" xfId="46477" xr:uid="{D8AAF56C-35E1-4343-ADAC-D5079206DCC7}"/>
    <cellStyle name="Separador de milhares 2 4 2 2 2 2 3 2 2 3" xfId="36190" xr:uid="{6D27AA7D-EF85-45F2-BC8B-CAC8BCBB834F}"/>
    <cellStyle name="Separador de milhares 2 4 2 2 2 2 3 2 3" xfId="19981" xr:uid="{ABE32CC1-5548-45BE-9A4D-B05BCC206226}"/>
    <cellStyle name="Separador de milhares 2 4 2 2 2 2 3 2 3 2" xfId="41602" xr:uid="{C172AB7E-1FF1-4733-A2E0-057F9891E617}"/>
    <cellStyle name="Separador de milhares 2 4 2 2 2 2 3 2 4" xfId="31314" xr:uid="{88DFA905-E525-4BD7-A900-9EE566773DBB}"/>
    <cellStyle name="Separador de milhares 2 4 2 2 2 2 3 3" xfId="11850" xr:uid="{402E593D-275B-4483-99AC-92A423AB5CED}"/>
    <cellStyle name="Separador de milhares 2 4 2 2 2 2 3 3 2" xfId="22419" xr:uid="{F62D60AF-FEFF-4358-816C-FFF10E3CEE23}"/>
    <cellStyle name="Separador de milhares 2 4 2 2 2 2 3 3 2 2" xfId="44039" xr:uid="{173DD34C-65AB-4CEB-906F-998A1F063298}"/>
    <cellStyle name="Separador de milhares 2 4 2 2 2 2 3 3 3" xfId="33752" xr:uid="{F8ACF6EB-2719-468F-AE6B-FAE68D0108ED}"/>
    <cellStyle name="Separador de milhares 2 4 2 2 2 2 3 4" xfId="17432" xr:uid="{0F62CB52-BB8D-46EB-A6AA-1ABA9E7B14F6}"/>
    <cellStyle name="Separador de milhares 2 4 2 2 2 2 3 4 2" xfId="39164" xr:uid="{99F070D2-6F28-4877-8F0B-DD6AB7FD250C}"/>
    <cellStyle name="Separador de milhares 2 4 2 2 2 2 3 5" xfId="6723" xr:uid="{8C47726C-EB63-482B-A896-BB35815F9128}"/>
    <cellStyle name="Separador de milhares 2 4 2 2 2 2 3 6" xfId="28874" xr:uid="{9D0D304D-C9EC-4413-BCCD-FFE7B2837F3A}"/>
    <cellStyle name="Separador de milhares 2 4 2 2 2 2 4" xfId="7409" xr:uid="{D20A4B56-C8C9-455F-9839-1738258B2DE9}"/>
    <cellStyle name="Separador de milhares 2 4 2 2 2 2 4 2" xfId="9889" xr:uid="{E7AB34F0-ACE3-4F1B-9DFF-688B5CF5A97E}"/>
    <cellStyle name="Separador de milhares 2 4 2 2 2 2 4 2 2" xfId="14824" xr:uid="{73414FBB-8C5F-49C0-9B97-34C2A32FEF0D}"/>
    <cellStyle name="Separador de milhares 2 4 2 2 2 2 4 2 2 2" xfId="25393" xr:uid="{A8A3DE0D-B1CF-4A7F-AEAE-DD9235193D68}"/>
    <cellStyle name="Separador de milhares 2 4 2 2 2 2 4 2 2 2 2" xfId="47013" xr:uid="{9578F63F-9597-4DA4-B1BB-2D2AFA18F485}"/>
    <cellStyle name="Separador de milhares 2 4 2 2 2 2 4 2 2 3" xfId="36726" xr:uid="{B095F721-6A11-428D-9C27-0B1DFCB3CA79}"/>
    <cellStyle name="Separador de milhares 2 4 2 2 2 2 4 2 3" xfId="20518" xr:uid="{314B47BF-22BF-4968-BAC8-2AAD43943C5D}"/>
    <cellStyle name="Separador de milhares 2 4 2 2 2 2 4 2 3 2" xfId="42138" xr:uid="{B5F2C960-011B-40F8-B856-AAC6BD1C55AD}"/>
    <cellStyle name="Separador de milhares 2 4 2 2 2 2 4 2 4" xfId="31850" xr:uid="{97B8B76F-8C3A-4521-AD1D-700F66E4A48D}"/>
    <cellStyle name="Separador de milhares 2 4 2 2 2 2 4 3" xfId="12386" xr:uid="{480C2F1D-B927-4CEC-A1AD-74216CC6AEC1}"/>
    <cellStyle name="Separador de milhares 2 4 2 2 2 2 4 3 2" xfId="22955" xr:uid="{EA03BEE3-B51F-4830-9882-06EFF1267B71}"/>
    <cellStyle name="Separador de milhares 2 4 2 2 2 2 4 3 2 2" xfId="44575" xr:uid="{7FAD4AE9-A661-4B45-A362-147BCAC7F392}"/>
    <cellStyle name="Separador de milhares 2 4 2 2 2 2 4 3 3" xfId="34288" xr:uid="{BD99001A-3130-48DD-82F8-4E7B133C4E89}"/>
    <cellStyle name="Separador de milhares 2 4 2 2 2 2 4 4" xfId="18042" xr:uid="{8FE4DE23-C7C3-466B-A326-03D589CD3420}"/>
    <cellStyle name="Separador de milhares 2 4 2 2 2 2 4 4 2" xfId="39700" xr:uid="{CA2EDF84-5B90-445B-A72E-E14001546E48}"/>
    <cellStyle name="Separador de milhares 2 4 2 2 2 2 4 5" xfId="29411" xr:uid="{ACC49903-CDFD-4CA0-A0E8-A001B7E92F17}"/>
    <cellStyle name="Separador de milhares 2 4 2 2 2 2 5" xfId="8093" xr:uid="{5F545723-F075-4538-897D-41C4E47826B0}"/>
    <cellStyle name="Separador de milhares 2 4 2 2 2 2 5 2" xfId="13067" xr:uid="{C42839A9-029C-4220-81C1-9A0FC3FB097F}"/>
    <cellStyle name="Separador de milhares 2 4 2 2 2 2 5 2 2" xfId="23636" xr:uid="{670D9FF1-0F5A-45A0-8AED-FB4FB9C398DC}"/>
    <cellStyle name="Separador de milhares 2 4 2 2 2 2 5 2 2 2" xfId="45256" xr:uid="{8313F8B6-D0E2-417F-84A5-AE4504980A8E}"/>
    <cellStyle name="Separador de milhares 2 4 2 2 2 2 5 2 3" xfId="34969" xr:uid="{4F08E4FC-5E99-46BE-A375-EFA48E1B168B}"/>
    <cellStyle name="Separador de milhares 2 4 2 2 2 2 5 3" xfId="18723" xr:uid="{E9812E48-D377-478B-8A30-33B369EF8CA6}"/>
    <cellStyle name="Separador de milhares 2 4 2 2 2 2 5 3 2" xfId="40381" xr:uid="{74AB10A1-2710-4A23-9B34-9E5A429E1B0F}"/>
    <cellStyle name="Separador de milhares 2 4 2 2 2 2 5 4" xfId="30093" xr:uid="{1F8D0C55-B107-4F1C-BF6D-A3847FEDDE50}"/>
    <cellStyle name="Separador de milhares 2 4 2 2 2 2 6" xfId="10590" xr:uid="{72CE669D-3D9C-49D8-A3F2-DE201749B3BF}"/>
    <cellStyle name="Separador de milhares 2 4 2 2 2 2 6 2" xfId="21200" xr:uid="{683A0D32-952D-469C-B69C-731696AE742F}"/>
    <cellStyle name="Separador de milhares 2 4 2 2 2 2 6 2 2" xfId="42820" xr:uid="{835FA1B5-1ABA-4C4E-AB26-9F5CFB28281A}"/>
    <cellStyle name="Separador de milhares 2 4 2 2 2 2 6 3" xfId="32533" xr:uid="{4F74E7DF-A593-4623-927D-42BE6080FD86}"/>
    <cellStyle name="Separador de milhares 2 4 2 2 2 2 7" xfId="15430" xr:uid="{40A1F247-484F-4E21-8FA3-96F501995C0A}"/>
    <cellStyle name="Separador de milhares 2 4 2 2 2 2 7 2" xfId="25924" xr:uid="{21753878-DBFA-4467-BF6A-0E5FE1020DCA}"/>
    <cellStyle name="Separador de milhares 2 4 2 2 2 2 7 2 2" xfId="47544" xr:uid="{1AF76126-6F0D-42E8-8984-96FAE0775575}"/>
    <cellStyle name="Separador de milhares 2 4 2 2 2 2 7 3" xfId="37257" xr:uid="{6FA36232-D40D-4859-992F-88B2852D2A42}"/>
    <cellStyle name="Separador de milhares 2 4 2 2 2 2 8" xfId="16169" xr:uid="{25A04D7A-D972-4F1E-832C-9B020521F78A}"/>
    <cellStyle name="Separador de milhares 2 4 2 2 2 2 8 2" xfId="37945" xr:uid="{1616E420-62A6-4362-9BE3-7AF0C0BD3D20}"/>
    <cellStyle name="Separador de milhares 2 4 2 2 2 2 9" xfId="26510" xr:uid="{C741200E-F669-4D06-8E8C-01E2A9585B08}"/>
    <cellStyle name="Separador de milhares 2 4 2 2 2 2 9 2" xfId="48094" xr:uid="{DEA0ACF4-D8C1-4534-8DE0-830191B5C259}"/>
    <cellStyle name="Separador de milhares 2 4 2 2 2 3" xfId="3068" xr:uid="{00000000-0005-0000-0000-0000EA0D0000}"/>
    <cellStyle name="Separador de milhares 2 4 2 2 2 3 10" xfId="5326" xr:uid="{F2F70F06-EAA2-4F1D-ADEA-6756796032CA}"/>
    <cellStyle name="Separador de milhares 2 4 2 2 2 3 11" xfId="27479" xr:uid="{7A96804B-9F2D-4B27-8991-1D15DA0701EB}"/>
    <cellStyle name="Separador de milhares 2 4 2 2 2 3 2" xfId="3803" xr:uid="{00000000-0005-0000-0000-0000EB0D0000}"/>
    <cellStyle name="Separador de milhares 2 4 2 2 2 3 2 2" xfId="8596" xr:uid="{1C1DF6CF-6ECB-40D5-B057-DB90C591F6D9}"/>
    <cellStyle name="Separador de milhares 2 4 2 2 2 3 2 2 2" xfId="13570" xr:uid="{A80438EF-F881-4B7E-8E0B-5882E01C3738}"/>
    <cellStyle name="Separador de milhares 2 4 2 2 2 3 2 2 2 2" xfId="24139" xr:uid="{47CCAA20-F0E9-4EF3-8F03-249571EBF584}"/>
    <cellStyle name="Separador de milhares 2 4 2 2 2 3 2 2 2 2 2" xfId="45759" xr:uid="{69A4CCF8-834D-4C9F-9D1A-B916C346F3D1}"/>
    <cellStyle name="Separador de milhares 2 4 2 2 2 3 2 2 2 3" xfId="35472" xr:uid="{A5D27160-A832-44CC-A749-9499EA953C4D}"/>
    <cellStyle name="Separador de milhares 2 4 2 2 2 3 2 2 3" xfId="19226" xr:uid="{ED965421-5F10-4334-8F43-F56B1FF27F53}"/>
    <cellStyle name="Separador de milhares 2 4 2 2 2 3 2 2 3 2" xfId="40884" xr:uid="{99086337-2E43-4C69-A4E7-15F3CFB386C1}"/>
    <cellStyle name="Separador de milhares 2 4 2 2 2 3 2 2 4" xfId="30596" xr:uid="{E0324B4E-01C4-4EEC-B68B-46CF984E811B}"/>
    <cellStyle name="Separador de milhares 2 4 2 2 2 3 2 3" xfId="11131" xr:uid="{4A9AF246-757A-4F78-A373-C38DCF4D56E8}"/>
    <cellStyle name="Separador de milhares 2 4 2 2 2 3 2 3 2" xfId="21702" xr:uid="{19E67277-2835-4B85-8605-48E21C1E635E}"/>
    <cellStyle name="Separador de milhares 2 4 2 2 2 3 2 3 2 2" xfId="43322" xr:uid="{68F97C35-859F-4525-9113-035DFA945B2E}"/>
    <cellStyle name="Separador de milhares 2 4 2 2 2 3 2 3 3" xfId="33035" xr:uid="{78355774-8F00-4CC2-A14C-170194A0881F}"/>
    <cellStyle name="Separador de milhares 2 4 2 2 2 3 2 4" xfId="16678" xr:uid="{99D89D0F-7B30-400C-ABDC-5A86DE4CD90C}"/>
    <cellStyle name="Separador de milhares 2 4 2 2 2 3 2 4 2" xfId="38447" xr:uid="{EFAE50D1-B882-4829-B37B-A156633F5796}"/>
    <cellStyle name="Separador de milhares 2 4 2 2 2 3 2 5" xfId="6004" xr:uid="{2F7D2371-B93E-44A7-B365-1256A76B2F0E}"/>
    <cellStyle name="Separador de milhares 2 4 2 2 2 3 2 6" xfId="28157" xr:uid="{AE016E0D-E17B-48B2-AFD4-E89341F10D79}"/>
    <cellStyle name="Separador de milhares 2 4 2 2 2 3 3" xfId="4467" xr:uid="{00000000-0005-0000-0000-0000EC0D0000}"/>
    <cellStyle name="Separador de milhares 2 4 2 2 2 3 3 2" xfId="9175" xr:uid="{D1B22EED-A613-4BBC-9475-53BDABB76E6D}"/>
    <cellStyle name="Separador de milhares 2 4 2 2 2 3 3 2 2" xfId="14112" xr:uid="{F6F6859A-CA7E-4635-934D-6E6466B5E07F}"/>
    <cellStyle name="Separador de milhares 2 4 2 2 2 3 3 2 2 2" xfId="24681" xr:uid="{FDB83CEA-E7F0-48A9-A62F-1C889CA1C964}"/>
    <cellStyle name="Separador de milhares 2 4 2 2 2 3 3 2 2 2 2" xfId="46301" xr:uid="{0CD636DA-5A34-43D9-B623-EC3B78498EFE}"/>
    <cellStyle name="Separador de milhares 2 4 2 2 2 3 3 2 2 3" xfId="36014" xr:uid="{81CC2229-CFC5-47AA-BF0A-509112EE9D78}"/>
    <cellStyle name="Separador de milhares 2 4 2 2 2 3 3 2 3" xfId="19805" xr:uid="{D9059E19-FDFE-431F-87F5-B3AF5183B739}"/>
    <cellStyle name="Separador de milhares 2 4 2 2 2 3 3 2 3 2" xfId="41426" xr:uid="{6A245716-A4AD-4CA6-A062-74DD723F7748}"/>
    <cellStyle name="Separador de milhares 2 4 2 2 2 3 3 2 4" xfId="31138" xr:uid="{D064F2B3-6C06-49CD-B5E5-1D2506C32A7E}"/>
    <cellStyle name="Separador de milhares 2 4 2 2 2 3 3 3" xfId="11674" xr:uid="{F984545F-D07C-4CC3-A564-E4DFA928AF12}"/>
    <cellStyle name="Separador de milhares 2 4 2 2 2 3 3 3 2" xfId="22243" xr:uid="{45E9505E-21FF-48D6-A0A6-CABAE67C0D37}"/>
    <cellStyle name="Separador de milhares 2 4 2 2 2 3 3 3 2 2" xfId="43863" xr:uid="{089E699F-78F9-475C-AD3A-ECDF4D8CD9F5}"/>
    <cellStyle name="Separador de milhares 2 4 2 2 2 3 3 3 3" xfId="33576" xr:uid="{B374C726-A4EB-4A33-A60E-9F48FFD44EBD}"/>
    <cellStyle name="Separador de milhares 2 4 2 2 2 3 3 4" xfId="17256" xr:uid="{2A24921E-8478-4471-8D67-578DBAA17CAD}"/>
    <cellStyle name="Separador de milhares 2 4 2 2 2 3 3 4 2" xfId="38988" xr:uid="{D60FB6B2-5022-430D-BAF3-375B42A6FB00}"/>
    <cellStyle name="Separador de milhares 2 4 2 2 2 3 3 5" xfId="6547" xr:uid="{8809016E-CC5F-4A6A-AF64-848BE18E11AD}"/>
    <cellStyle name="Separador de milhares 2 4 2 2 2 3 3 6" xfId="28698" xr:uid="{A6CB7752-D0F4-4FB5-8122-23F40DE72C2A}"/>
    <cellStyle name="Separador de milhares 2 4 2 2 2 3 4" xfId="7233" xr:uid="{7154CA6A-C0EC-42D3-ABFB-5DA35A7BEA3C}"/>
    <cellStyle name="Separador de milhares 2 4 2 2 2 3 4 2" xfId="9713" xr:uid="{B1A4E023-735A-4C12-89BE-8A19ECBC36D8}"/>
    <cellStyle name="Separador de milhares 2 4 2 2 2 3 4 2 2" xfId="14648" xr:uid="{740AB86A-3C58-4F30-B955-4C31BDEE2D85}"/>
    <cellStyle name="Separador de milhares 2 4 2 2 2 3 4 2 2 2" xfId="25217" xr:uid="{CB2737CC-8624-484A-B40F-89F8080D5659}"/>
    <cellStyle name="Separador de milhares 2 4 2 2 2 3 4 2 2 2 2" xfId="46837" xr:uid="{356539D2-2F36-4FAE-9485-D6E4FD487FF5}"/>
    <cellStyle name="Separador de milhares 2 4 2 2 2 3 4 2 2 3" xfId="36550" xr:uid="{8A6AA68F-97D8-4F29-9F4F-40AB34794DE3}"/>
    <cellStyle name="Separador de milhares 2 4 2 2 2 3 4 2 3" xfId="20342" xr:uid="{C74A9BE7-D18C-4E87-AC3E-51CD35EC6252}"/>
    <cellStyle name="Separador de milhares 2 4 2 2 2 3 4 2 3 2" xfId="41962" xr:uid="{6D35EEE1-DD7C-48D2-90B7-243C41037A4D}"/>
    <cellStyle name="Separador de milhares 2 4 2 2 2 3 4 2 4" xfId="31674" xr:uid="{2084FBEB-9823-4A76-8333-CD8F85233344}"/>
    <cellStyle name="Separador de milhares 2 4 2 2 2 3 4 3" xfId="12210" xr:uid="{22077777-3BC7-40FE-860C-739A4ED47D21}"/>
    <cellStyle name="Separador de milhares 2 4 2 2 2 3 4 3 2" xfId="22779" xr:uid="{18B0DC67-6983-4203-8961-2E7A9752828A}"/>
    <cellStyle name="Separador de milhares 2 4 2 2 2 3 4 3 2 2" xfId="44399" xr:uid="{A216BEBD-9AB2-457F-82DF-DB977E8394EE}"/>
    <cellStyle name="Separador de milhares 2 4 2 2 2 3 4 3 3" xfId="34112" xr:uid="{031F4CA1-9BC5-4E87-ACD7-8D931B941A09}"/>
    <cellStyle name="Separador de milhares 2 4 2 2 2 3 4 4" xfId="17866" xr:uid="{7D90B748-15A4-4F8D-ADC8-BE5836F8349C}"/>
    <cellStyle name="Separador de milhares 2 4 2 2 2 3 4 4 2" xfId="39524" xr:uid="{5324462A-0508-42E8-A20F-79521EFF3729}"/>
    <cellStyle name="Separador de milhares 2 4 2 2 2 3 4 5" xfId="29235" xr:uid="{59433D65-E51D-4D38-AC11-8F47B2393222}"/>
    <cellStyle name="Separador de milhares 2 4 2 2 2 3 5" xfId="7917" xr:uid="{83A13732-3990-4E78-8D65-1C00A8481577}"/>
    <cellStyle name="Separador de milhares 2 4 2 2 2 3 5 2" xfId="12891" xr:uid="{2EF63652-7CA3-4453-8339-2DCA46DF3C6E}"/>
    <cellStyle name="Separador de milhares 2 4 2 2 2 3 5 2 2" xfId="23460" xr:uid="{E57AC412-6CCB-4E22-A369-E723148226C9}"/>
    <cellStyle name="Separador de milhares 2 4 2 2 2 3 5 2 2 2" xfId="45080" xr:uid="{BB1A6FC0-A0AB-4DCC-9ED2-4531F3DFD86B}"/>
    <cellStyle name="Separador de milhares 2 4 2 2 2 3 5 2 3" xfId="34793" xr:uid="{F9FD9E64-B86B-451F-8606-26C2EBE774DA}"/>
    <cellStyle name="Separador de milhares 2 4 2 2 2 3 5 3" xfId="18547" xr:uid="{01ACC79D-6E4A-4242-80B4-39F01C6DFAA3}"/>
    <cellStyle name="Separador de milhares 2 4 2 2 2 3 5 3 2" xfId="40205" xr:uid="{B6316858-D3F6-450A-800E-1974F0DF121E}"/>
    <cellStyle name="Separador de milhares 2 4 2 2 2 3 5 4" xfId="29917" xr:uid="{3FBB8908-C513-499F-95DA-B030FC28546E}"/>
    <cellStyle name="Separador de milhares 2 4 2 2 2 3 6" xfId="10414" xr:uid="{B491B910-9145-44EB-92ED-857B9C4EBC18}"/>
    <cellStyle name="Separador de milhares 2 4 2 2 2 3 6 2" xfId="21024" xr:uid="{FF6EA55C-D928-4D2B-959D-403671C225BE}"/>
    <cellStyle name="Separador de milhares 2 4 2 2 2 3 6 2 2" xfId="42644" xr:uid="{29AE1D4F-6FC7-4516-AEB6-E1CE3E9CF164}"/>
    <cellStyle name="Separador de milhares 2 4 2 2 2 3 6 3" xfId="32357" xr:uid="{C0B24FA6-ABF2-4BDB-87E8-7E639454C68C}"/>
    <cellStyle name="Separador de milhares 2 4 2 2 2 3 7" xfId="15254" xr:uid="{228B49CD-4C36-4DE0-A0CB-BD6031F77945}"/>
    <cellStyle name="Separador de milhares 2 4 2 2 2 3 7 2" xfId="25748" xr:uid="{D816D82A-7888-4F6D-88BE-43328748D9BB}"/>
    <cellStyle name="Separador de milhares 2 4 2 2 2 3 7 2 2" xfId="47368" xr:uid="{BC069807-0410-41B6-8A9A-D898273924B2}"/>
    <cellStyle name="Separador de milhares 2 4 2 2 2 3 7 3" xfId="37081" xr:uid="{862D3299-B076-41C9-9712-259CDA32834B}"/>
    <cellStyle name="Separador de milhares 2 4 2 2 2 3 8" xfId="15993" xr:uid="{3C9CB778-460E-4BB2-93FA-8F116902759E}"/>
    <cellStyle name="Separador de milhares 2 4 2 2 2 3 8 2" xfId="37769" xr:uid="{2E53971F-C75F-4A3C-A827-FCB8D3F223F5}"/>
    <cellStyle name="Separador de milhares 2 4 2 2 2 3 9" xfId="26334" xr:uid="{9D88C3AF-E0D9-4BB3-9C98-4C0972CBF9E5}"/>
    <cellStyle name="Separador de milhares 2 4 2 2 2 3 9 2" xfId="47918" xr:uid="{31845517-56DF-498E-9736-423FCE16A01F}"/>
    <cellStyle name="Separador de milhares 2 4 2 2 2 4" xfId="3627" xr:uid="{00000000-0005-0000-0000-0000ED0D0000}"/>
    <cellStyle name="Separador de milhares 2 4 2 2 2 4 2" xfId="8420" xr:uid="{3C30714C-DA2C-4621-B4F7-907DC194C12B}"/>
    <cellStyle name="Separador de milhares 2 4 2 2 2 4 2 2" xfId="13394" xr:uid="{4EDE02DA-F78D-4381-9243-5BEADD9EC11A}"/>
    <cellStyle name="Separador de milhares 2 4 2 2 2 4 2 2 2" xfId="23963" xr:uid="{6E91F1C9-2A09-447C-B4C4-59E8F1BDCA2C}"/>
    <cellStyle name="Separador de milhares 2 4 2 2 2 4 2 2 2 2" xfId="45583" xr:uid="{B3E54F80-98CA-430C-9157-EBAD81E1982A}"/>
    <cellStyle name="Separador de milhares 2 4 2 2 2 4 2 2 3" xfId="35296" xr:uid="{35D5136D-1D00-4370-9F22-E49D4F1BE200}"/>
    <cellStyle name="Separador de milhares 2 4 2 2 2 4 2 3" xfId="19050" xr:uid="{B2236458-564F-4A4A-B9B0-61B249B55509}"/>
    <cellStyle name="Separador de milhares 2 4 2 2 2 4 2 3 2" xfId="40708" xr:uid="{3797442E-26CF-4050-893E-4C59CA96E14B}"/>
    <cellStyle name="Separador de milhares 2 4 2 2 2 4 2 4" xfId="30420" xr:uid="{B31A102F-FE6D-4986-B2AD-908F53BA2D00}"/>
    <cellStyle name="Separador de milhares 2 4 2 2 2 4 3" xfId="10955" xr:uid="{AB0B23E5-D6CB-4B82-917E-6461566F23C6}"/>
    <cellStyle name="Separador de milhares 2 4 2 2 2 4 3 2" xfId="21526" xr:uid="{E2FE5265-F5D7-4402-9D0F-0C0CFDDA2339}"/>
    <cellStyle name="Separador de milhares 2 4 2 2 2 4 3 2 2" xfId="43146" xr:uid="{10282535-D353-4C51-9740-E5DD39BF5E93}"/>
    <cellStyle name="Separador de milhares 2 4 2 2 2 4 3 3" xfId="32859" xr:uid="{315BE156-0ED1-436A-A00F-81F9394728BA}"/>
    <cellStyle name="Separador de milhares 2 4 2 2 2 4 4" xfId="16502" xr:uid="{8B148088-9765-441D-97C2-87D05A6E2D9A}"/>
    <cellStyle name="Separador de milhares 2 4 2 2 2 4 4 2" xfId="38271" xr:uid="{B037ECCE-5EDF-4539-B4E9-C8F568AC01D7}"/>
    <cellStyle name="Separador de milhares 2 4 2 2 2 4 5" xfId="5828" xr:uid="{605DCB42-4920-4F5D-AFDB-FB9DEF6FA7A4}"/>
    <cellStyle name="Separador de milhares 2 4 2 2 2 4 6" xfId="27981" xr:uid="{2C34A7A1-CF96-4758-8269-E43F0AA39E38}"/>
    <cellStyle name="Separador de milhares 2 4 2 2 2 5" xfId="4291" xr:uid="{00000000-0005-0000-0000-0000EE0D0000}"/>
    <cellStyle name="Separador de milhares 2 4 2 2 2 5 2" xfId="8999" xr:uid="{B4B00AF3-B701-4880-982D-49D241920DCB}"/>
    <cellStyle name="Separador de milhares 2 4 2 2 2 5 2 2" xfId="13936" xr:uid="{47564990-689F-4318-8D23-F71AF88AD0C3}"/>
    <cellStyle name="Separador de milhares 2 4 2 2 2 5 2 2 2" xfId="24505" xr:uid="{4AD110CF-6D81-4FDC-BD1C-92B102F98BF9}"/>
    <cellStyle name="Separador de milhares 2 4 2 2 2 5 2 2 2 2" xfId="46125" xr:uid="{0AA477A4-1189-4000-8A24-1FF0C64A9552}"/>
    <cellStyle name="Separador de milhares 2 4 2 2 2 5 2 2 3" xfId="35838" xr:uid="{D71BA191-2602-47D9-958A-F37573E23055}"/>
    <cellStyle name="Separador de milhares 2 4 2 2 2 5 2 3" xfId="19629" xr:uid="{F4552A6B-7759-456B-BFAA-E87AE8DC8C51}"/>
    <cellStyle name="Separador de milhares 2 4 2 2 2 5 2 3 2" xfId="41250" xr:uid="{9069E87D-FAFB-48B6-AD13-391A2F45AB1F}"/>
    <cellStyle name="Separador de milhares 2 4 2 2 2 5 2 4" xfId="30962" xr:uid="{1C46265D-8BFD-4819-9AD9-CE9552A13EF3}"/>
    <cellStyle name="Separador de milhares 2 4 2 2 2 5 3" xfId="11498" xr:uid="{588B3307-B010-4F32-A685-3F9FD5B30DE9}"/>
    <cellStyle name="Separador de milhares 2 4 2 2 2 5 3 2" xfId="22067" xr:uid="{6FB849C2-07B6-444D-8B1B-7EE8136D6FF1}"/>
    <cellStyle name="Separador de milhares 2 4 2 2 2 5 3 2 2" xfId="43687" xr:uid="{0C0C49AB-D614-41B8-A174-15E3A6A3BBBC}"/>
    <cellStyle name="Separador de milhares 2 4 2 2 2 5 3 3" xfId="33400" xr:uid="{D07765F0-1FBF-41C1-AC8B-10E3678817D1}"/>
    <cellStyle name="Separador de milhares 2 4 2 2 2 5 4" xfId="17080" xr:uid="{605B6A22-89A7-4B49-BFE8-791AE5BFBCB0}"/>
    <cellStyle name="Separador de milhares 2 4 2 2 2 5 4 2" xfId="38812" xr:uid="{9F830A2C-C1A9-4831-AC0D-9018CF3F1C67}"/>
    <cellStyle name="Separador de milhares 2 4 2 2 2 5 5" xfId="6371" xr:uid="{0457099D-2419-4D9F-BFEA-012993F99FE3}"/>
    <cellStyle name="Separador de milhares 2 4 2 2 2 5 6" xfId="28522" xr:uid="{FF6F9A2F-C97F-4EA3-95CC-3F078076C1B0}"/>
    <cellStyle name="Separador de milhares 2 4 2 2 2 6" xfId="7057" xr:uid="{573D693E-5947-4E9C-BDFD-4DDC0C5812B1}"/>
    <cellStyle name="Separador de milhares 2 4 2 2 2 6 2" xfId="9537" xr:uid="{D2F9FD40-5507-45D1-BD57-053B05320BEE}"/>
    <cellStyle name="Separador de milhares 2 4 2 2 2 6 2 2" xfId="14472" xr:uid="{09FA68D2-1B07-458D-B71A-EF16F8A5B6A7}"/>
    <cellStyle name="Separador de milhares 2 4 2 2 2 6 2 2 2" xfId="25041" xr:uid="{E66E59B7-2201-410B-BB0D-492B903E26B5}"/>
    <cellStyle name="Separador de milhares 2 4 2 2 2 6 2 2 2 2" xfId="46661" xr:uid="{A689D91A-10F4-471E-929B-DC6A3A36FF5E}"/>
    <cellStyle name="Separador de milhares 2 4 2 2 2 6 2 2 3" xfId="36374" xr:uid="{05D08857-E4C9-4C89-9D7C-1220E431D342}"/>
    <cellStyle name="Separador de milhares 2 4 2 2 2 6 2 3" xfId="20166" xr:uid="{E0387C79-A384-4FDB-8560-6CE4D25CA406}"/>
    <cellStyle name="Separador de milhares 2 4 2 2 2 6 2 3 2" xfId="41786" xr:uid="{F67C694D-ECD1-4540-8BAD-D0B67A330D75}"/>
    <cellStyle name="Separador de milhares 2 4 2 2 2 6 2 4" xfId="31498" xr:uid="{4A0264E6-96BF-436A-8A93-1A86302DDB4F}"/>
    <cellStyle name="Separador de milhares 2 4 2 2 2 6 3" xfId="12034" xr:uid="{7E5DC1C1-ED4C-4A22-9850-19181B9829A2}"/>
    <cellStyle name="Separador de milhares 2 4 2 2 2 6 3 2" xfId="22603" xr:uid="{1FE81055-E23D-4A6C-A55D-978DF268FD10}"/>
    <cellStyle name="Separador de milhares 2 4 2 2 2 6 3 2 2" xfId="44223" xr:uid="{71F09452-899B-4930-A7BC-E85763230775}"/>
    <cellStyle name="Separador de milhares 2 4 2 2 2 6 3 3" xfId="33936" xr:uid="{89E945FE-925C-4D90-9CFC-8895207091E2}"/>
    <cellStyle name="Separador de milhares 2 4 2 2 2 6 4" xfId="17690" xr:uid="{1831D3C4-F973-4274-B599-D9B64C0842DB}"/>
    <cellStyle name="Separador de milhares 2 4 2 2 2 6 4 2" xfId="39348" xr:uid="{CF1F7318-A8AA-4527-B8FB-844EF9F19D13}"/>
    <cellStyle name="Separador de milhares 2 4 2 2 2 6 5" xfId="29059" xr:uid="{8A3BADB0-1327-4635-8B7C-8CEF67DBC9BE}"/>
    <cellStyle name="Separador de milhares 2 4 2 2 2 7" xfId="7741" xr:uid="{97E369CB-79F3-402E-8DCD-544D4704076A}"/>
    <cellStyle name="Separador de milhares 2 4 2 2 2 7 2" xfId="12715" xr:uid="{01A040B9-FBCB-4EC7-BC5D-0760D2B51723}"/>
    <cellStyle name="Separador de milhares 2 4 2 2 2 7 2 2" xfId="23284" xr:uid="{487D9583-9E4C-4586-85E2-83AF049458CB}"/>
    <cellStyle name="Separador de milhares 2 4 2 2 2 7 2 2 2" xfId="44904" xr:uid="{7A8BBA8D-63A2-4421-84D7-10D8FEB47C87}"/>
    <cellStyle name="Separador de milhares 2 4 2 2 2 7 2 3" xfId="34617" xr:uid="{E45B6FEB-21C6-4593-9C84-D67C06ADA1A2}"/>
    <cellStyle name="Separador de milhares 2 4 2 2 2 7 3" xfId="18371" xr:uid="{3CFBDED3-A29A-4E02-9D6C-42300FF37B1E}"/>
    <cellStyle name="Separador de milhares 2 4 2 2 2 7 3 2" xfId="40029" xr:uid="{1BF4A8EC-BE17-4179-B362-6248017D997E}"/>
    <cellStyle name="Separador de milhares 2 4 2 2 2 7 4" xfId="29741" xr:uid="{19FE1560-1E2C-45C5-B5E9-C21F39C1C169}"/>
    <cellStyle name="Separador de milhares 2 4 2 2 2 8" xfId="10238" xr:uid="{89AC19A3-FFE3-4F46-94EF-59CAFC9E552D}"/>
    <cellStyle name="Separador de milhares 2 4 2 2 2 8 2" xfId="20848" xr:uid="{E793BD7B-7C52-4B33-B49F-F351A5162AFE}"/>
    <cellStyle name="Separador de milhares 2 4 2 2 2 8 2 2" xfId="42468" xr:uid="{7F86D7E2-22D7-47F8-BB78-CA19B4C6E55E}"/>
    <cellStyle name="Separador de milhares 2 4 2 2 2 8 3" xfId="32181" xr:uid="{9C6595A9-EBBD-4BC3-8702-2AD5D058F1D4}"/>
    <cellStyle name="Separador de milhares 2 4 2 2 2 9" xfId="15078" xr:uid="{BA2B72B3-E81C-4682-A3FB-C74054D87067}"/>
    <cellStyle name="Separador de milhares 2 4 2 2 2 9 2" xfId="25572" xr:uid="{362A8088-180B-4B55-B8F7-56EE320AE390}"/>
    <cellStyle name="Separador de milhares 2 4 2 2 2 9 2 2" xfId="47192" xr:uid="{DCC9B7DC-89F9-4BA3-8F82-0225EE7F7F79}"/>
    <cellStyle name="Separador de milhares 2 4 2 2 2 9 3" xfId="36905" xr:uid="{95484BDE-B2EB-47C7-92D8-96A28E1BDB37}"/>
    <cellStyle name="Separador de milhares 2 4 2 2 3" xfId="3473" xr:uid="{00000000-0005-0000-0000-0000EF0D0000}"/>
    <cellStyle name="Separador de milhares 2 4 2 2 3 2" xfId="8266" xr:uid="{E741609F-3D9D-4126-8CD9-A47B1AB6C129}"/>
    <cellStyle name="Separador de milhares 2 4 2 2 3 2 2" xfId="13240" xr:uid="{44D260BE-6289-4796-876F-B8170C071A59}"/>
    <cellStyle name="Separador de milhares 2 4 2 2 3 2 2 2" xfId="23809" xr:uid="{065EA254-F64D-40E9-B530-BA8D12E114D7}"/>
    <cellStyle name="Separador de milhares 2 4 2 2 3 2 2 2 2" xfId="45429" xr:uid="{B80C1258-499D-46B6-BABB-C145B0848D2D}"/>
    <cellStyle name="Separador de milhares 2 4 2 2 3 2 2 3" xfId="35142" xr:uid="{3EEE0AB2-0EE9-423C-85D8-B4265A1F2E92}"/>
    <cellStyle name="Separador de milhares 2 4 2 2 3 2 3" xfId="18896" xr:uid="{F56E0955-F465-4DE2-A16C-AED8875606C1}"/>
    <cellStyle name="Separador de milhares 2 4 2 2 3 2 3 2" xfId="40554" xr:uid="{4A0B1BBB-F00A-45E7-840A-D845F9CD7012}"/>
    <cellStyle name="Separador de milhares 2 4 2 2 3 2 4" xfId="30266" xr:uid="{06D0E5D1-6907-4C66-AF7E-7886A7DD738D}"/>
    <cellStyle name="Separador de milhares 2 4 2 2 3 3" xfId="10801" xr:uid="{70222B76-8D4A-46A3-879C-FE09B23F82C4}"/>
    <cellStyle name="Separador de milhares 2 4 2 2 3 3 2" xfId="21372" xr:uid="{ABA3A435-5589-4932-9650-87650A130A7B}"/>
    <cellStyle name="Separador de milhares 2 4 2 2 3 3 2 2" xfId="42992" xr:uid="{483500AF-5150-42F6-A73F-1039319AC728}"/>
    <cellStyle name="Separador de milhares 2 4 2 2 3 3 3" xfId="32705" xr:uid="{61E54C0B-C84B-4516-A369-D98494496C4E}"/>
    <cellStyle name="Separador de milhares 2 4 2 2 3 4" xfId="16348" xr:uid="{78393F5B-A36F-4E28-A739-7532608023D1}"/>
    <cellStyle name="Separador de milhares 2 4 2 2 3 4 2" xfId="38117" xr:uid="{1A6E9B4E-3A37-4AE7-B6F8-8FAE02E89E95}"/>
    <cellStyle name="Separador de milhares 2 4 2 2 3 5" xfId="5674" xr:uid="{E840EAAC-EEEE-4348-B31B-10E1352743AD}"/>
    <cellStyle name="Separador de milhares 2 4 2 2 3 6" xfId="27827" xr:uid="{A2AFA31D-4896-4A88-8D07-1D928F41650F}"/>
    <cellStyle name="Separador de milhares 2 4 2 2 4" xfId="7587" xr:uid="{1480E40F-7299-445A-BF2A-129B8CB4B3B5}"/>
    <cellStyle name="Separador de milhares 2 4 2 2 4 2" xfId="12561" xr:uid="{5F9F485F-713C-4833-81D5-28D3E480EED4}"/>
    <cellStyle name="Separador de milhares 2 4 2 2 4 2 2" xfId="23130" xr:uid="{CE08019A-417C-4910-AABA-62C29D6560AC}"/>
    <cellStyle name="Separador de milhares 2 4 2 2 4 2 2 2" xfId="44750" xr:uid="{074CE17F-8FEA-47D3-812B-6EBF41A8EB98}"/>
    <cellStyle name="Separador de milhares 2 4 2 2 4 2 3" xfId="34463" xr:uid="{561B433E-F6DD-4A5D-9D90-BD04A2F807B3}"/>
    <cellStyle name="Separador de milhares 2 4 2 2 4 3" xfId="18217" xr:uid="{A5B3DA70-F752-4885-8B50-2F9A7F76C9D0}"/>
    <cellStyle name="Separador de milhares 2 4 2 2 4 3 2" xfId="39875" xr:uid="{6BE9493F-F72C-44CE-BFD9-AB497EFEB467}"/>
    <cellStyle name="Separador de milhares 2 4 2 2 4 4" xfId="29587" xr:uid="{CE6721A7-08B6-44DA-8D37-FEF464F6978F}"/>
    <cellStyle name="Separador de milhares 2 4 2 2 5" xfId="10084" xr:uid="{00EC4DE9-F04A-460D-B93F-8E9DA3313DAD}"/>
    <cellStyle name="Separador de milhares 2 4 2 2 5 2" xfId="20694" xr:uid="{78B38702-5733-443E-AEE2-1020BA3CA09D}"/>
    <cellStyle name="Separador de milhares 2 4 2 2 5 2 2" xfId="42314" xr:uid="{1546A122-A73A-440C-BE57-8335FEE8A8F6}"/>
    <cellStyle name="Separador de milhares 2 4 2 2 5 3" xfId="32027" xr:uid="{DE23D339-D7C8-4D1D-B88E-D9918BFFC1BF}"/>
    <cellStyle name="Separador de milhares 2 4 2 2 6" xfId="15663" xr:uid="{149B1DDE-49E8-4D26-B414-CB65E29E9E88}"/>
    <cellStyle name="Separador de milhares 2 4 2 2 6 2" xfId="37439" xr:uid="{AB2F6AA0-668E-4750-9090-AABD595A21AD}"/>
    <cellStyle name="Separador de milhares 2 4 2 2 7" xfId="4992" xr:uid="{A33A2829-6B2E-49DD-8D34-52819EC56756}"/>
    <cellStyle name="Separador de milhares 2 4 2 2 8" xfId="27149" xr:uid="{5A41243D-8142-4E17-8311-415503C7FE26}"/>
    <cellStyle name="Separador de milhares 2 4 2 3" xfId="2477" xr:uid="{00000000-0005-0000-0000-0000F00D0000}"/>
    <cellStyle name="Separador de milhares 2 4 2 3 2" xfId="2887" xr:uid="{00000000-0005-0000-0000-0000F10D0000}"/>
    <cellStyle name="Separador de milhares 2 4 2 3 2 10" xfId="15818" xr:uid="{A5A67BB4-BD29-44DC-9164-576EF48533CC}"/>
    <cellStyle name="Separador de milhares 2 4 2 3 2 10 2" xfId="37594" xr:uid="{ABF6D916-5DED-453A-B29D-641C6D378FD1}"/>
    <cellStyle name="Separador de milhares 2 4 2 3 2 11" xfId="26159" xr:uid="{D129C273-19E8-4B94-B574-BAFDAA28C84F}"/>
    <cellStyle name="Separador de milhares 2 4 2 3 2 11 2" xfId="47743" xr:uid="{79E4E09E-D70F-4330-9D2A-7DBC312160C9}"/>
    <cellStyle name="Separador de milhares 2 4 2 3 2 12" xfId="5151" xr:uid="{563AF1C4-BD9C-4AC5-B5DA-66FA07F6C3CF}"/>
    <cellStyle name="Separador de milhares 2 4 2 3 2 13" xfId="27304" xr:uid="{040C73D4-9382-47A8-ABAF-C9B904CBF2EF}"/>
    <cellStyle name="Separador de milhares 2 4 2 3 2 2" xfId="3247" xr:uid="{00000000-0005-0000-0000-0000F20D0000}"/>
    <cellStyle name="Separador de milhares 2 4 2 3 2 2 10" xfId="5503" xr:uid="{A118EE89-D0D5-4BEE-BA29-0358003466AA}"/>
    <cellStyle name="Separador de milhares 2 4 2 3 2 2 11" xfId="27656" xr:uid="{64A089CC-382E-4BC8-8994-888B10A2927A}"/>
    <cellStyle name="Separador de milhares 2 4 2 3 2 2 2" xfId="3980" xr:uid="{00000000-0005-0000-0000-0000F30D0000}"/>
    <cellStyle name="Separador de milhares 2 4 2 3 2 2 2 2" xfId="8773" xr:uid="{79EC4696-15DE-46D7-8723-4DBC720F1C40}"/>
    <cellStyle name="Separador de milhares 2 4 2 3 2 2 2 2 2" xfId="13747" xr:uid="{3FB2D049-EBFD-44FE-963B-733A13CEFC0E}"/>
    <cellStyle name="Separador de milhares 2 4 2 3 2 2 2 2 2 2" xfId="24316" xr:uid="{18FF366F-7581-41BF-A10B-DCBFA6972471}"/>
    <cellStyle name="Separador de milhares 2 4 2 3 2 2 2 2 2 2 2" xfId="45936" xr:uid="{BB1BE1D2-C37A-46A3-AD1C-588AFBEE6BE6}"/>
    <cellStyle name="Separador de milhares 2 4 2 3 2 2 2 2 2 3" xfId="35649" xr:uid="{4D1165B7-3B2C-456A-AB51-AF15DAC6565B}"/>
    <cellStyle name="Separador de milhares 2 4 2 3 2 2 2 2 3" xfId="19403" xr:uid="{581D15DA-011F-4642-A9D7-04EF0EF5CD65}"/>
    <cellStyle name="Separador de milhares 2 4 2 3 2 2 2 2 3 2" xfId="41061" xr:uid="{6CC6D824-E46F-45C5-8E60-233B0D7C4B9A}"/>
    <cellStyle name="Separador de milhares 2 4 2 3 2 2 2 2 4" xfId="30773" xr:uid="{D09E64C9-92A0-4E1D-80F1-8C8E30EB416A}"/>
    <cellStyle name="Separador de milhares 2 4 2 3 2 2 2 3" xfId="11308" xr:uid="{615176F8-494A-4102-8D2A-DF8E48A84C38}"/>
    <cellStyle name="Separador de milhares 2 4 2 3 2 2 2 3 2" xfId="21879" xr:uid="{EB4E0894-8D0F-400B-AEA5-150018175EE9}"/>
    <cellStyle name="Separador de milhares 2 4 2 3 2 2 2 3 2 2" xfId="43499" xr:uid="{08D6A2B3-3C1D-4779-B19F-CF844981D876}"/>
    <cellStyle name="Separador de milhares 2 4 2 3 2 2 2 3 3" xfId="33212" xr:uid="{2AF69427-8416-4937-8180-966C31E69301}"/>
    <cellStyle name="Separador de milhares 2 4 2 3 2 2 2 4" xfId="16855" xr:uid="{2258F309-4491-4DB2-AE44-06AE0A2397AD}"/>
    <cellStyle name="Separador de milhares 2 4 2 3 2 2 2 4 2" xfId="38624" xr:uid="{7C6391A0-D0A0-4F96-9F41-8DBA90C36FF7}"/>
    <cellStyle name="Separador de milhares 2 4 2 3 2 2 2 5" xfId="6181" xr:uid="{6C8F7030-2D4F-49D3-A84F-2461308BDE9B}"/>
    <cellStyle name="Separador de milhares 2 4 2 3 2 2 2 6" xfId="28334" xr:uid="{5360DAA2-4B76-42CC-A26E-4FD925BD81E6}"/>
    <cellStyle name="Separador de milhares 2 4 2 3 2 2 3" xfId="4644" xr:uid="{00000000-0005-0000-0000-0000F40D0000}"/>
    <cellStyle name="Separador de milhares 2 4 2 3 2 2 3 2" xfId="9352" xr:uid="{E8C0A665-32F0-436E-B602-DA99A037F351}"/>
    <cellStyle name="Separador de milhares 2 4 2 3 2 2 3 2 2" xfId="14289" xr:uid="{EB540A68-D172-4DDE-98E6-5D0370A9ACC3}"/>
    <cellStyle name="Separador de milhares 2 4 2 3 2 2 3 2 2 2" xfId="24858" xr:uid="{F6774952-49AD-4C92-9458-0A600464CCBD}"/>
    <cellStyle name="Separador de milhares 2 4 2 3 2 2 3 2 2 2 2" xfId="46478" xr:uid="{59E3A717-A288-484B-B85D-E9D7B630FAC4}"/>
    <cellStyle name="Separador de milhares 2 4 2 3 2 2 3 2 2 3" xfId="36191" xr:uid="{21664287-E551-471D-97C7-9228D55A556C}"/>
    <cellStyle name="Separador de milhares 2 4 2 3 2 2 3 2 3" xfId="19982" xr:uid="{A013DE9B-E23F-40B8-9F10-C6A8274E18B0}"/>
    <cellStyle name="Separador de milhares 2 4 2 3 2 2 3 2 3 2" xfId="41603" xr:uid="{947D8ED2-8496-4C80-A6FC-81DA0E82A535}"/>
    <cellStyle name="Separador de milhares 2 4 2 3 2 2 3 2 4" xfId="31315" xr:uid="{485A9A99-D7BF-44FA-BB91-F04E31A24B9B}"/>
    <cellStyle name="Separador de milhares 2 4 2 3 2 2 3 3" xfId="11851" xr:uid="{287A315B-9EB5-4256-87C7-F6A2CF471B81}"/>
    <cellStyle name="Separador de milhares 2 4 2 3 2 2 3 3 2" xfId="22420" xr:uid="{B7E1AEB6-E52D-443F-8878-C6180EDABC9E}"/>
    <cellStyle name="Separador de milhares 2 4 2 3 2 2 3 3 2 2" xfId="44040" xr:uid="{CC5A809A-6F4B-43BB-8473-5E7F5EF5CCEE}"/>
    <cellStyle name="Separador de milhares 2 4 2 3 2 2 3 3 3" xfId="33753" xr:uid="{35C1E7E1-A484-4304-9577-C656F4A76AA7}"/>
    <cellStyle name="Separador de milhares 2 4 2 3 2 2 3 4" xfId="17433" xr:uid="{10D56D2E-6A7B-40C9-973B-6943C49FEADA}"/>
    <cellStyle name="Separador de milhares 2 4 2 3 2 2 3 4 2" xfId="39165" xr:uid="{553F6564-A823-4AEA-8CC0-935E37D98D82}"/>
    <cellStyle name="Separador de milhares 2 4 2 3 2 2 3 5" xfId="6724" xr:uid="{48C98301-9DD3-4E7F-8074-07DE18FA63A9}"/>
    <cellStyle name="Separador de milhares 2 4 2 3 2 2 3 6" xfId="28875" xr:uid="{47B02E55-5FD5-4740-B8F9-A4CF3594107C}"/>
    <cellStyle name="Separador de milhares 2 4 2 3 2 2 4" xfId="7410" xr:uid="{6C27BA5B-6145-42D0-978A-E2DDD21CD21F}"/>
    <cellStyle name="Separador de milhares 2 4 2 3 2 2 4 2" xfId="9890" xr:uid="{8933EB68-E33A-448C-B5AC-131B73ED8BCB}"/>
    <cellStyle name="Separador de milhares 2 4 2 3 2 2 4 2 2" xfId="14825" xr:uid="{2D137B8B-2A09-4F5C-A502-D3BEC41BBCBC}"/>
    <cellStyle name="Separador de milhares 2 4 2 3 2 2 4 2 2 2" xfId="25394" xr:uid="{AEFEA445-049D-4049-9FF2-970D9EE8C6B6}"/>
    <cellStyle name="Separador de milhares 2 4 2 3 2 2 4 2 2 2 2" xfId="47014" xr:uid="{CC4E8EE6-DC25-420D-9FA0-B54AD7A44BDA}"/>
    <cellStyle name="Separador de milhares 2 4 2 3 2 2 4 2 2 3" xfId="36727" xr:uid="{4D6A478D-B332-475C-A8BC-2AAAD548BD5E}"/>
    <cellStyle name="Separador de milhares 2 4 2 3 2 2 4 2 3" xfId="20519" xr:uid="{5A93D15D-6CF9-46E7-B883-9F2B9178F41C}"/>
    <cellStyle name="Separador de milhares 2 4 2 3 2 2 4 2 3 2" xfId="42139" xr:uid="{82532917-80D0-45E0-A0C7-272E023FFCBB}"/>
    <cellStyle name="Separador de milhares 2 4 2 3 2 2 4 2 4" xfId="31851" xr:uid="{25276864-A5D6-46D4-9B67-914FF1A2AF06}"/>
    <cellStyle name="Separador de milhares 2 4 2 3 2 2 4 3" xfId="12387" xr:uid="{AEB343E4-060B-4E71-B9BB-8B6807B29F2E}"/>
    <cellStyle name="Separador de milhares 2 4 2 3 2 2 4 3 2" xfId="22956" xr:uid="{951B88AF-29FE-43D3-B8A1-30FA8A4D3527}"/>
    <cellStyle name="Separador de milhares 2 4 2 3 2 2 4 3 2 2" xfId="44576" xr:uid="{0738EA3A-EEDA-4F78-B41F-E57435A2B0B1}"/>
    <cellStyle name="Separador de milhares 2 4 2 3 2 2 4 3 3" xfId="34289" xr:uid="{68212751-3CF7-413D-B132-5E61A7375ECF}"/>
    <cellStyle name="Separador de milhares 2 4 2 3 2 2 4 4" xfId="18043" xr:uid="{588A3C60-244F-4C81-9B2E-10CB0B75CAE8}"/>
    <cellStyle name="Separador de milhares 2 4 2 3 2 2 4 4 2" xfId="39701" xr:uid="{31867538-A1A7-4EF3-9C5B-240923CFBE3C}"/>
    <cellStyle name="Separador de milhares 2 4 2 3 2 2 4 5" xfId="29412" xr:uid="{599DD04C-B7EA-4E68-8C09-59ADE2F1A379}"/>
    <cellStyle name="Separador de milhares 2 4 2 3 2 2 5" xfId="8094" xr:uid="{621ACB1D-B673-4BB4-8D07-C5331AAB1FC4}"/>
    <cellStyle name="Separador de milhares 2 4 2 3 2 2 5 2" xfId="13068" xr:uid="{20ABAEF2-275A-4CB7-A678-27A20FDADE0B}"/>
    <cellStyle name="Separador de milhares 2 4 2 3 2 2 5 2 2" xfId="23637" xr:uid="{FE8AC63E-BC1D-44B0-B5C0-099DC2AC7F2F}"/>
    <cellStyle name="Separador de milhares 2 4 2 3 2 2 5 2 2 2" xfId="45257" xr:uid="{0745B219-117F-421A-BF7D-429C8E680374}"/>
    <cellStyle name="Separador de milhares 2 4 2 3 2 2 5 2 3" xfId="34970" xr:uid="{995E32C7-B08E-4406-838F-F1D15D123C5B}"/>
    <cellStyle name="Separador de milhares 2 4 2 3 2 2 5 3" xfId="18724" xr:uid="{6803F2B5-3C7B-42BD-86D8-9C97AB8DA0BA}"/>
    <cellStyle name="Separador de milhares 2 4 2 3 2 2 5 3 2" xfId="40382" xr:uid="{622B53ED-D151-46CC-8219-5068D3C4A2C1}"/>
    <cellStyle name="Separador de milhares 2 4 2 3 2 2 5 4" xfId="30094" xr:uid="{A3761B3B-F3DE-4410-9C08-235A8BA1EDB5}"/>
    <cellStyle name="Separador de milhares 2 4 2 3 2 2 6" xfId="10591" xr:uid="{435F384A-8F3A-4033-A38A-0D6C37778D29}"/>
    <cellStyle name="Separador de milhares 2 4 2 3 2 2 6 2" xfId="21201" xr:uid="{21E75DCB-8CAC-46E2-AE73-1E783C79CE3E}"/>
    <cellStyle name="Separador de milhares 2 4 2 3 2 2 6 2 2" xfId="42821" xr:uid="{C6595ED9-F8D4-45AA-AE38-00D475D9EB01}"/>
    <cellStyle name="Separador de milhares 2 4 2 3 2 2 6 3" xfId="32534" xr:uid="{8ECDD261-56DB-4588-B15C-4133D0C55BDE}"/>
    <cellStyle name="Separador de milhares 2 4 2 3 2 2 7" xfId="15431" xr:uid="{D8F9177B-388D-4885-A1AF-1606F492496A}"/>
    <cellStyle name="Separador de milhares 2 4 2 3 2 2 7 2" xfId="25925" xr:uid="{86125BDF-7784-4474-9B4E-87BE9CFD1066}"/>
    <cellStyle name="Separador de milhares 2 4 2 3 2 2 7 2 2" xfId="47545" xr:uid="{8F5D6BD4-D777-477F-B1BF-8621B54AF392}"/>
    <cellStyle name="Separador de milhares 2 4 2 3 2 2 7 3" xfId="37258" xr:uid="{1FF7AD54-DEEE-4031-875E-D925E260D926}"/>
    <cellStyle name="Separador de milhares 2 4 2 3 2 2 8" xfId="16170" xr:uid="{C4771B51-7CD0-46EE-8A67-2CAE1C89F021}"/>
    <cellStyle name="Separador de milhares 2 4 2 3 2 2 8 2" xfId="37946" xr:uid="{CBE40F15-0779-4407-B5D2-3745EBCA2277}"/>
    <cellStyle name="Separador de milhares 2 4 2 3 2 2 9" xfId="26511" xr:uid="{9C2E0BCC-035A-4C24-A460-7164E824B762}"/>
    <cellStyle name="Separador de milhares 2 4 2 3 2 2 9 2" xfId="48095" xr:uid="{4F87C336-940E-4647-97C4-EAF1FB5C2517}"/>
    <cellStyle name="Separador de milhares 2 4 2 3 2 3" xfId="3069" xr:uid="{00000000-0005-0000-0000-0000F50D0000}"/>
    <cellStyle name="Separador de milhares 2 4 2 3 2 3 10" xfId="5327" xr:uid="{3BFFA144-A9CF-40E6-8412-5FB50DB636AC}"/>
    <cellStyle name="Separador de milhares 2 4 2 3 2 3 11" xfId="27480" xr:uid="{C167B435-2084-4A76-95A3-FA6F60F7E55E}"/>
    <cellStyle name="Separador de milhares 2 4 2 3 2 3 2" xfId="3804" xr:uid="{00000000-0005-0000-0000-0000F60D0000}"/>
    <cellStyle name="Separador de milhares 2 4 2 3 2 3 2 2" xfId="8597" xr:uid="{3A3B6480-907D-4967-A9D1-DE2417B7D5E4}"/>
    <cellStyle name="Separador de milhares 2 4 2 3 2 3 2 2 2" xfId="13571" xr:uid="{3466A512-D014-4427-967B-491039C40395}"/>
    <cellStyle name="Separador de milhares 2 4 2 3 2 3 2 2 2 2" xfId="24140" xr:uid="{50084AF6-5804-4C0B-A606-AFFEB445070F}"/>
    <cellStyle name="Separador de milhares 2 4 2 3 2 3 2 2 2 2 2" xfId="45760" xr:uid="{A8777BC7-DD19-41BA-A666-615EA802106D}"/>
    <cellStyle name="Separador de milhares 2 4 2 3 2 3 2 2 2 3" xfId="35473" xr:uid="{0E3AA38C-658F-4994-AF3A-234DDC89B904}"/>
    <cellStyle name="Separador de milhares 2 4 2 3 2 3 2 2 3" xfId="19227" xr:uid="{5AF57630-0E3B-4A52-8BB2-06706B7AD694}"/>
    <cellStyle name="Separador de milhares 2 4 2 3 2 3 2 2 3 2" xfId="40885" xr:uid="{A9ED2607-D8B6-479A-B494-332A55250BD6}"/>
    <cellStyle name="Separador de milhares 2 4 2 3 2 3 2 2 4" xfId="30597" xr:uid="{897214BB-FBB0-452A-9452-81BB7619F03B}"/>
    <cellStyle name="Separador de milhares 2 4 2 3 2 3 2 3" xfId="11132" xr:uid="{4935EC20-866F-486E-8B80-1024EFCFAAE0}"/>
    <cellStyle name="Separador de milhares 2 4 2 3 2 3 2 3 2" xfId="21703" xr:uid="{A3B955A2-1F60-46EA-970D-C9B18C9E8D3B}"/>
    <cellStyle name="Separador de milhares 2 4 2 3 2 3 2 3 2 2" xfId="43323" xr:uid="{7BA76CD9-07CF-4FD4-9317-AC61FD023231}"/>
    <cellStyle name="Separador de milhares 2 4 2 3 2 3 2 3 3" xfId="33036" xr:uid="{84C0318A-47ED-4AA0-BEB3-827CBBF9FC72}"/>
    <cellStyle name="Separador de milhares 2 4 2 3 2 3 2 4" xfId="16679" xr:uid="{AF03FCAA-A22D-44CE-9690-D628361876F7}"/>
    <cellStyle name="Separador de milhares 2 4 2 3 2 3 2 4 2" xfId="38448" xr:uid="{92665790-C0C7-4F5C-B9DC-AED88F606833}"/>
    <cellStyle name="Separador de milhares 2 4 2 3 2 3 2 5" xfId="6005" xr:uid="{E3219D0A-D76D-4BAE-A0D7-EC546C87F0CF}"/>
    <cellStyle name="Separador de milhares 2 4 2 3 2 3 2 6" xfId="28158" xr:uid="{E8D0F59F-43EE-4193-98BD-D2A6419C750A}"/>
    <cellStyle name="Separador de milhares 2 4 2 3 2 3 3" xfId="4468" xr:uid="{00000000-0005-0000-0000-0000F70D0000}"/>
    <cellStyle name="Separador de milhares 2 4 2 3 2 3 3 2" xfId="9176" xr:uid="{7D1C593D-CE8E-4DC5-B037-3396B2AEB4FA}"/>
    <cellStyle name="Separador de milhares 2 4 2 3 2 3 3 2 2" xfId="14113" xr:uid="{382EF788-BEA2-4DCF-85D4-ABFA081FD634}"/>
    <cellStyle name="Separador de milhares 2 4 2 3 2 3 3 2 2 2" xfId="24682" xr:uid="{F909C79E-248A-4C78-9F8F-DC57BE9295C5}"/>
    <cellStyle name="Separador de milhares 2 4 2 3 2 3 3 2 2 2 2" xfId="46302" xr:uid="{D82D37CD-4066-43F5-B5F9-44085A9D4ABA}"/>
    <cellStyle name="Separador de milhares 2 4 2 3 2 3 3 2 2 3" xfId="36015" xr:uid="{F95FB4C4-037B-4974-8A09-169A547440A7}"/>
    <cellStyle name="Separador de milhares 2 4 2 3 2 3 3 2 3" xfId="19806" xr:uid="{05BA7F8D-08E9-4AE9-AAEB-F807826A7190}"/>
    <cellStyle name="Separador de milhares 2 4 2 3 2 3 3 2 3 2" xfId="41427" xr:uid="{EF3CBAE8-2639-4383-A231-102D26F7A94C}"/>
    <cellStyle name="Separador de milhares 2 4 2 3 2 3 3 2 4" xfId="31139" xr:uid="{E72E0753-3269-43D6-8E7D-AFAC63B971BF}"/>
    <cellStyle name="Separador de milhares 2 4 2 3 2 3 3 3" xfId="11675" xr:uid="{93739E50-E9D5-426F-8789-E6F3E600A71D}"/>
    <cellStyle name="Separador de milhares 2 4 2 3 2 3 3 3 2" xfId="22244" xr:uid="{38FD69BC-4F9B-4024-9A94-9BD63A4CEBD2}"/>
    <cellStyle name="Separador de milhares 2 4 2 3 2 3 3 3 2 2" xfId="43864" xr:uid="{41C50432-40F1-451E-8676-7E3A272AC695}"/>
    <cellStyle name="Separador de milhares 2 4 2 3 2 3 3 3 3" xfId="33577" xr:uid="{CF74F9D3-06A7-4251-8BF1-44637D239361}"/>
    <cellStyle name="Separador de milhares 2 4 2 3 2 3 3 4" xfId="17257" xr:uid="{1E544286-9D83-4AD9-941B-96CE8562850D}"/>
    <cellStyle name="Separador de milhares 2 4 2 3 2 3 3 4 2" xfId="38989" xr:uid="{E972C1AE-B41D-4DC4-B469-194F2C069488}"/>
    <cellStyle name="Separador de milhares 2 4 2 3 2 3 3 5" xfId="6548" xr:uid="{F984562A-33C4-42CD-88CC-E887B763DE3C}"/>
    <cellStyle name="Separador de milhares 2 4 2 3 2 3 3 6" xfId="28699" xr:uid="{BCFCE9CC-B866-4808-968D-ECF242CBB87C}"/>
    <cellStyle name="Separador de milhares 2 4 2 3 2 3 4" xfId="7234" xr:uid="{F64A56AB-7429-498E-B111-70DAA8B41D1B}"/>
    <cellStyle name="Separador de milhares 2 4 2 3 2 3 4 2" xfId="9714" xr:uid="{6ED22A2F-CFEF-4D6C-9C44-6DB388F2F26F}"/>
    <cellStyle name="Separador de milhares 2 4 2 3 2 3 4 2 2" xfId="14649" xr:uid="{3EC122C5-85B0-40C1-B3C8-6F4784806343}"/>
    <cellStyle name="Separador de milhares 2 4 2 3 2 3 4 2 2 2" xfId="25218" xr:uid="{9A420044-69DD-4001-A6D2-17B467636A3D}"/>
    <cellStyle name="Separador de milhares 2 4 2 3 2 3 4 2 2 2 2" xfId="46838" xr:uid="{A7D01F01-2D7D-4027-B285-9EB6447B213F}"/>
    <cellStyle name="Separador de milhares 2 4 2 3 2 3 4 2 2 3" xfId="36551" xr:uid="{99E6BE46-8571-45FB-B9E9-78EC39A6636E}"/>
    <cellStyle name="Separador de milhares 2 4 2 3 2 3 4 2 3" xfId="20343" xr:uid="{2CEC1AF2-4AC4-4E63-9C52-8ACDCA62FBCE}"/>
    <cellStyle name="Separador de milhares 2 4 2 3 2 3 4 2 3 2" xfId="41963" xr:uid="{C3221A8D-4714-4735-A608-643A6C8D27DD}"/>
    <cellStyle name="Separador de milhares 2 4 2 3 2 3 4 2 4" xfId="31675" xr:uid="{61007460-EE69-4AA1-BBE8-F123B6A9EF24}"/>
    <cellStyle name="Separador de milhares 2 4 2 3 2 3 4 3" xfId="12211" xr:uid="{73C73876-B4BE-451E-9A5A-8A87832927E8}"/>
    <cellStyle name="Separador de milhares 2 4 2 3 2 3 4 3 2" xfId="22780" xr:uid="{56AAA93C-B95A-433F-B989-A41B5EA3EDAE}"/>
    <cellStyle name="Separador de milhares 2 4 2 3 2 3 4 3 2 2" xfId="44400" xr:uid="{4F1372BD-2C03-4042-BD31-4E14423616A9}"/>
    <cellStyle name="Separador de milhares 2 4 2 3 2 3 4 3 3" xfId="34113" xr:uid="{55E216FF-2FDB-4A21-A7E6-DD196C85860F}"/>
    <cellStyle name="Separador de milhares 2 4 2 3 2 3 4 4" xfId="17867" xr:uid="{6259639B-E208-491C-A14A-3B3DF2B3D6A1}"/>
    <cellStyle name="Separador de milhares 2 4 2 3 2 3 4 4 2" xfId="39525" xr:uid="{7B7C9B9A-1B7F-4749-BC6B-2B012E964A39}"/>
    <cellStyle name="Separador de milhares 2 4 2 3 2 3 4 5" xfId="29236" xr:uid="{4BE24DAB-6154-409E-8CB2-DA54F7121D65}"/>
    <cellStyle name="Separador de milhares 2 4 2 3 2 3 5" xfId="7918" xr:uid="{E6486133-3C73-4AE5-AB27-8F83EB031D68}"/>
    <cellStyle name="Separador de milhares 2 4 2 3 2 3 5 2" xfId="12892" xr:uid="{573025AD-A5A1-477E-B15D-530D69AE1591}"/>
    <cellStyle name="Separador de milhares 2 4 2 3 2 3 5 2 2" xfId="23461" xr:uid="{4989D939-E0BB-4F77-94F4-E85700D8EB65}"/>
    <cellStyle name="Separador de milhares 2 4 2 3 2 3 5 2 2 2" xfId="45081" xr:uid="{DE6A1F26-40B0-4224-8BED-1A405BF5E9AE}"/>
    <cellStyle name="Separador de milhares 2 4 2 3 2 3 5 2 3" xfId="34794" xr:uid="{9904BE0E-6A14-4731-96CB-BD0B881E0BEB}"/>
    <cellStyle name="Separador de milhares 2 4 2 3 2 3 5 3" xfId="18548" xr:uid="{75F259CC-24CB-4567-931F-64AA1E9C2809}"/>
    <cellStyle name="Separador de milhares 2 4 2 3 2 3 5 3 2" xfId="40206" xr:uid="{DBFF4B8B-1B89-4838-96F3-F1903D314CD2}"/>
    <cellStyle name="Separador de milhares 2 4 2 3 2 3 5 4" xfId="29918" xr:uid="{7CCE236A-AD67-45DA-B1C4-7968A6831394}"/>
    <cellStyle name="Separador de milhares 2 4 2 3 2 3 6" xfId="10415" xr:uid="{5478BA47-2EA4-4ED6-BB1B-9A8C65D7EFBC}"/>
    <cellStyle name="Separador de milhares 2 4 2 3 2 3 6 2" xfId="21025" xr:uid="{C0C5EA60-0E3B-45A1-8353-1C00839D3486}"/>
    <cellStyle name="Separador de milhares 2 4 2 3 2 3 6 2 2" xfId="42645" xr:uid="{4CB6A289-D234-4555-B9FD-B67ADF0234BD}"/>
    <cellStyle name="Separador de milhares 2 4 2 3 2 3 6 3" xfId="32358" xr:uid="{549B4EF1-806A-4CA3-8D06-B88F29F92DEE}"/>
    <cellStyle name="Separador de milhares 2 4 2 3 2 3 7" xfId="15255" xr:uid="{6253396A-0ED8-49A1-BF9B-D7A7F5B41C43}"/>
    <cellStyle name="Separador de milhares 2 4 2 3 2 3 7 2" xfId="25749" xr:uid="{99D27DEE-07E8-479A-A097-C974E99288BF}"/>
    <cellStyle name="Separador de milhares 2 4 2 3 2 3 7 2 2" xfId="47369" xr:uid="{77FB01DD-7204-4AE7-9C89-1B74D2EC8C0A}"/>
    <cellStyle name="Separador de milhares 2 4 2 3 2 3 7 3" xfId="37082" xr:uid="{2558E566-DE51-4863-A195-5259952C29A4}"/>
    <cellStyle name="Separador de milhares 2 4 2 3 2 3 8" xfId="15994" xr:uid="{9D683B1A-C762-456D-A47B-1EFF968A3F10}"/>
    <cellStyle name="Separador de milhares 2 4 2 3 2 3 8 2" xfId="37770" xr:uid="{E9B884BF-80BA-4B41-AFF1-9CF6736F2B32}"/>
    <cellStyle name="Separador de milhares 2 4 2 3 2 3 9" xfId="26335" xr:uid="{D40066B7-1B93-4D59-AEFE-F2F58C79E6D2}"/>
    <cellStyle name="Separador de milhares 2 4 2 3 2 3 9 2" xfId="47919" xr:uid="{53E0E14A-2E62-4729-A5CB-46FCA6E81B0D}"/>
    <cellStyle name="Separador de milhares 2 4 2 3 2 4" xfId="3628" xr:uid="{00000000-0005-0000-0000-0000F80D0000}"/>
    <cellStyle name="Separador de milhares 2 4 2 3 2 4 2" xfId="8421" xr:uid="{7901C811-06B3-4AAD-AD00-B4A6418DDFB7}"/>
    <cellStyle name="Separador de milhares 2 4 2 3 2 4 2 2" xfId="13395" xr:uid="{7802BF80-7CE4-4330-BB00-780DF59286E2}"/>
    <cellStyle name="Separador de milhares 2 4 2 3 2 4 2 2 2" xfId="23964" xr:uid="{334CB369-5221-42A4-B5F5-1112A5DB6276}"/>
    <cellStyle name="Separador de milhares 2 4 2 3 2 4 2 2 2 2" xfId="45584" xr:uid="{EA4FDC0C-5EF0-4AB7-A905-D6AC6B364509}"/>
    <cellStyle name="Separador de milhares 2 4 2 3 2 4 2 2 3" xfId="35297" xr:uid="{9A469DC1-CFF1-46E2-92AB-061FFEA516D6}"/>
    <cellStyle name="Separador de milhares 2 4 2 3 2 4 2 3" xfId="19051" xr:uid="{E31933A4-ADCB-4818-AF56-45DBAA189EB5}"/>
    <cellStyle name="Separador de milhares 2 4 2 3 2 4 2 3 2" xfId="40709" xr:uid="{9CB457AF-33B0-4A1A-916A-2774370960CC}"/>
    <cellStyle name="Separador de milhares 2 4 2 3 2 4 2 4" xfId="30421" xr:uid="{540EFF03-9B2B-402B-9C26-CAC1A64B282A}"/>
    <cellStyle name="Separador de milhares 2 4 2 3 2 4 3" xfId="10956" xr:uid="{C4B2AF8B-F5B0-476E-AABC-3368BCA0A2AA}"/>
    <cellStyle name="Separador de milhares 2 4 2 3 2 4 3 2" xfId="21527" xr:uid="{7EDB01BF-4ED1-49F8-9F99-7C9E9C141019}"/>
    <cellStyle name="Separador de milhares 2 4 2 3 2 4 3 2 2" xfId="43147" xr:uid="{04EF2FE8-0B3A-417C-9F3C-06C2A96AA7A5}"/>
    <cellStyle name="Separador de milhares 2 4 2 3 2 4 3 3" xfId="32860" xr:uid="{61B2EDD0-6E5F-4036-ABD4-B53C5D81420D}"/>
    <cellStyle name="Separador de milhares 2 4 2 3 2 4 4" xfId="16503" xr:uid="{59091920-0B36-4A1D-BDF2-03A3BDBA871D}"/>
    <cellStyle name="Separador de milhares 2 4 2 3 2 4 4 2" xfId="38272" xr:uid="{5A817DD9-DF89-4931-9277-917F0CDA75E2}"/>
    <cellStyle name="Separador de milhares 2 4 2 3 2 4 5" xfId="5829" xr:uid="{EBF9EEAF-2F1D-40CC-910C-D474190A9259}"/>
    <cellStyle name="Separador de milhares 2 4 2 3 2 4 6" xfId="27982" xr:uid="{9AA6DC30-5D1E-4E11-B6D5-4040611E7715}"/>
    <cellStyle name="Separador de milhares 2 4 2 3 2 5" xfId="4292" xr:uid="{00000000-0005-0000-0000-0000F90D0000}"/>
    <cellStyle name="Separador de milhares 2 4 2 3 2 5 2" xfId="9000" xr:uid="{87AF1841-39A5-4992-BCB8-446770903A8D}"/>
    <cellStyle name="Separador de milhares 2 4 2 3 2 5 2 2" xfId="13937" xr:uid="{D68563A9-D3AF-40FB-BC09-8FF766B66D1B}"/>
    <cellStyle name="Separador de milhares 2 4 2 3 2 5 2 2 2" xfId="24506" xr:uid="{4AC04068-D490-4B50-8FB2-B812B215305B}"/>
    <cellStyle name="Separador de milhares 2 4 2 3 2 5 2 2 2 2" xfId="46126" xr:uid="{2FFFF06B-84E5-43E5-9BAB-BCF86C4C9B5C}"/>
    <cellStyle name="Separador de milhares 2 4 2 3 2 5 2 2 3" xfId="35839" xr:uid="{CDFF2DB1-6649-4430-94CB-7B06968D1A09}"/>
    <cellStyle name="Separador de milhares 2 4 2 3 2 5 2 3" xfId="19630" xr:uid="{9159F24B-8CD5-4E2B-8726-9FA917E4DA73}"/>
    <cellStyle name="Separador de milhares 2 4 2 3 2 5 2 3 2" xfId="41251" xr:uid="{45A11D10-89B1-44C8-8EB6-EC6BC1672792}"/>
    <cellStyle name="Separador de milhares 2 4 2 3 2 5 2 4" xfId="30963" xr:uid="{18C0F589-1E75-488E-8BC7-100D7670663C}"/>
    <cellStyle name="Separador de milhares 2 4 2 3 2 5 3" xfId="11499" xr:uid="{D8545A1A-C72F-479A-B566-837293CE761C}"/>
    <cellStyle name="Separador de milhares 2 4 2 3 2 5 3 2" xfId="22068" xr:uid="{21CA634C-A6AC-417F-9901-45EE180355CB}"/>
    <cellStyle name="Separador de milhares 2 4 2 3 2 5 3 2 2" xfId="43688" xr:uid="{64F7B511-5428-4C7A-B6C4-CED41E18E521}"/>
    <cellStyle name="Separador de milhares 2 4 2 3 2 5 3 3" xfId="33401" xr:uid="{9A5D09C6-861A-40D2-AED2-19F0675CE14A}"/>
    <cellStyle name="Separador de milhares 2 4 2 3 2 5 4" xfId="17081" xr:uid="{27E012EF-8117-47EC-AAB3-0D6DB8A4A8DE}"/>
    <cellStyle name="Separador de milhares 2 4 2 3 2 5 4 2" xfId="38813" xr:uid="{8D31383F-B98D-424B-AB1A-FB83E3787F62}"/>
    <cellStyle name="Separador de milhares 2 4 2 3 2 5 5" xfId="6372" xr:uid="{C1E206FE-5F58-430F-9D81-88D5E0977E50}"/>
    <cellStyle name="Separador de milhares 2 4 2 3 2 5 6" xfId="28523" xr:uid="{4809C270-77A9-47D8-97E0-6372ADF33001}"/>
    <cellStyle name="Separador de milhares 2 4 2 3 2 6" xfId="7058" xr:uid="{888C8AED-FBEA-483D-94EF-876F90C8BB9B}"/>
    <cellStyle name="Separador de milhares 2 4 2 3 2 6 2" xfId="9538" xr:uid="{9DBD499E-08B9-472B-9E66-232E5091AE46}"/>
    <cellStyle name="Separador de milhares 2 4 2 3 2 6 2 2" xfId="14473" xr:uid="{A4A0E881-3D6F-49B2-B9D1-4528B92B434C}"/>
    <cellStyle name="Separador de milhares 2 4 2 3 2 6 2 2 2" xfId="25042" xr:uid="{D644169D-BE5E-4307-A576-19EF2C3C2E04}"/>
    <cellStyle name="Separador de milhares 2 4 2 3 2 6 2 2 2 2" xfId="46662" xr:uid="{B35E2C5B-9CC2-42B7-8FD2-5312A6BADEF9}"/>
    <cellStyle name="Separador de milhares 2 4 2 3 2 6 2 2 3" xfId="36375" xr:uid="{304418AE-B04B-4EE9-963B-867657DF5FF9}"/>
    <cellStyle name="Separador de milhares 2 4 2 3 2 6 2 3" xfId="20167" xr:uid="{A9A664E9-9FEA-447B-9C4D-15964CD088DE}"/>
    <cellStyle name="Separador de milhares 2 4 2 3 2 6 2 3 2" xfId="41787" xr:uid="{AED0BA80-A37A-41BF-8A28-2E67ACF1280C}"/>
    <cellStyle name="Separador de milhares 2 4 2 3 2 6 2 4" xfId="31499" xr:uid="{6855CC0B-0C77-49FB-BFD9-EE3F20F27232}"/>
    <cellStyle name="Separador de milhares 2 4 2 3 2 6 3" xfId="12035" xr:uid="{3615C917-CE4E-409F-A077-175964335C99}"/>
    <cellStyle name="Separador de milhares 2 4 2 3 2 6 3 2" xfId="22604" xr:uid="{A4F3AB8E-1DFD-4B16-9BF2-EE0FF1DBC153}"/>
    <cellStyle name="Separador de milhares 2 4 2 3 2 6 3 2 2" xfId="44224" xr:uid="{AC0EAD31-6D9D-4F7B-B667-48EAB945814D}"/>
    <cellStyle name="Separador de milhares 2 4 2 3 2 6 3 3" xfId="33937" xr:uid="{112BAA75-D11A-4E76-B3B4-0F3D06BC54C8}"/>
    <cellStyle name="Separador de milhares 2 4 2 3 2 6 4" xfId="17691" xr:uid="{98E42AAC-679B-4191-9424-BB40664F6D73}"/>
    <cellStyle name="Separador de milhares 2 4 2 3 2 6 4 2" xfId="39349" xr:uid="{75C47515-CBF6-4012-981E-1D7AEEFC5EED}"/>
    <cellStyle name="Separador de milhares 2 4 2 3 2 6 5" xfId="29060" xr:uid="{46C7E8DA-1150-4907-B31E-18B2DBAB57B3}"/>
    <cellStyle name="Separador de milhares 2 4 2 3 2 7" xfId="7742" xr:uid="{06AC313C-4540-47CA-99D9-92C7A77EF6E6}"/>
    <cellStyle name="Separador de milhares 2 4 2 3 2 7 2" xfId="12716" xr:uid="{05BA89BB-9917-4FEA-A162-A48192FC2F19}"/>
    <cellStyle name="Separador de milhares 2 4 2 3 2 7 2 2" xfId="23285" xr:uid="{A468EB41-EAB1-4BEE-95C3-9B332A18ED3B}"/>
    <cellStyle name="Separador de milhares 2 4 2 3 2 7 2 2 2" xfId="44905" xr:uid="{B075F8B1-5E67-4D15-90E8-84B5E7E68F0D}"/>
    <cellStyle name="Separador de milhares 2 4 2 3 2 7 2 3" xfId="34618" xr:uid="{9A104712-4403-450B-A613-A30AA027AE9A}"/>
    <cellStyle name="Separador de milhares 2 4 2 3 2 7 3" xfId="18372" xr:uid="{07B86A17-EE6D-4688-8355-7647E035F8DE}"/>
    <cellStyle name="Separador de milhares 2 4 2 3 2 7 3 2" xfId="40030" xr:uid="{66407ECC-25BD-4329-81B0-8ACBC411F68F}"/>
    <cellStyle name="Separador de milhares 2 4 2 3 2 7 4" xfId="29742" xr:uid="{46DD6DE8-0236-40BC-A6CF-C242A7BB7E5E}"/>
    <cellStyle name="Separador de milhares 2 4 2 3 2 8" xfId="10239" xr:uid="{64638462-FB72-4383-A606-87F54637700A}"/>
    <cellStyle name="Separador de milhares 2 4 2 3 2 8 2" xfId="20849" xr:uid="{6CB619FA-9573-408B-96C4-D47A9947CC79}"/>
    <cellStyle name="Separador de milhares 2 4 2 3 2 8 2 2" xfId="42469" xr:uid="{E5855365-26FF-4251-BF5C-EB5B40CEEA68}"/>
    <cellStyle name="Separador de milhares 2 4 2 3 2 8 3" xfId="32182" xr:uid="{1C121616-C09F-4E81-B4E9-E14EAE603286}"/>
    <cellStyle name="Separador de milhares 2 4 2 3 2 9" xfId="15079" xr:uid="{59F7B447-EFE3-4701-9649-66992359CD1E}"/>
    <cellStyle name="Separador de milhares 2 4 2 3 2 9 2" xfId="25573" xr:uid="{B7DC8A1B-FA7A-4C90-93A1-A40FB279EC86}"/>
    <cellStyle name="Separador de milhares 2 4 2 3 2 9 2 2" xfId="47193" xr:uid="{64AAA936-CAD9-4097-AE94-C0D22C4C3FEE}"/>
    <cellStyle name="Separador de milhares 2 4 2 3 2 9 3" xfId="36906" xr:uid="{45E06AEB-3B1A-42E2-8470-245EC3042A9D}"/>
    <cellStyle name="Separador de milhares 2 4 2 3 3" xfId="3474" xr:uid="{00000000-0005-0000-0000-0000FA0D0000}"/>
    <cellStyle name="Separador de milhares 2 4 2 3 3 2" xfId="8267" xr:uid="{C9A2DDB0-6B4F-48C5-9935-314537B9F01E}"/>
    <cellStyle name="Separador de milhares 2 4 2 3 3 2 2" xfId="13241" xr:uid="{4B349C6D-ACB1-4718-888F-B6F024DB8E22}"/>
    <cellStyle name="Separador de milhares 2 4 2 3 3 2 2 2" xfId="23810" xr:uid="{3371DB1D-304C-489D-8CBB-D59E6D3CDF0E}"/>
    <cellStyle name="Separador de milhares 2 4 2 3 3 2 2 2 2" xfId="45430" xr:uid="{021104FD-5C0D-4AF1-924E-A1CE6C489AF7}"/>
    <cellStyle name="Separador de milhares 2 4 2 3 3 2 2 3" xfId="35143" xr:uid="{E46F1E75-C101-4627-9349-3F52C0261948}"/>
    <cellStyle name="Separador de milhares 2 4 2 3 3 2 3" xfId="18897" xr:uid="{DE7C961F-EA79-4DD2-A10E-9BE545DF0D67}"/>
    <cellStyle name="Separador de milhares 2 4 2 3 3 2 3 2" xfId="40555" xr:uid="{8BFE170F-F967-4F89-B452-E50A36C49AE5}"/>
    <cellStyle name="Separador de milhares 2 4 2 3 3 2 4" xfId="30267" xr:uid="{C34960A4-4C01-4BAE-81DE-BA85C01F3295}"/>
    <cellStyle name="Separador de milhares 2 4 2 3 3 3" xfId="10802" xr:uid="{91108B21-BEDC-420F-ACC3-9647EA15E299}"/>
    <cellStyle name="Separador de milhares 2 4 2 3 3 3 2" xfId="21373" xr:uid="{CFB075DE-11A1-4073-AE47-4A1F491E65AC}"/>
    <cellStyle name="Separador de milhares 2 4 2 3 3 3 2 2" xfId="42993" xr:uid="{5F233C12-FEC8-4AB0-A374-70BE664A45C3}"/>
    <cellStyle name="Separador de milhares 2 4 2 3 3 3 3" xfId="32706" xr:uid="{F13B8F2A-3600-4964-A81D-BCCC340BC018}"/>
    <cellStyle name="Separador de milhares 2 4 2 3 3 4" xfId="16349" xr:uid="{58496C81-008B-4DCA-9DD3-FF834B60507B}"/>
    <cellStyle name="Separador de milhares 2 4 2 3 3 4 2" xfId="38118" xr:uid="{4D724FF9-AE49-4F88-A145-D4826B099ED8}"/>
    <cellStyle name="Separador de milhares 2 4 2 3 3 5" xfId="5675" xr:uid="{39A2BA13-333C-4C17-AA7F-529DEBF32A5B}"/>
    <cellStyle name="Separador de milhares 2 4 2 3 3 6" xfId="27828" xr:uid="{371D8726-0640-4027-922E-304C0B94A145}"/>
    <cellStyle name="Separador de milhares 2 4 2 3 4" xfId="7588" xr:uid="{2DE0B581-531B-4B29-A404-733C5B04C6D3}"/>
    <cellStyle name="Separador de milhares 2 4 2 3 4 2" xfId="12562" xr:uid="{6B58EC22-D6D1-4BB9-8949-E58AE13ECF41}"/>
    <cellStyle name="Separador de milhares 2 4 2 3 4 2 2" xfId="23131" xr:uid="{88032876-AE95-4966-9FE4-1D2DC5F449CB}"/>
    <cellStyle name="Separador de milhares 2 4 2 3 4 2 2 2" xfId="44751" xr:uid="{8784C454-1C3F-4389-8BB3-526D2284BA2F}"/>
    <cellStyle name="Separador de milhares 2 4 2 3 4 2 3" xfId="34464" xr:uid="{C56B5076-6C2C-4163-BB0A-308247F608EC}"/>
    <cellStyle name="Separador de milhares 2 4 2 3 4 3" xfId="18218" xr:uid="{15A1F01B-CF54-453E-9045-8329035B4095}"/>
    <cellStyle name="Separador de milhares 2 4 2 3 4 3 2" xfId="39876" xr:uid="{676F83D2-208D-4D93-9506-A2BDB66029C3}"/>
    <cellStyle name="Separador de milhares 2 4 2 3 4 4" xfId="29588" xr:uid="{F8AA7C20-9D54-49C7-8291-4BE4016BC2DB}"/>
    <cellStyle name="Separador de milhares 2 4 2 3 5" xfId="10085" xr:uid="{2531E66D-5235-4884-8E80-AC2717312AAF}"/>
    <cellStyle name="Separador de milhares 2 4 2 3 5 2" xfId="20695" xr:uid="{9DC8B34B-8AA6-4E26-B334-8E3E6FFE4D0C}"/>
    <cellStyle name="Separador de milhares 2 4 2 3 5 2 2" xfId="42315" xr:uid="{4C9A7868-54A6-4692-8D8C-BA74F9E95E68}"/>
    <cellStyle name="Separador de milhares 2 4 2 3 5 3" xfId="32028" xr:uid="{CE38E90C-323B-43F5-817F-05DCAA58EC3B}"/>
    <cellStyle name="Separador de milhares 2 4 2 3 6" xfId="15664" xr:uid="{CAD82546-7827-47C9-8265-CAFE118E40BB}"/>
    <cellStyle name="Separador de milhares 2 4 2 3 6 2" xfId="37440" xr:uid="{2266C5FB-947D-41AB-AC28-284CF2D01C04}"/>
    <cellStyle name="Separador de milhares 2 4 2 3 7" xfId="4993" xr:uid="{4C273477-25F9-4641-B793-3B8137665C90}"/>
    <cellStyle name="Separador de milhares 2 4 2 3 8" xfId="27150" xr:uid="{F14866A5-A820-445C-B503-0345C915F69B}"/>
    <cellStyle name="Separador de milhares 2 4 2 4" xfId="2478" xr:uid="{00000000-0005-0000-0000-0000FB0D0000}"/>
    <cellStyle name="Separador de milhares 2 4 2 4 2" xfId="2888" xr:uid="{00000000-0005-0000-0000-0000FC0D0000}"/>
    <cellStyle name="Separador de milhares 2 4 2 4 2 10" xfId="15819" xr:uid="{A97152BC-54BB-4934-A6EE-6466F867F7D8}"/>
    <cellStyle name="Separador de milhares 2 4 2 4 2 10 2" xfId="37595" xr:uid="{81D354FC-941E-4E90-9D87-F2BDDB3129EF}"/>
    <cellStyle name="Separador de milhares 2 4 2 4 2 11" xfId="26160" xr:uid="{F055CEF6-04DD-4FD3-89F5-7E8497625CB2}"/>
    <cellStyle name="Separador de milhares 2 4 2 4 2 11 2" xfId="47744" xr:uid="{E3B5E62B-D179-4CF9-BCE7-F11B4742E81A}"/>
    <cellStyle name="Separador de milhares 2 4 2 4 2 12" xfId="5152" xr:uid="{5E643968-A4C9-4CEC-AA89-8B4D3EE20128}"/>
    <cellStyle name="Separador de milhares 2 4 2 4 2 13" xfId="27305" xr:uid="{73BC538B-8C59-4415-876C-510A826011C3}"/>
    <cellStyle name="Separador de milhares 2 4 2 4 2 2" xfId="3248" xr:uid="{00000000-0005-0000-0000-0000FD0D0000}"/>
    <cellStyle name="Separador de milhares 2 4 2 4 2 2 10" xfId="5504" xr:uid="{E8894E6D-1F3F-4170-B17F-621242236458}"/>
    <cellStyle name="Separador de milhares 2 4 2 4 2 2 11" xfId="27657" xr:uid="{C1E77C6C-9D55-4588-8D1F-115B386C943B}"/>
    <cellStyle name="Separador de milhares 2 4 2 4 2 2 2" xfId="3981" xr:uid="{00000000-0005-0000-0000-0000FE0D0000}"/>
    <cellStyle name="Separador de milhares 2 4 2 4 2 2 2 2" xfId="8774" xr:uid="{D6F823FE-D54D-49CC-9667-431AC4178BD7}"/>
    <cellStyle name="Separador de milhares 2 4 2 4 2 2 2 2 2" xfId="13748" xr:uid="{48A7385F-6E5F-4F70-A799-C87AB72FB524}"/>
    <cellStyle name="Separador de milhares 2 4 2 4 2 2 2 2 2 2" xfId="24317" xr:uid="{EFB7C474-41E7-463D-AFAA-486F3121453E}"/>
    <cellStyle name="Separador de milhares 2 4 2 4 2 2 2 2 2 2 2" xfId="45937" xr:uid="{BCE0D63F-1A34-46DF-856C-519E93543E8D}"/>
    <cellStyle name="Separador de milhares 2 4 2 4 2 2 2 2 2 3" xfId="35650" xr:uid="{9D7F01DF-7F26-475E-A542-4A45E36AB1A0}"/>
    <cellStyle name="Separador de milhares 2 4 2 4 2 2 2 2 3" xfId="19404" xr:uid="{4167C11C-5672-4F52-828F-FE33FD2D35ED}"/>
    <cellStyle name="Separador de milhares 2 4 2 4 2 2 2 2 3 2" xfId="41062" xr:uid="{B6F9668E-5F57-4ABF-BBE6-5BBACC88F8FD}"/>
    <cellStyle name="Separador de milhares 2 4 2 4 2 2 2 2 4" xfId="30774" xr:uid="{E68B1432-1BA7-480B-8A40-F2F68D0274BA}"/>
    <cellStyle name="Separador de milhares 2 4 2 4 2 2 2 3" xfId="11309" xr:uid="{107332B7-87AA-4FC8-B858-8A70B6A4AB18}"/>
    <cellStyle name="Separador de milhares 2 4 2 4 2 2 2 3 2" xfId="21880" xr:uid="{83E0256F-8116-45BF-8420-683163CC5C61}"/>
    <cellStyle name="Separador de milhares 2 4 2 4 2 2 2 3 2 2" xfId="43500" xr:uid="{85A1040A-91E6-4FE8-A22F-F15AC5A88F61}"/>
    <cellStyle name="Separador de milhares 2 4 2 4 2 2 2 3 3" xfId="33213" xr:uid="{13357E87-8F33-4B8D-9187-682381E83704}"/>
    <cellStyle name="Separador de milhares 2 4 2 4 2 2 2 4" xfId="16856" xr:uid="{49786125-9839-4882-96B0-5CC1FBCA9096}"/>
    <cellStyle name="Separador de milhares 2 4 2 4 2 2 2 4 2" xfId="38625" xr:uid="{52C78B94-CDC7-4595-A447-A9865C29EF90}"/>
    <cellStyle name="Separador de milhares 2 4 2 4 2 2 2 5" xfId="6182" xr:uid="{F20F93C9-414F-41B7-923E-FD79A04292CE}"/>
    <cellStyle name="Separador de milhares 2 4 2 4 2 2 2 6" xfId="28335" xr:uid="{B2DBCDC9-2D4F-4703-B0C4-EEDF61EE4418}"/>
    <cellStyle name="Separador de milhares 2 4 2 4 2 2 3" xfId="4645" xr:uid="{00000000-0005-0000-0000-0000FF0D0000}"/>
    <cellStyle name="Separador de milhares 2 4 2 4 2 2 3 2" xfId="9353" xr:uid="{9594FA26-0DBB-4F81-A5A2-4E05D418EC57}"/>
    <cellStyle name="Separador de milhares 2 4 2 4 2 2 3 2 2" xfId="14290" xr:uid="{58F822EE-395F-45A5-B823-A1F1A4BE25CF}"/>
    <cellStyle name="Separador de milhares 2 4 2 4 2 2 3 2 2 2" xfId="24859" xr:uid="{4EAC73F9-BBB1-441B-852E-9CB1301567EB}"/>
    <cellStyle name="Separador de milhares 2 4 2 4 2 2 3 2 2 2 2" xfId="46479" xr:uid="{21336028-48DB-4B0A-B9F4-052F242E285F}"/>
    <cellStyle name="Separador de milhares 2 4 2 4 2 2 3 2 2 3" xfId="36192" xr:uid="{2960F056-9FC9-4930-B59D-3572F4679A34}"/>
    <cellStyle name="Separador de milhares 2 4 2 4 2 2 3 2 3" xfId="19983" xr:uid="{B7D6BE95-B549-4F0F-8E85-90A51C29B0E5}"/>
    <cellStyle name="Separador de milhares 2 4 2 4 2 2 3 2 3 2" xfId="41604" xr:uid="{542E29FF-BA7C-4C26-95EB-F8124A0FEF4D}"/>
    <cellStyle name="Separador de milhares 2 4 2 4 2 2 3 2 4" xfId="31316" xr:uid="{550F6332-D552-47D4-A27B-9B9717D53D12}"/>
    <cellStyle name="Separador de milhares 2 4 2 4 2 2 3 3" xfId="11852" xr:uid="{6019DDD1-A6AD-4C46-A4EF-0C9E65A14FB9}"/>
    <cellStyle name="Separador de milhares 2 4 2 4 2 2 3 3 2" xfId="22421" xr:uid="{00CB35F3-3166-40CB-BB63-DED0A50D7073}"/>
    <cellStyle name="Separador de milhares 2 4 2 4 2 2 3 3 2 2" xfId="44041" xr:uid="{52AD001C-A697-4DDB-83FC-6BC3E0DE8CB4}"/>
    <cellStyle name="Separador de milhares 2 4 2 4 2 2 3 3 3" xfId="33754" xr:uid="{737C5E37-0BB9-4991-8D1F-9382AB86CED1}"/>
    <cellStyle name="Separador de milhares 2 4 2 4 2 2 3 4" xfId="17434" xr:uid="{0C807542-DF21-4755-8AD6-E8F6DE0417ED}"/>
    <cellStyle name="Separador de milhares 2 4 2 4 2 2 3 4 2" xfId="39166" xr:uid="{9327C87A-EB78-4EF2-A05B-A291F177C264}"/>
    <cellStyle name="Separador de milhares 2 4 2 4 2 2 3 5" xfId="6725" xr:uid="{A6800BA5-BDBE-468F-B2B2-320F7483DCF8}"/>
    <cellStyle name="Separador de milhares 2 4 2 4 2 2 3 6" xfId="28876" xr:uid="{89F7628E-FC92-4F97-B019-DDB311A9F290}"/>
    <cellStyle name="Separador de milhares 2 4 2 4 2 2 4" xfId="7411" xr:uid="{A11226BB-9264-4873-A498-97ECD3AEADB7}"/>
    <cellStyle name="Separador de milhares 2 4 2 4 2 2 4 2" xfId="9891" xr:uid="{0BA112DD-368E-437D-9655-B5764F79FFA3}"/>
    <cellStyle name="Separador de milhares 2 4 2 4 2 2 4 2 2" xfId="14826" xr:uid="{7293504A-82C8-49EC-8E54-1BEFB684CEEC}"/>
    <cellStyle name="Separador de milhares 2 4 2 4 2 2 4 2 2 2" xfId="25395" xr:uid="{49419166-95E5-4CE0-AA08-E760810E1FC4}"/>
    <cellStyle name="Separador de milhares 2 4 2 4 2 2 4 2 2 2 2" xfId="47015" xr:uid="{AB4C9CAB-C23D-4DD3-8722-4492ABF70DD1}"/>
    <cellStyle name="Separador de milhares 2 4 2 4 2 2 4 2 2 3" xfId="36728" xr:uid="{B83B0565-2C27-4D92-9361-05BD64B8B63F}"/>
    <cellStyle name="Separador de milhares 2 4 2 4 2 2 4 2 3" xfId="20520" xr:uid="{C37B1BAA-5F63-415F-9A30-FA087196D2DB}"/>
    <cellStyle name="Separador de milhares 2 4 2 4 2 2 4 2 3 2" xfId="42140" xr:uid="{2229BC8A-445E-46EB-A5DC-B8AEF8328E4B}"/>
    <cellStyle name="Separador de milhares 2 4 2 4 2 2 4 2 4" xfId="31852" xr:uid="{660A3D3A-F8A9-40D2-BB3B-E94B5686F3B7}"/>
    <cellStyle name="Separador de milhares 2 4 2 4 2 2 4 3" xfId="12388" xr:uid="{A2A9B0AD-A75D-41B0-BEDB-700E9E922486}"/>
    <cellStyle name="Separador de milhares 2 4 2 4 2 2 4 3 2" xfId="22957" xr:uid="{A2DD6F18-8B4E-4650-A9BF-A3CED4D875D2}"/>
    <cellStyle name="Separador de milhares 2 4 2 4 2 2 4 3 2 2" xfId="44577" xr:uid="{817021B7-25AC-42C9-B1E3-03AEFE934E76}"/>
    <cellStyle name="Separador de milhares 2 4 2 4 2 2 4 3 3" xfId="34290" xr:uid="{20CD7591-5893-4711-918D-948F2D41BBB5}"/>
    <cellStyle name="Separador de milhares 2 4 2 4 2 2 4 4" xfId="18044" xr:uid="{135813B9-BB5C-4E74-83CD-F486FDB7382E}"/>
    <cellStyle name="Separador de milhares 2 4 2 4 2 2 4 4 2" xfId="39702" xr:uid="{62AD7222-1A9C-4E83-937B-3ACD24EB3101}"/>
    <cellStyle name="Separador de milhares 2 4 2 4 2 2 4 5" xfId="29413" xr:uid="{346E2FA1-FABC-4594-9DF7-7FA9BB0F11FE}"/>
    <cellStyle name="Separador de milhares 2 4 2 4 2 2 5" xfId="8095" xr:uid="{770AC363-5623-4ADC-9667-39F171606480}"/>
    <cellStyle name="Separador de milhares 2 4 2 4 2 2 5 2" xfId="13069" xr:uid="{3BA07FC5-554E-454C-B484-4408A9D22E43}"/>
    <cellStyle name="Separador de milhares 2 4 2 4 2 2 5 2 2" xfId="23638" xr:uid="{02FC6532-0F46-43B1-BD5D-67EC853A320F}"/>
    <cellStyle name="Separador de milhares 2 4 2 4 2 2 5 2 2 2" xfId="45258" xr:uid="{EE5FF8AA-E933-4939-AAEF-8D3899B4BA91}"/>
    <cellStyle name="Separador de milhares 2 4 2 4 2 2 5 2 3" xfId="34971" xr:uid="{70E66260-CA1E-408F-9F99-F08B77D2F168}"/>
    <cellStyle name="Separador de milhares 2 4 2 4 2 2 5 3" xfId="18725" xr:uid="{C3D7C4F5-6EEB-401A-B171-FAF1B61135C3}"/>
    <cellStyle name="Separador de milhares 2 4 2 4 2 2 5 3 2" xfId="40383" xr:uid="{1E9CED11-FA21-4DF7-9028-4462DD27848B}"/>
    <cellStyle name="Separador de milhares 2 4 2 4 2 2 5 4" xfId="30095" xr:uid="{B12F16EC-49E7-43FD-9702-6BF3A64FC268}"/>
    <cellStyle name="Separador de milhares 2 4 2 4 2 2 6" xfId="10592" xr:uid="{0D5A58C0-527C-47A6-995D-9AC04ED58C01}"/>
    <cellStyle name="Separador de milhares 2 4 2 4 2 2 6 2" xfId="21202" xr:uid="{FB016D1F-0713-48CD-A0C9-C591C7D97328}"/>
    <cellStyle name="Separador de milhares 2 4 2 4 2 2 6 2 2" xfId="42822" xr:uid="{B98C36DE-1B70-41BF-B84B-E37D7FDD7BB0}"/>
    <cellStyle name="Separador de milhares 2 4 2 4 2 2 6 3" xfId="32535" xr:uid="{3302FA2A-A2EC-4340-B280-D360FEA8FF99}"/>
    <cellStyle name="Separador de milhares 2 4 2 4 2 2 7" xfId="15432" xr:uid="{522428D8-3C05-404F-B593-EA2CBE1B488E}"/>
    <cellStyle name="Separador de milhares 2 4 2 4 2 2 7 2" xfId="25926" xr:uid="{582AD065-C14D-43CA-A821-2449D65B7801}"/>
    <cellStyle name="Separador de milhares 2 4 2 4 2 2 7 2 2" xfId="47546" xr:uid="{B1F1EFFE-EF35-4A45-A55F-A863FDE344E5}"/>
    <cellStyle name="Separador de milhares 2 4 2 4 2 2 7 3" xfId="37259" xr:uid="{6414EAEA-6D4C-4743-9777-0842E2C6B39D}"/>
    <cellStyle name="Separador de milhares 2 4 2 4 2 2 8" xfId="16171" xr:uid="{D635C74B-A07F-4AF7-9408-AD819EA6908E}"/>
    <cellStyle name="Separador de milhares 2 4 2 4 2 2 8 2" xfId="37947" xr:uid="{7AAE4BB7-9DD0-49FE-8CEB-D29630C21075}"/>
    <cellStyle name="Separador de milhares 2 4 2 4 2 2 9" xfId="26512" xr:uid="{C5F7717E-57B4-4E81-AED2-E511A732C742}"/>
    <cellStyle name="Separador de milhares 2 4 2 4 2 2 9 2" xfId="48096" xr:uid="{13E33E3D-540A-4E30-B165-FE5F5FDBBA9F}"/>
    <cellStyle name="Separador de milhares 2 4 2 4 2 3" xfId="3070" xr:uid="{00000000-0005-0000-0000-0000000E0000}"/>
    <cellStyle name="Separador de milhares 2 4 2 4 2 3 10" xfId="5328" xr:uid="{95FDBABC-C2A6-4B54-B0CE-D1BA0B62950C}"/>
    <cellStyle name="Separador de milhares 2 4 2 4 2 3 11" xfId="27481" xr:uid="{57D68B52-2626-4B6C-B441-2F3F922BE87E}"/>
    <cellStyle name="Separador de milhares 2 4 2 4 2 3 2" xfId="3805" xr:uid="{00000000-0005-0000-0000-0000010E0000}"/>
    <cellStyle name="Separador de milhares 2 4 2 4 2 3 2 2" xfId="8598" xr:uid="{7286BC13-03F2-4FE1-9CB2-96D26DE2F69A}"/>
    <cellStyle name="Separador de milhares 2 4 2 4 2 3 2 2 2" xfId="13572" xr:uid="{E0681EFB-3D4E-40BC-82E0-65D3BCF38DCF}"/>
    <cellStyle name="Separador de milhares 2 4 2 4 2 3 2 2 2 2" xfId="24141" xr:uid="{2D8B5596-47EC-4BB8-B1A5-1BBDA691A101}"/>
    <cellStyle name="Separador de milhares 2 4 2 4 2 3 2 2 2 2 2" xfId="45761" xr:uid="{912D34E7-3F01-4B76-B4BE-4D0A40DB2D28}"/>
    <cellStyle name="Separador de milhares 2 4 2 4 2 3 2 2 2 3" xfId="35474" xr:uid="{A77A8960-03D2-4967-8F73-F483146B07DC}"/>
    <cellStyle name="Separador de milhares 2 4 2 4 2 3 2 2 3" xfId="19228" xr:uid="{F456BB0B-07E1-4256-86E9-3EF52CFA160B}"/>
    <cellStyle name="Separador de milhares 2 4 2 4 2 3 2 2 3 2" xfId="40886" xr:uid="{03D60679-0FDD-4F1E-99A4-B6DED15E6D47}"/>
    <cellStyle name="Separador de milhares 2 4 2 4 2 3 2 2 4" xfId="30598" xr:uid="{78B90331-3DD5-4310-81A8-4C0CDA5107DC}"/>
    <cellStyle name="Separador de milhares 2 4 2 4 2 3 2 3" xfId="11133" xr:uid="{F07A8F97-F5DF-479D-83D6-08A033461B3D}"/>
    <cellStyle name="Separador de milhares 2 4 2 4 2 3 2 3 2" xfId="21704" xr:uid="{DCB1B0C1-B87B-46D3-8DC6-C2ECB90184DA}"/>
    <cellStyle name="Separador de milhares 2 4 2 4 2 3 2 3 2 2" xfId="43324" xr:uid="{65C50AB7-A5B2-448A-BAE1-5EF450A56150}"/>
    <cellStyle name="Separador de milhares 2 4 2 4 2 3 2 3 3" xfId="33037" xr:uid="{1A1C4A1D-C7B0-4B15-A0F3-69148D10C1A4}"/>
    <cellStyle name="Separador de milhares 2 4 2 4 2 3 2 4" xfId="16680" xr:uid="{9C55E808-762F-402F-948B-FB340C75C1DC}"/>
    <cellStyle name="Separador de milhares 2 4 2 4 2 3 2 4 2" xfId="38449" xr:uid="{85F7A572-895A-4F3C-8180-1D6813EEBFDE}"/>
    <cellStyle name="Separador de milhares 2 4 2 4 2 3 2 5" xfId="6006" xr:uid="{32A80F1E-975A-4BBA-8F0B-051B8A2B083D}"/>
    <cellStyle name="Separador de milhares 2 4 2 4 2 3 2 6" xfId="28159" xr:uid="{EC3F79F4-61B5-40EC-973C-BF53728BCDE9}"/>
    <cellStyle name="Separador de milhares 2 4 2 4 2 3 3" xfId="4469" xr:uid="{00000000-0005-0000-0000-0000020E0000}"/>
    <cellStyle name="Separador de milhares 2 4 2 4 2 3 3 2" xfId="9177" xr:uid="{26236E95-D187-462D-9598-931FCE2666C3}"/>
    <cellStyle name="Separador de milhares 2 4 2 4 2 3 3 2 2" xfId="14114" xr:uid="{478663DD-DAA7-4D3E-BBE2-D7DC690E8D39}"/>
    <cellStyle name="Separador de milhares 2 4 2 4 2 3 3 2 2 2" xfId="24683" xr:uid="{FE55473E-D492-4CDF-AFF5-DBD7A897795F}"/>
    <cellStyle name="Separador de milhares 2 4 2 4 2 3 3 2 2 2 2" xfId="46303" xr:uid="{30AD1232-EDAD-4190-ABA8-1491D3DF0844}"/>
    <cellStyle name="Separador de milhares 2 4 2 4 2 3 3 2 2 3" xfId="36016" xr:uid="{DF52D03F-5FB7-4AA5-BE72-BBF80E19FCB1}"/>
    <cellStyle name="Separador de milhares 2 4 2 4 2 3 3 2 3" xfId="19807" xr:uid="{18E1B9D9-5C6C-44DF-8855-8470C8D30660}"/>
    <cellStyle name="Separador de milhares 2 4 2 4 2 3 3 2 3 2" xfId="41428" xr:uid="{15B37FEC-A85B-41ED-B110-2952F1F334B7}"/>
    <cellStyle name="Separador de milhares 2 4 2 4 2 3 3 2 4" xfId="31140" xr:uid="{236DF54B-BBD3-4F2B-A948-0D859B244C8E}"/>
    <cellStyle name="Separador de milhares 2 4 2 4 2 3 3 3" xfId="11676" xr:uid="{AE67711E-0A72-4865-B0E1-AAD6A81064B0}"/>
    <cellStyle name="Separador de milhares 2 4 2 4 2 3 3 3 2" xfId="22245" xr:uid="{B9F2866F-0C87-4BD2-90BC-BB1D2D97772A}"/>
    <cellStyle name="Separador de milhares 2 4 2 4 2 3 3 3 2 2" xfId="43865" xr:uid="{CE65E3A5-0A9D-4433-A687-FECF39F13C8F}"/>
    <cellStyle name="Separador de milhares 2 4 2 4 2 3 3 3 3" xfId="33578" xr:uid="{04EF03F3-B8F4-4E60-A8B2-379C5400637F}"/>
    <cellStyle name="Separador de milhares 2 4 2 4 2 3 3 4" xfId="17258" xr:uid="{A7156FB1-877D-4455-83B3-168A86406A4D}"/>
    <cellStyle name="Separador de milhares 2 4 2 4 2 3 3 4 2" xfId="38990" xr:uid="{35CFD585-8C1A-4FFA-8721-0F7DC0EFFEAD}"/>
    <cellStyle name="Separador de milhares 2 4 2 4 2 3 3 5" xfId="6549" xr:uid="{B5169807-53FC-4854-8110-99A6D58FB562}"/>
    <cellStyle name="Separador de milhares 2 4 2 4 2 3 3 6" xfId="28700" xr:uid="{B4A1D42C-7233-441A-A7FB-0C440D6C5847}"/>
    <cellStyle name="Separador de milhares 2 4 2 4 2 3 4" xfId="7235" xr:uid="{D59498F7-F92A-4756-B379-CE966A6FBB77}"/>
    <cellStyle name="Separador de milhares 2 4 2 4 2 3 4 2" xfId="9715" xr:uid="{F2614458-E597-4A99-BB20-E87F947DAEE8}"/>
    <cellStyle name="Separador de milhares 2 4 2 4 2 3 4 2 2" xfId="14650" xr:uid="{326AABD8-05E4-413E-BE4B-0585304D31EB}"/>
    <cellStyle name="Separador de milhares 2 4 2 4 2 3 4 2 2 2" xfId="25219" xr:uid="{DF3B5E39-851C-4E93-B7FB-7DCCCA3156D4}"/>
    <cellStyle name="Separador de milhares 2 4 2 4 2 3 4 2 2 2 2" xfId="46839" xr:uid="{ADD3C623-5CC4-4496-907A-168704054B61}"/>
    <cellStyle name="Separador de milhares 2 4 2 4 2 3 4 2 2 3" xfId="36552" xr:uid="{9D1B5569-4BD0-4A5C-AFB5-3532E6EBC083}"/>
    <cellStyle name="Separador de milhares 2 4 2 4 2 3 4 2 3" xfId="20344" xr:uid="{3C7979FF-205A-4EA6-8CD8-893E4C8CE444}"/>
    <cellStyle name="Separador de milhares 2 4 2 4 2 3 4 2 3 2" xfId="41964" xr:uid="{7D3394DA-6558-4714-84AC-58E1AF49C452}"/>
    <cellStyle name="Separador de milhares 2 4 2 4 2 3 4 2 4" xfId="31676" xr:uid="{FFB69D53-4841-4635-9C33-2B520A0FC554}"/>
    <cellStyle name="Separador de milhares 2 4 2 4 2 3 4 3" xfId="12212" xr:uid="{626B79F1-4183-4B77-8275-A09789F5BB73}"/>
    <cellStyle name="Separador de milhares 2 4 2 4 2 3 4 3 2" xfId="22781" xr:uid="{36385202-DAA5-424B-998D-2EB6EE170298}"/>
    <cellStyle name="Separador de milhares 2 4 2 4 2 3 4 3 2 2" xfId="44401" xr:uid="{8EDF0F05-9C93-4377-8A1D-7A72459FB242}"/>
    <cellStyle name="Separador de milhares 2 4 2 4 2 3 4 3 3" xfId="34114" xr:uid="{CD76FE5A-30B7-406B-9B0B-97964B684ECF}"/>
    <cellStyle name="Separador de milhares 2 4 2 4 2 3 4 4" xfId="17868" xr:uid="{A7E96D50-E948-40CB-ACB3-623A4FC72140}"/>
    <cellStyle name="Separador de milhares 2 4 2 4 2 3 4 4 2" xfId="39526" xr:uid="{334AD9BA-5892-45AF-92AF-66EB18DC6185}"/>
    <cellStyle name="Separador de milhares 2 4 2 4 2 3 4 5" xfId="29237" xr:uid="{FDFB8E94-4DAD-43D4-A192-CCBE7C4B89DA}"/>
    <cellStyle name="Separador de milhares 2 4 2 4 2 3 5" xfId="7919" xr:uid="{87038CB8-CC25-4F79-8B49-7E3CD98AD7D9}"/>
    <cellStyle name="Separador de milhares 2 4 2 4 2 3 5 2" xfId="12893" xr:uid="{8EA17E22-0484-42A8-A9CE-0FE9A9A2A075}"/>
    <cellStyle name="Separador de milhares 2 4 2 4 2 3 5 2 2" xfId="23462" xr:uid="{2620EF7A-B69E-4D92-A9CC-5E2BB60A1232}"/>
    <cellStyle name="Separador de milhares 2 4 2 4 2 3 5 2 2 2" xfId="45082" xr:uid="{14E8712A-C422-4E45-8E16-6CD30C8AFABD}"/>
    <cellStyle name="Separador de milhares 2 4 2 4 2 3 5 2 3" xfId="34795" xr:uid="{A0C9D2B6-83B4-4759-8DEB-82DD05BE9A56}"/>
    <cellStyle name="Separador de milhares 2 4 2 4 2 3 5 3" xfId="18549" xr:uid="{5D6FD76B-A2C1-4B41-A679-53E1032969B3}"/>
    <cellStyle name="Separador de milhares 2 4 2 4 2 3 5 3 2" xfId="40207" xr:uid="{D2714AC7-6FF6-43AF-BFA6-7D03A4D7E7B6}"/>
    <cellStyle name="Separador de milhares 2 4 2 4 2 3 5 4" xfId="29919" xr:uid="{23BEC3A7-CC7B-4230-97F4-B404E04CDD9A}"/>
    <cellStyle name="Separador de milhares 2 4 2 4 2 3 6" xfId="10416" xr:uid="{579E1CF9-A7EA-40A6-B928-89854E2E66CC}"/>
    <cellStyle name="Separador de milhares 2 4 2 4 2 3 6 2" xfId="21026" xr:uid="{CC807154-4640-4D33-8C7F-CE0E67A82ABB}"/>
    <cellStyle name="Separador de milhares 2 4 2 4 2 3 6 2 2" xfId="42646" xr:uid="{9E36AFFD-BF27-48E1-8BB9-8F9774213D2F}"/>
    <cellStyle name="Separador de milhares 2 4 2 4 2 3 6 3" xfId="32359" xr:uid="{687BFA36-B660-4B23-9C37-89849BF7BD17}"/>
    <cellStyle name="Separador de milhares 2 4 2 4 2 3 7" xfId="15256" xr:uid="{F5C92941-FD73-4D82-99F3-1BB17D221E97}"/>
    <cellStyle name="Separador de milhares 2 4 2 4 2 3 7 2" xfId="25750" xr:uid="{9004B76E-7864-4878-B5F0-5A50B403D3E6}"/>
    <cellStyle name="Separador de milhares 2 4 2 4 2 3 7 2 2" xfId="47370" xr:uid="{E6F4E9AE-6229-43C8-9EFA-0A43BA98EF04}"/>
    <cellStyle name="Separador de milhares 2 4 2 4 2 3 7 3" xfId="37083" xr:uid="{767AFE70-4881-422D-AB24-9CA1DB5515C5}"/>
    <cellStyle name="Separador de milhares 2 4 2 4 2 3 8" xfId="15995" xr:uid="{3D0CD31C-28A2-4CD8-93CE-337E6F3B6051}"/>
    <cellStyle name="Separador de milhares 2 4 2 4 2 3 8 2" xfId="37771" xr:uid="{C8AC237D-87A1-4059-A4B5-D751C19B2278}"/>
    <cellStyle name="Separador de milhares 2 4 2 4 2 3 9" xfId="26336" xr:uid="{E7A3CD65-24BD-42AD-90F0-C97DED7033DD}"/>
    <cellStyle name="Separador de milhares 2 4 2 4 2 3 9 2" xfId="47920" xr:uid="{02EC9619-83B9-40CA-A35D-12C55005209A}"/>
    <cellStyle name="Separador de milhares 2 4 2 4 2 4" xfId="3629" xr:uid="{00000000-0005-0000-0000-0000030E0000}"/>
    <cellStyle name="Separador de milhares 2 4 2 4 2 4 2" xfId="8422" xr:uid="{EC20A143-C53C-4C42-82C2-C6BE419AB124}"/>
    <cellStyle name="Separador de milhares 2 4 2 4 2 4 2 2" xfId="13396" xr:uid="{3F12B1F8-35CF-437A-9804-D37B13931CEF}"/>
    <cellStyle name="Separador de milhares 2 4 2 4 2 4 2 2 2" xfId="23965" xr:uid="{BBBA6F58-33DC-464C-B6DC-9A7205C397F0}"/>
    <cellStyle name="Separador de milhares 2 4 2 4 2 4 2 2 2 2" xfId="45585" xr:uid="{4A32416C-7B2C-4992-8586-E77AB740491A}"/>
    <cellStyle name="Separador de milhares 2 4 2 4 2 4 2 2 3" xfId="35298" xr:uid="{E039C4E8-CF59-43A6-B02A-563C2B7FE8AA}"/>
    <cellStyle name="Separador de milhares 2 4 2 4 2 4 2 3" xfId="19052" xr:uid="{9E7462B9-ECD4-41B8-BBD7-3B6C3F5A7F72}"/>
    <cellStyle name="Separador de milhares 2 4 2 4 2 4 2 3 2" xfId="40710" xr:uid="{74A25BF7-B625-4946-A95C-E8D2E0D9775A}"/>
    <cellStyle name="Separador de milhares 2 4 2 4 2 4 2 4" xfId="30422" xr:uid="{7E1D828E-EB6E-41FC-B9A3-1312FD9DF89F}"/>
    <cellStyle name="Separador de milhares 2 4 2 4 2 4 3" xfId="10957" xr:uid="{7DB1895D-5A29-4773-B751-AC42C4B134E5}"/>
    <cellStyle name="Separador de milhares 2 4 2 4 2 4 3 2" xfId="21528" xr:uid="{DFC64E2B-4C08-4014-99E2-C38A18A6C5F0}"/>
    <cellStyle name="Separador de milhares 2 4 2 4 2 4 3 2 2" xfId="43148" xr:uid="{7E99034C-80DB-42CA-B535-AC5F031395A2}"/>
    <cellStyle name="Separador de milhares 2 4 2 4 2 4 3 3" xfId="32861" xr:uid="{2DB2E527-5ECE-4072-A02D-6A34AC2B4871}"/>
    <cellStyle name="Separador de milhares 2 4 2 4 2 4 4" xfId="16504" xr:uid="{9D3679F8-3DAA-4D4D-B689-5DAE0B601965}"/>
    <cellStyle name="Separador de milhares 2 4 2 4 2 4 4 2" xfId="38273" xr:uid="{155CB823-689F-437D-A6FA-BA4A49A02D92}"/>
    <cellStyle name="Separador de milhares 2 4 2 4 2 4 5" xfId="5830" xr:uid="{49125493-C497-4970-90F5-C47A700E1357}"/>
    <cellStyle name="Separador de milhares 2 4 2 4 2 4 6" xfId="27983" xr:uid="{239C6EFA-C5C4-4885-8962-A07DE9ADA587}"/>
    <cellStyle name="Separador de milhares 2 4 2 4 2 5" xfId="4293" xr:uid="{00000000-0005-0000-0000-0000040E0000}"/>
    <cellStyle name="Separador de milhares 2 4 2 4 2 5 2" xfId="9001" xr:uid="{D8F36317-687D-488E-A671-5C42567C429A}"/>
    <cellStyle name="Separador de milhares 2 4 2 4 2 5 2 2" xfId="13938" xr:uid="{69F5F171-7226-41E9-85C1-A8A72CFC6442}"/>
    <cellStyle name="Separador de milhares 2 4 2 4 2 5 2 2 2" xfId="24507" xr:uid="{0256C066-EA08-4353-8A7D-F572D81BF46C}"/>
    <cellStyle name="Separador de milhares 2 4 2 4 2 5 2 2 2 2" xfId="46127" xr:uid="{A9FD9816-68C4-4D3A-8800-E937F4C65CB4}"/>
    <cellStyle name="Separador de milhares 2 4 2 4 2 5 2 2 3" xfId="35840" xr:uid="{12C5B864-3A6D-4A22-9B20-F07FF8886AA5}"/>
    <cellStyle name="Separador de milhares 2 4 2 4 2 5 2 3" xfId="19631" xr:uid="{4DBD3D25-FF66-456A-9D93-56DC86EE5F33}"/>
    <cellStyle name="Separador de milhares 2 4 2 4 2 5 2 3 2" xfId="41252" xr:uid="{F4FD7BDD-3E24-4778-A8D7-2C7412517F96}"/>
    <cellStyle name="Separador de milhares 2 4 2 4 2 5 2 4" xfId="30964" xr:uid="{89A14F87-014D-4786-A688-60D34108DADF}"/>
    <cellStyle name="Separador de milhares 2 4 2 4 2 5 3" xfId="11500" xr:uid="{8F5709CB-22F6-470E-A0BF-0E71CBA5C938}"/>
    <cellStyle name="Separador de milhares 2 4 2 4 2 5 3 2" xfId="22069" xr:uid="{BA99ED65-0BC6-4DA4-A813-268B25953CDB}"/>
    <cellStyle name="Separador de milhares 2 4 2 4 2 5 3 2 2" xfId="43689" xr:uid="{06FCB7EE-8350-408E-80E1-5511AF1EFAF8}"/>
    <cellStyle name="Separador de milhares 2 4 2 4 2 5 3 3" xfId="33402" xr:uid="{A43A1275-1A0A-4801-A85E-A7A1D6110EA9}"/>
    <cellStyle name="Separador de milhares 2 4 2 4 2 5 4" xfId="17082" xr:uid="{335C10E7-F180-48F5-845C-910CA5E00184}"/>
    <cellStyle name="Separador de milhares 2 4 2 4 2 5 4 2" xfId="38814" xr:uid="{10DCEA13-B5A5-47B5-B742-CEA98153C417}"/>
    <cellStyle name="Separador de milhares 2 4 2 4 2 5 5" xfId="6373" xr:uid="{E1B6627B-268E-4F79-A343-91A04F2C6996}"/>
    <cellStyle name="Separador de milhares 2 4 2 4 2 5 6" xfId="28524" xr:uid="{6D65629A-0BCE-489C-9A14-25591477446D}"/>
    <cellStyle name="Separador de milhares 2 4 2 4 2 6" xfId="7059" xr:uid="{21569B99-2046-43E1-A6C9-BF6CDE801074}"/>
    <cellStyle name="Separador de milhares 2 4 2 4 2 6 2" xfId="9539" xr:uid="{816A5EEA-B347-4F64-8D32-60A587C796CA}"/>
    <cellStyle name="Separador de milhares 2 4 2 4 2 6 2 2" xfId="14474" xr:uid="{8D1607B8-0B3A-40D7-AC95-9429D1B1284A}"/>
    <cellStyle name="Separador de milhares 2 4 2 4 2 6 2 2 2" xfId="25043" xr:uid="{E65A45DD-6C2E-4775-80F5-F758D41461E5}"/>
    <cellStyle name="Separador de milhares 2 4 2 4 2 6 2 2 2 2" xfId="46663" xr:uid="{D7A92BA3-507D-4F03-9FF4-DEAC49B13C34}"/>
    <cellStyle name="Separador de milhares 2 4 2 4 2 6 2 2 3" xfId="36376" xr:uid="{ADCEE384-5406-486D-B7F8-05E64F5EA4ED}"/>
    <cellStyle name="Separador de milhares 2 4 2 4 2 6 2 3" xfId="20168" xr:uid="{CA4A885A-FF40-45E8-84F5-934CD784AADE}"/>
    <cellStyle name="Separador de milhares 2 4 2 4 2 6 2 3 2" xfId="41788" xr:uid="{F58474CF-12EA-4601-A605-BE32F23DC0CD}"/>
    <cellStyle name="Separador de milhares 2 4 2 4 2 6 2 4" xfId="31500" xr:uid="{0420E1C9-0DE4-4A08-A0FC-283DB46EB1BB}"/>
    <cellStyle name="Separador de milhares 2 4 2 4 2 6 3" xfId="12036" xr:uid="{AA4DA8A0-E1AD-4A6A-AD41-9A378FB7FC47}"/>
    <cellStyle name="Separador de milhares 2 4 2 4 2 6 3 2" xfId="22605" xr:uid="{5235407C-46FE-4D48-863B-67298A051AE9}"/>
    <cellStyle name="Separador de milhares 2 4 2 4 2 6 3 2 2" xfId="44225" xr:uid="{16037F14-0C4D-412B-B89B-05410496660E}"/>
    <cellStyle name="Separador de milhares 2 4 2 4 2 6 3 3" xfId="33938" xr:uid="{3D3C0194-86B4-4B30-BF53-33C721D80366}"/>
    <cellStyle name="Separador de milhares 2 4 2 4 2 6 4" xfId="17692" xr:uid="{6D436DF5-E28D-4DFD-AA83-1028CEE2768C}"/>
    <cellStyle name="Separador de milhares 2 4 2 4 2 6 4 2" xfId="39350" xr:uid="{5218A3ED-E8D1-45AA-B9AF-38F9E489C5C4}"/>
    <cellStyle name="Separador de milhares 2 4 2 4 2 6 5" xfId="29061" xr:uid="{F10D4523-BB0C-474E-8424-AD63DD9A4B53}"/>
    <cellStyle name="Separador de milhares 2 4 2 4 2 7" xfId="7743" xr:uid="{863C27D9-A260-4FC2-B56D-7AE14E0ADA9E}"/>
    <cellStyle name="Separador de milhares 2 4 2 4 2 7 2" xfId="12717" xr:uid="{529229A7-5638-41DA-8429-632EBEDA9194}"/>
    <cellStyle name="Separador de milhares 2 4 2 4 2 7 2 2" xfId="23286" xr:uid="{A5A5C3D2-908E-4691-B661-0E81E8C352C8}"/>
    <cellStyle name="Separador de milhares 2 4 2 4 2 7 2 2 2" xfId="44906" xr:uid="{E7163830-546E-4EAA-A5A8-9B3519B120AD}"/>
    <cellStyle name="Separador de milhares 2 4 2 4 2 7 2 3" xfId="34619" xr:uid="{A78D7F1A-4303-4722-855F-EE3BF53E3EBF}"/>
    <cellStyle name="Separador de milhares 2 4 2 4 2 7 3" xfId="18373" xr:uid="{279CE07C-4B5A-415A-9F40-B6D649D4C977}"/>
    <cellStyle name="Separador de milhares 2 4 2 4 2 7 3 2" xfId="40031" xr:uid="{C10D4728-1E26-4EC8-B22A-7A1334D0D65B}"/>
    <cellStyle name="Separador de milhares 2 4 2 4 2 7 4" xfId="29743" xr:uid="{F51E8451-E41C-4B4F-8D91-757BFEC72626}"/>
    <cellStyle name="Separador de milhares 2 4 2 4 2 8" xfId="10240" xr:uid="{64BC6A3B-E561-45A6-9FC4-F0A5EC5CC568}"/>
    <cellStyle name="Separador de milhares 2 4 2 4 2 8 2" xfId="20850" xr:uid="{AB1CE698-AA20-45AA-AFAB-086A3AC19B2E}"/>
    <cellStyle name="Separador de milhares 2 4 2 4 2 8 2 2" xfId="42470" xr:uid="{8F3C1A18-327D-4E03-A9D9-33A458DCB88C}"/>
    <cellStyle name="Separador de milhares 2 4 2 4 2 8 3" xfId="32183" xr:uid="{3CDE4EAB-1B59-4F93-B614-791362A71C07}"/>
    <cellStyle name="Separador de milhares 2 4 2 4 2 9" xfId="15080" xr:uid="{6A4A9919-5468-457A-B718-8328326A651E}"/>
    <cellStyle name="Separador de milhares 2 4 2 4 2 9 2" xfId="25574" xr:uid="{3F5E9B12-BB8E-4D41-BFCE-7AC33DF22E8F}"/>
    <cellStyle name="Separador de milhares 2 4 2 4 2 9 2 2" xfId="47194" xr:uid="{20AE6F69-1D19-4367-AC68-903DE7625645}"/>
    <cellStyle name="Separador de milhares 2 4 2 4 2 9 3" xfId="36907" xr:uid="{BC326923-469D-4EF5-B545-FDD75959E6D0}"/>
    <cellStyle name="Separador de milhares 2 4 2 4 3" xfId="3475" xr:uid="{00000000-0005-0000-0000-0000050E0000}"/>
    <cellStyle name="Separador de milhares 2 4 2 4 3 2" xfId="8268" xr:uid="{2E860E1B-5A55-43A0-86FE-A1FD00080144}"/>
    <cellStyle name="Separador de milhares 2 4 2 4 3 2 2" xfId="13242" xr:uid="{A6A665A6-1F6F-4004-AE72-18BF25502CAF}"/>
    <cellStyle name="Separador de milhares 2 4 2 4 3 2 2 2" xfId="23811" xr:uid="{E37B033F-F415-4993-8126-020D398DCBB3}"/>
    <cellStyle name="Separador de milhares 2 4 2 4 3 2 2 2 2" xfId="45431" xr:uid="{D7E6DD5D-0041-4A38-9538-13C6BAE90D99}"/>
    <cellStyle name="Separador de milhares 2 4 2 4 3 2 2 3" xfId="35144" xr:uid="{C65191D9-2CDB-4C31-869C-3E6851E24C69}"/>
    <cellStyle name="Separador de milhares 2 4 2 4 3 2 3" xfId="18898" xr:uid="{3E962FD3-AE3B-4F3E-90F2-5D03DD45D3DF}"/>
    <cellStyle name="Separador de milhares 2 4 2 4 3 2 3 2" xfId="40556" xr:uid="{1044D3CA-0606-4B6C-A49F-5C0BD961B64C}"/>
    <cellStyle name="Separador de milhares 2 4 2 4 3 2 4" xfId="30268" xr:uid="{FE55C15F-F4CC-4B88-A052-4D07264FE05A}"/>
    <cellStyle name="Separador de milhares 2 4 2 4 3 3" xfId="10803" xr:uid="{A6123C87-62BD-4300-AAB1-536200456000}"/>
    <cellStyle name="Separador de milhares 2 4 2 4 3 3 2" xfId="21374" xr:uid="{912CD7D8-7210-4634-8384-87DBC305F690}"/>
    <cellStyle name="Separador de milhares 2 4 2 4 3 3 2 2" xfId="42994" xr:uid="{8CF96B80-D217-457F-B0AA-2B3CDB11CC11}"/>
    <cellStyle name="Separador de milhares 2 4 2 4 3 3 3" xfId="32707" xr:uid="{FFA1962C-352F-42EB-8657-04EF281F1DAA}"/>
    <cellStyle name="Separador de milhares 2 4 2 4 3 4" xfId="16350" xr:uid="{EDFCCC7C-8DEC-4E66-AA17-1F5B3E2B14B7}"/>
    <cellStyle name="Separador de milhares 2 4 2 4 3 4 2" xfId="38119" xr:uid="{23C93248-FDDA-4117-8C0C-B16CA535B270}"/>
    <cellStyle name="Separador de milhares 2 4 2 4 3 5" xfId="5676" xr:uid="{E0CC72AC-D711-4D0F-8739-5CD0DF1B0FAB}"/>
    <cellStyle name="Separador de milhares 2 4 2 4 3 6" xfId="27829" xr:uid="{08978B10-6CFA-4CD5-B250-A6D8CF16E984}"/>
    <cellStyle name="Separador de milhares 2 4 2 4 4" xfId="7589" xr:uid="{1C2B1383-22B4-4281-86F3-A6485EE08C77}"/>
    <cellStyle name="Separador de milhares 2 4 2 4 4 2" xfId="12563" xr:uid="{120537BF-F5A5-40FF-A646-A25748BA8A35}"/>
    <cellStyle name="Separador de milhares 2 4 2 4 4 2 2" xfId="23132" xr:uid="{325613C5-88ED-47FF-93D4-94BC8C5E8DBD}"/>
    <cellStyle name="Separador de milhares 2 4 2 4 4 2 2 2" xfId="44752" xr:uid="{BF0C4C39-290F-49ED-ADE2-49F9B4205CB0}"/>
    <cellStyle name="Separador de milhares 2 4 2 4 4 2 3" xfId="34465" xr:uid="{36147D64-34AF-4EA4-AAF3-AF09E5DEFFF4}"/>
    <cellStyle name="Separador de milhares 2 4 2 4 4 3" xfId="18219" xr:uid="{0A617B2C-0348-4CA4-8684-A67068A1D11F}"/>
    <cellStyle name="Separador de milhares 2 4 2 4 4 3 2" xfId="39877" xr:uid="{883A1F1F-FAE3-4A06-A425-7A92582B3D86}"/>
    <cellStyle name="Separador de milhares 2 4 2 4 4 4" xfId="29589" xr:uid="{6F9780BC-A715-4B91-8D19-7E57565C14E9}"/>
    <cellStyle name="Separador de milhares 2 4 2 4 5" xfId="10086" xr:uid="{77D31EE6-F3CC-42BE-97E0-9137802018B5}"/>
    <cellStyle name="Separador de milhares 2 4 2 4 5 2" xfId="20696" xr:uid="{D2780610-428D-4039-A3D0-A5C1DED7548B}"/>
    <cellStyle name="Separador de milhares 2 4 2 4 5 2 2" xfId="42316" xr:uid="{585E76CE-554A-419B-A7AB-5F5BF5D3AC9B}"/>
    <cellStyle name="Separador de milhares 2 4 2 4 5 3" xfId="32029" xr:uid="{26E05504-1260-4638-B9CB-037F5EF0E256}"/>
    <cellStyle name="Separador de milhares 2 4 2 4 6" xfId="15665" xr:uid="{D38B0542-88AB-4B61-86C0-7B3BBEDF7FD6}"/>
    <cellStyle name="Separador de milhares 2 4 2 4 6 2" xfId="37441" xr:uid="{B477EF5D-F479-40B9-B94D-AF9D2F9BAC0A}"/>
    <cellStyle name="Separador de milhares 2 4 2 4 7" xfId="4994" xr:uid="{05BBAC2A-3FEE-4F2C-8F3F-C711024181E6}"/>
    <cellStyle name="Separador de milhares 2 4 2 4 8" xfId="27151" xr:uid="{25A9C27C-3DE4-46B9-9182-9CE9F7237536}"/>
    <cellStyle name="Separador de milhares 2 4 2 5" xfId="2479" xr:uid="{00000000-0005-0000-0000-0000060E0000}"/>
    <cellStyle name="Separador de milhares 2 4 2 5 2" xfId="2889" xr:uid="{00000000-0005-0000-0000-0000070E0000}"/>
    <cellStyle name="Separador de milhares 2 4 2 5 2 10" xfId="15820" xr:uid="{F671B82D-B9A2-4DA9-85F4-76EF0CCE750B}"/>
    <cellStyle name="Separador de milhares 2 4 2 5 2 10 2" xfId="37596" xr:uid="{9AE4DE5A-2A2C-49FC-B43B-E2AFD48A501C}"/>
    <cellStyle name="Separador de milhares 2 4 2 5 2 11" xfId="26161" xr:uid="{9660FC19-46CA-481C-BE7D-DBD8E8932BAE}"/>
    <cellStyle name="Separador de milhares 2 4 2 5 2 11 2" xfId="47745" xr:uid="{2FF4551A-1113-46C8-BBA4-3370568EBCC6}"/>
    <cellStyle name="Separador de milhares 2 4 2 5 2 12" xfId="5153" xr:uid="{0CD8DA50-9F55-4C3F-82CD-51D8A57ABA1C}"/>
    <cellStyle name="Separador de milhares 2 4 2 5 2 13" xfId="27306" xr:uid="{FB5EF6B5-F617-498C-925F-73F8BECF972D}"/>
    <cellStyle name="Separador de milhares 2 4 2 5 2 2" xfId="3249" xr:uid="{00000000-0005-0000-0000-0000080E0000}"/>
    <cellStyle name="Separador de milhares 2 4 2 5 2 2 10" xfId="5505" xr:uid="{E0AD6CE2-1A0D-488A-A13B-50BD26B60ED0}"/>
    <cellStyle name="Separador de milhares 2 4 2 5 2 2 11" xfId="27658" xr:uid="{1B682A3C-BBEC-4849-8664-24D903A685AA}"/>
    <cellStyle name="Separador de milhares 2 4 2 5 2 2 2" xfId="3982" xr:uid="{00000000-0005-0000-0000-0000090E0000}"/>
    <cellStyle name="Separador de milhares 2 4 2 5 2 2 2 2" xfId="8775" xr:uid="{7B3EC2A0-4905-4221-A388-125CEB9055C4}"/>
    <cellStyle name="Separador de milhares 2 4 2 5 2 2 2 2 2" xfId="13749" xr:uid="{7947610F-3EF5-4DEC-84B9-73923F59B766}"/>
    <cellStyle name="Separador de milhares 2 4 2 5 2 2 2 2 2 2" xfId="24318" xr:uid="{910CAA1A-048D-4A5C-A527-D582836E1644}"/>
    <cellStyle name="Separador de milhares 2 4 2 5 2 2 2 2 2 2 2" xfId="45938" xr:uid="{C3300256-7ACA-4C7E-AC94-035C5F544DCC}"/>
    <cellStyle name="Separador de milhares 2 4 2 5 2 2 2 2 2 3" xfId="35651" xr:uid="{91C7D611-33E8-4329-8C30-788788046D35}"/>
    <cellStyle name="Separador de milhares 2 4 2 5 2 2 2 2 3" xfId="19405" xr:uid="{ED6C819E-2A3A-48E9-B05D-385D5E202BDA}"/>
    <cellStyle name="Separador de milhares 2 4 2 5 2 2 2 2 3 2" xfId="41063" xr:uid="{7AD27AFF-13ED-4AC6-8516-427EFF4F6768}"/>
    <cellStyle name="Separador de milhares 2 4 2 5 2 2 2 2 4" xfId="30775" xr:uid="{1CE34FE8-3ABC-44B4-B056-622DF8FEFAAE}"/>
    <cellStyle name="Separador de milhares 2 4 2 5 2 2 2 3" xfId="11310" xr:uid="{65534574-CF87-4690-A309-5F13CD0BB188}"/>
    <cellStyle name="Separador de milhares 2 4 2 5 2 2 2 3 2" xfId="21881" xr:uid="{5185101D-A1E2-4D95-940E-448B6AAAC29B}"/>
    <cellStyle name="Separador de milhares 2 4 2 5 2 2 2 3 2 2" xfId="43501" xr:uid="{26E970AB-8F9A-4D01-B219-80FEE75808C1}"/>
    <cellStyle name="Separador de milhares 2 4 2 5 2 2 2 3 3" xfId="33214" xr:uid="{21EA9025-2277-46A7-A1F5-5DD2CCB56FFF}"/>
    <cellStyle name="Separador de milhares 2 4 2 5 2 2 2 4" xfId="16857" xr:uid="{5F68546B-0115-4EC2-B685-6087BC3B4382}"/>
    <cellStyle name="Separador de milhares 2 4 2 5 2 2 2 4 2" xfId="38626" xr:uid="{DEF4FE1F-7ADB-4ED0-96B9-D553406DF4A3}"/>
    <cellStyle name="Separador de milhares 2 4 2 5 2 2 2 5" xfId="6183" xr:uid="{AC848169-017B-43AF-BB0C-576996EFCB86}"/>
    <cellStyle name="Separador de milhares 2 4 2 5 2 2 2 6" xfId="28336" xr:uid="{D5DD5F14-3ECE-4116-B87A-A0B64BFDC2A5}"/>
    <cellStyle name="Separador de milhares 2 4 2 5 2 2 3" xfId="4646" xr:uid="{00000000-0005-0000-0000-00000A0E0000}"/>
    <cellStyle name="Separador de milhares 2 4 2 5 2 2 3 2" xfId="9354" xr:uid="{AA2B0131-D8F7-4273-837C-A5D8C3A94C27}"/>
    <cellStyle name="Separador de milhares 2 4 2 5 2 2 3 2 2" xfId="14291" xr:uid="{88AAB5E1-6297-4BB6-BEF5-6F120F584E02}"/>
    <cellStyle name="Separador de milhares 2 4 2 5 2 2 3 2 2 2" xfId="24860" xr:uid="{890BC756-F5C0-47A5-A6EA-1D2A0D46339C}"/>
    <cellStyle name="Separador de milhares 2 4 2 5 2 2 3 2 2 2 2" xfId="46480" xr:uid="{5965EF9F-49CB-4BAC-9662-FB2E6ED2EA3F}"/>
    <cellStyle name="Separador de milhares 2 4 2 5 2 2 3 2 2 3" xfId="36193" xr:uid="{CAAB289B-CAA7-408E-ABA1-9A010E3B66FA}"/>
    <cellStyle name="Separador de milhares 2 4 2 5 2 2 3 2 3" xfId="19984" xr:uid="{6E12D030-95AE-4B1E-8569-931313F7876B}"/>
    <cellStyle name="Separador de milhares 2 4 2 5 2 2 3 2 3 2" xfId="41605" xr:uid="{9465C417-F0C3-4D5E-B2A1-7743F7F7275A}"/>
    <cellStyle name="Separador de milhares 2 4 2 5 2 2 3 2 4" xfId="31317" xr:uid="{D81F85BF-D031-44AA-A427-3C04F5683425}"/>
    <cellStyle name="Separador de milhares 2 4 2 5 2 2 3 3" xfId="11853" xr:uid="{220A1187-FD7B-49A8-AF32-4C915C72E2C7}"/>
    <cellStyle name="Separador de milhares 2 4 2 5 2 2 3 3 2" xfId="22422" xr:uid="{3F35CB7C-78AE-451E-8BFB-FF7D71943E88}"/>
    <cellStyle name="Separador de milhares 2 4 2 5 2 2 3 3 2 2" xfId="44042" xr:uid="{B80DDBA1-618B-470F-B9F3-946F99C6AA8F}"/>
    <cellStyle name="Separador de milhares 2 4 2 5 2 2 3 3 3" xfId="33755" xr:uid="{FC355AA8-BB32-4439-B0B4-EBDEB4EE812B}"/>
    <cellStyle name="Separador de milhares 2 4 2 5 2 2 3 4" xfId="17435" xr:uid="{BFFC0A1B-EDB1-4836-99D0-D52404C1596B}"/>
    <cellStyle name="Separador de milhares 2 4 2 5 2 2 3 4 2" xfId="39167" xr:uid="{81F67A7B-6069-4BB9-9C4C-FB8DD4A21735}"/>
    <cellStyle name="Separador de milhares 2 4 2 5 2 2 3 5" xfId="6726" xr:uid="{33C64889-074E-450C-AF2D-239775A8DA2E}"/>
    <cellStyle name="Separador de milhares 2 4 2 5 2 2 3 6" xfId="28877" xr:uid="{09956AE0-9598-4E7C-A76D-A5CE8D9B726C}"/>
    <cellStyle name="Separador de milhares 2 4 2 5 2 2 4" xfId="7412" xr:uid="{DC381502-9C8A-414A-B400-98A3AEA5D967}"/>
    <cellStyle name="Separador de milhares 2 4 2 5 2 2 4 2" xfId="9892" xr:uid="{2F348465-8261-4290-8FFC-35010A5C5456}"/>
    <cellStyle name="Separador de milhares 2 4 2 5 2 2 4 2 2" xfId="14827" xr:uid="{08307698-3A57-4C3C-A665-15F449950D58}"/>
    <cellStyle name="Separador de milhares 2 4 2 5 2 2 4 2 2 2" xfId="25396" xr:uid="{338DF9FA-8D51-4C85-97B5-862A38E204E1}"/>
    <cellStyle name="Separador de milhares 2 4 2 5 2 2 4 2 2 2 2" xfId="47016" xr:uid="{CA20FAC6-B7C7-400A-A27B-4F1B8CA4FA9E}"/>
    <cellStyle name="Separador de milhares 2 4 2 5 2 2 4 2 2 3" xfId="36729" xr:uid="{449DBB16-BECE-4135-BBD1-971CAD75EC78}"/>
    <cellStyle name="Separador de milhares 2 4 2 5 2 2 4 2 3" xfId="20521" xr:uid="{343D61FE-4DD1-41C2-891A-B22453ED8BD0}"/>
    <cellStyle name="Separador de milhares 2 4 2 5 2 2 4 2 3 2" xfId="42141" xr:uid="{ED9F41DE-7789-4227-9E6F-84392ABA25EE}"/>
    <cellStyle name="Separador de milhares 2 4 2 5 2 2 4 2 4" xfId="31853" xr:uid="{92AA7902-4F16-4B1C-A5F1-4D1BDB907ED4}"/>
    <cellStyle name="Separador de milhares 2 4 2 5 2 2 4 3" xfId="12389" xr:uid="{C28041AB-2B44-4DAA-B89C-97674B043C9E}"/>
    <cellStyle name="Separador de milhares 2 4 2 5 2 2 4 3 2" xfId="22958" xr:uid="{68852F78-2A78-4669-A6E1-41E00260930A}"/>
    <cellStyle name="Separador de milhares 2 4 2 5 2 2 4 3 2 2" xfId="44578" xr:uid="{9FE08F0F-4007-416F-8B74-62F113110202}"/>
    <cellStyle name="Separador de milhares 2 4 2 5 2 2 4 3 3" xfId="34291" xr:uid="{66D0D913-0EE0-4D38-B903-627226DC5DC9}"/>
    <cellStyle name="Separador de milhares 2 4 2 5 2 2 4 4" xfId="18045" xr:uid="{150ED709-ADD7-4A3C-9E04-C38611264F49}"/>
    <cellStyle name="Separador de milhares 2 4 2 5 2 2 4 4 2" xfId="39703" xr:uid="{4AE7B1B5-66E1-4EB8-A630-A1E1B0DD0625}"/>
    <cellStyle name="Separador de milhares 2 4 2 5 2 2 4 5" xfId="29414" xr:uid="{7830D23C-DD3A-4666-92D9-B903883675F9}"/>
    <cellStyle name="Separador de milhares 2 4 2 5 2 2 5" xfId="8096" xr:uid="{60562492-F610-4677-81E3-BE141460FAF8}"/>
    <cellStyle name="Separador de milhares 2 4 2 5 2 2 5 2" xfId="13070" xr:uid="{FB5EF8CA-7C09-48A6-81DD-C36E38E250EB}"/>
    <cellStyle name="Separador de milhares 2 4 2 5 2 2 5 2 2" xfId="23639" xr:uid="{C477A88C-9606-4DD8-A0D9-D0825FCE9DE9}"/>
    <cellStyle name="Separador de milhares 2 4 2 5 2 2 5 2 2 2" xfId="45259" xr:uid="{3F5C863E-6FAA-4AC5-AE13-4E3F45F20406}"/>
    <cellStyle name="Separador de milhares 2 4 2 5 2 2 5 2 3" xfId="34972" xr:uid="{83EDE6CC-F31C-4E51-9055-4E11B9CD6623}"/>
    <cellStyle name="Separador de milhares 2 4 2 5 2 2 5 3" xfId="18726" xr:uid="{53895049-AA35-46B8-88E7-0E83D486958D}"/>
    <cellStyle name="Separador de milhares 2 4 2 5 2 2 5 3 2" xfId="40384" xr:uid="{C337B7DE-CE83-4277-8A50-4B4EFB8EB76B}"/>
    <cellStyle name="Separador de milhares 2 4 2 5 2 2 5 4" xfId="30096" xr:uid="{06448342-C605-4273-BBAB-EFBC3AEC89AD}"/>
    <cellStyle name="Separador de milhares 2 4 2 5 2 2 6" xfId="10593" xr:uid="{87FBA89A-A342-43CB-B8FB-BE21AC2DD0AE}"/>
    <cellStyle name="Separador de milhares 2 4 2 5 2 2 6 2" xfId="21203" xr:uid="{FC14D315-0DDC-4C88-9866-6776C961982C}"/>
    <cellStyle name="Separador de milhares 2 4 2 5 2 2 6 2 2" xfId="42823" xr:uid="{D04EAEB3-DA02-41AF-AC23-184A0C731A09}"/>
    <cellStyle name="Separador de milhares 2 4 2 5 2 2 6 3" xfId="32536" xr:uid="{4BFA13F0-DC25-4B0A-B1C0-9BA8E87C3D17}"/>
    <cellStyle name="Separador de milhares 2 4 2 5 2 2 7" xfId="15433" xr:uid="{965338AB-D5E5-4745-965B-3DA10C65C4E7}"/>
    <cellStyle name="Separador de milhares 2 4 2 5 2 2 7 2" xfId="25927" xr:uid="{746AE404-10DB-4479-B444-1D8B30EFCBFC}"/>
    <cellStyle name="Separador de milhares 2 4 2 5 2 2 7 2 2" xfId="47547" xr:uid="{0F20FCE8-C221-4A8D-8FFB-E295C7766565}"/>
    <cellStyle name="Separador de milhares 2 4 2 5 2 2 7 3" xfId="37260" xr:uid="{F12AF852-CB34-424A-91AF-4D3538C18D7E}"/>
    <cellStyle name="Separador de milhares 2 4 2 5 2 2 8" xfId="16172" xr:uid="{3B52D4A5-4DE0-41F3-B3A7-1F01D41EFA26}"/>
    <cellStyle name="Separador de milhares 2 4 2 5 2 2 8 2" xfId="37948" xr:uid="{E79FE57E-7CB1-4E4E-AAC6-18839EBFE5A6}"/>
    <cellStyle name="Separador de milhares 2 4 2 5 2 2 9" xfId="26513" xr:uid="{326AB793-07DF-4C2F-949E-F32D0F3A1A48}"/>
    <cellStyle name="Separador de milhares 2 4 2 5 2 2 9 2" xfId="48097" xr:uid="{A57AD6F0-9E2F-4065-824B-37412FC8F030}"/>
    <cellStyle name="Separador de milhares 2 4 2 5 2 3" xfId="3071" xr:uid="{00000000-0005-0000-0000-00000B0E0000}"/>
    <cellStyle name="Separador de milhares 2 4 2 5 2 3 10" xfId="5329" xr:uid="{49B5D0ED-CD07-4185-AB7A-350644432CC3}"/>
    <cellStyle name="Separador de milhares 2 4 2 5 2 3 11" xfId="27482" xr:uid="{3E1497F3-4476-4404-B66E-1DAFC1FA3147}"/>
    <cellStyle name="Separador de milhares 2 4 2 5 2 3 2" xfId="3806" xr:uid="{00000000-0005-0000-0000-00000C0E0000}"/>
    <cellStyle name="Separador de milhares 2 4 2 5 2 3 2 2" xfId="8599" xr:uid="{F78188BD-FC2A-4D1E-B08C-CE3D7B74234C}"/>
    <cellStyle name="Separador de milhares 2 4 2 5 2 3 2 2 2" xfId="13573" xr:uid="{C23B39B8-AE71-4526-818E-DBC0339BDD96}"/>
    <cellStyle name="Separador de milhares 2 4 2 5 2 3 2 2 2 2" xfId="24142" xr:uid="{1F00A6D6-0C73-4F06-A0FE-31D9D2A7A1D4}"/>
    <cellStyle name="Separador de milhares 2 4 2 5 2 3 2 2 2 2 2" xfId="45762" xr:uid="{4ED7C7F7-CC28-4F0A-8C36-CA8999F2733B}"/>
    <cellStyle name="Separador de milhares 2 4 2 5 2 3 2 2 2 3" xfId="35475" xr:uid="{608615E1-3772-416C-A149-B5B7EF263555}"/>
    <cellStyle name="Separador de milhares 2 4 2 5 2 3 2 2 3" xfId="19229" xr:uid="{C0494796-76C9-491E-85EC-85F53F42D65D}"/>
    <cellStyle name="Separador de milhares 2 4 2 5 2 3 2 2 3 2" xfId="40887" xr:uid="{5B54F10E-DCBF-49B8-AECB-5D9A34E3295C}"/>
    <cellStyle name="Separador de milhares 2 4 2 5 2 3 2 2 4" xfId="30599" xr:uid="{BB8AEAA8-CFA1-492B-B14D-D4D1D49487EF}"/>
    <cellStyle name="Separador de milhares 2 4 2 5 2 3 2 3" xfId="11134" xr:uid="{84AE0EDF-BEDC-45A9-B196-084C0D52D220}"/>
    <cellStyle name="Separador de milhares 2 4 2 5 2 3 2 3 2" xfId="21705" xr:uid="{0347A519-8AB7-451F-B7EC-B14F081AEDF0}"/>
    <cellStyle name="Separador de milhares 2 4 2 5 2 3 2 3 2 2" xfId="43325" xr:uid="{9A539C87-135F-4244-A424-93ADE2D60774}"/>
    <cellStyle name="Separador de milhares 2 4 2 5 2 3 2 3 3" xfId="33038" xr:uid="{3E695F12-4805-410B-9B09-FABFEBDD0678}"/>
    <cellStyle name="Separador de milhares 2 4 2 5 2 3 2 4" xfId="16681" xr:uid="{F30A1D0B-AAA0-4458-B5B9-F948B438180E}"/>
    <cellStyle name="Separador de milhares 2 4 2 5 2 3 2 4 2" xfId="38450" xr:uid="{1C4AA49D-4269-469A-8442-29A2807D08FC}"/>
    <cellStyle name="Separador de milhares 2 4 2 5 2 3 2 5" xfId="6007" xr:uid="{63651911-4EC0-4309-862C-D15604F2CE8D}"/>
    <cellStyle name="Separador de milhares 2 4 2 5 2 3 2 6" xfId="28160" xr:uid="{D67F1F65-8D50-475C-8D25-BB39EA6DE3C4}"/>
    <cellStyle name="Separador de milhares 2 4 2 5 2 3 3" xfId="4470" xr:uid="{00000000-0005-0000-0000-00000D0E0000}"/>
    <cellStyle name="Separador de milhares 2 4 2 5 2 3 3 2" xfId="9178" xr:uid="{3C5493F2-459B-41A5-BDDE-68354DEC455F}"/>
    <cellStyle name="Separador de milhares 2 4 2 5 2 3 3 2 2" xfId="14115" xr:uid="{3D162D63-877F-4434-8FAE-58BD4B387387}"/>
    <cellStyle name="Separador de milhares 2 4 2 5 2 3 3 2 2 2" xfId="24684" xr:uid="{3439D867-4C56-4CD5-9ED1-F820B92794CA}"/>
    <cellStyle name="Separador de milhares 2 4 2 5 2 3 3 2 2 2 2" xfId="46304" xr:uid="{4E28B4B3-6195-4271-B9FD-1CC20CA8E1A7}"/>
    <cellStyle name="Separador de milhares 2 4 2 5 2 3 3 2 2 3" xfId="36017" xr:uid="{FCE800E6-20A0-4B1F-B970-8EF7E5445CAA}"/>
    <cellStyle name="Separador de milhares 2 4 2 5 2 3 3 2 3" xfId="19808" xr:uid="{660315DD-C80B-4FCF-B2A2-884629173504}"/>
    <cellStyle name="Separador de milhares 2 4 2 5 2 3 3 2 3 2" xfId="41429" xr:uid="{050243BD-4BCF-4E86-9B4E-432A4C267564}"/>
    <cellStyle name="Separador de milhares 2 4 2 5 2 3 3 2 4" xfId="31141" xr:uid="{8863C373-C120-4737-A8CC-71A8C24C6E8F}"/>
    <cellStyle name="Separador de milhares 2 4 2 5 2 3 3 3" xfId="11677" xr:uid="{39859366-BDA3-4BAA-B0EB-78AC80E65662}"/>
    <cellStyle name="Separador de milhares 2 4 2 5 2 3 3 3 2" xfId="22246" xr:uid="{D21F9A9B-BD42-4A68-AF69-39744CDC3007}"/>
    <cellStyle name="Separador de milhares 2 4 2 5 2 3 3 3 2 2" xfId="43866" xr:uid="{75593D13-D001-4A17-BA65-AC8685FA5290}"/>
    <cellStyle name="Separador de milhares 2 4 2 5 2 3 3 3 3" xfId="33579" xr:uid="{9477B384-7582-432B-AE24-AD2A8124E63D}"/>
    <cellStyle name="Separador de milhares 2 4 2 5 2 3 3 4" xfId="17259" xr:uid="{ACC1B2EF-FED3-44FE-9440-E4B9DDDDF804}"/>
    <cellStyle name="Separador de milhares 2 4 2 5 2 3 3 4 2" xfId="38991" xr:uid="{EABAEC9C-1964-4FCD-AD87-7ADC122B24EE}"/>
    <cellStyle name="Separador de milhares 2 4 2 5 2 3 3 5" xfId="6550" xr:uid="{3E0D6406-60A8-411B-98BB-953C9DE00875}"/>
    <cellStyle name="Separador de milhares 2 4 2 5 2 3 3 6" xfId="28701" xr:uid="{1E51E71A-6915-4B47-BC06-9F587A8E4F0D}"/>
    <cellStyle name="Separador de milhares 2 4 2 5 2 3 4" xfId="7236" xr:uid="{D94C1DD4-3120-4283-B5B6-7AB097FF9ED3}"/>
    <cellStyle name="Separador de milhares 2 4 2 5 2 3 4 2" xfId="9716" xr:uid="{C64BFAAE-A52D-469D-885F-F4B8D4A0A812}"/>
    <cellStyle name="Separador de milhares 2 4 2 5 2 3 4 2 2" xfId="14651" xr:uid="{94D16D5D-5A52-4640-9C69-3E26F74D7BC7}"/>
    <cellStyle name="Separador de milhares 2 4 2 5 2 3 4 2 2 2" xfId="25220" xr:uid="{B2ED7DD4-FA50-4EAB-B6C2-4513F7EAC0CD}"/>
    <cellStyle name="Separador de milhares 2 4 2 5 2 3 4 2 2 2 2" xfId="46840" xr:uid="{B01B1016-C6D0-4F29-A3E6-75B7B0D4DA74}"/>
    <cellStyle name="Separador de milhares 2 4 2 5 2 3 4 2 2 3" xfId="36553" xr:uid="{7AB0FA44-85B0-410D-8A11-0A352656A729}"/>
    <cellStyle name="Separador de milhares 2 4 2 5 2 3 4 2 3" xfId="20345" xr:uid="{3777B857-34AF-4B2D-BA91-153990287C7F}"/>
    <cellStyle name="Separador de milhares 2 4 2 5 2 3 4 2 3 2" xfId="41965" xr:uid="{64329D98-DC05-48E8-A33D-CDF9C3561A10}"/>
    <cellStyle name="Separador de milhares 2 4 2 5 2 3 4 2 4" xfId="31677" xr:uid="{4F4CD019-14A7-4477-B839-EA79263DC027}"/>
    <cellStyle name="Separador de milhares 2 4 2 5 2 3 4 3" xfId="12213" xr:uid="{9F02DB5B-14BD-497F-B872-59AA3AF2203E}"/>
    <cellStyle name="Separador de milhares 2 4 2 5 2 3 4 3 2" xfId="22782" xr:uid="{7B2505AE-102A-4BEB-84C2-65CD3B2EEFA4}"/>
    <cellStyle name="Separador de milhares 2 4 2 5 2 3 4 3 2 2" xfId="44402" xr:uid="{2600F8AB-403A-49A9-AE59-F06B672485BA}"/>
    <cellStyle name="Separador de milhares 2 4 2 5 2 3 4 3 3" xfId="34115" xr:uid="{C2FCBB57-D5DF-4F9F-B528-3F140076ACCE}"/>
    <cellStyle name="Separador de milhares 2 4 2 5 2 3 4 4" xfId="17869" xr:uid="{9105B933-7BEE-4558-ABCD-D78E75E191AD}"/>
    <cellStyle name="Separador de milhares 2 4 2 5 2 3 4 4 2" xfId="39527" xr:uid="{DA7D8F5B-E774-49AB-8E57-4E1AD26B477D}"/>
    <cellStyle name="Separador de milhares 2 4 2 5 2 3 4 5" xfId="29238" xr:uid="{A898A239-3F1B-4269-8723-C188033558E3}"/>
    <cellStyle name="Separador de milhares 2 4 2 5 2 3 5" xfId="7920" xr:uid="{DEFEBC40-88B7-470B-B482-7695C4304AD0}"/>
    <cellStyle name="Separador de milhares 2 4 2 5 2 3 5 2" xfId="12894" xr:uid="{731EFAC6-C402-4C5A-B7BE-08D51BC16D88}"/>
    <cellStyle name="Separador de milhares 2 4 2 5 2 3 5 2 2" xfId="23463" xr:uid="{5862AA0E-66E0-4144-BEB5-F61587CCA9EF}"/>
    <cellStyle name="Separador de milhares 2 4 2 5 2 3 5 2 2 2" xfId="45083" xr:uid="{6133E858-BB1E-4406-8D84-6A9AAAA14146}"/>
    <cellStyle name="Separador de milhares 2 4 2 5 2 3 5 2 3" xfId="34796" xr:uid="{DEE756E5-DD20-45D5-A187-179506FCFCB0}"/>
    <cellStyle name="Separador de milhares 2 4 2 5 2 3 5 3" xfId="18550" xr:uid="{EB47B455-D8AB-4DC3-BEE3-AA71C2739B47}"/>
    <cellStyle name="Separador de milhares 2 4 2 5 2 3 5 3 2" xfId="40208" xr:uid="{96AA5D97-55BE-426B-BA2D-40BD2BC58513}"/>
    <cellStyle name="Separador de milhares 2 4 2 5 2 3 5 4" xfId="29920" xr:uid="{C640B2EC-1B12-4016-A68A-9ADC5B86CE5F}"/>
    <cellStyle name="Separador de milhares 2 4 2 5 2 3 6" xfId="10417" xr:uid="{9E3B42F8-5FB2-40C2-8F42-779891ADA308}"/>
    <cellStyle name="Separador de milhares 2 4 2 5 2 3 6 2" xfId="21027" xr:uid="{5EB82B4D-B81A-4E9A-95F8-B3487F73B8F4}"/>
    <cellStyle name="Separador de milhares 2 4 2 5 2 3 6 2 2" xfId="42647" xr:uid="{CB7E7580-0646-4A12-9128-01387FB04D5A}"/>
    <cellStyle name="Separador de milhares 2 4 2 5 2 3 6 3" xfId="32360" xr:uid="{E25C04D2-3035-4F43-913A-2D8D95BC58D6}"/>
    <cellStyle name="Separador de milhares 2 4 2 5 2 3 7" xfId="15257" xr:uid="{F10533EB-674A-49D4-8CEC-13FE7236CE2E}"/>
    <cellStyle name="Separador de milhares 2 4 2 5 2 3 7 2" xfId="25751" xr:uid="{9A376B30-7F80-4947-A7DE-179B84642DA2}"/>
    <cellStyle name="Separador de milhares 2 4 2 5 2 3 7 2 2" xfId="47371" xr:uid="{9C81F698-F768-4D08-A1AE-ABE42E7D859E}"/>
    <cellStyle name="Separador de milhares 2 4 2 5 2 3 7 3" xfId="37084" xr:uid="{230BCB83-FEB4-4EAF-AB38-F8D35A4541AD}"/>
    <cellStyle name="Separador de milhares 2 4 2 5 2 3 8" xfId="15996" xr:uid="{CD616A51-FE1A-4FFD-9207-E3770940034E}"/>
    <cellStyle name="Separador de milhares 2 4 2 5 2 3 8 2" xfId="37772" xr:uid="{9DA6FB94-0787-4CE3-9007-4287D8D9B539}"/>
    <cellStyle name="Separador de milhares 2 4 2 5 2 3 9" xfId="26337" xr:uid="{B6EFE555-107A-4682-A3AE-D2805B550BDF}"/>
    <cellStyle name="Separador de milhares 2 4 2 5 2 3 9 2" xfId="47921" xr:uid="{8F1A8021-6B87-4CA5-A893-387EAE5E86C9}"/>
    <cellStyle name="Separador de milhares 2 4 2 5 2 4" xfId="3630" xr:uid="{00000000-0005-0000-0000-00000E0E0000}"/>
    <cellStyle name="Separador de milhares 2 4 2 5 2 4 2" xfId="8423" xr:uid="{F3203A7D-D9AC-4A99-B59B-8E58DFE00DCB}"/>
    <cellStyle name="Separador de milhares 2 4 2 5 2 4 2 2" xfId="13397" xr:uid="{F34D7F78-3E36-4986-ACA1-64C52F5FDC76}"/>
    <cellStyle name="Separador de milhares 2 4 2 5 2 4 2 2 2" xfId="23966" xr:uid="{005782AB-2B39-4256-B2D3-88A35AE172A1}"/>
    <cellStyle name="Separador de milhares 2 4 2 5 2 4 2 2 2 2" xfId="45586" xr:uid="{3E20E572-59DF-43E2-9894-D4495CDF1AE5}"/>
    <cellStyle name="Separador de milhares 2 4 2 5 2 4 2 2 3" xfId="35299" xr:uid="{BA068B42-A0C6-456C-AD77-F75EF6514148}"/>
    <cellStyle name="Separador de milhares 2 4 2 5 2 4 2 3" xfId="19053" xr:uid="{559B3A5B-6AEB-4222-85D0-40EE1960CFAE}"/>
    <cellStyle name="Separador de milhares 2 4 2 5 2 4 2 3 2" xfId="40711" xr:uid="{AFD26ABE-E594-4829-9A76-033F4670A915}"/>
    <cellStyle name="Separador de milhares 2 4 2 5 2 4 2 4" xfId="30423" xr:uid="{55E1C366-D854-46FD-B4BA-2544C151BA0C}"/>
    <cellStyle name="Separador de milhares 2 4 2 5 2 4 3" xfId="10958" xr:uid="{725B3E4A-F304-4765-B4F4-334DE67FD441}"/>
    <cellStyle name="Separador de milhares 2 4 2 5 2 4 3 2" xfId="21529" xr:uid="{164414D2-C82B-471E-B4D2-95399B79B416}"/>
    <cellStyle name="Separador de milhares 2 4 2 5 2 4 3 2 2" xfId="43149" xr:uid="{E7B20A32-2BEE-434D-BE53-64AC1F50BE33}"/>
    <cellStyle name="Separador de milhares 2 4 2 5 2 4 3 3" xfId="32862" xr:uid="{AA1E63CB-01A9-4DC1-81F6-1CFA455CFFA6}"/>
    <cellStyle name="Separador de milhares 2 4 2 5 2 4 4" xfId="16505" xr:uid="{ACF99FE2-D067-46F0-94C1-F8AEACB4C74F}"/>
    <cellStyle name="Separador de milhares 2 4 2 5 2 4 4 2" xfId="38274" xr:uid="{42FD1E87-585B-44E1-AAD1-8DFDCF6890F3}"/>
    <cellStyle name="Separador de milhares 2 4 2 5 2 4 5" xfId="5831" xr:uid="{FA9BA97E-CDE2-4565-AF87-9B7EDA847676}"/>
    <cellStyle name="Separador de milhares 2 4 2 5 2 4 6" xfId="27984" xr:uid="{E27C7796-2975-44D0-9119-79F656B87559}"/>
    <cellStyle name="Separador de milhares 2 4 2 5 2 5" xfId="4294" xr:uid="{00000000-0005-0000-0000-00000F0E0000}"/>
    <cellStyle name="Separador de milhares 2 4 2 5 2 5 2" xfId="9002" xr:uid="{B607077C-7740-4D1F-BEA2-784F02FB2511}"/>
    <cellStyle name="Separador de milhares 2 4 2 5 2 5 2 2" xfId="13939" xr:uid="{67AAB0E6-743B-4D2E-8080-8432C2FBD129}"/>
    <cellStyle name="Separador de milhares 2 4 2 5 2 5 2 2 2" xfId="24508" xr:uid="{CA5570C8-717F-4593-9907-0EE09E5F1465}"/>
    <cellStyle name="Separador de milhares 2 4 2 5 2 5 2 2 2 2" xfId="46128" xr:uid="{8794A38E-3940-4514-B459-060719C1E9D3}"/>
    <cellStyle name="Separador de milhares 2 4 2 5 2 5 2 2 3" xfId="35841" xr:uid="{9D6265BF-8DF3-45B5-B7FA-AFF0D456EF63}"/>
    <cellStyle name="Separador de milhares 2 4 2 5 2 5 2 3" xfId="19632" xr:uid="{48C9EAAE-D96A-430C-AD45-449BFE10DC19}"/>
    <cellStyle name="Separador de milhares 2 4 2 5 2 5 2 3 2" xfId="41253" xr:uid="{1BA399AD-C90F-42B4-B0DB-723FB3D4D0CB}"/>
    <cellStyle name="Separador de milhares 2 4 2 5 2 5 2 4" xfId="30965" xr:uid="{2B077C65-5FD9-4DB9-A283-33CE767AB85C}"/>
    <cellStyle name="Separador de milhares 2 4 2 5 2 5 3" xfId="11501" xr:uid="{FB331341-8CBB-462E-9CE1-0C840668A530}"/>
    <cellStyle name="Separador de milhares 2 4 2 5 2 5 3 2" xfId="22070" xr:uid="{79DD4D2D-1DD0-4772-8232-589F049CED09}"/>
    <cellStyle name="Separador de milhares 2 4 2 5 2 5 3 2 2" xfId="43690" xr:uid="{7EE0B3CB-93B5-41A4-B985-090967B4157C}"/>
    <cellStyle name="Separador de milhares 2 4 2 5 2 5 3 3" xfId="33403" xr:uid="{74B12D74-5855-4903-9114-5A0A0FB29022}"/>
    <cellStyle name="Separador de milhares 2 4 2 5 2 5 4" xfId="17083" xr:uid="{74B0D5E5-ABF8-4EAE-9CDB-6ACD7B60DBA4}"/>
    <cellStyle name="Separador de milhares 2 4 2 5 2 5 4 2" xfId="38815" xr:uid="{4658F389-5EF8-49D8-952C-CF59B5CFAEC0}"/>
    <cellStyle name="Separador de milhares 2 4 2 5 2 5 5" xfId="6374" xr:uid="{5721E40B-D696-4DA9-BFA4-473D76E02246}"/>
    <cellStyle name="Separador de milhares 2 4 2 5 2 5 6" xfId="28525" xr:uid="{0C0F63C9-2D42-4200-89FD-E77A660AE445}"/>
    <cellStyle name="Separador de milhares 2 4 2 5 2 6" xfId="7060" xr:uid="{7BE8BCB6-0FF9-4CEB-AD22-E1F3650F1BB8}"/>
    <cellStyle name="Separador de milhares 2 4 2 5 2 6 2" xfId="9540" xr:uid="{5451518D-96B5-44B0-A786-DEF1218A829F}"/>
    <cellStyle name="Separador de milhares 2 4 2 5 2 6 2 2" xfId="14475" xr:uid="{44438B6B-236F-400D-B535-272DF0402E5A}"/>
    <cellStyle name="Separador de milhares 2 4 2 5 2 6 2 2 2" xfId="25044" xr:uid="{9BB6BD58-5B2A-45D7-8204-EFDB38F6649F}"/>
    <cellStyle name="Separador de milhares 2 4 2 5 2 6 2 2 2 2" xfId="46664" xr:uid="{32E6980C-1601-49F4-BECE-FE07C3D41A25}"/>
    <cellStyle name="Separador de milhares 2 4 2 5 2 6 2 2 3" xfId="36377" xr:uid="{B656248A-8223-4D22-AFFA-E482CBE3C5BA}"/>
    <cellStyle name="Separador de milhares 2 4 2 5 2 6 2 3" xfId="20169" xr:uid="{2826C66B-5C35-466D-B7E7-5839223FC576}"/>
    <cellStyle name="Separador de milhares 2 4 2 5 2 6 2 3 2" xfId="41789" xr:uid="{534791F1-3B8F-44BA-869E-EE0889720C3B}"/>
    <cellStyle name="Separador de milhares 2 4 2 5 2 6 2 4" xfId="31501" xr:uid="{3919D296-8198-4539-B679-A06E5492B989}"/>
    <cellStyle name="Separador de milhares 2 4 2 5 2 6 3" xfId="12037" xr:uid="{D9701A2E-A8FE-4274-9ED0-0A18F02DA54F}"/>
    <cellStyle name="Separador de milhares 2 4 2 5 2 6 3 2" xfId="22606" xr:uid="{A7D6653D-57EF-4ABC-9800-FA2FEFCC23F3}"/>
    <cellStyle name="Separador de milhares 2 4 2 5 2 6 3 2 2" xfId="44226" xr:uid="{DA9CB63D-7CD5-47B9-B9DF-D168F368E701}"/>
    <cellStyle name="Separador de milhares 2 4 2 5 2 6 3 3" xfId="33939" xr:uid="{82FB5965-02CD-472D-A909-EB69850B7BAD}"/>
    <cellStyle name="Separador de milhares 2 4 2 5 2 6 4" xfId="17693" xr:uid="{923D3531-B358-4DC7-8904-C85D604D6C9C}"/>
    <cellStyle name="Separador de milhares 2 4 2 5 2 6 4 2" xfId="39351" xr:uid="{A4B5DF7D-E8F4-4B72-9869-CB80A1932476}"/>
    <cellStyle name="Separador de milhares 2 4 2 5 2 6 5" xfId="29062" xr:uid="{A750E831-C8AF-4750-82F5-F4031C5D2084}"/>
    <cellStyle name="Separador de milhares 2 4 2 5 2 7" xfId="7744" xr:uid="{F3329651-CC96-4A4C-80B9-724EDC99E79F}"/>
    <cellStyle name="Separador de milhares 2 4 2 5 2 7 2" xfId="12718" xr:uid="{3833C0C8-8EB5-4E40-AA11-975552125E6A}"/>
    <cellStyle name="Separador de milhares 2 4 2 5 2 7 2 2" xfId="23287" xr:uid="{931CF5C6-6D7B-4FF0-AC74-7DA98F2655CC}"/>
    <cellStyle name="Separador de milhares 2 4 2 5 2 7 2 2 2" xfId="44907" xr:uid="{F0AFFC74-0956-463D-97E1-67885B93DDA2}"/>
    <cellStyle name="Separador de milhares 2 4 2 5 2 7 2 3" xfId="34620" xr:uid="{78D06612-094D-4097-B09C-B8F2CFBE5477}"/>
    <cellStyle name="Separador de milhares 2 4 2 5 2 7 3" xfId="18374" xr:uid="{C722EC49-1404-415A-A552-29D1FE807B50}"/>
    <cellStyle name="Separador de milhares 2 4 2 5 2 7 3 2" xfId="40032" xr:uid="{DAFE867F-3E4B-451B-9672-E94F40CA1D17}"/>
    <cellStyle name="Separador de milhares 2 4 2 5 2 7 4" xfId="29744" xr:uid="{333C8AA6-A430-4B06-928F-87A4370763A9}"/>
    <cellStyle name="Separador de milhares 2 4 2 5 2 8" xfId="10241" xr:uid="{701005E4-36CD-4188-ACE1-ABC02CE71A13}"/>
    <cellStyle name="Separador de milhares 2 4 2 5 2 8 2" xfId="20851" xr:uid="{776708D3-118D-4679-8410-57D4480AC7DB}"/>
    <cellStyle name="Separador de milhares 2 4 2 5 2 8 2 2" xfId="42471" xr:uid="{EBC134D4-0F08-43BF-B035-9B0C572880CA}"/>
    <cellStyle name="Separador de milhares 2 4 2 5 2 8 3" xfId="32184" xr:uid="{F0ECBB2F-244C-4387-8549-8046C35170CE}"/>
    <cellStyle name="Separador de milhares 2 4 2 5 2 9" xfId="15081" xr:uid="{AE8A7736-5861-46CD-818E-768989B5E900}"/>
    <cellStyle name="Separador de milhares 2 4 2 5 2 9 2" xfId="25575" xr:uid="{7960D5EF-6A0B-4682-A8FC-4EA5918DA63B}"/>
    <cellStyle name="Separador de milhares 2 4 2 5 2 9 2 2" xfId="47195" xr:uid="{059C7DF4-479E-402A-9B89-43681BC23F3B}"/>
    <cellStyle name="Separador de milhares 2 4 2 5 2 9 3" xfId="36908" xr:uid="{F5C0E980-B5B7-4A0E-A171-B4DA5C58AF81}"/>
    <cellStyle name="Separador de milhares 2 4 2 5 3" xfId="3476" xr:uid="{00000000-0005-0000-0000-0000100E0000}"/>
    <cellStyle name="Separador de milhares 2 4 2 5 3 2" xfId="8269" xr:uid="{90CBFE1D-6C45-4F8A-A0B0-B287CFE337F5}"/>
    <cellStyle name="Separador de milhares 2 4 2 5 3 2 2" xfId="13243" xr:uid="{E8364477-8F33-4332-908F-82874E01087B}"/>
    <cellStyle name="Separador de milhares 2 4 2 5 3 2 2 2" xfId="23812" xr:uid="{B93D1E42-FBEB-43CA-9C86-2FEA3ADFA12D}"/>
    <cellStyle name="Separador de milhares 2 4 2 5 3 2 2 2 2" xfId="45432" xr:uid="{184293F4-DC3C-4A4A-987A-5C3DA817302A}"/>
    <cellStyle name="Separador de milhares 2 4 2 5 3 2 2 3" xfId="35145" xr:uid="{6D031671-CC03-49AB-9D8F-A5CC911ED6BB}"/>
    <cellStyle name="Separador de milhares 2 4 2 5 3 2 3" xfId="18899" xr:uid="{B73C3014-7E4D-4622-9B57-B86ACE2175EB}"/>
    <cellStyle name="Separador de milhares 2 4 2 5 3 2 3 2" xfId="40557" xr:uid="{1AE8BD01-17F5-4C1F-ACB3-7EB99FA896EB}"/>
    <cellStyle name="Separador de milhares 2 4 2 5 3 2 4" xfId="30269" xr:uid="{CC838F3A-EE9E-4EDB-A845-E7A0DE003133}"/>
    <cellStyle name="Separador de milhares 2 4 2 5 3 3" xfId="10804" xr:uid="{86A9FB65-74C4-467C-9229-90E815372DEA}"/>
    <cellStyle name="Separador de milhares 2 4 2 5 3 3 2" xfId="21375" xr:uid="{DE273012-3394-4815-ACA0-CDD9C430C238}"/>
    <cellStyle name="Separador de milhares 2 4 2 5 3 3 2 2" xfId="42995" xr:uid="{575D27AF-F20C-4CFB-9C0F-2749173A7EE7}"/>
    <cellStyle name="Separador de milhares 2 4 2 5 3 3 3" xfId="32708" xr:uid="{F38AD42B-89E7-4360-9564-4B16D2247142}"/>
    <cellStyle name="Separador de milhares 2 4 2 5 3 4" xfId="16351" xr:uid="{AD441013-CC2C-4EE4-AB04-F50FC1855930}"/>
    <cellStyle name="Separador de milhares 2 4 2 5 3 4 2" xfId="38120" xr:uid="{F6AB1B5E-39A2-46CA-A922-9F2E179CAB4E}"/>
    <cellStyle name="Separador de milhares 2 4 2 5 3 5" xfId="5677" xr:uid="{67F34D92-1A17-46E3-A269-53E3198829EA}"/>
    <cellStyle name="Separador de milhares 2 4 2 5 3 6" xfId="27830" xr:uid="{5A5FAD33-5987-4CC4-B617-D38CF84FB0C0}"/>
    <cellStyle name="Separador de milhares 2 4 2 5 4" xfId="7590" xr:uid="{DE9277C2-22FE-4FB9-8BA9-3E62B1EC097A}"/>
    <cellStyle name="Separador de milhares 2 4 2 5 4 2" xfId="12564" xr:uid="{D3F8CFEF-BEDD-4715-8369-24BADE98B4A2}"/>
    <cellStyle name="Separador de milhares 2 4 2 5 4 2 2" xfId="23133" xr:uid="{84FAF557-F05F-448A-B8B5-780231342A3A}"/>
    <cellStyle name="Separador de milhares 2 4 2 5 4 2 2 2" xfId="44753" xr:uid="{9489623B-9E3A-4762-B6EC-215EE982D041}"/>
    <cellStyle name="Separador de milhares 2 4 2 5 4 2 3" xfId="34466" xr:uid="{CAE6D8CB-07E4-4C40-ABEB-833FFCCB0F01}"/>
    <cellStyle name="Separador de milhares 2 4 2 5 4 3" xfId="18220" xr:uid="{2A8B5F8C-8B89-43FD-AFB8-B25AA33C262A}"/>
    <cellStyle name="Separador de milhares 2 4 2 5 4 3 2" xfId="39878" xr:uid="{39EE2F56-BE84-4C2E-8543-824AD330B65C}"/>
    <cellStyle name="Separador de milhares 2 4 2 5 4 4" xfId="29590" xr:uid="{9C8B2111-84EA-4BA7-A8FF-A1DE87A6C3CA}"/>
    <cellStyle name="Separador de milhares 2 4 2 5 5" xfId="10087" xr:uid="{6025E1F5-4692-42DF-93E0-B0BC1502E37A}"/>
    <cellStyle name="Separador de milhares 2 4 2 5 5 2" xfId="20697" xr:uid="{B0F6AEAC-F43C-4065-87D5-53511E8D31BE}"/>
    <cellStyle name="Separador de milhares 2 4 2 5 5 2 2" xfId="42317" xr:uid="{1394B685-4173-435E-AD6D-AD4BCA0D2783}"/>
    <cellStyle name="Separador de milhares 2 4 2 5 5 3" xfId="32030" xr:uid="{3817C0DD-4843-444B-8E1B-E92B7D2AF3A0}"/>
    <cellStyle name="Separador de milhares 2 4 2 5 6" xfId="15666" xr:uid="{1A3CDCCA-821A-409D-914E-C4D7CCF2485C}"/>
    <cellStyle name="Separador de milhares 2 4 2 5 6 2" xfId="37442" xr:uid="{866B707A-CCCA-4101-96AA-60DCA21CEFBB}"/>
    <cellStyle name="Separador de milhares 2 4 2 5 7" xfId="4995" xr:uid="{15417B8F-9F6A-4C3D-81DA-26FA6F7D2538}"/>
    <cellStyle name="Separador de milhares 2 4 2 5 8" xfId="27152" xr:uid="{2C25E28A-9200-4914-89A5-1C8C08255768}"/>
    <cellStyle name="Separador de milhares 2 4 2 6" xfId="2885" xr:uid="{00000000-0005-0000-0000-0000110E0000}"/>
    <cellStyle name="Separador de milhares 2 4 2 6 10" xfId="15816" xr:uid="{8DFDF6ED-CB9E-4709-AA21-10BDC7AAC7FA}"/>
    <cellStyle name="Separador de milhares 2 4 2 6 10 2" xfId="37592" xr:uid="{77B04517-14E2-44F5-BEFB-CA95656EFB3E}"/>
    <cellStyle name="Separador de milhares 2 4 2 6 11" xfId="26157" xr:uid="{918DFF5C-DA40-4220-83A7-AB74ACEE1D34}"/>
    <cellStyle name="Separador de milhares 2 4 2 6 11 2" xfId="47741" xr:uid="{70CDB869-6030-4FBD-AEF0-FA6AB93052CF}"/>
    <cellStyle name="Separador de milhares 2 4 2 6 12" xfId="5149" xr:uid="{13D0DFA0-8877-43AB-ADB5-11B723DFEDC9}"/>
    <cellStyle name="Separador de milhares 2 4 2 6 13" xfId="27302" xr:uid="{9D5721DE-2679-4E4A-8091-AC82E62C9205}"/>
    <cellStyle name="Separador de milhares 2 4 2 6 2" xfId="3245" xr:uid="{00000000-0005-0000-0000-0000120E0000}"/>
    <cellStyle name="Separador de milhares 2 4 2 6 2 10" xfId="5501" xr:uid="{36C26779-9AB1-4CF1-B797-197751815C60}"/>
    <cellStyle name="Separador de milhares 2 4 2 6 2 11" xfId="27654" xr:uid="{BDFA05F9-05EE-44C6-86AE-A653C57380C1}"/>
    <cellStyle name="Separador de milhares 2 4 2 6 2 2" xfId="3978" xr:uid="{00000000-0005-0000-0000-0000130E0000}"/>
    <cellStyle name="Separador de milhares 2 4 2 6 2 2 2" xfId="8771" xr:uid="{A0D565BF-90CD-4939-B706-9E388A916753}"/>
    <cellStyle name="Separador de milhares 2 4 2 6 2 2 2 2" xfId="13745" xr:uid="{B1E759A5-79BC-43FD-A14E-712351EEA2CC}"/>
    <cellStyle name="Separador de milhares 2 4 2 6 2 2 2 2 2" xfId="24314" xr:uid="{E9894353-2E67-4732-BE7A-60DD87E1BCC8}"/>
    <cellStyle name="Separador de milhares 2 4 2 6 2 2 2 2 2 2" xfId="45934" xr:uid="{8547609C-93BD-4AF6-BBF4-1F3B7B4962B1}"/>
    <cellStyle name="Separador de milhares 2 4 2 6 2 2 2 2 3" xfId="35647" xr:uid="{1A3CC4AC-4638-4283-9484-AF44922EC150}"/>
    <cellStyle name="Separador de milhares 2 4 2 6 2 2 2 3" xfId="19401" xr:uid="{43E68C83-626E-4E3C-BDD3-735511A1F148}"/>
    <cellStyle name="Separador de milhares 2 4 2 6 2 2 2 3 2" xfId="41059" xr:uid="{5C83265A-A111-421D-AACE-E9CD16BFEB20}"/>
    <cellStyle name="Separador de milhares 2 4 2 6 2 2 2 4" xfId="30771" xr:uid="{3C0A9C4E-90F4-4245-A7FB-F97CE1D5A94C}"/>
    <cellStyle name="Separador de milhares 2 4 2 6 2 2 3" xfId="11306" xr:uid="{506C8801-B3D4-4249-8F0D-6FD453D419D7}"/>
    <cellStyle name="Separador de milhares 2 4 2 6 2 2 3 2" xfId="21877" xr:uid="{F4B449F0-3CD1-4481-A786-E76117EDA278}"/>
    <cellStyle name="Separador de milhares 2 4 2 6 2 2 3 2 2" xfId="43497" xr:uid="{D7AFDAEB-A942-4356-8B00-293714A20922}"/>
    <cellStyle name="Separador de milhares 2 4 2 6 2 2 3 3" xfId="33210" xr:uid="{0B813EDE-78F9-4C2C-907E-E265A1078C02}"/>
    <cellStyle name="Separador de milhares 2 4 2 6 2 2 4" xfId="16853" xr:uid="{A8E8E5F4-02AE-4AA4-893F-AAD60B58CD20}"/>
    <cellStyle name="Separador de milhares 2 4 2 6 2 2 4 2" xfId="38622" xr:uid="{6CD35676-CA5D-4E36-A1A4-B6DB62DACA1D}"/>
    <cellStyle name="Separador de milhares 2 4 2 6 2 2 5" xfId="6179" xr:uid="{FCECEEA2-25A8-4B5C-9F10-1F1DA420D6C6}"/>
    <cellStyle name="Separador de milhares 2 4 2 6 2 2 6" xfId="28332" xr:uid="{B23D2F00-F937-4C39-8D48-52BED00AA342}"/>
    <cellStyle name="Separador de milhares 2 4 2 6 2 3" xfId="4642" xr:uid="{00000000-0005-0000-0000-0000140E0000}"/>
    <cellStyle name="Separador de milhares 2 4 2 6 2 3 2" xfId="9350" xr:uid="{9ACDC86A-D491-4230-AE42-9860F8513B1C}"/>
    <cellStyle name="Separador de milhares 2 4 2 6 2 3 2 2" xfId="14287" xr:uid="{F03478CB-6653-43D7-A417-569D828DD56D}"/>
    <cellStyle name="Separador de milhares 2 4 2 6 2 3 2 2 2" xfId="24856" xr:uid="{735DE4B3-0E3F-4548-B9B3-1161ABAFA002}"/>
    <cellStyle name="Separador de milhares 2 4 2 6 2 3 2 2 2 2" xfId="46476" xr:uid="{2085F95D-F6BD-4253-971C-49B7CBA1FC26}"/>
    <cellStyle name="Separador de milhares 2 4 2 6 2 3 2 2 3" xfId="36189" xr:uid="{B2E529ED-45C1-4D98-83BB-D31CDC40C7C7}"/>
    <cellStyle name="Separador de milhares 2 4 2 6 2 3 2 3" xfId="19980" xr:uid="{A1F05495-D58C-4F3D-899D-960C348C71EA}"/>
    <cellStyle name="Separador de milhares 2 4 2 6 2 3 2 3 2" xfId="41601" xr:uid="{76A440B5-66E8-46D2-B4B3-70FC21834301}"/>
    <cellStyle name="Separador de milhares 2 4 2 6 2 3 2 4" xfId="31313" xr:uid="{42CB8A73-468F-49C8-9F54-127330E0AF6A}"/>
    <cellStyle name="Separador de milhares 2 4 2 6 2 3 3" xfId="11849" xr:uid="{DCE80138-E02E-40D3-AFAB-2C4CA9EF7410}"/>
    <cellStyle name="Separador de milhares 2 4 2 6 2 3 3 2" xfId="22418" xr:uid="{0107946F-0F4E-4C12-BC7C-9BDC96C128D8}"/>
    <cellStyle name="Separador de milhares 2 4 2 6 2 3 3 2 2" xfId="44038" xr:uid="{42E913E7-FFC0-40E9-AD22-0350AA509B35}"/>
    <cellStyle name="Separador de milhares 2 4 2 6 2 3 3 3" xfId="33751" xr:uid="{9CDBD99F-399C-449A-A516-89EAD20E911E}"/>
    <cellStyle name="Separador de milhares 2 4 2 6 2 3 4" xfId="17431" xr:uid="{2CFB032F-1D19-4F05-8DDF-FC0D2220AB53}"/>
    <cellStyle name="Separador de milhares 2 4 2 6 2 3 4 2" xfId="39163" xr:uid="{A6C9F5B2-6150-4C9F-AAF8-A07BC46EE35A}"/>
    <cellStyle name="Separador de milhares 2 4 2 6 2 3 5" xfId="6722" xr:uid="{4179D561-9DAD-47C3-A309-E92652D15C1E}"/>
    <cellStyle name="Separador de milhares 2 4 2 6 2 3 6" xfId="28873" xr:uid="{65B4F5D5-5D82-437E-A6D6-AA66020106B4}"/>
    <cellStyle name="Separador de milhares 2 4 2 6 2 4" xfId="7408" xr:uid="{627235C3-C735-4207-82B1-373482080479}"/>
    <cellStyle name="Separador de milhares 2 4 2 6 2 4 2" xfId="9888" xr:uid="{2EB174F9-254A-4026-9AFF-55DD393627D6}"/>
    <cellStyle name="Separador de milhares 2 4 2 6 2 4 2 2" xfId="14823" xr:uid="{A388DC3D-8EE3-40E2-ACB3-CCB331B48FCD}"/>
    <cellStyle name="Separador de milhares 2 4 2 6 2 4 2 2 2" xfId="25392" xr:uid="{FBD5550F-4430-413A-B53C-7972D75F45F2}"/>
    <cellStyle name="Separador de milhares 2 4 2 6 2 4 2 2 2 2" xfId="47012" xr:uid="{B09ED1D6-33C6-4AB2-9B06-581877C4A766}"/>
    <cellStyle name="Separador de milhares 2 4 2 6 2 4 2 2 3" xfId="36725" xr:uid="{3C66D0B5-B0C1-4051-895D-32D7F36DEFBF}"/>
    <cellStyle name="Separador de milhares 2 4 2 6 2 4 2 3" xfId="20517" xr:uid="{843FD7B2-ECD3-45F2-882E-704D8585D817}"/>
    <cellStyle name="Separador de milhares 2 4 2 6 2 4 2 3 2" xfId="42137" xr:uid="{0315FB05-A860-4F4E-B6BF-A5DB6FCAFE1F}"/>
    <cellStyle name="Separador de milhares 2 4 2 6 2 4 2 4" xfId="31849" xr:uid="{93950418-FDF1-4755-AA70-03BBF457DEC5}"/>
    <cellStyle name="Separador de milhares 2 4 2 6 2 4 3" xfId="12385" xr:uid="{59756690-32F1-4801-AA81-8B4E83005D98}"/>
    <cellStyle name="Separador de milhares 2 4 2 6 2 4 3 2" xfId="22954" xr:uid="{3EC9B13F-32A3-4C1A-B6A4-52A500DAAEF9}"/>
    <cellStyle name="Separador de milhares 2 4 2 6 2 4 3 2 2" xfId="44574" xr:uid="{D9A4FFB5-A49E-440D-BB84-D43290380A2A}"/>
    <cellStyle name="Separador de milhares 2 4 2 6 2 4 3 3" xfId="34287" xr:uid="{753ED7E7-CE9E-47D7-AD5D-C5EEE50F4E51}"/>
    <cellStyle name="Separador de milhares 2 4 2 6 2 4 4" xfId="18041" xr:uid="{EA084C5B-42B7-4B00-AB27-63389CB07303}"/>
    <cellStyle name="Separador de milhares 2 4 2 6 2 4 4 2" xfId="39699" xr:uid="{A152BCBC-A27A-4F92-B8EF-33931EBF93D3}"/>
    <cellStyle name="Separador de milhares 2 4 2 6 2 4 5" xfId="29410" xr:uid="{3A5BF2C0-9FB9-4647-A819-954EACDDD355}"/>
    <cellStyle name="Separador de milhares 2 4 2 6 2 5" xfId="8092" xr:uid="{BEBB149D-A6C1-4B05-ADA2-4CC469DAE707}"/>
    <cellStyle name="Separador de milhares 2 4 2 6 2 5 2" xfId="13066" xr:uid="{93F2BA51-42F5-4D9D-96E6-C1FD7E8AA57E}"/>
    <cellStyle name="Separador de milhares 2 4 2 6 2 5 2 2" xfId="23635" xr:uid="{ADAC8340-C2E2-4FD6-84FC-12B38A767ED5}"/>
    <cellStyle name="Separador de milhares 2 4 2 6 2 5 2 2 2" xfId="45255" xr:uid="{ED1B860A-8BCA-4882-8107-D6AD15E8F909}"/>
    <cellStyle name="Separador de milhares 2 4 2 6 2 5 2 3" xfId="34968" xr:uid="{35644196-475F-406C-9F40-E5713055E5E5}"/>
    <cellStyle name="Separador de milhares 2 4 2 6 2 5 3" xfId="18722" xr:uid="{81F1D0DB-B2C5-478C-AA1D-D2804CD5F0B4}"/>
    <cellStyle name="Separador de milhares 2 4 2 6 2 5 3 2" xfId="40380" xr:uid="{4710ED17-1543-4D48-AF59-D584D4C0E3A1}"/>
    <cellStyle name="Separador de milhares 2 4 2 6 2 5 4" xfId="30092" xr:uid="{7E3FB18C-1D3D-456B-9DC5-352F868CAC7C}"/>
    <cellStyle name="Separador de milhares 2 4 2 6 2 6" xfId="10589" xr:uid="{29B67971-CE2A-4FC4-A65B-F16BAA6D57AA}"/>
    <cellStyle name="Separador de milhares 2 4 2 6 2 6 2" xfId="21199" xr:uid="{E31266DA-55F6-410E-AC03-C4C8DA73A96F}"/>
    <cellStyle name="Separador de milhares 2 4 2 6 2 6 2 2" xfId="42819" xr:uid="{A9A22DE4-96FA-48D9-AEC6-2C3DF4D039B0}"/>
    <cellStyle name="Separador de milhares 2 4 2 6 2 6 3" xfId="32532" xr:uid="{31BB9AFC-3F2F-4DD5-9B8E-4CBCA5DDFFEC}"/>
    <cellStyle name="Separador de milhares 2 4 2 6 2 7" xfId="15429" xr:uid="{0A02F7AF-A6AC-4060-994A-6E2449604AD4}"/>
    <cellStyle name="Separador de milhares 2 4 2 6 2 7 2" xfId="25923" xr:uid="{CCA59693-973A-4C0C-8E7F-A31EA0F43DFA}"/>
    <cellStyle name="Separador de milhares 2 4 2 6 2 7 2 2" xfId="47543" xr:uid="{CA7F5F6E-CAD7-4EAF-B42A-601A183B27FC}"/>
    <cellStyle name="Separador de milhares 2 4 2 6 2 7 3" xfId="37256" xr:uid="{E87A0F2B-45EA-410A-8351-C3ABCC7E2F2A}"/>
    <cellStyle name="Separador de milhares 2 4 2 6 2 8" xfId="16168" xr:uid="{4F45B9A4-1619-4AA2-94EC-3E374CC12797}"/>
    <cellStyle name="Separador de milhares 2 4 2 6 2 8 2" xfId="37944" xr:uid="{F25EFA0A-08B4-47CB-A133-C49B32DEBDCB}"/>
    <cellStyle name="Separador de milhares 2 4 2 6 2 9" xfId="26509" xr:uid="{A105670C-41E0-47F9-B908-34D83F821A82}"/>
    <cellStyle name="Separador de milhares 2 4 2 6 2 9 2" xfId="48093" xr:uid="{C601050F-3693-4E4F-9FA1-5AE674E29D20}"/>
    <cellStyle name="Separador de milhares 2 4 2 6 3" xfId="3067" xr:uid="{00000000-0005-0000-0000-0000150E0000}"/>
    <cellStyle name="Separador de milhares 2 4 2 6 3 10" xfId="5325" xr:uid="{D2581FDB-BE2F-4E25-A415-F3F92910C23B}"/>
    <cellStyle name="Separador de milhares 2 4 2 6 3 11" xfId="27478" xr:uid="{A26DA341-39F6-4C9E-A52A-ED416939F444}"/>
    <cellStyle name="Separador de milhares 2 4 2 6 3 2" xfId="3802" xr:uid="{00000000-0005-0000-0000-0000160E0000}"/>
    <cellStyle name="Separador de milhares 2 4 2 6 3 2 2" xfId="8595" xr:uid="{EB8AF890-15A7-4150-9389-E9D6D5D9DB36}"/>
    <cellStyle name="Separador de milhares 2 4 2 6 3 2 2 2" xfId="13569" xr:uid="{9B811CCC-AC8F-40A3-98B4-01E5A06D7A01}"/>
    <cellStyle name="Separador de milhares 2 4 2 6 3 2 2 2 2" xfId="24138" xr:uid="{0A620E9D-0738-4C8D-8283-5A5716299477}"/>
    <cellStyle name="Separador de milhares 2 4 2 6 3 2 2 2 2 2" xfId="45758" xr:uid="{109653B0-C20E-4EFC-B669-9A7A201D069C}"/>
    <cellStyle name="Separador de milhares 2 4 2 6 3 2 2 2 3" xfId="35471" xr:uid="{60963313-0AEC-41CE-A907-156FC1ADC2F9}"/>
    <cellStyle name="Separador de milhares 2 4 2 6 3 2 2 3" xfId="19225" xr:uid="{6289EB71-7636-4506-8C2A-2E871D0BFF7C}"/>
    <cellStyle name="Separador de milhares 2 4 2 6 3 2 2 3 2" xfId="40883" xr:uid="{8A45621B-D8DE-453E-9E05-C6329FCAF167}"/>
    <cellStyle name="Separador de milhares 2 4 2 6 3 2 2 4" xfId="30595" xr:uid="{268F7B41-A974-472E-A7FE-8339DFDD5C16}"/>
    <cellStyle name="Separador de milhares 2 4 2 6 3 2 3" xfId="11130" xr:uid="{F206614A-8562-4C07-B09E-EC58C49E72D8}"/>
    <cellStyle name="Separador de milhares 2 4 2 6 3 2 3 2" xfId="21701" xr:uid="{508825D2-1E28-4BA9-A9F5-9D687E51AD8A}"/>
    <cellStyle name="Separador de milhares 2 4 2 6 3 2 3 2 2" xfId="43321" xr:uid="{13B07ABD-9E66-4514-B7F0-8A4C8BCBEB87}"/>
    <cellStyle name="Separador de milhares 2 4 2 6 3 2 3 3" xfId="33034" xr:uid="{0DB675A7-7C59-4597-9F26-53BFC91C984D}"/>
    <cellStyle name="Separador de milhares 2 4 2 6 3 2 4" xfId="16677" xr:uid="{62C60170-3095-4181-A10C-ED3EA2B31235}"/>
    <cellStyle name="Separador de milhares 2 4 2 6 3 2 4 2" xfId="38446" xr:uid="{6CD4878B-4B1D-4F47-B831-58D9D01268A7}"/>
    <cellStyle name="Separador de milhares 2 4 2 6 3 2 5" xfId="6003" xr:uid="{B7A853CE-E862-4F56-A254-F7A84EC2EF08}"/>
    <cellStyle name="Separador de milhares 2 4 2 6 3 2 6" xfId="28156" xr:uid="{93843AED-A6C6-44C8-A8D4-FA090DEEEF6E}"/>
    <cellStyle name="Separador de milhares 2 4 2 6 3 3" xfId="4466" xr:uid="{00000000-0005-0000-0000-0000170E0000}"/>
    <cellStyle name="Separador de milhares 2 4 2 6 3 3 2" xfId="9174" xr:uid="{17936362-E2E8-4D7A-A1A1-44D01D9E0DEF}"/>
    <cellStyle name="Separador de milhares 2 4 2 6 3 3 2 2" xfId="14111" xr:uid="{685B38B6-004F-4E68-9A67-09E52EF28394}"/>
    <cellStyle name="Separador de milhares 2 4 2 6 3 3 2 2 2" xfId="24680" xr:uid="{590681FF-F1F5-4945-90EC-B71D287CBD07}"/>
    <cellStyle name="Separador de milhares 2 4 2 6 3 3 2 2 2 2" xfId="46300" xr:uid="{8FD1992B-6B53-4019-9BDA-26A6DFEA1F12}"/>
    <cellStyle name="Separador de milhares 2 4 2 6 3 3 2 2 3" xfId="36013" xr:uid="{77CFC468-A21A-4BEA-BFDE-409A83076EF9}"/>
    <cellStyle name="Separador de milhares 2 4 2 6 3 3 2 3" xfId="19804" xr:uid="{0C1E23A7-3ACB-4706-8238-D1FBC8CA637A}"/>
    <cellStyle name="Separador de milhares 2 4 2 6 3 3 2 3 2" xfId="41425" xr:uid="{64C66407-AA8A-4ED6-BB9F-8D360232B8B5}"/>
    <cellStyle name="Separador de milhares 2 4 2 6 3 3 2 4" xfId="31137" xr:uid="{14A27D10-52D9-479C-99F4-57A066DCFE8C}"/>
    <cellStyle name="Separador de milhares 2 4 2 6 3 3 3" xfId="11673" xr:uid="{475307A5-432E-4F8D-B68B-5E85FEDBD924}"/>
    <cellStyle name="Separador de milhares 2 4 2 6 3 3 3 2" xfId="22242" xr:uid="{B19197EC-76A1-4DE3-8B53-BBC6945DD5CA}"/>
    <cellStyle name="Separador de milhares 2 4 2 6 3 3 3 2 2" xfId="43862" xr:uid="{CA3656D5-2D3D-4D34-9749-3B07F6E91365}"/>
    <cellStyle name="Separador de milhares 2 4 2 6 3 3 3 3" xfId="33575" xr:uid="{929D7E59-0362-4BCE-BAA1-5535DD02B6D6}"/>
    <cellStyle name="Separador de milhares 2 4 2 6 3 3 4" xfId="17255" xr:uid="{DE9441F7-A932-4C96-831C-E25AB3167DD1}"/>
    <cellStyle name="Separador de milhares 2 4 2 6 3 3 4 2" xfId="38987" xr:uid="{F0A0D985-2A9E-42FC-B436-11AC17108338}"/>
    <cellStyle name="Separador de milhares 2 4 2 6 3 3 5" xfId="6546" xr:uid="{0732DEBF-204C-40EC-A564-96042BD3F7F5}"/>
    <cellStyle name="Separador de milhares 2 4 2 6 3 3 6" xfId="28697" xr:uid="{019D88AC-BEDE-4078-A155-3ED1A4082B26}"/>
    <cellStyle name="Separador de milhares 2 4 2 6 3 4" xfId="7232" xr:uid="{1B424B2B-5CD6-44B7-9C8D-1AFCEC52D5A2}"/>
    <cellStyle name="Separador de milhares 2 4 2 6 3 4 2" xfId="9712" xr:uid="{CF5B6736-35C8-4DD1-BD82-7084EF65ADD2}"/>
    <cellStyle name="Separador de milhares 2 4 2 6 3 4 2 2" xfId="14647" xr:uid="{46DA2217-4F22-46D9-A9C2-55DD43DB9910}"/>
    <cellStyle name="Separador de milhares 2 4 2 6 3 4 2 2 2" xfId="25216" xr:uid="{3DCE364B-2B45-4EE5-830A-B7A37C124A13}"/>
    <cellStyle name="Separador de milhares 2 4 2 6 3 4 2 2 2 2" xfId="46836" xr:uid="{6FD1EAE0-E6B3-4040-BAF0-20562F136531}"/>
    <cellStyle name="Separador de milhares 2 4 2 6 3 4 2 2 3" xfId="36549" xr:uid="{A6E4BFF8-D66B-448A-A481-94EEFB065873}"/>
    <cellStyle name="Separador de milhares 2 4 2 6 3 4 2 3" xfId="20341" xr:uid="{DEC16B8B-08BC-4C13-933C-DCD8ED36C0D5}"/>
    <cellStyle name="Separador de milhares 2 4 2 6 3 4 2 3 2" xfId="41961" xr:uid="{8D1EE7DC-74AD-4CD4-A802-80E714DF75C4}"/>
    <cellStyle name="Separador de milhares 2 4 2 6 3 4 2 4" xfId="31673" xr:uid="{ADE0EFC4-F43B-4DAC-912F-1A94BCA970A5}"/>
    <cellStyle name="Separador de milhares 2 4 2 6 3 4 3" xfId="12209" xr:uid="{4F83C5B9-419C-453D-962E-1F3A4D371578}"/>
    <cellStyle name="Separador de milhares 2 4 2 6 3 4 3 2" xfId="22778" xr:uid="{9F44BC98-A6B1-4A23-881C-F75CE5F80ADE}"/>
    <cellStyle name="Separador de milhares 2 4 2 6 3 4 3 2 2" xfId="44398" xr:uid="{CAFBB124-20BA-43C4-83ED-4651576F6DCA}"/>
    <cellStyle name="Separador de milhares 2 4 2 6 3 4 3 3" xfId="34111" xr:uid="{FEAEEE38-5461-4377-AF0F-36689970E2AE}"/>
    <cellStyle name="Separador de milhares 2 4 2 6 3 4 4" xfId="17865" xr:uid="{80E6991F-DC28-4D95-BB8E-D38E8CCDB542}"/>
    <cellStyle name="Separador de milhares 2 4 2 6 3 4 4 2" xfId="39523" xr:uid="{87E8AA50-B80D-4C3C-8B29-E3EEA882AA7F}"/>
    <cellStyle name="Separador de milhares 2 4 2 6 3 4 5" xfId="29234" xr:uid="{E5B8227E-8033-4006-9C16-2411F9C23F20}"/>
    <cellStyle name="Separador de milhares 2 4 2 6 3 5" xfId="7916" xr:uid="{E3BC7F8B-E9AF-4742-9F4A-0B3F334B1D06}"/>
    <cellStyle name="Separador de milhares 2 4 2 6 3 5 2" xfId="12890" xr:uid="{DE3F52A0-606F-4EFA-B3DC-6A711D217532}"/>
    <cellStyle name="Separador de milhares 2 4 2 6 3 5 2 2" xfId="23459" xr:uid="{AC28DB6F-80F8-4442-BA72-553B2C5F35AE}"/>
    <cellStyle name="Separador de milhares 2 4 2 6 3 5 2 2 2" xfId="45079" xr:uid="{0B8DA02F-6264-4B26-988A-F3789F507A90}"/>
    <cellStyle name="Separador de milhares 2 4 2 6 3 5 2 3" xfId="34792" xr:uid="{96AF00C1-6BBE-4598-B910-B5485D8292A6}"/>
    <cellStyle name="Separador de milhares 2 4 2 6 3 5 3" xfId="18546" xr:uid="{5476D528-4DB3-4C88-BAC4-1DCEA8FA42FB}"/>
    <cellStyle name="Separador de milhares 2 4 2 6 3 5 3 2" xfId="40204" xr:uid="{A3006548-FD33-47C2-8375-1A792BE4EA8C}"/>
    <cellStyle name="Separador de milhares 2 4 2 6 3 5 4" xfId="29916" xr:uid="{1AB81C03-2540-4983-A90F-848F4722551D}"/>
    <cellStyle name="Separador de milhares 2 4 2 6 3 6" xfId="10413" xr:uid="{BB7E6E36-2A5C-4D5D-B043-061F815ED22D}"/>
    <cellStyle name="Separador de milhares 2 4 2 6 3 6 2" xfId="21023" xr:uid="{BF7F59FE-CAAF-4499-A9AA-22F6BFE4DDD6}"/>
    <cellStyle name="Separador de milhares 2 4 2 6 3 6 2 2" xfId="42643" xr:uid="{4613FF77-45B5-4DB0-8906-732FACBED2C8}"/>
    <cellStyle name="Separador de milhares 2 4 2 6 3 6 3" xfId="32356" xr:uid="{CF2A5A7E-B550-4BAD-A991-529A4B5BF903}"/>
    <cellStyle name="Separador de milhares 2 4 2 6 3 7" xfId="15253" xr:uid="{6F2EED67-6708-438A-9361-DC1E1380B4F9}"/>
    <cellStyle name="Separador de milhares 2 4 2 6 3 7 2" xfId="25747" xr:uid="{EBF0AA34-3C9C-4434-BB6F-3CDE673A7173}"/>
    <cellStyle name="Separador de milhares 2 4 2 6 3 7 2 2" xfId="47367" xr:uid="{17B220AA-A9A6-4FF4-A378-C9AEE5445728}"/>
    <cellStyle name="Separador de milhares 2 4 2 6 3 7 3" xfId="37080" xr:uid="{10213B96-B600-4EE2-B0DE-7E2942F5B011}"/>
    <cellStyle name="Separador de milhares 2 4 2 6 3 8" xfId="15992" xr:uid="{0F37F99D-3DA8-475C-B503-3A91DA94C799}"/>
    <cellStyle name="Separador de milhares 2 4 2 6 3 8 2" xfId="37768" xr:uid="{449CEB2E-DF09-4426-8237-7336DC3C18FC}"/>
    <cellStyle name="Separador de milhares 2 4 2 6 3 9" xfId="26333" xr:uid="{C44489FA-1F19-4D2E-A906-6E77D507FB1A}"/>
    <cellStyle name="Separador de milhares 2 4 2 6 3 9 2" xfId="47917" xr:uid="{F9C2548C-C429-456B-99E4-BC0F5C915BB2}"/>
    <cellStyle name="Separador de milhares 2 4 2 6 4" xfId="3626" xr:uid="{00000000-0005-0000-0000-0000180E0000}"/>
    <cellStyle name="Separador de milhares 2 4 2 6 4 2" xfId="8419" xr:uid="{DD828982-48CB-4788-BAC4-E12610BFE220}"/>
    <cellStyle name="Separador de milhares 2 4 2 6 4 2 2" xfId="13393" xr:uid="{BECBE8DE-6FB9-443E-9471-66B2C6E5C961}"/>
    <cellStyle name="Separador de milhares 2 4 2 6 4 2 2 2" xfId="23962" xr:uid="{8A29FC74-97D5-497D-9C6F-F5808E804282}"/>
    <cellStyle name="Separador de milhares 2 4 2 6 4 2 2 2 2" xfId="45582" xr:uid="{CBEF218A-F870-46B8-94D1-125152EFBEE1}"/>
    <cellStyle name="Separador de milhares 2 4 2 6 4 2 2 3" xfId="35295" xr:uid="{E3DC003B-57F8-4638-9EF7-C283014F1B5D}"/>
    <cellStyle name="Separador de milhares 2 4 2 6 4 2 3" xfId="19049" xr:uid="{F44F5DA1-90EF-4300-8AFD-0269A2D172D5}"/>
    <cellStyle name="Separador de milhares 2 4 2 6 4 2 3 2" xfId="40707" xr:uid="{94A53B0F-CFBE-4CD5-A342-2DE7AEFFB02C}"/>
    <cellStyle name="Separador de milhares 2 4 2 6 4 2 4" xfId="30419" xr:uid="{F75552F9-4CA2-4456-8AC0-1E901FA25237}"/>
    <cellStyle name="Separador de milhares 2 4 2 6 4 3" xfId="10954" xr:uid="{D679D9A6-D6F5-46F9-B3D8-2A047D86B9F0}"/>
    <cellStyle name="Separador de milhares 2 4 2 6 4 3 2" xfId="21525" xr:uid="{BE4DBC1F-6BB7-492E-AE61-AC7AC4ED5CF5}"/>
    <cellStyle name="Separador de milhares 2 4 2 6 4 3 2 2" xfId="43145" xr:uid="{BD189F26-46B9-4023-98F6-C69C493C54DD}"/>
    <cellStyle name="Separador de milhares 2 4 2 6 4 3 3" xfId="32858" xr:uid="{76791584-0ED4-486D-84BD-83FD7DFA1BFF}"/>
    <cellStyle name="Separador de milhares 2 4 2 6 4 4" xfId="16501" xr:uid="{9F319037-050F-4683-A089-91F4E888B655}"/>
    <cellStyle name="Separador de milhares 2 4 2 6 4 4 2" xfId="38270" xr:uid="{69FEE11D-8B26-4994-8A9D-65EC6D5BE756}"/>
    <cellStyle name="Separador de milhares 2 4 2 6 4 5" xfId="5827" xr:uid="{C47B8A2E-B16F-46EF-922A-1C0F74C46B04}"/>
    <cellStyle name="Separador de milhares 2 4 2 6 4 6" xfId="27980" xr:uid="{CEFD384E-3D22-451B-8819-D2C60C77AD62}"/>
    <cellStyle name="Separador de milhares 2 4 2 6 5" xfId="4290" xr:uid="{00000000-0005-0000-0000-0000190E0000}"/>
    <cellStyle name="Separador de milhares 2 4 2 6 5 2" xfId="8998" xr:uid="{D85355F9-57B1-43E4-AFF4-BA3678FDF2C2}"/>
    <cellStyle name="Separador de milhares 2 4 2 6 5 2 2" xfId="13935" xr:uid="{3BB45A4E-2ECA-46BB-BA5D-BF60FC2858DA}"/>
    <cellStyle name="Separador de milhares 2 4 2 6 5 2 2 2" xfId="24504" xr:uid="{6B9E64E9-DB76-46FD-89F5-645BBD0040AB}"/>
    <cellStyle name="Separador de milhares 2 4 2 6 5 2 2 2 2" xfId="46124" xr:uid="{D2254E9F-F143-4ECE-B7F7-43BA8A5022FB}"/>
    <cellStyle name="Separador de milhares 2 4 2 6 5 2 2 3" xfId="35837" xr:uid="{CB2DD1BB-9C42-4830-B55D-1896A08AE240}"/>
    <cellStyle name="Separador de milhares 2 4 2 6 5 2 3" xfId="19628" xr:uid="{7ED74780-D6E2-496B-9B61-5B31D8ACA4D1}"/>
    <cellStyle name="Separador de milhares 2 4 2 6 5 2 3 2" xfId="41249" xr:uid="{F8D1CB78-DD0F-4B9F-8297-885A0192373E}"/>
    <cellStyle name="Separador de milhares 2 4 2 6 5 2 4" xfId="30961" xr:uid="{B8992A5B-342A-4870-9A28-850FB030A7D8}"/>
    <cellStyle name="Separador de milhares 2 4 2 6 5 3" xfId="11497" xr:uid="{EF660397-30CB-4F96-A84F-F1C79740346F}"/>
    <cellStyle name="Separador de milhares 2 4 2 6 5 3 2" xfId="22066" xr:uid="{35A96250-7BAE-4509-AB6B-B54F78962229}"/>
    <cellStyle name="Separador de milhares 2 4 2 6 5 3 2 2" xfId="43686" xr:uid="{A7A145D5-67D7-4DBE-94D5-2751E05F04DA}"/>
    <cellStyle name="Separador de milhares 2 4 2 6 5 3 3" xfId="33399" xr:uid="{BE650079-8461-4FD4-98BA-414E63311FBB}"/>
    <cellStyle name="Separador de milhares 2 4 2 6 5 4" xfId="17079" xr:uid="{3B79053B-1782-4F67-BCAD-FE7A73703F8B}"/>
    <cellStyle name="Separador de milhares 2 4 2 6 5 4 2" xfId="38811" xr:uid="{109E2ECB-3A40-4901-9DDE-84A496C1EA2F}"/>
    <cellStyle name="Separador de milhares 2 4 2 6 5 5" xfId="6370" xr:uid="{0736CFC8-951D-4D6D-BBEA-524FE11B4807}"/>
    <cellStyle name="Separador de milhares 2 4 2 6 5 6" xfId="28521" xr:uid="{CD23E994-FAB6-4B71-BB34-0380FAE77CC4}"/>
    <cellStyle name="Separador de milhares 2 4 2 6 6" xfId="7056" xr:uid="{E555AF91-5E62-4ED7-858A-060BB7A6038C}"/>
    <cellStyle name="Separador de milhares 2 4 2 6 6 2" xfId="9536" xr:uid="{06CB80C4-B67B-4C64-AA94-A37DB2E0C611}"/>
    <cellStyle name="Separador de milhares 2 4 2 6 6 2 2" xfId="14471" xr:uid="{6000ED7B-A29A-4C78-AC3D-59983EEEADC2}"/>
    <cellStyle name="Separador de milhares 2 4 2 6 6 2 2 2" xfId="25040" xr:uid="{0E0BE8DD-D510-49BD-B5FB-389CDCC62593}"/>
    <cellStyle name="Separador de milhares 2 4 2 6 6 2 2 2 2" xfId="46660" xr:uid="{1D9F2DC9-965C-44A8-988F-F29AECFC0025}"/>
    <cellStyle name="Separador de milhares 2 4 2 6 6 2 2 3" xfId="36373" xr:uid="{53FBD1F8-3359-474A-86C0-8E82E8FD9B59}"/>
    <cellStyle name="Separador de milhares 2 4 2 6 6 2 3" xfId="20165" xr:uid="{6DE04F2D-30C9-441A-A153-8B00AC5EF0D5}"/>
    <cellStyle name="Separador de milhares 2 4 2 6 6 2 3 2" xfId="41785" xr:uid="{269D74F6-F03C-467B-9F2F-D39561B580DD}"/>
    <cellStyle name="Separador de milhares 2 4 2 6 6 2 4" xfId="31497" xr:uid="{993C9092-3889-4206-A297-0B0041B28B79}"/>
    <cellStyle name="Separador de milhares 2 4 2 6 6 3" xfId="12033" xr:uid="{6F25979A-D720-492D-AD1F-1FE4ABE2FC93}"/>
    <cellStyle name="Separador de milhares 2 4 2 6 6 3 2" xfId="22602" xr:uid="{D620C207-F6A7-4510-9B7D-B8B79EB7FF38}"/>
    <cellStyle name="Separador de milhares 2 4 2 6 6 3 2 2" xfId="44222" xr:uid="{B3A76824-0B01-41E1-872E-53320B4DCA74}"/>
    <cellStyle name="Separador de milhares 2 4 2 6 6 3 3" xfId="33935" xr:uid="{34ECAED0-EE16-4ACE-8BF7-BE977FD12E63}"/>
    <cellStyle name="Separador de milhares 2 4 2 6 6 4" xfId="17689" xr:uid="{72E153CE-9B54-4D58-92C8-AD9D75182136}"/>
    <cellStyle name="Separador de milhares 2 4 2 6 6 4 2" xfId="39347" xr:uid="{6CBC3B01-EE46-42B8-9C47-E86FAD29BA76}"/>
    <cellStyle name="Separador de milhares 2 4 2 6 6 5" xfId="29058" xr:uid="{03255E69-B936-4ABF-A395-1354D3C0C7C1}"/>
    <cellStyle name="Separador de milhares 2 4 2 6 7" xfId="7740" xr:uid="{5FA06A85-0F90-4156-8BB3-68FDC0BC4A70}"/>
    <cellStyle name="Separador de milhares 2 4 2 6 7 2" xfId="12714" xr:uid="{755228B1-18F6-40DB-90D5-EA391F401111}"/>
    <cellStyle name="Separador de milhares 2 4 2 6 7 2 2" xfId="23283" xr:uid="{B3B38633-96C3-4107-B288-4108AF624871}"/>
    <cellStyle name="Separador de milhares 2 4 2 6 7 2 2 2" xfId="44903" xr:uid="{BC124EBD-A55A-4484-B63B-B2EA40251193}"/>
    <cellStyle name="Separador de milhares 2 4 2 6 7 2 3" xfId="34616" xr:uid="{D9325F3E-2529-49F0-A053-17DE4134AD01}"/>
    <cellStyle name="Separador de milhares 2 4 2 6 7 3" xfId="18370" xr:uid="{FE4B97C3-7240-4A8A-B5E0-9EA94BE345D2}"/>
    <cellStyle name="Separador de milhares 2 4 2 6 7 3 2" xfId="40028" xr:uid="{BFEB0BF8-7C95-4269-A7E1-051998BC1F85}"/>
    <cellStyle name="Separador de milhares 2 4 2 6 7 4" xfId="29740" xr:uid="{17742533-B469-4E2A-A330-3C00FCE20724}"/>
    <cellStyle name="Separador de milhares 2 4 2 6 8" xfId="10237" xr:uid="{5897630F-3BE4-4175-AF1E-F2ED70FF47D3}"/>
    <cellStyle name="Separador de milhares 2 4 2 6 8 2" xfId="20847" xr:uid="{5FE8E464-958F-4B8A-9B6D-1F437AF481ED}"/>
    <cellStyle name="Separador de milhares 2 4 2 6 8 2 2" xfId="42467" xr:uid="{D8468F89-9E85-49AE-B191-EEEF7DB7A458}"/>
    <cellStyle name="Separador de milhares 2 4 2 6 8 3" xfId="32180" xr:uid="{89EFB419-CF1A-4BB1-B8AC-2DDA25C88346}"/>
    <cellStyle name="Separador de milhares 2 4 2 6 9" xfId="15077" xr:uid="{01B122FE-AEDA-4FA4-9379-BE6438392E2B}"/>
    <cellStyle name="Separador de milhares 2 4 2 6 9 2" xfId="25571" xr:uid="{B7476D60-0CAF-447D-93C4-640173E4A052}"/>
    <cellStyle name="Separador de milhares 2 4 2 6 9 2 2" xfId="47191" xr:uid="{9ACA6E3B-5FD1-492D-8087-DC5571A258E5}"/>
    <cellStyle name="Separador de milhares 2 4 2 6 9 3" xfId="36904" xr:uid="{527770B6-8728-4E04-BFC6-5354E6CCDC24}"/>
    <cellStyle name="Separador de milhares 2 4 2 7" xfId="3472" xr:uid="{00000000-0005-0000-0000-00001A0E0000}"/>
    <cellStyle name="Separador de milhares 2 4 2 7 2" xfId="8265" xr:uid="{2BF0B556-5732-4762-B507-770FE985DE7D}"/>
    <cellStyle name="Separador de milhares 2 4 2 7 2 2" xfId="13239" xr:uid="{66C3BB3A-3FF8-4B88-99D7-06934114638B}"/>
    <cellStyle name="Separador de milhares 2 4 2 7 2 2 2" xfId="23808" xr:uid="{EE6343FA-D427-4530-9F30-596538477B8E}"/>
    <cellStyle name="Separador de milhares 2 4 2 7 2 2 2 2" xfId="45428" xr:uid="{F154B801-4CAF-4A94-9664-6546C1958074}"/>
    <cellStyle name="Separador de milhares 2 4 2 7 2 2 3" xfId="35141" xr:uid="{056DB8DF-6DC6-4D4D-8932-01CC86EAD422}"/>
    <cellStyle name="Separador de milhares 2 4 2 7 2 3" xfId="18895" xr:uid="{5FD750E7-DC23-4627-8B6A-43F4DE6CA103}"/>
    <cellStyle name="Separador de milhares 2 4 2 7 2 3 2" xfId="40553" xr:uid="{6962A1A2-C4C8-4B24-A79E-8B3B146B0F92}"/>
    <cellStyle name="Separador de milhares 2 4 2 7 2 4" xfId="30265" xr:uid="{86B0BE9A-2BFA-4A9C-A2C8-DFFDF0262FF1}"/>
    <cellStyle name="Separador de milhares 2 4 2 7 3" xfId="10800" xr:uid="{A894697D-BD6F-4CC4-8566-C7C57ED47650}"/>
    <cellStyle name="Separador de milhares 2 4 2 7 3 2" xfId="21371" xr:uid="{4A2CC9C4-2F71-475D-B69F-422AB3FB5E9A}"/>
    <cellStyle name="Separador de milhares 2 4 2 7 3 2 2" xfId="42991" xr:uid="{08551741-BAC6-4153-94B8-A1EF99BB6115}"/>
    <cellStyle name="Separador de milhares 2 4 2 7 3 3" xfId="32704" xr:uid="{984E3138-4CBA-42B7-88CD-D7BD7FC4A49B}"/>
    <cellStyle name="Separador de milhares 2 4 2 7 4" xfId="16347" xr:uid="{2AA1A949-0123-493F-B9FD-A531A086A2FE}"/>
    <cellStyle name="Separador de milhares 2 4 2 7 4 2" xfId="38116" xr:uid="{93A3740D-F219-42F7-B35A-CE281EDA0107}"/>
    <cellStyle name="Separador de milhares 2 4 2 7 5" xfId="5673" xr:uid="{9E3EAE52-20A3-435D-8E69-94ABDE3F6124}"/>
    <cellStyle name="Separador de milhares 2 4 2 7 6" xfId="27826" xr:uid="{155E4B84-6CE3-481F-8A87-DE509B277119}"/>
    <cellStyle name="Separador de milhares 2 4 2 8" xfId="7586" xr:uid="{C656FDA2-D3AC-4835-AEF9-2CA04BB9809B}"/>
    <cellStyle name="Separador de milhares 2 4 2 8 2" xfId="12560" xr:uid="{1FFA80A4-9A66-4383-8197-9C3C769FF892}"/>
    <cellStyle name="Separador de milhares 2 4 2 8 2 2" xfId="23129" xr:uid="{6405554B-1C6E-4EA2-953C-101CA66ED1EB}"/>
    <cellStyle name="Separador de milhares 2 4 2 8 2 2 2" xfId="44749" xr:uid="{39002D11-BB43-430E-8F6A-18CBA5F9B459}"/>
    <cellStyle name="Separador de milhares 2 4 2 8 2 3" xfId="34462" xr:uid="{B98E5306-6FAE-4EFC-A13A-72C2FA7D3429}"/>
    <cellStyle name="Separador de milhares 2 4 2 8 3" xfId="18216" xr:uid="{18F9D366-4DBC-41E9-B96C-77BE278E3CF2}"/>
    <cellStyle name="Separador de milhares 2 4 2 8 3 2" xfId="39874" xr:uid="{9F42FCA9-9675-4F9C-A499-9425D5A54918}"/>
    <cellStyle name="Separador de milhares 2 4 2 8 4" xfId="29586" xr:uid="{9AF61A76-A2E3-4EDE-B75C-D3ABCEB9EB0D}"/>
    <cellStyle name="Separador de milhares 2 4 2 9" xfId="10083" xr:uid="{A7E03D54-6752-4A8E-AD42-AA6A2E23D81B}"/>
    <cellStyle name="Separador de milhares 2 4 2 9 2" xfId="20693" xr:uid="{F02D8754-8AEF-4629-A91A-F6A4433F1B82}"/>
    <cellStyle name="Separador de milhares 2 4 2 9 2 2" xfId="42313" xr:uid="{D1B093EE-BE0E-40DA-963B-3E733C73DFAA}"/>
    <cellStyle name="Separador de milhares 2 4 2 9 3" xfId="32026" xr:uid="{E232A23F-AF1A-4A8B-827C-222960D23B5C}"/>
    <cellStyle name="Separador de milhares 2 4 3" xfId="2480" xr:uid="{00000000-0005-0000-0000-00001B0E0000}"/>
    <cellStyle name="Separador de milhares 2 4 3 2" xfId="2890" xr:uid="{00000000-0005-0000-0000-00001C0E0000}"/>
    <cellStyle name="Separador de milhares 2 4 3 2 10" xfId="15821" xr:uid="{ACD5D3F4-70D4-4572-9B60-0724A0D05D77}"/>
    <cellStyle name="Separador de milhares 2 4 3 2 10 2" xfId="37597" xr:uid="{0D0A8D25-38D0-4304-A588-B3A516ED1327}"/>
    <cellStyle name="Separador de milhares 2 4 3 2 11" xfId="26162" xr:uid="{D971DDAA-E7DF-4E2F-8AA9-7F771CDCBAB0}"/>
    <cellStyle name="Separador de milhares 2 4 3 2 11 2" xfId="47746" xr:uid="{F943FEAB-D6B6-46D6-AED1-BF2D1442551B}"/>
    <cellStyle name="Separador de milhares 2 4 3 2 12" xfId="5154" xr:uid="{786AAEEE-847A-491F-81EF-204A19551501}"/>
    <cellStyle name="Separador de milhares 2 4 3 2 13" xfId="27307" xr:uid="{B6A404E8-6066-48C1-8969-19B3101F18CB}"/>
    <cellStyle name="Separador de milhares 2 4 3 2 2" xfId="3250" xr:uid="{00000000-0005-0000-0000-00001D0E0000}"/>
    <cellStyle name="Separador de milhares 2 4 3 2 2 10" xfId="5506" xr:uid="{16793274-3F83-490A-B593-D4054AB41687}"/>
    <cellStyle name="Separador de milhares 2 4 3 2 2 11" xfId="27659" xr:uid="{D27028DE-EDDB-444A-BBF1-6C2D43F30819}"/>
    <cellStyle name="Separador de milhares 2 4 3 2 2 2" xfId="3983" xr:uid="{00000000-0005-0000-0000-00001E0E0000}"/>
    <cellStyle name="Separador de milhares 2 4 3 2 2 2 2" xfId="8776" xr:uid="{0692A489-D187-4638-8A71-2D688A09CC43}"/>
    <cellStyle name="Separador de milhares 2 4 3 2 2 2 2 2" xfId="13750" xr:uid="{4963A6C0-183C-456E-BA2B-0C658999D700}"/>
    <cellStyle name="Separador de milhares 2 4 3 2 2 2 2 2 2" xfId="24319" xr:uid="{77C340B2-3097-461E-B273-6028EAA65513}"/>
    <cellStyle name="Separador de milhares 2 4 3 2 2 2 2 2 2 2" xfId="45939" xr:uid="{A5E4F07A-E39A-4F4A-9DC4-FDB273B6F615}"/>
    <cellStyle name="Separador de milhares 2 4 3 2 2 2 2 2 3" xfId="35652" xr:uid="{179DD921-EEF2-44DA-B5ED-48767EE58434}"/>
    <cellStyle name="Separador de milhares 2 4 3 2 2 2 2 3" xfId="19406" xr:uid="{518485B6-9291-4D36-8BAF-8BB479513C3F}"/>
    <cellStyle name="Separador de milhares 2 4 3 2 2 2 2 3 2" xfId="41064" xr:uid="{EF96B34D-75FC-4E80-8E6D-30652440E7EE}"/>
    <cellStyle name="Separador de milhares 2 4 3 2 2 2 2 4" xfId="30776" xr:uid="{11719B58-2EEE-4431-AD9A-AE816994F249}"/>
    <cellStyle name="Separador de milhares 2 4 3 2 2 2 3" xfId="11311" xr:uid="{BBC0265E-0721-4B28-A9B3-E5A7F770C76A}"/>
    <cellStyle name="Separador de milhares 2 4 3 2 2 2 3 2" xfId="21882" xr:uid="{1BC18AE2-9AAE-4188-A5B2-BAAA4AE34BFF}"/>
    <cellStyle name="Separador de milhares 2 4 3 2 2 2 3 2 2" xfId="43502" xr:uid="{DF1CE340-2D10-487D-BD80-1235104A7561}"/>
    <cellStyle name="Separador de milhares 2 4 3 2 2 2 3 3" xfId="33215" xr:uid="{038BE93D-829E-4831-9CF7-9042178C6CF0}"/>
    <cellStyle name="Separador de milhares 2 4 3 2 2 2 4" xfId="16858" xr:uid="{B627D11F-A493-4596-AECD-049B74AE79E1}"/>
    <cellStyle name="Separador de milhares 2 4 3 2 2 2 4 2" xfId="38627" xr:uid="{C401F543-F1C7-47D1-A6EC-5E9C6D3E2342}"/>
    <cellStyle name="Separador de milhares 2 4 3 2 2 2 5" xfId="6184" xr:uid="{B33C7B9D-E6F0-4363-B125-BD03CEF24236}"/>
    <cellStyle name="Separador de milhares 2 4 3 2 2 2 6" xfId="28337" xr:uid="{324FD45A-28E0-4E3B-892C-F4766CC3A0C6}"/>
    <cellStyle name="Separador de milhares 2 4 3 2 2 3" xfId="4647" xr:uid="{00000000-0005-0000-0000-00001F0E0000}"/>
    <cellStyle name="Separador de milhares 2 4 3 2 2 3 2" xfId="9355" xr:uid="{A301E4B8-A2E4-49EF-8AC8-59A5CC89628A}"/>
    <cellStyle name="Separador de milhares 2 4 3 2 2 3 2 2" xfId="14292" xr:uid="{0758481B-7FCF-4264-82F3-5B3049322854}"/>
    <cellStyle name="Separador de milhares 2 4 3 2 2 3 2 2 2" xfId="24861" xr:uid="{1E28F8B3-BE54-4AE0-9035-D587A83DB189}"/>
    <cellStyle name="Separador de milhares 2 4 3 2 2 3 2 2 2 2" xfId="46481" xr:uid="{721B6143-1519-4CD6-A7CE-EA2CE483913E}"/>
    <cellStyle name="Separador de milhares 2 4 3 2 2 3 2 2 3" xfId="36194" xr:uid="{A9B395AC-C815-43E1-B771-E11891B1C0DB}"/>
    <cellStyle name="Separador de milhares 2 4 3 2 2 3 2 3" xfId="19985" xr:uid="{480CC6A9-F938-4CA8-AAC3-ACF20C779A42}"/>
    <cellStyle name="Separador de milhares 2 4 3 2 2 3 2 3 2" xfId="41606" xr:uid="{98A4E178-63EE-4863-B53D-043DB124AB3B}"/>
    <cellStyle name="Separador de milhares 2 4 3 2 2 3 2 4" xfId="31318" xr:uid="{8AAD0EDF-ED66-41D7-9B64-0D6F93236BAD}"/>
    <cellStyle name="Separador de milhares 2 4 3 2 2 3 3" xfId="11854" xr:uid="{0B92E16A-08C8-4499-9345-9126BBDD13D1}"/>
    <cellStyle name="Separador de milhares 2 4 3 2 2 3 3 2" xfId="22423" xr:uid="{A146E921-8D64-4721-B704-D389C9F63830}"/>
    <cellStyle name="Separador de milhares 2 4 3 2 2 3 3 2 2" xfId="44043" xr:uid="{B4C9B2A1-FF55-44CB-9D87-38204EEF63E2}"/>
    <cellStyle name="Separador de milhares 2 4 3 2 2 3 3 3" xfId="33756" xr:uid="{6DF6D8BC-A651-4191-95C7-A2B9A13DC089}"/>
    <cellStyle name="Separador de milhares 2 4 3 2 2 3 4" xfId="17436" xr:uid="{AD76A2B0-A15F-4C28-A9D3-7CBA993B2E48}"/>
    <cellStyle name="Separador de milhares 2 4 3 2 2 3 4 2" xfId="39168" xr:uid="{27F79078-A0B0-4BD0-ADD0-B027E82A5A6B}"/>
    <cellStyle name="Separador de milhares 2 4 3 2 2 3 5" xfId="6727" xr:uid="{7F8DE6E4-E872-4AE2-A8C4-C7A60D3382B6}"/>
    <cellStyle name="Separador de milhares 2 4 3 2 2 3 6" xfId="28878" xr:uid="{808E2273-E97F-4455-89BE-29BA86661E43}"/>
    <cellStyle name="Separador de milhares 2 4 3 2 2 4" xfId="7413" xr:uid="{65AB464C-F26E-4E81-BC7A-F46391DF54F8}"/>
    <cellStyle name="Separador de milhares 2 4 3 2 2 4 2" xfId="9893" xr:uid="{B9A68615-969E-4322-B1E9-2CA03E41335C}"/>
    <cellStyle name="Separador de milhares 2 4 3 2 2 4 2 2" xfId="14828" xr:uid="{F7F07DC6-1A08-4273-A53A-5ACDD2A5683D}"/>
    <cellStyle name="Separador de milhares 2 4 3 2 2 4 2 2 2" xfId="25397" xr:uid="{A5A5076E-6770-421C-8C3A-36A5BE5BB39A}"/>
    <cellStyle name="Separador de milhares 2 4 3 2 2 4 2 2 2 2" xfId="47017" xr:uid="{289CADFD-9C01-4790-915E-EB31CCCFC698}"/>
    <cellStyle name="Separador de milhares 2 4 3 2 2 4 2 2 3" xfId="36730" xr:uid="{122394F5-138B-486C-BD5B-AEC16B279A81}"/>
    <cellStyle name="Separador de milhares 2 4 3 2 2 4 2 3" xfId="20522" xr:uid="{760E18AD-54A1-40C5-9630-6FCB21FB9D85}"/>
    <cellStyle name="Separador de milhares 2 4 3 2 2 4 2 3 2" xfId="42142" xr:uid="{585C5AC6-6116-4FCE-9DAA-00720953D178}"/>
    <cellStyle name="Separador de milhares 2 4 3 2 2 4 2 4" xfId="31854" xr:uid="{A690F11F-2F73-45C7-97EB-27B8D90C4B47}"/>
    <cellStyle name="Separador de milhares 2 4 3 2 2 4 3" xfId="12390" xr:uid="{ACAE1F71-FBB7-47C2-9748-B9A7F9F8F45E}"/>
    <cellStyle name="Separador de milhares 2 4 3 2 2 4 3 2" xfId="22959" xr:uid="{1B41283A-7CCB-43A9-9A7E-251A59AF20AD}"/>
    <cellStyle name="Separador de milhares 2 4 3 2 2 4 3 2 2" xfId="44579" xr:uid="{A0621ED4-0FD7-4261-B021-E20FDD780388}"/>
    <cellStyle name="Separador de milhares 2 4 3 2 2 4 3 3" xfId="34292" xr:uid="{218795EF-F60A-4C67-88BE-43A7F0772C49}"/>
    <cellStyle name="Separador de milhares 2 4 3 2 2 4 4" xfId="18046" xr:uid="{AB7804ED-62DA-4708-A2F5-BEFEFCDAD8FB}"/>
    <cellStyle name="Separador de milhares 2 4 3 2 2 4 4 2" xfId="39704" xr:uid="{C6237EF2-CB68-42E4-B3DF-50D61C55E52B}"/>
    <cellStyle name="Separador de milhares 2 4 3 2 2 4 5" xfId="29415" xr:uid="{682CCF02-40FB-4C9C-B38E-9A0450E1045D}"/>
    <cellStyle name="Separador de milhares 2 4 3 2 2 5" xfId="8097" xr:uid="{01CA341D-17B0-4AF3-9D77-02D81C6F5BB3}"/>
    <cellStyle name="Separador de milhares 2 4 3 2 2 5 2" xfId="13071" xr:uid="{6FCE74EB-914F-4BD1-8EA0-3B3E799ADDAD}"/>
    <cellStyle name="Separador de milhares 2 4 3 2 2 5 2 2" xfId="23640" xr:uid="{970036F3-C830-413A-91AC-D79AE595B214}"/>
    <cellStyle name="Separador de milhares 2 4 3 2 2 5 2 2 2" xfId="45260" xr:uid="{BC4F5D8E-8FB4-4441-A6B0-9E359C3D815D}"/>
    <cellStyle name="Separador de milhares 2 4 3 2 2 5 2 3" xfId="34973" xr:uid="{AB8136D1-924D-4A15-AD50-3614035BE53C}"/>
    <cellStyle name="Separador de milhares 2 4 3 2 2 5 3" xfId="18727" xr:uid="{0FE3EB5D-A331-4E43-BB1C-2295CB945757}"/>
    <cellStyle name="Separador de milhares 2 4 3 2 2 5 3 2" xfId="40385" xr:uid="{967EC3CF-3E30-4F09-B636-CC7270E14BE1}"/>
    <cellStyle name="Separador de milhares 2 4 3 2 2 5 4" xfId="30097" xr:uid="{83A14A19-8BD9-4CA6-9CB7-09E7ACD7AD5B}"/>
    <cellStyle name="Separador de milhares 2 4 3 2 2 6" xfId="10594" xr:uid="{D4FFBBFB-8792-4921-9E2D-77DB09806B00}"/>
    <cellStyle name="Separador de milhares 2 4 3 2 2 6 2" xfId="21204" xr:uid="{CC15E81F-DD2C-48B2-AC0F-0DAF6C7189D2}"/>
    <cellStyle name="Separador de milhares 2 4 3 2 2 6 2 2" xfId="42824" xr:uid="{996CFECE-776C-4CA3-8AA7-1AC6800A745A}"/>
    <cellStyle name="Separador de milhares 2 4 3 2 2 6 3" xfId="32537" xr:uid="{9F1F0ACA-8C4A-4B8B-91BA-3124D0C45031}"/>
    <cellStyle name="Separador de milhares 2 4 3 2 2 7" xfId="15434" xr:uid="{355E5F29-7099-4864-944B-35468C9BBCD7}"/>
    <cellStyle name="Separador de milhares 2 4 3 2 2 7 2" xfId="25928" xr:uid="{201CC904-E438-4DD0-95AB-7D3D339A4513}"/>
    <cellStyle name="Separador de milhares 2 4 3 2 2 7 2 2" xfId="47548" xr:uid="{1B5C0CA1-11A3-43CF-B087-604F4F9ECF38}"/>
    <cellStyle name="Separador de milhares 2 4 3 2 2 7 3" xfId="37261" xr:uid="{5781D551-8DEB-4EA3-91E8-CF696217F676}"/>
    <cellStyle name="Separador de milhares 2 4 3 2 2 8" xfId="16173" xr:uid="{68FDF1D7-CD94-4131-8B30-BE6A16968ECC}"/>
    <cellStyle name="Separador de milhares 2 4 3 2 2 8 2" xfId="37949" xr:uid="{E224FC8B-F701-4909-87CC-4B336553AA96}"/>
    <cellStyle name="Separador de milhares 2 4 3 2 2 9" xfId="26514" xr:uid="{2A967CA2-8EE3-4723-988A-F8AE8B528FA1}"/>
    <cellStyle name="Separador de milhares 2 4 3 2 2 9 2" xfId="48098" xr:uid="{D8C9708B-ECDD-4B63-9D76-277850003D28}"/>
    <cellStyle name="Separador de milhares 2 4 3 2 3" xfId="3072" xr:uid="{00000000-0005-0000-0000-0000200E0000}"/>
    <cellStyle name="Separador de milhares 2 4 3 2 3 10" xfId="5330" xr:uid="{54FDAFE5-D76F-4506-A1A7-7DBEB9675E4E}"/>
    <cellStyle name="Separador de milhares 2 4 3 2 3 11" xfId="27483" xr:uid="{8081139E-A8A5-4270-8BA9-CF2F71BC86A4}"/>
    <cellStyle name="Separador de milhares 2 4 3 2 3 2" xfId="3807" xr:uid="{00000000-0005-0000-0000-0000210E0000}"/>
    <cellStyle name="Separador de milhares 2 4 3 2 3 2 2" xfId="8600" xr:uid="{5DBA7D51-96F8-4CC6-8633-87381F7248C4}"/>
    <cellStyle name="Separador de milhares 2 4 3 2 3 2 2 2" xfId="13574" xr:uid="{D55C6BA8-48B0-44A5-A0B6-C5C4EC87E1D0}"/>
    <cellStyle name="Separador de milhares 2 4 3 2 3 2 2 2 2" xfId="24143" xr:uid="{EAE63AE5-4B83-4681-9238-FCB0F1E3C6FE}"/>
    <cellStyle name="Separador de milhares 2 4 3 2 3 2 2 2 2 2" xfId="45763" xr:uid="{74D10674-9810-4008-B2D2-01ECFA2A8105}"/>
    <cellStyle name="Separador de milhares 2 4 3 2 3 2 2 2 3" xfId="35476" xr:uid="{F68C3DE2-D64F-4F7C-83DA-0D3B1A827BD2}"/>
    <cellStyle name="Separador de milhares 2 4 3 2 3 2 2 3" xfId="19230" xr:uid="{67BE1D0A-3439-461D-9A36-761DC8397D53}"/>
    <cellStyle name="Separador de milhares 2 4 3 2 3 2 2 3 2" xfId="40888" xr:uid="{B2D27AE8-155C-4F76-ABE5-503A2D545856}"/>
    <cellStyle name="Separador de milhares 2 4 3 2 3 2 2 4" xfId="30600" xr:uid="{399BC3BD-1A9A-4475-B8A1-E985BC3A7D07}"/>
    <cellStyle name="Separador de milhares 2 4 3 2 3 2 3" xfId="11135" xr:uid="{ED932784-B194-4326-9B83-AE65947F0F4B}"/>
    <cellStyle name="Separador de milhares 2 4 3 2 3 2 3 2" xfId="21706" xr:uid="{264DBECB-B699-45CE-8870-37B3BFFBC065}"/>
    <cellStyle name="Separador de milhares 2 4 3 2 3 2 3 2 2" xfId="43326" xr:uid="{0F4FBE3F-553D-4E4B-A37F-2DEC494BA539}"/>
    <cellStyle name="Separador de milhares 2 4 3 2 3 2 3 3" xfId="33039" xr:uid="{340AC5B4-CB76-4F65-97F7-21EA7CFFE1EE}"/>
    <cellStyle name="Separador de milhares 2 4 3 2 3 2 4" xfId="16682" xr:uid="{A38C5C24-4FA1-4E96-B1E8-DA66E527BD69}"/>
    <cellStyle name="Separador de milhares 2 4 3 2 3 2 4 2" xfId="38451" xr:uid="{7934C893-1096-4A79-A963-CE1CA11897A5}"/>
    <cellStyle name="Separador de milhares 2 4 3 2 3 2 5" xfId="6008" xr:uid="{62D9A4D3-C3E7-4E75-9769-0B5D25FA8370}"/>
    <cellStyle name="Separador de milhares 2 4 3 2 3 2 6" xfId="28161" xr:uid="{ABCF152E-B608-4549-8A74-D08B0FE7BC9E}"/>
    <cellStyle name="Separador de milhares 2 4 3 2 3 3" xfId="4471" xr:uid="{00000000-0005-0000-0000-0000220E0000}"/>
    <cellStyle name="Separador de milhares 2 4 3 2 3 3 2" xfId="9179" xr:uid="{549AD929-505A-4157-8C0D-762089FBDB59}"/>
    <cellStyle name="Separador de milhares 2 4 3 2 3 3 2 2" xfId="14116" xr:uid="{B91ADEFF-39C1-4BBC-B0AD-D34509E2D7FF}"/>
    <cellStyle name="Separador de milhares 2 4 3 2 3 3 2 2 2" xfId="24685" xr:uid="{C7FD4CF5-F9F8-4D8E-84FF-83E94C507AF5}"/>
    <cellStyle name="Separador de milhares 2 4 3 2 3 3 2 2 2 2" xfId="46305" xr:uid="{AA4CD8DC-6F96-4D0B-94F6-1A2D0C154142}"/>
    <cellStyle name="Separador de milhares 2 4 3 2 3 3 2 2 3" xfId="36018" xr:uid="{AF142B62-4103-4A55-A7AE-A7444AD6E8FC}"/>
    <cellStyle name="Separador de milhares 2 4 3 2 3 3 2 3" xfId="19809" xr:uid="{2F9B4A8C-5DEB-40F6-9416-E3B9BFC50EA7}"/>
    <cellStyle name="Separador de milhares 2 4 3 2 3 3 2 3 2" xfId="41430" xr:uid="{E58CDED1-C9DC-4BC5-B11B-8F8BAF0B0870}"/>
    <cellStyle name="Separador de milhares 2 4 3 2 3 3 2 4" xfId="31142" xr:uid="{19C15111-A54A-4B0B-9787-1A64C66FA3AE}"/>
    <cellStyle name="Separador de milhares 2 4 3 2 3 3 3" xfId="11678" xr:uid="{460B5079-282C-49C6-B860-1D0A66B65168}"/>
    <cellStyle name="Separador de milhares 2 4 3 2 3 3 3 2" xfId="22247" xr:uid="{282B3035-B1C4-4BAA-AE71-000BDFD83D14}"/>
    <cellStyle name="Separador de milhares 2 4 3 2 3 3 3 2 2" xfId="43867" xr:uid="{9CF206E7-BF58-4453-9589-DFC50D5FCF64}"/>
    <cellStyle name="Separador de milhares 2 4 3 2 3 3 3 3" xfId="33580" xr:uid="{FAA8C794-2A2B-4256-AACF-DFAF4817204B}"/>
    <cellStyle name="Separador de milhares 2 4 3 2 3 3 4" xfId="17260" xr:uid="{FF4B73D0-F407-497D-B96F-CF181BCEE3A4}"/>
    <cellStyle name="Separador de milhares 2 4 3 2 3 3 4 2" xfId="38992" xr:uid="{FDD26B38-C9FA-4E03-9982-68CB84968DD6}"/>
    <cellStyle name="Separador de milhares 2 4 3 2 3 3 5" xfId="6551" xr:uid="{38DB7BB6-5584-472F-8113-1140D08E0EC5}"/>
    <cellStyle name="Separador de milhares 2 4 3 2 3 3 6" xfId="28702" xr:uid="{5119A8FF-695A-4287-81C2-057F70AD7D31}"/>
    <cellStyle name="Separador de milhares 2 4 3 2 3 4" xfId="7237" xr:uid="{27949C2A-2004-4DAE-909E-4496FE6A832A}"/>
    <cellStyle name="Separador de milhares 2 4 3 2 3 4 2" xfId="9717" xr:uid="{C9EC9501-D94D-4117-87BD-CB297253393F}"/>
    <cellStyle name="Separador de milhares 2 4 3 2 3 4 2 2" xfId="14652" xr:uid="{489D15D0-F523-4F5F-BB99-8466A7C5439B}"/>
    <cellStyle name="Separador de milhares 2 4 3 2 3 4 2 2 2" xfId="25221" xr:uid="{860B1A00-8DEF-4B17-B6D0-8518827CCC32}"/>
    <cellStyle name="Separador de milhares 2 4 3 2 3 4 2 2 2 2" xfId="46841" xr:uid="{B4F7D88F-23BF-4220-9359-01E57F9B6B43}"/>
    <cellStyle name="Separador de milhares 2 4 3 2 3 4 2 2 3" xfId="36554" xr:uid="{3A11668D-F862-4BC1-B5A3-962518DD2934}"/>
    <cellStyle name="Separador de milhares 2 4 3 2 3 4 2 3" xfId="20346" xr:uid="{1467490C-F9F3-425E-AFF5-9D1973C28791}"/>
    <cellStyle name="Separador de milhares 2 4 3 2 3 4 2 3 2" xfId="41966" xr:uid="{BE1175AE-CF33-49CB-93FA-D2990FDEBD4D}"/>
    <cellStyle name="Separador de milhares 2 4 3 2 3 4 2 4" xfId="31678" xr:uid="{CD75EF76-3829-48F0-817E-BEF4022A0D82}"/>
    <cellStyle name="Separador de milhares 2 4 3 2 3 4 3" xfId="12214" xr:uid="{B8FA474A-F288-46A2-835F-EF98322FCBF6}"/>
    <cellStyle name="Separador de milhares 2 4 3 2 3 4 3 2" xfId="22783" xr:uid="{90BF9258-72C9-4150-B872-F53DBBFDE801}"/>
    <cellStyle name="Separador de milhares 2 4 3 2 3 4 3 2 2" xfId="44403" xr:uid="{D198F6D6-2905-411E-94D8-8B95543B9B08}"/>
    <cellStyle name="Separador de milhares 2 4 3 2 3 4 3 3" xfId="34116" xr:uid="{D896E92D-2FE0-4989-BA2B-F29447D48E89}"/>
    <cellStyle name="Separador de milhares 2 4 3 2 3 4 4" xfId="17870" xr:uid="{7F535BFA-4537-4936-A927-99571441F25B}"/>
    <cellStyle name="Separador de milhares 2 4 3 2 3 4 4 2" xfId="39528" xr:uid="{EE9F2D88-C409-41B1-86CA-13894D934583}"/>
    <cellStyle name="Separador de milhares 2 4 3 2 3 4 5" xfId="29239" xr:uid="{94620C83-C844-419F-9079-C5E09A9A04ED}"/>
    <cellStyle name="Separador de milhares 2 4 3 2 3 5" xfId="7921" xr:uid="{77D99D32-67C2-43EB-8536-AFC091CDCBAC}"/>
    <cellStyle name="Separador de milhares 2 4 3 2 3 5 2" xfId="12895" xr:uid="{523BDB21-A1B1-49F6-9B08-098C3F1073AC}"/>
    <cellStyle name="Separador de milhares 2 4 3 2 3 5 2 2" xfId="23464" xr:uid="{404C0B09-EFCB-4C0C-A511-9F00AA9613D2}"/>
    <cellStyle name="Separador de milhares 2 4 3 2 3 5 2 2 2" xfId="45084" xr:uid="{DA5C1306-AB25-4D6D-A10A-521B7BCEE3A6}"/>
    <cellStyle name="Separador de milhares 2 4 3 2 3 5 2 3" xfId="34797" xr:uid="{295322B0-DE95-4CEB-91A6-74618BE9CF06}"/>
    <cellStyle name="Separador de milhares 2 4 3 2 3 5 3" xfId="18551" xr:uid="{37D3C74A-B42F-4223-837E-6F729E2C1722}"/>
    <cellStyle name="Separador de milhares 2 4 3 2 3 5 3 2" xfId="40209" xr:uid="{815FAF62-FAC9-40DF-BA0C-C544B0DCCA6D}"/>
    <cellStyle name="Separador de milhares 2 4 3 2 3 5 4" xfId="29921" xr:uid="{7C85D8FB-EB1B-4A8B-919F-B96600A986C9}"/>
    <cellStyle name="Separador de milhares 2 4 3 2 3 6" xfId="10418" xr:uid="{5549D74A-51FF-44FB-8FE6-F092E48CE45F}"/>
    <cellStyle name="Separador de milhares 2 4 3 2 3 6 2" xfId="21028" xr:uid="{74D471CC-8BF0-4305-8754-5C6CE297A75B}"/>
    <cellStyle name="Separador de milhares 2 4 3 2 3 6 2 2" xfId="42648" xr:uid="{9591E81E-6B03-4AC0-8CF5-45F78464F093}"/>
    <cellStyle name="Separador de milhares 2 4 3 2 3 6 3" xfId="32361" xr:uid="{031235BB-8F53-4EB1-A8F0-3C5DD336B45B}"/>
    <cellStyle name="Separador de milhares 2 4 3 2 3 7" xfId="15258" xr:uid="{65033EC6-9B0E-4AC6-A34F-D331A2CCCCB2}"/>
    <cellStyle name="Separador de milhares 2 4 3 2 3 7 2" xfId="25752" xr:uid="{B1184CF6-A34C-4D19-B781-D7EF6AAB3B17}"/>
    <cellStyle name="Separador de milhares 2 4 3 2 3 7 2 2" xfId="47372" xr:uid="{F551490A-4A91-40C6-BD0E-C63083250402}"/>
    <cellStyle name="Separador de milhares 2 4 3 2 3 7 3" xfId="37085" xr:uid="{697EB767-0083-4825-8C8F-0A6AB2D8C03E}"/>
    <cellStyle name="Separador de milhares 2 4 3 2 3 8" xfId="15997" xr:uid="{250D99C5-FFBC-4496-B8D9-DCDCABACB9C7}"/>
    <cellStyle name="Separador de milhares 2 4 3 2 3 8 2" xfId="37773" xr:uid="{18711DA7-1165-4E19-9A89-C53017A83003}"/>
    <cellStyle name="Separador de milhares 2 4 3 2 3 9" xfId="26338" xr:uid="{C73D5BDD-8DEA-45D2-89C4-C05B6503F441}"/>
    <cellStyle name="Separador de milhares 2 4 3 2 3 9 2" xfId="47922" xr:uid="{1470CEC2-64CF-4973-8A0E-CDAA8375C3D9}"/>
    <cellStyle name="Separador de milhares 2 4 3 2 4" xfId="3631" xr:uid="{00000000-0005-0000-0000-0000230E0000}"/>
    <cellStyle name="Separador de milhares 2 4 3 2 4 2" xfId="8424" xr:uid="{233AB8D8-E41E-44AC-B85E-655B4DED4066}"/>
    <cellStyle name="Separador de milhares 2 4 3 2 4 2 2" xfId="13398" xr:uid="{148B56CF-EF0D-4571-A1B9-D98AE2D7468E}"/>
    <cellStyle name="Separador de milhares 2 4 3 2 4 2 2 2" xfId="23967" xr:uid="{B90231C0-4323-437D-9BDB-E5F211C50E89}"/>
    <cellStyle name="Separador de milhares 2 4 3 2 4 2 2 2 2" xfId="45587" xr:uid="{F4BD567B-CD5D-4950-9EB2-9117BFA8F0C6}"/>
    <cellStyle name="Separador de milhares 2 4 3 2 4 2 2 3" xfId="35300" xr:uid="{7709473B-5A76-4615-961D-85E137A89A2E}"/>
    <cellStyle name="Separador de milhares 2 4 3 2 4 2 3" xfId="19054" xr:uid="{5530FCF4-6AD1-40EC-819A-CF50688ABAE1}"/>
    <cellStyle name="Separador de milhares 2 4 3 2 4 2 3 2" xfId="40712" xr:uid="{808E09EC-8F81-4B83-B317-284FC9963871}"/>
    <cellStyle name="Separador de milhares 2 4 3 2 4 2 4" xfId="30424" xr:uid="{69C1E5E2-AFBC-4ACD-A538-FB5E81906962}"/>
    <cellStyle name="Separador de milhares 2 4 3 2 4 3" xfId="10959" xr:uid="{17855DF6-3D3A-4D25-B362-0895CAD41502}"/>
    <cellStyle name="Separador de milhares 2 4 3 2 4 3 2" xfId="21530" xr:uid="{C500BEBC-0BE8-4719-8089-291E651FD6A8}"/>
    <cellStyle name="Separador de milhares 2 4 3 2 4 3 2 2" xfId="43150" xr:uid="{0EE58C6C-79C7-46E9-B347-D6C3E14E9E82}"/>
    <cellStyle name="Separador de milhares 2 4 3 2 4 3 3" xfId="32863" xr:uid="{9506C393-C6CF-4BEF-B0DD-0498A87EA88E}"/>
    <cellStyle name="Separador de milhares 2 4 3 2 4 4" xfId="16506" xr:uid="{18CEF5ED-E4B4-499B-9E57-1AA98C3B47EA}"/>
    <cellStyle name="Separador de milhares 2 4 3 2 4 4 2" xfId="38275" xr:uid="{E9D7E767-0274-4A5A-ABDF-47AB0502298F}"/>
    <cellStyle name="Separador de milhares 2 4 3 2 4 5" xfId="5832" xr:uid="{32FFBA5A-6CBE-4DB6-8D2B-D34C17450B56}"/>
    <cellStyle name="Separador de milhares 2 4 3 2 4 6" xfId="27985" xr:uid="{C5209F97-BD69-406B-B8EB-5E4449849AD8}"/>
    <cellStyle name="Separador de milhares 2 4 3 2 5" xfId="4295" xr:uid="{00000000-0005-0000-0000-0000240E0000}"/>
    <cellStyle name="Separador de milhares 2 4 3 2 5 2" xfId="9003" xr:uid="{97E3A668-CF71-41BE-9945-BC6D1B516AE3}"/>
    <cellStyle name="Separador de milhares 2 4 3 2 5 2 2" xfId="13940" xr:uid="{51052D72-CB20-45A4-BC40-5235235F559D}"/>
    <cellStyle name="Separador de milhares 2 4 3 2 5 2 2 2" xfId="24509" xr:uid="{DC7F8762-3E87-4E0A-9AC9-B29930C60840}"/>
    <cellStyle name="Separador de milhares 2 4 3 2 5 2 2 2 2" xfId="46129" xr:uid="{F9BC996C-6288-475B-B240-8AF0BE609652}"/>
    <cellStyle name="Separador de milhares 2 4 3 2 5 2 2 3" xfId="35842" xr:uid="{DD25E936-CB2C-4243-85CA-AE5991289E28}"/>
    <cellStyle name="Separador de milhares 2 4 3 2 5 2 3" xfId="19633" xr:uid="{2A02BA1D-BBCB-42C6-8522-C28591CEE78C}"/>
    <cellStyle name="Separador de milhares 2 4 3 2 5 2 3 2" xfId="41254" xr:uid="{479057E0-1C0F-4FE5-890E-74B969639020}"/>
    <cellStyle name="Separador de milhares 2 4 3 2 5 2 4" xfId="30966" xr:uid="{CFECFC07-59E1-49FF-925C-B44F289CD6B6}"/>
    <cellStyle name="Separador de milhares 2 4 3 2 5 3" xfId="11502" xr:uid="{B4CF40A6-460A-4B46-B079-4420D3299CCF}"/>
    <cellStyle name="Separador de milhares 2 4 3 2 5 3 2" xfId="22071" xr:uid="{B988B512-AA02-429D-98B1-0BD96AB84A91}"/>
    <cellStyle name="Separador de milhares 2 4 3 2 5 3 2 2" xfId="43691" xr:uid="{2FCE26B5-853C-4D76-BD5B-617D39C60911}"/>
    <cellStyle name="Separador de milhares 2 4 3 2 5 3 3" xfId="33404" xr:uid="{8D582C24-44C9-4226-94DE-3AEED39AACE2}"/>
    <cellStyle name="Separador de milhares 2 4 3 2 5 4" xfId="17084" xr:uid="{9E2A90B3-CE02-44F5-9485-5B3ED327880F}"/>
    <cellStyle name="Separador de milhares 2 4 3 2 5 4 2" xfId="38816" xr:uid="{BD43CEE9-5DE3-4146-BB19-931530BBAC3C}"/>
    <cellStyle name="Separador de milhares 2 4 3 2 5 5" xfId="6375" xr:uid="{9A725B56-8A9C-4C99-B63A-5DD54A452C6E}"/>
    <cellStyle name="Separador de milhares 2 4 3 2 5 6" xfId="28526" xr:uid="{68EE6940-BCCB-4225-AF44-A659A76BB539}"/>
    <cellStyle name="Separador de milhares 2 4 3 2 6" xfId="7061" xr:uid="{859AF23E-F9E6-40E9-9E91-862CD24E93AB}"/>
    <cellStyle name="Separador de milhares 2 4 3 2 6 2" xfId="9541" xr:uid="{71C54E13-3470-42B6-B6D6-5F0981EDD7C4}"/>
    <cellStyle name="Separador de milhares 2 4 3 2 6 2 2" xfId="14476" xr:uid="{D9146827-D753-429E-8DA3-CB5B82D4A0BE}"/>
    <cellStyle name="Separador de milhares 2 4 3 2 6 2 2 2" xfId="25045" xr:uid="{0644C4B3-5112-4F4C-B5D4-FCE5A74056D0}"/>
    <cellStyle name="Separador de milhares 2 4 3 2 6 2 2 2 2" xfId="46665" xr:uid="{1B2806A6-04F4-4903-96C9-49E99E2EF3A1}"/>
    <cellStyle name="Separador de milhares 2 4 3 2 6 2 2 3" xfId="36378" xr:uid="{D60D62A2-1EE6-493F-8C31-06464677A9DA}"/>
    <cellStyle name="Separador de milhares 2 4 3 2 6 2 3" xfId="20170" xr:uid="{BE633993-6101-496F-89E3-0A2DECD4DBAF}"/>
    <cellStyle name="Separador de milhares 2 4 3 2 6 2 3 2" xfId="41790" xr:uid="{60C68EBC-9DF7-432E-8FA7-DE9EB7C285CD}"/>
    <cellStyle name="Separador de milhares 2 4 3 2 6 2 4" xfId="31502" xr:uid="{3FE1DA37-8325-4F38-9656-5E078C2A8C4E}"/>
    <cellStyle name="Separador de milhares 2 4 3 2 6 3" xfId="12038" xr:uid="{BE3BA2E0-6AE8-4ED3-9D14-4621C8B73804}"/>
    <cellStyle name="Separador de milhares 2 4 3 2 6 3 2" xfId="22607" xr:uid="{D63728DE-9355-4491-9FF4-ACB40E32B001}"/>
    <cellStyle name="Separador de milhares 2 4 3 2 6 3 2 2" xfId="44227" xr:uid="{DD2BE077-FEF9-4593-A1BE-68C48AF6F20B}"/>
    <cellStyle name="Separador de milhares 2 4 3 2 6 3 3" xfId="33940" xr:uid="{622A2E4C-5542-4F4D-9F45-3A638B245D9F}"/>
    <cellStyle name="Separador de milhares 2 4 3 2 6 4" xfId="17694" xr:uid="{0874F3D2-E971-4AAC-BB92-4F36A95B8CCD}"/>
    <cellStyle name="Separador de milhares 2 4 3 2 6 4 2" xfId="39352" xr:uid="{32B305AD-D2A6-4D39-85E6-551F3A9193D8}"/>
    <cellStyle name="Separador de milhares 2 4 3 2 6 5" xfId="29063" xr:uid="{3DC7C7A6-3130-4520-A6DA-C4A26398CFC6}"/>
    <cellStyle name="Separador de milhares 2 4 3 2 7" xfId="7745" xr:uid="{FB35061A-A592-488B-9DA3-DA0C20D421FE}"/>
    <cellStyle name="Separador de milhares 2 4 3 2 7 2" xfId="12719" xr:uid="{02307122-C566-4AC6-BA3D-C3B83C2239DC}"/>
    <cellStyle name="Separador de milhares 2 4 3 2 7 2 2" xfId="23288" xr:uid="{AFCD2919-34A6-4211-BCDA-7DC8F699ACFA}"/>
    <cellStyle name="Separador de milhares 2 4 3 2 7 2 2 2" xfId="44908" xr:uid="{DF3B5533-8322-416F-9DD0-AF577D45549D}"/>
    <cellStyle name="Separador de milhares 2 4 3 2 7 2 3" xfId="34621" xr:uid="{F0BB7122-81E1-4457-ADEC-54A3142E86AE}"/>
    <cellStyle name="Separador de milhares 2 4 3 2 7 3" xfId="18375" xr:uid="{50CBDB23-900F-43F3-9C82-5C52B1493BDE}"/>
    <cellStyle name="Separador de milhares 2 4 3 2 7 3 2" xfId="40033" xr:uid="{C423523D-3826-419A-B702-CCF5CBF5A535}"/>
    <cellStyle name="Separador de milhares 2 4 3 2 7 4" xfId="29745" xr:uid="{F55DE903-2B58-4FCE-B651-DF7DF299D1DA}"/>
    <cellStyle name="Separador de milhares 2 4 3 2 8" xfId="10242" xr:uid="{DE1E41BF-02F6-453D-8FAA-D25E1C622E18}"/>
    <cellStyle name="Separador de milhares 2 4 3 2 8 2" xfId="20852" xr:uid="{A2AD429A-E499-4B12-ACB9-08C075AC7493}"/>
    <cellStyle name="Separador de milhares 2 4 3 2 8 2 2" xfId="42472" xr:uid="{F498F2E1-81DD-47CB-84CF-B52C1AFF861D}"/>
    <cellStyle name="Separador de milhares 2 4 3 2 8 3" xfId="32185" xr:uid="{FEAB12D1-7900-4856-951B-A0FC2073F42A}"/>
    <cellStyle name="Separador de milhares 2 4 3 2 9" xfId="15082" xr:uid="{547BE464-7A8D-4A1F-B6C2-10D179A254B7}"/>
    <cellStyle name="Separador de milhares 2 4 3 2 9 2" xfId="25576" xr:uid="{BD935524-85CD-41BC-8FBF-F7C86E71BE5B}"/>
    <cellStyle name="Separador de milhares 2 4 3 2 9 2 2" xfId="47196" xr:uid="{754262D5-2C44-4CB2-9CE0-FB2AA9E4EBC4}"/>
    <cellStyle name="Separador de milhares 2 4 3 2 9 3" xfId="36909" xr:uid="{719307DF-11A3-4490-8185-AD1640B619C1}"/>
    <cellStyle name="Separador de milhares 2 4 3 3" xfId="3477" xr:uid="{00000000-0005-0000-0000-0000250E0000}"/>
    <cellStyle name="Separador de milhares 2 4 3 3 2" xfId="8270" xr:uid="{8C53F9D5-3091-4404-B337-582FED1565CC}"/>
    <cellStyle name="Separador de milhares 2 4 3 3 2 2" xfId="13244" xr:uid="{51E21F9A-826B-45CE-9F1A-5A78DB9CEF4C}"/>
    <cellStyle name="Separador de milhares 2 4 3 3 2 2 2" xfId="23813" xr:uid="{BF97DD03-BF67-4480-B820-BD9FDB042AEB}"/>
    <cellStyle name="Separador de milhares 2 4 3 3 2 2 2 2" xfId="45433" xr:uid="{382BE90E-AB6E-4EA5-B9BC-B96B6757F52B}"/>
    <cellStyle name="Separador de milhares 2 4 3 3 2 2 3" xfId="35146" xr:uid="{6FF5C708-87B9-41CB-98BA-C094EBA0A387}"/>
    <cellStyle name="Separador de milhares 2 4 3 3 2 3" xfId="18900" xr:uid="{9C330494-7EB2-49AF-A968-ADE7ED221142}"/>
    <cellStyle name="Separador de milhares 2 4 3 3 2 3 2" xfId="40558" xr:uid="{E9929DD4-CA27-4BB4-B996-0C929BB77C75}"/>
    <cellStyle name="Separador de milhares 2 4 3 3 2 4" xfId="30270" xr:uid="{AB9393AC-C120-48CB-A833-435CA994D6DE}"/>
    <cellStyle name="Separador de milhares 2 4 3 3 3" xfId="10805" xr:uid="{5D8C1DDD-D174-427C-BB2E-CD038C5D6B4B}"/>
    <cellStyle name="Separador de milhares 2 4 3 3 3 2" xfId="21376" xr:uid="{6ECCB8D3-0F94-432B-9881-BE5DAAE73426}"/>
    <cellStyle name="Separador de milhares 2 4 3 3 3 2 2" xfId="42996" xr:uid="{96089B23-DF92-44C2-8FFE-D81D3C558E64}"/>
    <cellStyle name="Separador de milhares 2 4 3 3 3 3" xfId="32709" xr:uid="{D1D60F0E-0A28-4658-B6BD-F9586CE31E94}"/>
    <cellStyle name="Separador de milhares 2 4 3 3 4" xfId="16352" xr:uid="{6A358EC9-FA77-4E37-8A2A-976819A303A5}"/>
    <cellStyle name="Separador de milhares 2 4 3 3 4 2" xfId="38121" xr:uid="{93F7AEB1-9AC8-416A-B0FD-BE8ED17E87D0}"/>
    <cellStyle name="Separador de milhares 2 4 3 3 5" xfId="5678" xr:uid="{14FC1240-3C6B-4E4F-8E9A-8FFEEEC9DE2A}"/>
    <cellStyle name="Separador de milhares 2 4 3 3 6" xfId="27831" xr:uid="{40ED7F42-5DDD-430C-9448-DA55120BFB85}"/>
    <cellStyle name="Separador de milhares 2 4 3 4" xfId="7591" xr:uid="{B3927ABF-997A-4AD8-A5B2-76A5F539A2C0}"/>
    <cellStyle name="Separador de milhares 2 4 3 4 2" xfId="12565" xr:uid="{BE0ABED9-875C-460B-8866-18346F8D99F3}"/>
    <cellStyle name="Separador de milhares 2 4 3 4 2 2" xfId="23134" xr:uid="{229FC170-5FAA-45E5-AFAD-82B72E982215}"/>
    <cellStyle name="Separador de milhares 2 4 3 4 2 2 2" xfId="44754" xr:uid="{8CA5B2F4-8049-4FAB-A664-E5ECEC4B2341}"/>
    <cellStyle name="Separador de milhares 2 4 3 4 2 3" xfId="34467" xr:uid="{BB9DEDA1-188F-4867-8AB3-232B9A034617}"/>
    <cellStyle name="Separador de milhares 2 4 3 4 3" xfId="18221" xr:uid="{81087274-31B7-4D44-B702-D5C509AC040A}"/>
    <cellStyle name="Separador de milhares 2 4 3 4 3 2" xfId="39879" xr:uid="{9EF48C58-1AC5-4208-A1D5-8BEFAB48B7CC}"/>
    <cellStyle name="Separador de milhares 2 4 3 4 4" xfId="29591" xr:uid="{1E40F3FF-5EB7-4672-A130-BC01E327925E}"/>
    <cellStyle name="Separador de milhares 2 4 3 5" xfId="10088" xr:uid="{2AF23DE0-DA05-48B5-B65D-AFEE8300759F}"/>
    <cellStyle name="Separador de milhares 2 4 3 5 2" xfId="20698" xr:uid="{2656109C-FDB2-4FD2-B5EE-7C91C3A96B4F}"/>
    <cellStyle name="Separador de milhares 2 4 3 5 2 2" xfId="42318" xr:uid="{5B8D716D-842B-4A1F-A4A8-2F3F58AD2340}"/>
    <cellStyle name="Separador de milhares 2 4 3 5 3" xfId="32031" xr:uid="{2003FE3B-37A6-4C95-A0F0-E3A1CE608F06}"/>
    <cellStyle name="Separador de milhares 2 4 3 6" xfId="15667" xr:uid="{2B02757D-D99D-4845-B6E9-B86DA3C89B4E}"/>
    <cellStyle name="Separador de milhares 2 4 3 6 2" xfId="37443" xr:uid="{05EEA88D-4252-4076-A6EE-9F7E2A8156E4}"/>
    <cellStyle name="Separador de milhares 2 4 3 7" xfId="4996" xr:uid="{7E328401-4965-453C-8E01-8CBDCA10A625}"/>
    <cellStyle name="Separador de milhares 2 4 3 8" xfId="27153" xr:uid="{9C2AEA12-F41E-44FB-8AA7-9293F90F9CF3}"/>
    <cellStyle name="Separador de milhares 2 4 4" xfId="2481" xr:uid="{00000000-0005-0000-0000-0000260E0000}"/>
    <cellStyle name="Separador de milhares 2 4 4 2" xfId="2891" xr:uid="{00000000-0005-0000-0000-0000270E0000}"/>
    <cellStyle name="Separador de milhares 2 4 4 2 10" xfId="15822" xr:uid="{8F001107-1157-401A-8236-6C13819776FE}"/>
    <cellStyle name="Separador de milhares 2 4 4 2 10 2" xfId="37598" xr:uid="{61040D12-7EC8-42EA-83F0-683D6CE27088}"/>
    <cellStyle name="Separador de milhares 2 4 4 2 11" xfId="26163" xr:uid="{49C213B7-B995-4397-9E8E-D2C5A741FA7A}"/>
    <cellStyle name="Separador de milhares 2 4 4 2 11 2" xfId="47747" xr:uid="{8CFFEF04-ACF2-4075-9D1F-82C98F2055A6}"/>
    <cellStyle name="Separador de milhares 2 4 4 2 12" xfId="5155" xr:uid="{73EEF25C-C796-409D-9433-67AA4A101C2F}"/>
    <cellStyle name="Separador de milhares 2 4 4 2 13" xfId="27308" xr:uid="{77774FF9-8BF8-4434-8A00-3E12B36FF6AB}"/>
    <cellStyle name="Separador de milhares 2 4 4 2 2" xfId="3251" xr:uid="{00000000-0005-0000-0000-0000280E0000}"/>
    <cellStyle name="Separador de milhares 2 4 4 2 2 10" xfId="5507" xr:uid="{D8D1102C-19AF-460D-A18A-B117CE756AD1}"/>
    <cellStyle name="Separador de milhares 2 4 4 2 2 11" xfId="27660" xr:uid="{BE0F74EE-6095-4257-8968-5ED1B8A93A33}"/>
    <cellStyle name="Separador de milhares 2 4 4 2 2 2" xfId="3984" xr:uid="{00000000-0005-0000-0000-0000290E0000}"/>
    <cellStyle name="Separador de milhares 2 4 4 2 2 2 2" xfId="8777" xr:uid="{CA6C972C-B035-4E8F-BFB2-CC916AD7E302}"/>
    <cellStyle name="Separador de milhares 2 4 4 2 2 2 2 2" xfId="13751" xr:uid="{0AADFA49-63C3-46ED-AC44-4D78E17E0CA2}"/>
    <cellStyle name="Separador de milhares 2 4 4 2 2 2 2 2 2" xfId="24320" xr:uid="{06D484A7-43DB-4920-B2D0-1714707F19F4}"/>
    <cellStyle name="Separador de milhares 2 4 4 2 2 2 2 2 2 2" xfId="45940" xr:uid="{F7385E07-D764-4369-B571-3BB0F72C699B}"/>
    <cellStyle name="Separador de milhares 2 4 4 2 2 2 2 2 3" xfId="35653" xr:uid="{10080E6E-FA0D-4034-A9A3-9194DF237F2F}"/>
    <cellStyle name="Separador de milhares 2 4 4 2 2 2 2 3" xfId="19407" xr:uid="{B6BF22CB-714A-40B8-A359-A82398D3919F}"/>
    <cellStyle name="Separador de milhares 2 4 4 2 2 2 2 3 2" xfId="41065" xr:uid="{D2998507-7C85-4EA5-8AF4-5C79643CA932}"/>
    <cellStyle name="Separador de milhares 2 4 4 2 2 2 2 4" xfId="30777" xr:uid="{9B573DD8-69E4-40C9-ACA9-BCEF6C21FE84}"/>
    <cellStyle name="Separador de milhares 2 4 4 2 2 2 3" xfId="11312" xr:uid="{9E783DA0-AB69-474F-9676-BD65CBA9BD25}"/>
    <cellStyle name="Separador de milhares 2 4 4 2 2 2 3 2" xfId="21883" xr:uid="{7FCC457B-8E92-439B-A6E4-87923431B86B}"/>
    <cellStyle name="Separador de milhares 2 4 4 2 2 2 3 2 2" xfId="43503" xr:uid="{20FB359F-9B6C-454C-860B-1552FCD966C1}"/>
    <cellStyle name="Separador de milhares 2 4 4 2 2 2 3 3" xfId="33216" xr:uid="{7E8D267C-7326-492F-87E6-993C6223AD85}"/>
    <cellStyle name="Separador de milhares 2 4 4 2 2 2 4" xfId="16859" xr:uid="{18A1B395-99B1-4060-8FA7-D2A4C5265191}"/>
    <cellStyle name="Separador de milhares 2 4 4 2 2 2 4 2" xfId="38628" xr:uid="{91372891-4655-410F-A643-D95BC321B269}"/>
    <cellStyle name="Separador de milhares 2 4 4 2 2 2 5" xfId="6185" xr:uid="{94EE6910-7883-45EA-855D-97D4A605793D}"/>
    <cellStyle name="Separador de milhares 2 4 4 2 2 2 6" xfId="28338" xr:uid="{21134645-87E9-4C38-AFC8-DC406BA5BE64}"/>
    <cellStyle name="Separador de milhares 2 4 4 2 2 3" xfId="4648" xr:uid="{00000000-0005-0000-0000-00002A0E0000}"/>
    <cellStyle name="Separador de milhares 2 4 4 2 2 3 2" xfId="9356" xr:uid="{B03CEB4B-EABD-410D-A0D4-2951ABEDFDC7}"/>
    <cellStyle name="Separador de milhares 2 4 4 2 2 3 2 2" xfId="14293" xr:uid="{8C00CEFA-D983-438C-B2A7-312F390D50C9}"/>
    <cellStyle name="Separador de milhares 2 4 4 2 2 3 2 2 2" xfId="24862" xr:uid="{8C5DD498-A8FD-4FC4-B6CE-C7E806C627E9}"/>
    <cellStyle name="Separador de milhares 2 4 4 2 2 3 2 2 2 2" xfId="46482" xr:uid="{EFEECA68-A2B6-414E-9E7D-966F04B1D612}"/>
    <cellStyle name="Separador de milhares 2 4 4 2 2 3 2 2 3" xfId="36195" xr:uid="{D52C7D85-C0E3-45F1-9873-2CF5480DE497}"/>
    <cellStyle name="Separador de milhares 2 4 4 2 2 3 2 3" xfId="19986" xr:uid="{CEF919FB-8C4C-43C7-B650-5C5628DE091D}"/>
    <cellStyle name="Separador de milhares 2 4 4 2 2 3 2 3 2" xfId="41607" xr:uid="{D3B87A15-C6C7-4086-9B92-7B4FFD0B7D33}"/>
    <cellStyle name="Separador de milhares 2 4 4 2 2 3 2 4" xfId="31319" xr:uid="{11231DCB-007D-4FE4-958F-BD4EF87CDF2A}"/>
    <cellStyle name="Separador de milhares 2 4 4 2 2 3 3" xfId="11855" xr:uid="{C7ADFB2E-3F09-49B8-87D7-F36D54BB0FC0}"/>
    <cellStyle name="Separador de milhares 2 4 4 2 2 3 3 2" xfId="22424" xr:uid="{C4C8CC66-4444-410B-8A59-6467D641A222}"/>
    <cellStyle name="Separador de milhares 2 4 4 2 2 3 3 2 2" xfId="44044" xr:uid="{94C609C7-C5EC-40D6-9765-5B40BD52F64B}"/>
    <cellStyle name="Separador de milhares 2 4 4 2 2 3 3 3" xfId="33757" xr:uid="{B3D91388-987C-43B3-8CFE-932B836DD473}"/>
    <cellStyle name="Separador de milhares 2 4 4 2 2 3 4" xfId="17437" xr:uid="{3CCF3289-A05C-4D0C-B9C3-B0E24E0A5828}"/>
    <cellStyle name="Separador de milhares 2 4 4 2 2 3 4 2" xfId="39169" xr:uid="{E48E7B81-7229-4C5A-995E-AA9078F511CC}"/>
    <cellStyle name="Separador de milhares 2 4 4 2 2 3 5" xfId="6728" xr:uid="{F8A9381D-CE65-4527-9948-050C1594ACEA}"/>
    <cellStyle name="Separador de milhares 2 4 4 2 2 3 6" xfId="28879" xr:uid="{94F5B6D6-DC04-42BB-B4FF-8CD5015588B4}"/>
    <cellStyle name="Separador de milhares 2 4 4 2 2 4" xfId="7414" xr:uid="{07EE4E88-0E61-40E3-ADD2-4BED96E527E9}"/>
    <cellStyle name="Separador de milhares 2 4 4 2 2 4 2" xfId="9894" xr:uid="{879EFCD1-3EF4-416E-8724-7AE4753FF747}"/>
    <cellStyle name="Separador de milhares 2 4 4 2 2 4 2 2" xfId="14829" xr:uid="{1706EDC6-0DA7-47EC-A8C2-4B336CBD5CD0}"/>
    <cellStyle name="Separador de milhares 2 4 4 2 2 4 2 2 2" xfId="25398" xr:uid="{5203142D-E6E4-4643-AB36-F70128F6AA60}"/>
    <cellStyle name="Separador de milhares 2 4 4 2 2 4 2 2 2 2" xfId="47018" xr:uid="{E9A0EEB5-90F6-44FE-841D-756A505E629F}"/>
    <cellStyle name="Separador de milhares 2 4 4 2 2 4 2 2 3" xfId="36731" xr:uid="{E50194F4-725A-4011-9A3D-89CCE5385B6E}"/>
    <cellStyle name="Separador de milhares 2 4 4 2 2 4 2 3" xfId="20523" xr:uid="{E13B4B37-327D-4E24-BD95-DA602EB50B83}"/>
    <cellStyle name="Separador de milhares 2 4 4 2 2 4 2 3 2" xfId="42143" xr:uid="{8B491034-FF6D-4D30-AE2B-98E4AB350EFB}"/>
    <cellStyle name="Separador de milhares 2 4 4 2 2 4 2 4" xfId="31855" xr:uid="{B7037BA6-F01F-480D-A207-99542AF33984}"/>
    <cellStyle name="Separador de milhares 2 4 4 2 2 4 3" xfId="12391" xr:uid="{89FE66AF-8157-4C89-911B-74FD725AB844}"/>
    <cellStyle name="Separador de milhares 2 4 4 2 2 4 3 2" xfId="22960" xr:uid="{3CD1BEB5-5DD2-4401-8408-696E56D66673}"/>
    <cellStyle name="Separador de milhares 2 4 4 2 2 4 3 2 2" xfId="44580" xr:uid="{DD958198-9A17-406F-BC5F-9C1E71E4B4CA}"/>
    <cellStyle name="Separador de milhares 2 4 4 2 2 4 3 3" xfId="34293" xr:uid="{FB607BEC-9CED-4165-9C8A-58BD6AC2CB49}"/>
    <cellStyle name="Separador de milhares 2 4 4 2 2 4 4" xfId="18047" xr:uid="{258F0A36-36DB-4893-BBC1-F146BA0C4BDF}"/>
    <cellStyle name="Separador de milhares 2 4 4 2 2 4 4 2" xfId="39705" xr:uid="{861C5FFA-EA0D-4B00-B564-C2C66ACA9022}"/>
    <cellStyle name="Separador de milhares 2 4 4 2 2 4 5" xfId="29416" xr:uid="{9280EE03-A4CB-469E-846E-EC97C54742BF}"/>
    <cellStyle name="Separador de milhares 2 4 4 2 2 5" xfId="8098" xr:uid="{877C85D7-1847-4B77-9B6B-64856419199F}"/>
    <cellStyle name="Separador de milhares 2 4 4 2 2 5 2" xfId="13072" xr:uid="{B350BCF3-C8DE-4B3F-82C0-D1C7E0CFB305}"/>
    <cellStyle name="Separador de milhares 2 4 4 2 2 5 2 2" xfId="23641" xr:uid="{DC1847E4-646A-4A74-8E72-C937CE1897D8}"/>
    <cellStyle name="Separador de milhares 2 4 4 2 2 5 2 2 2" xfId="45261" xr:uid="{CF282D6E-05EB-4F0B-8B3C-6064892BDDF0}"/>
    <cellStyle name="Separador de milhares 2 4 4 2 2 5 2 3" xfId="34974" xr:uid="{FB74F09F-DC1F-4867-BF12-3932CD629F9C}"/>
    <cellStyle name="Separador de milhares 2 4 4 2 2 5 3" xfId="18728" xr:uid="{259420B1-8787-4CEE-8E2D-E1DDA99F8E0E}"/>
    <cellStyle name="Separador de milhares 2 4 4 2 2 5 3 2" xfId="40386" xr:uid="{301EEC70-DFCE-409D-9889-87C8D0180576}"/>
    <cellStyle name="Separador de milhares 2 4 4 2 2 5 4" xfId="30098" xr:uid="{09E0F893-2D63-4E65-9753-B025C0451FA5}"/>
    <cellStyle name="Separador de milhares 2 4 4 2 2 6" xfId="10595" xr:uid="{721AB991-187C-4542-AC55-346701DF871B}"/>
    <cellStyle name="Separador de milhares 2 4 4 2 2 6 2" xfId="21205" xr:uid="{BA86861D-7B13-4F1E-AB90-A4EF3A2D1B66}"/>
    <cellStyle name="Separador de milhares 2 4 4 2 2 6 2 2" xfId="42825" xr:uid="{92C9C305-C331-4793-B677-55177CF2AC0A}"/>
    <cellStyle name="Separador de milhares 2 4 4 2 2 6 3" xfId="32538" xr:uid="{613EC623-12C4-4F08-B8AB-4832FCE2BECE}"/>
    <cellStyle name="Separador de milhares 2 4 4 2 2 7" xfId="15435" xr:uid="{D70E0593-A7D9-4E2B-B68A-67397ABC239B}"/>
    <cellStyle name="Separador de milhares 2 4 4 2 2 7 2" xfId="25929" xr:uid="{EAB1211B-FDC2-4923-8F53-DCAA7FA0EE72}"/>
    <cellStyle name="Separador de milhares 2 4 4 2 2 7 2 2" xfId="47549" xr:uid="{979F8FC1-5582-4404-B95A-5D26FADE7D8E}"/>
    <cellStyle name="Separador de milhares 2 4 4 2 2 7 3" xfId="37262" xr:uid="{FDE2F1AF-974C-46CB-854C-33E745A54DD4}"/>
    <cellStyle name="Separador de milhares 2 4 4 2 2 8" xfId="16174" xr:uid="{152C6F0E-628E-4348-8046-9B88489D7ADA}"/>
    <cellStyle name="Separador de milhares 2 4 4 2 2 8 2" xfId="37950" xr:uid="{4BDA504D-C98C-45A3-90D9-AC4AA8DCB35E}"/>
    <cellStyle name="Separador de milhares 2 4 4 2 2 9" xfId="26515" xr:uid="{47FD69F6-4625-430D-9E98-727E1B6D71B6}"/>
    <cellStyle name="Separador de milhares 2 4 4 2 2 9 2" xfId="48099" xr:uid="{0C5C3D58-C864-436D-B586-E83C8035988C}"/>
    <cellStyle name="Separador de milhares 2 4 4 2 3" xfId="3073" xr:uid="{00000000-0005-0000-0000-00002B0E0000}"/>
    <cellStyle name="Separador de milhares 2 4 4 2 3 10" xfId="5331" xr:uid="{473D4B16-0D7A-4430-B076-01574AF3DFBE}"/>
    <cellStyle name="Separador de milhares 2 4 4 2 3 11" xfId="27484" xr:uid="{08DC24D6-9827-493F-9A5D-228B1F3B1039}"/>
    <cellStyle name="Separador de milhares 2 4 4 2 3 2" xfId="3808" xr:uid="{00000000-0005-0000-0000-00002C0E0000}"/>
    <cellStyle name="Separador de milhares 2 4 4 2 3 2 2" xfId="8601" xr:uid="{C2425268-64CB-4CD3-9C94-9177EFD4283F}"/>
    <cellStyle name="Separador de milhares 2 4 4 2 3 2 2 2" xfId="13575" xr:uid="{DB6D4368-EF6D-4102-B5F5-BEE9E23F8CA5}"/>
    <cellStyle name="Separador de milhares 2 4 4 2 3 2 2 2 2" xfId="24144" xr:uid="{B99D4858-6795-4CC2-802A-2F98EC27D4C2}"/>
    <cellStyle name="Separador de milhares 2 4 4 2 3 2 2 2 2 2" xfId="45764" xr:uid="{F7213B4C-25AC-4392-B281-78B07736125D}"/>
    <cellStyle name="Separador de milhares 2 4 4 2 3 2 2 2 3" xfId="35477" xr:uid="{74D08EC3-40E8-47E0-B807-D4D6870584A0}"/>
    <cellStyle name="Separador de milhares 2 4 4 2 3 2 2 3" xfId="19231" xr:uid="{4565E047-E171-4E81-81D3-10C95B28E2EF}"/>
    <cellStyle name="Separador de milhares 2 4 4 2 3 2 2 3 2" xfId="40889" xr:uid="{8E70ADE4-5A14-46AB-8323-52ECF33C6EBD}"/>
    <cellStyle name="Separador de milhares 2 4 4 2 3 2 2 4" xfId="30601" xr:uid="{1EA16AD9-2E9D-4766-B9A9-F2B369E5F8F5}"/>
    <cellStyle name="Separador de milhares 2 4 4 2 3 2 3" xfId="11136" xr:uid="{D7647E70-8745-49B5-9CDB-B371CAA40B34}"/>
    <cellStyle name="Separador de milhares 2 4 4 2 3 2 3 2" xfId="21707" xr:uid="{229F3E3C-7A44-4CBF-906E-2FC64EE4CCC9}"/>
    <cellStyle name="Separador de milhares 2 4 4 2 3 2 3 2 2" xfId="43327" xr:uid="{8A90E79C-EF68-46D4-B387-252C3CC998BB}"/>
    <cellStyle name="Separador de milhares 2 4 4 2 3 2 3 3" xfId="33040" xr:uid="{075DD059-31C3-4044-A3F4-4A4C45442D63}"/>
    <cellStyle name="Separador de milhares 2 4 4 2 3 2 4" xfId="16683" xr:uid="{B904D97C-785C-4517-BE46-FE290539FBA1}"/>
    <cellStyle name="Separador de milhares 2 4 4 2 3 2 4 2" xfId="38452" xr:uid="{8F1E06DE-23EF-4781-853F-BBD3A84119B2}"/>
    <cellStyle name="Separador de milhares 2 4 4 2 3 2 5" xfId="6009" xr:uid="{7FFBAFEC-8C23-436A-8CF9-254C1B5CCA81}"/>
    <cellStyle name="Separador de milhares 2 4 4 2 3 2 6" xfId="28162" xr:uid="{8CD91FF8-063E-408C-872F-205677CEFAD3}"/>
    <cellStyle name="Separador de milhares 2 4 4 2 3 3" xfId="4472" xr:uid="{00000000-0005-0000-0000-00002D0E0000}"/>
    <cellStyle name="Separador de milhares 2 4 4 2 3 3 2" xfId="9180" xr:uid="{7C4FC59D-4525-4B92-9CF5-48EBCBE926A8}"/>
    <cellStyle name="Separador de milhares 2 4 4 2 3 3 2 2" xfId="14117" xr:uid="{B4223A86-83C2-457A-ADF4-A77CBDB38940}"/>
    <cellStyle name="Separador de milhares 2 4 4 2 3 3 2 2 2" xfId="24686" xr:uid="{FBB5DEFA-CF57-4301-968B-62D0F84D0BE7}"/>
    <cellStyle name="Separador de milhares 2 4 4 2 3 3 2 2 2 2" xfId="46306" xr:uid="{93AFB340-7BBD-464E-B95C-3FA0F50967B2}"/>
    <cellStyle name="Separador de milhares 2 4 4 2 3 3 2 2 3" xfId="36019" xr:uid="{942FFEE7-AE20-41BC-B7BB-DEEAEA0C5999}"/>
    <cellStyle name="Separador de milhares 2 4 4 2 3 3 2 3" xfId="19810" xr:uid="{E61A2A2D-430F-4786-8DA5-55532EE384F4}"/>
    <cellStyle name="Separador de milhares 2 4 4 2 3 3 2 3 2" xfId="41431" xr:uid="{3198EA4A-A403-4136-A526-A670C10BB50A}"/>
    <cellStyle name="Separador de milhares 2 4 4 2 3 3 2 4" xfId="31143" xr:uid="{E9C13A87-ED1F-4F6D-A0EF-C666C6260CC6}"/>
    <cellStyle name="Separador de milhares 2 4 4 2 3 3 3" xfId="11679" xr:uid="{58080C1A-423E-45C8-AFC4-A25E0ACA95CF}"/>
    <cellStyle name="Separador de milhares 2 4 4 2 3 3 3 2" xfId="22248" xr:uid="{84752EE8-0D8E-482A-9EEF-92F5C11C4F3F}"/>
    <cellStyle name="Separador de milhares 2 4 4 2 3 3 3 2 2" xfId="43868" xr:uid="{EA54262D-5E41-4C29-8321-B15A817F5167}"/>
    <cellStyle name="Separador de milhares 2 4 4 2 3 3 3 3" xfId="33581" xr:uid="{236D33D8-7C61-40E8-B117-6B663EA5DB3F}"/>
    <cellStyle name="Separador de milhares 2 4 4 2 3 3 4" xfId="17261" xr:uid="{EF5F9546-F271-4023-9850-69B6606E1374}"/>
    <cellStyle name="Separador de milhares 2 4 4 2 3 3 4 2" xfId="38993" xr:uid="{79DC0C9F-F53B-4089-BA5F-61F51FCF664F}"/>
    <cellStyle name="Separador de milhares 2 4 4 2 3 3 5" xfId="6552" xr:uid="{D848E246-A327-4A3F-9533-83E794D23DAC}"/>
    <cellStyle name="Separador de milhares 2 4 4 2 3 3 6" xfId="28703" xr:uid="{5F188482-A4D7-420A-B4D7-5F9BC654A717}"/>
    <cellStyle name="Separador de milhares 2 4 4 2 3 4" xfId="7238" xr:uid="{93496507-488F-4933-B9C0-F9946086508A}"/>
    <cellStyle name="Separador de milhares 2 4 4 2 3 4 2" xfId="9718" xr:uid="{F63AA1B4-4DB2-4C71-A359-96987243C62E}"/>
    <cellStyle name="Separador de milhares 2 4 4 2 3 4 2 2" xfId="14653" xr:uid="{34D2C7E0-D0E5-46FB-B7A7-BE9024D34224}"/>
    <cellStyle name="Separador de milhares 2 4 4 2 3 4 2 2 2" xfId="25222" xr:uid="{FA372F7F-FFF8-46C2-81B1-88CCDC73797D}"/>
    <cellStyle name="Separador de milhares 2 4 4 2 3 4 2 2 2 2" xfId="46842" xr:uid="{5A7466E0-87CB-47F0-9A6E-7BE73A166669}"/>
    <cellStyle name="Separador de milhares 2 4 4 2 3 4 2 2 3" xfId="36555" xr:uid="{8739E367-0EC9-4438-9A54-62062E6779D3}"/>
    <cellStyle name="Separador de milhares 2 4 4 2 3 4 2 3" xfId="20347" xr:uid="{0AAD15EA-2880-4F8A-9707-DDE735FBDDEE}"/>
    <cellStyle name="Separador de milhares 2 4 4 2 3 4 2 3 2" xfId="41967" xr:uid="{B686BA04-2A98-4A01-9CD0-E5DD0F8D3FEB}"/>
    <cellStyle name="Separador de milhares 2 4 4 2 3 4 2 4" xfId="31679" xr:uid="{33889BB7-99B6-4650-90A1-7A469B51E86A}"/>
    <cellStyle name="Separador de milhares 2 4 4 2 3 4 3" xfId="12215" xr:uid="{3255B356-31E1-4DD1-B98A-98698246F1EF}"/>
    <cellStyle name="Separador de milhares 2 4 4 2 3 4 3 2" xfId="22784" xr:uid="{3DC41B0C-ED37-44EF-91B4-BD6E98FC8B42}"/>
    <cellStyle name="Separador de milhares 2 4 4 2 3 4 3 2 2" xfId="44404" xr:uid="{84E464A3-249B-4323-B4D4-B81306A272C2}"/>
    <cellStyle name="Separador de milhares 2 4 4 2 3 4 3 3" xfId="34117" xr:uid="{6CA60326-3A58-46C9-A960-17E38F8DB1C8}"/>
    <cellStyle name="Separador de milhares 2 4 4 2 3 4 4" xfId="17871" xr:uid="{DDF00029-2004-4DC6-B909-FD67B205B5A9}"/>
    <cellStyle name="Separador de milhares 2 4 4 2 3 4 4 2" xfId="39529" xr:uid="{A37C3FF9-853A-4C99-820B-547254E0ADBF}"/>
    <cellStyle name="Separador de milhares 2 4 4 2 3 4 5" xfId="29240" xr:uid="{34E6ECFC-244B-40E2-A0A6-7526D026DB58}"/>
    <cellStyle name="Separador de milhares 2 4 4 2 3 5" xfId="7922" xr:uid="{FE043D33-40F9-4004-AEBF-F086AD1D8417}"/>
    <cellStyle name="Separador de milhares 2 4 4 2 3 5 2" xfId="12896" xr:uid="{4ABFAEB3-2796-4BB8-8AE1-B4BD78A2E312}"/>
    <cellStyle name="Separador de milhares 2 4 4 2 3 5 2 2" xfId="23465" xr:uid="{6E1B7294-805C-486D-8195-0C3E448D19B0}"/>
    <cellStyle name="Separador de milhares 2 4 4 2 3 5 2 2 2" xfId="45085" xr:uid="{80A5E272-29CA-49EF-80D6-F222D31A525C}"/>
    <cellStyle name="Separador de milhares 2 4 4 2 3 5 2 3" xfId="34798" xr:uid="{75B31702-F727-48C7-8CE2-73EB5A7342A7}"/>
    <cellStyle name="Separador de milhares 2 4 4 2 3 5 3" xfId="18552" xr:uid="{2919CA40-5BAD-4AF3-A522-C5109F7D933A}"/>
    <cellStyle name="Separador de milhares 2 4 4 2 3 5 3 2" xfId="40210" xr:uid="{146BB64C-0937-4902-824D-2D864A024A92}"/>
    <cellStyle name="Separador de milhares 2 4 4 2 3 5 4" xfId="29922" xr:uid="{1BDE199B-964A-4ABA-B5F7-8475A278F56B}"/>
    <cellStyle name="Separador de milhares 2 4 4 2 3 6" xfId="10419" xr:uid="{D3F72A26-B5AD-4DED-AC28-9B5DB3316487}"/>
    <cellStyle name="Separador de milhares 2 4 4 2 3 6 2" xfId="21029" xr:uid="{14BFAB5C-C5D1-47BB-A1CE-21886DDF6CFB}"/>
    <cellStyle name="Separador de milhares 2 4 4 2 3 6 2 2" xfId="42649" xr:uid="{7923DF84-4509-41E1-9198-F3B1337D7902}"/>
    <cellStyle name="Separador de milhares 2 4 4 2 3 6 3" xfId="32362" xr:uid="{76094AB7-70C6-45B1-BFBA-7AE1DFDDDD7F}"/>
    <cellStyle name="Separador de milhares 2 4 4 2 3 7" xfId="15259" xr:uid="{73A969BF-9C93-444D-8522-71303A542C14}"/>
    <cellStyle name="Separador de milhares 2 4 4 2 3 7 2" xfId="25753" xr:uid="{20A20310-33CE-42E9-91DD-9F4A3D93B14E}"/>
    <cellStyle name="Separador de milhares 2 4 4 2 3 7 2 2" xfId="47373" xr:uid="{EBD440D9-3EE0-4EE3-8018-64CB8453086C}"/>
    <cellStyle name="Separador de milhares 2 4 4 2 3 7 3" xfId="37086" xr:uid="{5354BB49-F9C3-4BEF-8725-B2B13A3DBE49}"/>
    <cellStyle name="Separador de milhares 2 4 4 2 3 8" xfId="15998" xr:uid="{4F23F25A-3488-4A1E-ABB5-1596D549E5ED}"/>
    <cellStyle name="Separador de milhares 2 4 4 2 3 8 2" xfId="37774" xr:uid="{72FD20B5-0459-4F95-B41B-1E6A6857149B}"/>
    <cellStyle name="Separador de milhares 2 4 4 2 3 9" xfId="26339" xr:uid="{0D59FE36-A409-46CB-8854-024815920E73}"/>
    <cellStyle name="Separador de milhares 2 4 4 2 3 9 2" xfId="47923" xr:uid="{BCD39A66-74B2-4862-9466-834363B944AF}"/>
    <cellStyle name="Separador de milhares 2 4 4 2 4" xfId="3632" xr:uid="{00000000-0005-0000-0000-00002E0E0000}"/>
    <cellStyle name="Separador de milhares 2 4 4 2 4 2" xfId="8425" xr:uid="{7EFB255F-F79B-40AD-BBFE-69095CBD7E7A}"/>
    <cellStyle name="Separador de milhares 2 4 4 2 4 2 2" xfId="13399" xr:uid="{52888D43-B2DF-48C8-98A7-9E7A3C3E441B}"/>
    <cellStyle name="Separador de milhares 2 4 4 2 4 2 2 2" xfId="23968" xr:uid="{1550509F-6F6B-4807-B8EA-AD5191E79A32}"/>
    <cellStyle name="Separador de milhares 2 4 4 2 4 2 2 2 2" xfId="45588" xr:uid="{41453C51-EECB-49AF-85AB-84ACC7705A89}"/>
    <cellStyle name="Separador de milhares 2 4 4 2 4 2 2 3" xfId="35301" xr:uid="{CA98D64F-9D98-4986-9340-20064E5CEC60}"/>
    <cellStyle name="Separador de milhares 2 4 4 2 4 2 3" xfId="19055" xr:uid="{51B1815B-4613-4706-A6F9-6F56EB916FAA}"/>
    <cellStyle name="Separador de milhares 2 4 4 2 4 2 3 2" xfId="40713" xr:uid="{9F941740-DCC2-4294-BC9D-F0DEEF6BFE4B}"/>
    <cellStyle name="Separador de milhares 2 4 4 2 4 2 4" xfId="30425" xr:uid="{3E267604-DB67-4BFB-BA8F-A0CF21B473C8}"/>
    <cellStyle name="Separador de milhares 2 4 4 2 4 3" xfId="10960" xr:uid="{2BF6BEDD-710F-4495-8AA8-7CBFC99632D8}"/>
    <cellStyle name="Separador de milhares 2 4 4 2 4 3 2" xfId="21531" xr:uid="{DA2B0576-820F-46BE-9BE1-B1561CEDA78F}"/>
    <cellStyle name="Separador de milhares 2 4 4 2 4 3 2 2" xfId="43151" xr:uid="{2216FEE3-8CC0-4EDA-8CED-BD41E6171864}"/>
    <cellStyle name="Separador de milhares 2 4 4 2 4 3 3" xfId="32864" xr:uid="{BC00AA79-C86D-4EC1-8A3B-498518B4CD3C}"/>
    <cellStyle name="Separador de milhares 2 4 4 2 4 4" xfId="16507" xr:uid="{494458E4-5D0E-4FC3-A0B5-5F5EBB710485}"/>
    <cellStyle name="Separador de milhares 2 4 4 2 4 4 2" xfId="38276" xr:uid="{211E6B0E-B663-49B7-A7CB-066A8437D0CB}"/>
    <cellStyle name="Separador de milhares 2 4 4 2 4 5" xfId="5833" xr:uid="{D197FB8D-1147-478F-AC77-058BF5C97E2F}"/>
    <cellStyle name="Separador de milhares 2 4 4 2 4 6" xfId="27986" xr:uid="{EC482D4A-C90D-447D-B568-40067C04BDEA}"/>
    <cellStyle name="Separador de milhares 2 4 4 2 5" xfId="4296" xr:uid="{00000000-0005-0000-0000-00002F0E0000}"/>
    <cellStyle name="Separador de milhares 2 4 4 2 5 2" xfId="9004" xr:uid="{D1DD90E0-1BDD-4A96-943B-7C74FAB06AFF}"/>
    <cellStyle name="Separador de milhares 2 4 4 2 5 2 2" xfId="13941" xr:uid="{0BAE377E-4DCA-41DE-8162-40BDB501FD56}"/>
    <cellStyle name="Separador de milhares 2 4 4 2 5 2 2 2" xfId="24510" xr:uid="{A6D99BFB-AB0A-463C-A6B9-2A774189D35A}"/>
    <cellStyle name="Separador de milhares 2 4 4 2 5 2 2 2 2" xfId="46130" xr:uid="{218AA2CD-AA80-4942-995B-6DBB65E0B576}"/>
    <cellStyle name="Separador de milhares 2 4 4 2 5 2 2 3" xfId="35843" xr:uid="{2112AD1F-203E-4347-A982-4E67971EBF16}"/>
    <cellStyle name="Separador de milhares 2 4 4 2 5 2 3" xfId="19634" xr:uid="{4C439FD5-1318-475C-A0F1-F49C0C8510BB}"/>
    <cellStyle name="Separador de milhares 2 4 4 2 5 2 3 2" xfId="41255" xr:uid="{0A36E0A0-5904-43D1-A8E8-2D2E463FC97B}"/>
    <cellStyle name="Separador de milhares 2 4 4 2 5 2 4" xfId="30967" xr:uid="{C6FD332E-C2BE-4EDA-B34D-205890C553B5}"/>
    <cellStyle name="Separador de milhares 2 4 4 2 5 3" xfId="11503" xr:uid="{92EB2CB0-F49E-4695-A410-A889E52DC1ED}"/>
    <cellStyle name="Separador de milhares 2 4 4 2 5 3 2" xfId="22072" xr:uid="{0B72C117-A98A-4CE7-B009-2456B7EEEAE4}"/>
    <cellStyle name="Separador de milhares 2 4 4 2 5 3 2 2" xfId="43692" xr:uid="{96F5EC92-A77B-4EDB-A999-F1952E84723C}"/>
    <cellStyle name="Separador de milhares 2 4 4 2 5 3 3" xfId="33405" xr:uid="{1832B108-B41C-445A-8551-BAD2672BE4BA}"/>
    <cellStyle name="Separador de milhares 2 4 4 2 5 4" xfId="17085" xr:uid="{8472A6DD-E58E-48E8-8BB3-C44DCC3C7829}"/>
    <cellStyle name="Separador de milhares 2 4 4 2 5 4 2" xfId="38817" xr:uid="{7927E9F8-DC89-4716-AEB3-19887961AAB4}"/>
    <cellStyle name="Separador de milhares 2 4 4 2 5 5" xfId="6376" xr:uid="{D80EB3D5-38F4-4FC1-B5CF-2758116A0A1E}"/>
    <cellStyle name="Separador de milhares 2 4 4 2 5 6" xfId="28527" xr:uid="{62C6647B-634B-4B93-BC82-F6D043F5EE0E}"/>
    <cellStyle name="Separador de milhares 2 4 4 2 6" xfId="7062" xr:uid="{65033508-6DC7-40DD-B44C-26ED1669397B}"/>
    <cellStyle name="Separador de milhares 2 4 4 2 6 2" xfId="9542" xr:uid="{2D7C4698-3706-439E-BB4A-1D9060CD1B93}"/>
    <cellStyle name="Separador de milhares 2 4 4 2 6 2 2" xfId="14477" xr:uid="{E872BE51-0EAF-4BF9-8C38-D29DDFF59A79}"/>
    <cellStyle name="Separador de milhares 2 4 4 2 6 2 2 2" xfId="25046" xr:uid="{B724EB95-25C0-4B78-82F2-CC160BF4F1F0}"/>
    <cellStyle name="Separador de milhares 2 4 4 2 6 2 2 2 2" xfId="46666" xr:uid="{722EBB76-34F5-4483-AB9E-6D75ADCE1CF7}"/>
    <cellStyle name="Separador de milhares 2 4 4 2 6 2 2 3" xfId="36379" xr:uid="{4460F691-5435-426A-B935-E18768A800EF}"/>
    <cellStyle name="Separador de milhares 2 4 4 2 6 2 3" xfId="20171" xr:uid="{545700F7-78D7-4577-9779-05F9BF300D1C}"/>
    <cellStyle name="Separador de milhares 2 4 4 2 6 2 3 2" xfId="41791" xr:uid="{2BB3EDEC-CB20-4F13-9625-589377394397}"/>
    <cellStyle name="Separador de milhares 2 4 4 2 6 2 4" xfId="31503" xr:uid="{3B1BFBBE-C7BD-48DD-9AA3-BE1C7CD9B911}"/>
    <cellStyle name="Separador de milhares 2 4 4 2 6 3" xfId="12039" xr:uid="{1EC902A5-95B1-4703-8EF8-563A903A5D63}"/>
    <cellStyle name="Separador de milhares 2 4 4 2 6 3 2" xfId="22608" xr:uid="{18549665-8328-4984-9489-E00D22CF6E39}"/>
    <cellStyle name="Separador de milhares 2 4 4 2 6 3 2 2" xfId="44228" xr:uid="{59A0B285-214A-4EA7-8EA9-FE3C5E79E84C}"/>
    <cellStyle name="Separador de milhares 2 4 4 2 6 3 3" xfId="33941" xr:uid="{63ADF6B9-AC18-43FB-9701-888F7F9DEEED}"/>
    <cellStyle name="Separador de milhares 2 4 4 2 6 4" xfId="17695" xr:uid="{4D942ABF-8D7C-4E18-98A6-01C1E410D298}"/>
    <cellStyle name="Separador de milhares 2 4 4 2 6 4 2" xfId="39353" xr:uid="{7D86B059-2593-4316-BE69-75FE2B7DD75F}"/>
    <cellStyle name="Separador de milhares 2 4 4 2 6 5" xfId="29064" xr:uid="{B4ACFFC2-5055-42A8-B72D-3C009D7B9A22}"/>
    <cellStyle name="Separador de milhares 2 4 4 2 7" xfId="7746" xr:uid="{C9A7A89E-2E2A-467F-8AC6-37FD02DF4587}"/>
    <cellStyle name="Separador de milhares 2 4 4 2 7 2" xfId="12720" xr:uid="{9971C3F1-2B18-49D7-AC06-54704899CEFC}"/>
    <cellStyle name="Separador de milhares 2 4 4 2 7 2 2" xfId="23289" xr:uid="{E46B9DDA-6D70-4932-8654-7C6923EA1E51}"/>
    <cellStyle name="Separador de milhares 2 4 4 2 7 2 2 2" xfId="44909" xr:uid="{A84CA512-797F-4EB1-8476-A176415693B4}"/>
    <cellStyle name="Separador de milhares 2 4 4 2 7 2 3" xfId="34622" xr:uid="{9D5A74FD-CD27-469A-8EA9-F459D6C3250F}"/>
    <cellStyle name="Separador de milhares 2 4 4 2 7 3" xfId="18376" xr:uid="{DBB2EF61-4C2B-4850-9FEF-AE16ED79C3C0}"/>
    <cellStyle name="Separador de milhares 2 4 4 2 7 3 2" xfId="40034" xr:uid="{57FA6D0C-143F-4D53-8616-392D86B2E5DD}"/>
    <cellStyle name="Separador de milhares 2 4 4 2 7 4" xfId="29746" xr:uid="{B125808D-2673-4BD5-9DAA-2D6B32147E8F}"/>
    <cellStyle name="Separador de milhares 2 4 4 2 8" xfId="10243" xr:uid="{7BA65041-482C-4A08-A082-9329FFDE748B}"/>
    <cellStyle name="Separador de milhares 2 4 4 2 8 2" xfId="20853" xr:uid="{BE050E57-CB68-4F55-998E-A255EA391EF5}"/>
    <cellStyle name="Separador de milhares 2 4 4 2 8 2 2" xfId="42473" xr:uid="{213FD79F-399D-4674-A878-9CD1F8F85E36}"/>
    <cellStyle name="Separador de milhares 2 4 4 2 8 3" xfId="32186" xr:uid="{D6AF3F73-B2F2-4A7F-BBD1-E890C39141DC}"/>
    <cellStyle name="Separador de milhares 2 4 4 2 9" xfId="15083" xr:uid="{55C0D851-F875-43EF-9A0A-B5C05809AAF6}"/>
    <cellStyle name="Separador de milhares 2 4 4 2 9 2" xfId="25577" xr:uid="{E154C4AB-19EE-4847-AEC6-1C67D2A93405}"/>
    <cellStyle name="Separador de milhares 2 4 4 2 9 2 2" xfId="47197" xr:uid="{117EA022-58E6-4F71-9A1A-154E1BF67857}"/>
    <cellStyle name="Separador de milhares 2 4 4 2 9 3" xfId="36910" xr:uid="{EDB1B9EB-AB3C-49CA-AFD8-EAD3795BF59E}"/>
    <cellStyle name="Separador de milhares 2 4 4 3" xfId="3478" xr:uid="{00000000-0005-0000-0000-0000300E0000}"/>
    <cellStyle name="Separador de milhares 2 4 4 3 2" xfId="8271" xr:uid="{12A398EE-125B-48FB-B76D-2C63296020E5}"/>
    <cellStyle name="Separador de milhares 2 4 4 3 2 2" xfId="13245" xr:uid="{E03C34B7-E35A-42AA-8E44-06C995DEBE4D}"/>
    <cellStyle name="Separador de milhares 2 4 4 3 2 2 2" xfId="23814" xr:uid="{95783163-49E0-4C09-8134-4B7B62150314}"/>
    <cellStyle name="Separador de milhares 2 4 4 3 2 2 2 2" xfId="45434" xr:uid="{7C6B640C-5509-44A7-9625-FF668CAA4BD2}"/>
    <cellStyle name="Separador de milhares 2 4 4 3 2 2 3" xfId="35147" xr:uid="{97070198-9E09-4BD6-AB55-0F4B9B58113E}"/>
    <cellStyle name="Separador de milhares 2 4 4 3 2 3" xfId="18901" xr:uid="{8D6D221D-B365-4475-8D46-EF2D71659CB2}"/>
    <cellStyle name="Separador de milhares 2 4 4 3 2 3 2" xfId="40559" xr:uid="{AA15DA17-0E14-42CD-BF5B-993F6025EEF4}"/>
    <cellStyle name="Separador de milhares 2 4 4 3 2 4" xfId="30271" xr:uid="{9EBE17A0-D36C-4132-A4CD-89CBF5F71497}"/>
    <cellStyle name="Separador de milhares 2 4 4 3 3" xfId="10806" xr:uid="{3F104C65-E940-4FA0-A926-A7749EC3FC98}"/>
    <cellStyle name="Separador de milhares 2 4 4 3 3 2" xfId="21377" xr:uid="{D8FA47EE-A150-4B95-BDEB-7D3BA3A36D6A}"/>
    <cellStyle name="Separador de milhares 2 4 4 3 3 2 2" xfId="42997" xr:uid="{1F017442-234A-4AF9-8CF7-604C104A6149}"/>
    <cellStyle name="Separador de milhares 2 4 4 3 3 3" xfId="32710" xr:uid="{FD6E869D-3E99-4BAF-9295-2C0FF8F87FD9}"/>
    <cellStyle name="Separador de milhares 2 4 4 3 4" xfId="16353" xr:uid="{20F8CB39-7065-462C-A47F-16EC8AF42C9A}"/>
    <cellStyle name="Separador de milhares 2 4 4 3 4 2" xfId="38122" xr:uid="{C4425D1D-1B1B-4D8B-939F-86EE7C824EF5}"/>
    <cellStyle name="Separador de milhares 2 4 4 3 5" xfId="5679" xr:uid="{68242EDA-E176-43F5-A9DD-D02EE1C5D2E0}"/>
    <cellStyle name="Separador de milhares 2 4 4 3 6" xfId="27832" xr:uid="{073CD383-7E14-413B-9C4B-275D1E09E6C5}"/>
    <cellStyle name="Separador de milhares 2 4 4 4" xfId="7592" xr:uid="{19A4F57C-B9D0-42D7-AF32-D99C68725AB6}"/>
    <cellStyle name="Separador de milhares 2 4 4 4 2" xfId="12566" xr:uid="{C6AD937E-3635-4DF8-8069-1A001BF84F25}"/>
    <cellStyle name="Separador de milhares 2 4 4 4 2 2" xfId="23135" xr:uid="{CC9299EA-209C-454A-B967-00B9FC09D0F6}"/>
    <cellStyle name="Separador de milhares 2 4 4 4 2 2 2" xfId="44755" xr:uid="{AA5B6508-51CE-44A0-868D-F82DC80DB1A6}"/>
    <cellStyle name="Separador de milhares 2 4 4 4 2 3" xfId="34468" xr:uid="{A03C610F-35D5-4FF8-8DD5-42BFAD1E9167}"/>
    <cellStyle name="Separador de milhares 2 4 4 4 3" xfId="18222" xr:uid="{3143AB61-7DBE-4CB4-BB73-E119AB075E00}"/>
    <cellStyle name="Separador de milhares 2 4 4 4 3 2" xfId="39880" xr:uid="{2AB3FC18-8558-4820-ACCC-EBE7F56015F5}"/>
    <cellStyle name="Separador de milhares 2 4 4 4 4" xfId="29592" xr:uid="{EFE2DE6E-F142-4D9C-B961-58D2A52EABFE}"/>
    <cellStyle name="Separador de milhares 2 4 4 5" xfId="10089" xr:uid="{C017BFF0-CBB9-494B-8258-AA0E1EBE6E12}"/>
    <cellStyle name="Separador de milhares 2 4 4 5 2" xfId="20699" xr:uid="{74CF6FD6-E7B9-470B-A69C-B3D3668F1B90}"/>
    <cellStyle name="Separador de milhares 2 4 4 5 2 2" xfId="42319" xr:uid="{22BDF63E-00AC-4A91-82EE-55D23C1F9F88}"/>
    <cellStyle name="Separador de milhares 2 4 4 5 3" xfId="32032" xr:uid="{3F68D5CD-F70A-4745-8B06-4235302AF674}"/>
    <cellStyle name="Separador de milhares 2 4 4 6" xfId="15668" xr:uid="{282AABF6-123B-4573-9720-DEEA702CF9A4}"/>
    <cellStyle name="Separador de milhares 2 4 4 6 2" xfId="37444" xr:uid="{B1BE08DA-91BB-4495-A106-B469EDFDE7C9}"/>
    <cellStyle name="Separador de milhares 2 4 4 7" xfId="4997" xr:uid="{6F1C3FCE-7120-4555-A87C-1DC19ECCA6A0}"/>
    <cellStyle name="Separador de milhares 2 4 4 8" xfId="27154" xr:uid="{9157FFB5-E40F-4213-8F94-AD38BF2FF284}"/>
    <cellStyle name="Separador de milhares 2 4 5" xfId="2482" xr:uid="{00000000-0005-0000-0000-0000310E0000}"/>
    <cellStyle name="Separador de milhares 2 4 5 2" xfId="2892" xr:uid="{00000000-0005-0000-0000-0000320E0000}"/>
    <cellStyle name="Separador de milhares 2 4 5 2 10" xfId="15823" xr:uid="{1CB0456A-E64F-4536-9A1C-DB4B77E0A90C}"/>
    <cellStyle name="Separador de milhares 2 4 5 2 10 2" xfId="37599" xr:uid="{44CD45A3-27DD-4850-AD91-485083D58467}"/>
    <cellStyle name="Separador de milhares 2 4 5 2 11" xfId="26164" xr:uid="{E7D4E307-8AAD-49CA-9D14-EEDA9C9C72E7}"/>
    <cellStyle name="Separador de milhares 2 4 5 2 11 2" xfId="47748" xr:uid="{E0CB821D-4833-4D5D-A44F-2DA555898FC0}"/>
    <cellStyle name="Separador de milhares 2 4 5 2 12" xfId="5156" xr:uid="{55983072-50BC-4A53-837A-E7CBD6133233}"/>
    <cellStyle name="Separador de milhares 2 4 5 2 13" xfId="27309" xr:uid="{D9B919BE-FD91-462E-B8CF-BB93580C2F6B}"/>
    <cellStyle name="Separador de milhares 2 4 5 2 2" xfId="3252" xr:uid="{00000000-0005-0000-0000-0000330E0000}"/>
    <cellStyle name="Separador de milhares 2 4 5 2 2 10" xfId="5508" xr:uid="{091C2B30-E1CE-461F-B6CE-3A42CD04C943}"/>
    <cellStyle name="Separador de milhares 2 4 5 2 2 11" xfId="27661" xr:uid="{75251201-9FFD-4981-AF67-5848FE862199}"/>
    <cellStyle name="Separador de milhares 2 4 5 2 2 2" xfId="3985" xr:uid="{00000000-0005-0000-0000-0000340E0000}"/>
    <cellStyle name="Separador de milhares 2 4 5 2 2 2 2" xfId="8778" xr:uid="{9B08B03A-7861-47D6-8A49-3CE0C4508282}"/>
    <cellStyle name="Separador de milhares 2 4 5 2 2 2 2 2" xfId="13752" xr:uid="{5887A073-5B63-4BC8-ABB0-FCED08EF2035}"/>
    <cellStyle name="Separador de milhares 2 4 5 2 2 2 2 2 2" xfId="24321" xr:uid="{941272DF-2C47-43B4-81AD-6FF143BE8C9A}"/>
    <cellStyle name="Separador de milhares 2 4 5 2 2 2 2 2 2 2" xfId="45941" xr:uid="{F0A07D71-4A22-4FB7-B308-5D179119825F}"/>
    <cellStyle name="Separador de milhares 2 4 5 2 2 2 2 2 3" xfId="35654" xr:uid="{5D38E3DB-C310-43FF-8F96-EB32C258CDCB}"/>
    <cellStyle name="Separador de milhares 2 4 5 2 2 2 2 3" xfId="19408" xr:uid="{AF78943E-E54A-4F44-9FF5-40D4CB6BC722}"/>
    <cellStyle name="Separador de milhares 2 4 5 2 2 2 2 3 2" xfId="41066" xr:uid="{BBEF2E42-3770-45D5-B05E-89244D9D2407}"/>
    <cellStyle name="Separador de milhares 2 4 5 2 2 2 2 4" xfId="30778" xr:uid="{D426F228-6A19-4457-9AA6-CD5B06B08F9B}"/>
    <cellStyle name="Separador de milhares 2 4 5 2 2 2 3" xfId="11313" xr:uid="{C5767F17-9769-4392-B854-1D06EC77F361}"/>
    <cellStyle name="Separador de milhares 2 4 5 2 2 2 3 2" xfId="21884" xr:uid="{93D8E5E8-74C8-42C3-96E2-8CE90EE0425B}"/>
    <cellStyle name="Separador de milhares 2 4 5 2 2 2 3 2 2" xfId="43504" xr:uid="{F653B236-48EF-49C0-BD86-FE6AFDA5BEF3}"/>
    <cellStyle name="Separador de milhares 2 4 5 2 2 2 3 3" xfId="33217" xr:uid="{24CABE1C-F11B-4DC1-AB9E-FD843074F213}"/>
    <cellStyle name="Separador de milhares 2 4 5 2 2 2 4" xfId="16860" xr:uid="{B0A21674-1B92-4A5D-9484-131F7396D6A5}"/>
    <cellStyle name="Separador de milhares 2 4 5 2 2 2 4 2" xfId="38629" xr:uid="{FCC8B06B-7721-4143-B973-E68599E68FD0}"/>
    <cellStyle name="Separador de milhares 2 4 5 2 2 2 5" xfId="6186" xr:uid="{56F57496-D0F3-411A-8007-3A29257C3143}"/>
    <cellStyle name="Separador de milhares 2 4 5 2 2 2 6" xfId="28339" xr:uid="{35A99021-18C2-4DB3-87A3-ADB67BBFD141}"/>
    <cellStyle name="Separador de milhares 2 4 5 2 2 3" xfId="4649" xr:uid="{00000000-0005-0000-0000-0000350E0000}"/>
    <cellStyle name="Separador de milhares 2 4 5 2 2 3 2" xfId="9357" xr:uid="{8BD09FA9-7340-4317-B71A-AFA0513A210A}"/>
    <cellStyle name="Separador de milhares 2 4 5 2 2 3 2 2" xfId="14294" xr:uid="{4213D363-2316-4264-818D-7133D651698C}"/>
    <cellStyle name="Separador de milhares 2 4 5 2 2 3 2 2 2" xfId="24863" xr:uid="{3BB08CEB-98CB-4F9F-8D60-FBD425EF17EB}"/>
    <cellStyle name="Separador de milhares 2 4 5 2 2 3 2 2 2 2" xfId="46483" xr:uid="{CC8A5FCC-50CE-48CA-966F-5D9DDE28BE17}"/>
    <cellStyle name="Separador de milhares 2 4 5 2 2 3 2 2 3" xfId="36196" xr:uid="{00B04D90-7CC8-4D67-A952-9D78AF00A36F}"/>
    <cellStyle name="Separador de milhares 2 4 5 2 2 3 2 3" xfId="19987" xr:uid="{9D151A2D-8A08-4FA9-8335-2927EBBB1DE8}"/>
    <cellStyle name="Separador de milhares 2 4 5 2 2 3 2 3 2" xfId="41608" xr:uid="{AB2D8129-97F4-4D26-B259-1D110C14DA5A}"/>
    <cellStyle name="Separador de milhares 2 4 5 2 2 3 2 4" xfId="31320" xr:uid="{FBF9E094-3752-45B0-AD04-D684BB5EB97B}"/>
    <cellStyle name="Separador de milhares 2 4 5 2 2 3 3" xfId="11856" xr:uid="{0B23D872-F3C2-4619-88D8-2EEC22573EFB}"/>
    <cellStyle name="Separador de milhares 2 4 5 2 2 3 3 2" xfId="22425" xr:uid="{43045A3A-CCC1-40F7-A392-04A6205941C1}"/>
    <cellStyle name="Separador de milhares 2 4 5 2 2 3 3 2 2" xfId="44045" xr:uid="{D23837F1-4246-4312-93B5-C3B2885BF26F}"/>
    <cellStyle name="Separador de milhares 2 4 5 2 2 3 3 3" xfId="33758" xr:uid="{ED18D9D4-F808-4FD2-9E66-69D9AA2951B1}"/>
    <cellStyle name="Separador de milhares 2 4 5 2 2 3 4" xfId="17438" xr:uid="{3D53D2DF-1F92-4298-8DCE-CBD94BB274B3}"/>
    <cellStyle name="Separador de milhares 2 4 5 2 2 3 4 2" xfId="39170" xr:uid="{AB25B581-0AE8-47F1-9C71-475BCC1044E7}"/>
    <cellStyle name="Separador de milhares 2 4 5 2 2 3 5" xfId="6729" xr:uid="{8699BC60-2E53-4AC3-9EF7-D4CC0CB6613D}"/>
    <cellStyle name="Separador de milhares 2 4 5 2 2 3 6" xfId="28880" xr:uid="{66A0C2E3-C5FF-49DC-8A8C-0AE06E2EBDCA}"/>
    <cellStyle name="Separador de milhares 2 4 5 2 2 4" xfId="7415" xr:uid="{EB45FB6D-75BE-4050-91B7-D9E149B375CB}"/>
    <cellStyle name="Separador de milhares 2 4 5 2 2 4 2" xfId="9895" xr:uid="{E9E05DDC-1640-40C2-9F0A-024761D01ED4}"/>
    <cellStyle name="Separador de milhares 2 4 5 2 2 4 2 2" xfId="14830" xr:uid="{1B53927E-CE46-4D10-9FB0-84E5F4717779}"/>
    <cellStyle name="Separador de milhares 2 4 5 2 2 4 2 2 2" xfId="25399" xr:uid="{D3AA1C77-3EAC-45D8-BA4F-ADBF1D6E8E42}"/>
    <cellStyle name="Separador de milhares 2 4 5 2 2 4 2 2 2 2" xfId="47019" xr:uid="{B447AA44-32B2-4789-BC87-DB88B606110F}"/>
    <cellStyle name="Separador de milhares 2 4 5 2 2 4 2 2 3" xfId="36732" xr:uid="{3660CFDF-2B66-441C-94C7-013425D14CBD}"/>
    <cellStyle name="Separador de milhares 2 4 5 2 2 4 2 3" xfId="20524" xr:uid="{FAE05271-A4D7-44D7-8AF9-43EB1C02358E}"/>
    <cellStyle name="Separador de milhares 2 4 5 2 2 4 2 3 2" xfId="42144" xr:uid="{52530B64-062F-4FC6-BC18-B24F9B9C0C44}"/>
    <cellStyle name="Separador de milhares 2 4 5 2 2 4 2 4" xfId="31856" xr:uid="{EDD6B5DA-B1C0-4920-84DE-3C7B0047D047}"/>
    <cellStyle name="Separador de milhares 2 4 5 2 2 4 3" xfId="12392" xr:uid="{23119D91-38B7-4208-8E13-520EB8648D59}"/>
    <cellStyle name="Separador de milhares 2 4 5 2 2 4 3 2" xfId="22961" xr:uid="{8DC950A0-540C-4060-B8EA-FF060C57DA82}"/>
    <cellStyle name="Separador de milhares 2 4 5 2 2 4 3 2 2" xfId="44581" xr:uid="{F0EFC6E0-FCC1-4473-8BE1-0AE80E4D86E4}"/>
    <cellStyle name="Separador de milhares 2 4 5 2 2 4 3 3" xfId="34294" xr:uid="{7BF23B8C-56E5-4051-8275-4C58C6E40BE4}"/>
    <cellStyle name="Separador de milhares 2 4 5 2 2 4 4" xfId="18048" xr:uid="{4EA486F9-2E79-4C59-9424-39B3A3DE2659}"/>
    <cellStyle name="Separador de milhares 2 4 5 2 2 4 4 2" xfId="39706" xr:uid="{ECB30814-0E64-40E5-B923-B11A0CA47CBE}"/>
    <cellStyle name="Separador de milhares 2 4 5 2 2 4 5" xfId="29417" xr:uid="{A0DEB008-6ED3-4B97-8AC0-0318C7ABAB3A}"/>
    <cellStyle name="Separador de milhares 2 4 5 2 2 5" xfId="8099" xr:uid="{10C052B5-BABF-4DE6-B452-369C3F7C74CA}"/>
    <cellStyle name="Separador de milhares 2 4 5 2 2 5 2" xfId="13073" xr:uid="{075FFCDF-BE23-4BB9-AFC3-AB0DB407485B}"/>
    <cellStyle name="Separador de milhares 2 4 5 2 2 5 2 2" xfId="23642" xr:uid="{86315B64-119E-4C75-9EE7-B9A820AB7D16}"/>
    <cellStyle name="Separador de milhares 2 4 5 2 2 5 2 2 2" xfId="45262" xr:uid="{1E065CF5-67DB-479A-BCBA-94EC5C90FEE4}"/>
    <cellStyle name="Separador de milhares 2 4 5 2 2 5 2 3" xfId="34975" xr:uid="{5832835F-B867-4F03-8B5D-26D4EA881753}"/>
    <cellStyle name="Separador de milhares 2 4 5 2 2 5 3" xfId="18729" xr:uid="{B9E92766-20BF-4DD1-80FF-7D2D88C106B2}"/>
    <cellStyle name="Separador de milhares 2 4 5 2 2 5 3 2" xfId="40387" xr:uid="{FF69D72D-5500-477B-8DB6-E16208517AA5}"/>
    <cellStyle name="Separador de milhares 2 4 5 2 2 5 4" xfId="30099" xr:uid="{D3543C30-341A-4C4E-928F-0961DDEA0323}"/>
    <cellStyle name="Separador de milhares 2 4 5 2 2 6" xfId="10596" xr:uid="{58DDA3AD-58DD-4669-B910-35BF41F9A4E9}"/>
    <cellStyle name="Separador de milhares 2 4 5 2 2 6 2" xfId="21206" xr:uid="{482F7B8D-A111-4E56-87B7-EBFD73BBAC85}"/>
    <cellStyle name="Separador de milhares 2 4 5 2 2 6 2 2" xfId="42826" xr:uid="{750F8770-734C-42F6-8D43-F2F9A2929510}"/>
    <cellStyle name="Separador de milhares 2 4 5 2 2 6 3" xfId="32539" xr:uid="{6241AC22-2662-4FA8-A363-1E6CC4E40F52}"/>
    <cellStyle name="Separador de milhares 2 4 5 2 2 7" xfId="15436" xr:uid="{0CFE9C10-5B51-4371-BC41-EBB86C5A372F}"/>
    <cellStyle name="Separador de milhares 2 4 5 2 2 7 2" xfId="25930" xr:uid="{25D58A6F-B11C-4DEB-AA8D-FAC6CBF2E156}"/>
    <cellStyle name="Separador de milhares 2 4 5 2 2 7 2 2" xfId="47550" xr:uid="{FD5507FC-40C7-4192-9D76-F560EF0BBEDD}"/>
    <cellStyle name="Separador de milhares 2 4 5 2 2 7 3" xfId="37263" xr:uid="{56AE597A-2A5C-483B-9339-5E26BC63DC15}"/>
    <cellStyle name="Separador de milhares 2 4 5 2 2 8" xfId="16175" xr:uid="{3BA05C47-3520-49C4-A52C-1C414C868B23}"/>
    <cellStyle name="Separador de milhares 2 4 5 2 2 8 2" xfId="37951" xr:uid="{2C9B05D9-8C5B-4B8E-B485-CAB8F2C22AA2}"/>
    <cellStyle name="Separador de milhares 2 4 5 2 2 9" xfId="26516" xr:uid="{61C42F8C-0919-4995-9FD6-5063D180E911}"/>
    <cellStyle name="Separador de milhares 2 4 5 2 2 9 2" xfId="48100" xr:uid="{6314A30A-282C-4FDB-90CB-95FB41BB320A}"/>
    <cellStyle name="Separador de milhares 2 4 5 2 3" xfId="3074" xr:uid="{00000000-0005-0000-0000-0000360E0000}"/>
    <cellStyle name="Separador de milhares 2 4 5 2 3 10" xfId="5332" xr:uid="{A72C52F0-AB0D-4351-9BCC-C4608E1478AD}"/>
    <cellStyle name="Separador de milhares 2 4 5 2 3 11" xfId="27485" xr:uid="{A15A2F0C-3784-4462-9481-40E9DA1CF96E}"/>
    <cellStyle name="Separador de milhares 2 4 5 2 3 2" xfId="3809" xr:uid="{00000000-0005-0000-0000-0000370E0000}"/>
    <cellStyle name="Separador de milhares 2 4 5 2 3 2 2" xfId="8602" xr:uid="{4477622F-0613-439C-9D02-200BB5CF8B07}"/>
    <cellStyle name="Separador de milhares 2 4 5 2 3 2 2 2" xfId="13576" xr:uid="{54F9089C-F75F-460B-A5FF-D7C9C2DEFD0B}"/>
    <cellStyle name="Separador de milhares 2 4 5 2 3 2 2 2 2" xfId="24145" xr:uid="{431E1E2E-FB2D-431E-8079-12927C3E5C53}"/>
    <cellStyle name="Separador de milhares 2 4 5 2 3 2 2 2 2 2" xfId="45765" xr:uid="{B9A4F7D6-C372-46A6-BFFF-BA9DD1A92388}"/>
    <cellStyle name="Separador de milhares 2 4 5 2 3 2 2 2 3" xfId="35478" xr:uid="{07FF0AD0-11D4-4023-BBE1-DF9C7242A2EA}"/>
    <cellStyle name="Separador de milhares 2 4 5 2 3 2 2 3" xfId="19232" xr:uid="{55BDB425-F9CA-4635-AC72-666502D6E0BE}"/>
    <cellStyle name="Separador de milhares 2 4 5 2 3 2 2 3 2" xfId="40890" xr:uid="{079A6305-BBF8-434A-B481-E68504D015E4}"/>
    <cellStyle name="Separador de milhares 2 4 5 2 3 2 2 4" xfId="30602" xr:uid="{06FB26F3-8F36-4706-B33D-206E24C4FC3C}"/>
    <cellStyle name="Separador de milhares 2 4 5 2 3 2 3" xfId="11137" xr:uid="{CE3F21C0-3281-4A48-8896-83A9F7D5C410}"/>
    <cellStyle name="Separador de milhares 2 4 5 2 3 2 3 2" xfId="21708" xr:uid="{D226C7EC-0A60-4DE3-BE00-AB9740C7BA3B}"/>
    <cellStyle name="Separador de milhares 2 4 5 2 3 2 3 2 2" xfId="43328" xr:uid="{0DE20E00-3A69-4EC5-8A24-D2E4EF3E1562}"/>
    <cellStyle name="Separador de milhares 2 4 5 2 3 2 3 3" xfId="33041" xr:uid="{683AF435-7FA9-4EEF-9E56-339E310BAB9C}"/>
    <cellStyle name="Separador de milhares 2 4 5 2 3 2 4" xfId="16684" xr:uid="{86DC1CC0-4810-4545-A338-E5F2299AE906}"/>
    <cellStyle name="Separador de milhares 2 4 5 2 3 2 4 2" xfId="38453" xr:uid="{3058A102-3885-4E3F-9038-8C2CC2A8198C}"/>
    <cellStyle name="Separador de milhares 2 4 5 2 3 2 5" xfId="6010" xr:uid="{1773069A-5C03-402E-95EF-B48BFEB2B0F1}"/>
    <cellStyle name="Separador de milhares 2 4 5 2 3 2 6" xfId="28163" xr:uid="{67BCB0B1-1812-4E1C-878E-D7D45C2F26ED}"/>
    <cellStyle name="Separador de milhares 2 4 5 2 3 3" xfId="4473" xr:uid="{00000000-0005-0000-0000-0000380E0000}"/>
    <cellStyle name="Separador de milhares 2 4 5 2 3 3 2" xfId="9181" xr:uid="{35BD8A58-4C4C-42BD-B980-FA53CFBF0478}"/>
    <cellStyle name="Separador de milhares 2 4 5 2 3 3 2 2" xfId="14118" xr:uid="{C469AE49-4B43-407E-B1FC-7774C8824E2F}"/>
    <cellStyle name="Separador de milhares 2 4 5 2 3 3 2 2 2" xfId="24687" xr:uid="{AF987EE3-F06A-4EA0-9815-33EA14B27AB1}"/>
    <cellStyle name="Separador de milhares 2 4 5 2 3 3 2 2 2 2" xfId="46307" xr:uid="{ADF4F2B3-E843-4A5B-95B8-43753E1E17F1}"/>
    <cellStyle name="Separador de milhares 2 4 5 2 3 3 2 2 3" xfId="36020" xr:uid="{1671F039-E6E4-488D-B770-EC36959ECA7A}"/>
    <cellStyle name="Separador de milhares 2 4 5 2 3 3 2 3" xfId="19811" xr:uid="{EA68A259-D7B8-4B36-A5F1-482F03DE6553}"/>
    <cellStyle name="Separador de milhares 2 4 5 2 3 3 2 3 2" xfId="41432" xr:uid="{FFD86FF7-5FCC-4982-A6F9-335036CCA572}"/>
    <cellStyle name="Separador de milhares 2 4 5 2 3 3 2 4" xfId="31144" xr:uid="{FECE114A-759F-4919-9AB4-4B0F86BA10BF}"/>
    <cellStyle name="Separador de milhares 2 4 5 2 3 3 3" xfId="11680" xr:uid="{1AA1717B-56A6-454F-A38B-603E86EEABAA}"/>
    <cellStyle name="Separador de milhares 2 4 5 2 3 3 3 2" xfId="22249" xr:uid="{93119474-A1DA-46EB-A765-46CA81CF9468}"/>
    <cellStyle name="Separador de milhares 2 4 5 2 3 3 3 2 2" xfId="43869" xr:uid="{99C576EB-947F-44C7-935E-CFEA8A554A94}"/>
    <cellStyle name="Separador de milhares 2 4 5 2 3 3 3 3" xfId="33582" xr:uid="{D8E3B466-CB31-46C0-AB35-05146F1D2392}"/>
    <cellStyle name="Separador de milhares 2 4 5 2 3 3 4" xfId="17262" xr:uid="{C9A5C443-9595-4234-8746-92D1E91ADD6F}"/>
    <cellStyle name="Separador de milhares 2 4 5 2 3 3 4 2" xfId="38994" xr:uid="{F9701248-FBE8-4B11-927D-E73301480A7F}"/>
    <cellStyle name="Separador de milhares 2 4 5 2 3 3 5" xfId="6553" xr:uid="{98183CBD-97D9-4CFC-ACD1-F1CA7965E3B2}"/>
    <cellStyle name="Separador de milhares 2 4 5 2 3 3 6" xfId="28704" xr:uid="{866B106D-AE1A-4251-A395-2A18C68578C2}"/>
    <cellStyle name="Separador de milhares 2 4 5 2 3 4" xfId="7239" xr:uid="{A152504C-36DC-43B0-9D0B-E411A7EDFCD5}"/>
    <cellStyle name="Separador de milhares 2 4 5 2 3 4 2" xfId="9719" xr:uid="{D215C15A-5154-457C-8A33-9414A86EF14F}"/>
    <cellStyle name="Separador de milhares 2 4 5 2 3 4 2 2" xfId="14654" xr:uid="{8CBFA86B-0D37-4120-AC42-A380099F1187}"/>
    <cellStyle name="Separador de milhares 2 4 5 2 3 4 2 2 2" xfId="25223" xr:uid="{98E06D11-8F0F-42D5-BB7E-DF45594A8E5D}"/>
    <cellStyle name="Separador de milhares 2 4 5 2 3 4 2 2 2 2" xfId="46843" xr:uid="{57802415-7038-4346-96D6-6C0F5E37A1F8}"/>
    <cellStyle name="Separador de milhares 2 4 5 2 3 4 2 2 3" xfId="36556" xr:uid="{5BACBACD-5E2E-45FF-B36C-79C7C7380E37}"/>
    <cellStyle name="Separador de milhares 2 4 5 2 3 4 2 3" xfId="20348" xr:uid="{C180DC11-0150-4210-92F3-50BD10FDF14F}"/>
    <cellStyle name="Separador de milhares 2 4 5 2 3 4 2 3 2" xfId="41968" xr:uid="{C61AC78B-4080-4BCC-B278-AF93F791D23A}"/>
    <cellStyle name="Separador de milhares 2 4 5 2 3 4 2 4" xfId="31680" xr:uid="{FE4E6501-84E9-46E5-AC4F-9540A4B9A51F}"/>
    <cellStyle name="Separador de milhares 2 4 5 2 3 4 3" xfId="12216" xr:uid="{ECA2936D-AC7C-40C7-B533-0426FA6FF8A6}"/>
    <cellStyle name="Separador de milhares 2 4 5 2 3 4 3 2" xfId="22785" xr:uid="{289980BD-9F5E-4B2E-8708-C238CA69FABA}"/>
    <cellStyle name="Separador de milhares 2 4 5 2 3 4 3 2 2" xfId="44405" xr:uid="{1AE8903E-A76B-41CB-975B-D8AC58171138}"/>
    <cellStyle name="Separador de milhares 2 4 5 2 3 4 3 3" xfId="34118" xr:uid="{33538474-757B-4AED-A6CA-481E4A233344}"/>
    <cellStyle name="Separador de milhares 2 4 5 2 3 4 4" xfId="17872" xr:uid="{3987AFDD-4D0C-4700-B7EC-3AE3EAE05AEA}"/>
    <cellStyle name="Separador de milhares 2 4 5 2 3 4 4 2" xfId="39530" xr:uid="{222FBE01-0DE1-4FC9-9A3D-78D086D7D2AE}"/>
    <cellStyle name="Separador de milhares 2 4 5 2 3 4 5" xfId="29241" xr:uid="{6EE5B27A-F8A4-4134-8274-11D2261A2DFF}"/>
    <cellStyle name="Separador de milhares 2 4 5 2 3 5" xfId="7923" xr:uid="{363A4984-59BD-4B94-A648-AEE5B52B1A1A}"/>
    <cellStyle name="Separador de milhares 2 4 5 2 3 5 2" xfId="12897" xr:uid="{EBDF7E4A-66C2-4032-BB9C-D0DBF4AD4970}"/>
    <cellStyle name="Separador de milhares 2 4 5 2 3 5 2 2" xfId="23466" xr:uid="{66D7F908-0BF1-4400-A35C-E87F36F72CD3}"/>
    <cellStyle name="Separador de milhares 2 4 5 2 3 5 2 2 2" xfId="45086" xr:uid="{EA54452E-A39D-41FF-9312-2152D0FED4F5}"/>
    <cellStyle name="Separador de milhares 2 4 5 2 3 5 2 3" xfId="34799" xr:uid="{01017E55-E6E6-4BCC-ACA0-88E4F1778629}"/>
    <cellStyle name="Separador de milhares 2 4 5 2 3 5 3" xfId="18553" xr:uid="{6F693C6E-FC86-4329-85B0-0B6B280D2CB4}"/>
    <cellStyle name="Separador de milhares 2 4 5 2 3 5 3 2" xfId="40211" xr:uid="{9E4D3B3B-A807-41F3-9DD1-62AAA6B67704}"/>
    <cellStyle name="Separador de milhares 2 4 5 2 3 5 4" xfId="29923" xr:uid="{3DF6B0B9-B371-4353-962D-9BE36EAFB00F}"/>
    <cellStyle name="Separador de milhares 2 4 5 2 3 6" xfId="10420" xr:uid="{43E23C22-7709-4504-B420-55300FE0944E}"/>
    <cellStyle name="Separador de milhares 2 4 5 2 3 6 2" xfId="21030" xr:uid="{DE1596C8-108E-494E-8A7B-FAD3417BC230}"/>
    <cellStyle name="Separador de milhares 2 4 5 2 3 6 2 2" xfId="42650" xr:uid="{3CF0697F-1CCD-4ED9-85F2-DD55C4969C34}"/>
    <cellStyle name="Separador de milhares 2 4 5 2 3 6 3" xfId="32363" xr:uid="{ACD3A5DF-17F9-435D-B2A3-F3C912427B2F}"/>
    <cellStyle name="Separador de milhares 2 4 5 2 3 7" xfId="15260" xr:uid="{90C989AC-0800-47B7-B114-EC9253FA5A07}"/>
    <cellStyle name="Separador de milhares 2 4 5 2 3 7 2" xfId="25754" xr:uid="{F79DEFC3-3DE9-49FC-9631-BA7AD34A64D1}"/>
    <cellStyle name="Separador de milhares 2 4 5 2 3 7 2 2" xfId="47374" xr:uid="{C5CD407C-F1FF-4961-A08B-3FF4F6420C12}"/>
    <cellStyle name="Separador de milhares 2 4 5 2 3 7 3" xfId="37087" xr:uid="{2CF2B0F9-5EB3-4DD5-9500-76D368177B23}"/>
    <cellStyle name="Separador de milhares 2 4 5 2 3 8" xfId="15999" xr:uid="{B51FB45E-7CF3-4447-A236-8B577EA4476B}"/>
    <cellStyle name="Separador de milhares 2 4 5 2 3 8 2" xfId="37775" xr:uid="{ADF20CAC-5386-4A53-AED9-251D375B6B14}"/>
    <cellStyle name="Separador de milhares 2 4 5 2 3 9" xfId="26340" xr:uid="{74218DF1-FDE8-4B8B-8B75-00CED9EC91CE}"/>
    <cellStyle name="Separador de milhares 2 4 5 2 3 9 2" xfId="47924" xr:uid="{C2144017-7827-46DE-B55C-6F6374A3CD79}"/>
    <cellStyle name="Separador de milhares 2 4 5 2 4" xfId="3633" xr:uid="{00000000-0005-0000-0000-0000390E0000}"/>
    <cellStyle name="Separador de milhares 2 4 5 2 4 2" xfId="8426" xr:uid="{1AB3CDEE-AB4A-48FF-94DF-85EF7D9A828C}"/>
    <cellStyle name="Separador de milhares 2 4 5 2 4 2 2" xfId="13400" xr:uid="{CFA6A1AA-B3E5-48E3-8FF1-D8B5A951E09F}"/>
    <cellStyle name="Separador de milhares 2 4 5 2 4 2 2 2" xfId="23969" xr:uid="{83CABEA1-EBC3-4B8B-8419-67A62F0C45B4}"/>
    <cellStyle name="Separador de milhares 2 4 5 2 4 2 2 2 2" xfId="45589" xr:uid="{EFA63F09-B8A8-4A16-9277-2907635C43C9}"/>
    <cellStyle name="Separador de milhares 2 4 5 2 4 2 2 3" xfId="35302" xr:uid="{37EFBDCF-EECF-4425-B618-915C8F95CA39}"/>
    <cellStyle name="Separador de milhares 2 4 5 2 4 2 3" xfId="19056" xr:uid="{073E0767-5D2D-4234-A401-839DC717B7D1}"/>
    <cellStyle name="Separador de milhares 2 4 5 2 4 2 3 2" xfId="40714" xr:uid="{7769115E-F174-44B2-A78C-85D653FC674E}"/>
    <cellStyle name="Separador de milhares 2 4 5 2 4 2 4" xfId="30426" xr:uid="{4995DA8C-7220-4190-82E0-A8EE5804B99A}"/>
    <cellStyle name="Separador de milhares 2 4 5 2 4 3" xfId="10961" xr:uid="{2630BC50-329E-4BA5-8BBF-0214955E32B4}"/>
    <cellStyle name="Separador de milhares 2 4 5 2 4 3 2" xfId="21532" xr:uid="{47060F62-5D08-4145-A881-60D725348D00}"/>
    <cellStyle name="Separador de milhares 2 4 5 2 4 3 2 2" xfId="43152" xr:uid="{FB14EDDA-D1FE-4DBB-8B5C-D648257FAE0C}"/>
    <cellStyle name="Separador de milhares 2 4 5 2 4 3 3" xfId="32865" xr:uid="{742C8B2D-0854-40FF-98B8-CB5902F4708B}"/>
    <cellStyle name="Separador de milhares 2 4 5 2 4 4" xfId="16508" xr:uid="{091DA369-E850-493C-997B-97636A1C38D0}"/>
    <cellStyle name="Separador de milhares 2 4 5 2 4 4 2" xfId="38277" xr:uid="{07FC5BA6-C6C3-4148-B967-052732F1F279}"/>
    <cellStyle name="Separador de milhares 2 4 5 2 4 5" xfId="5834" xr:uid="{C4BCD7E0-D78C-47A1-95E7-FB4E48EBF5B5}"/>
    <cellStyle name="Separador de milhares 2 4 5 2 4 6" xfId="27987" xr:uid="{5D3DFD29-3E67-4ECB-98D9-1BB9F73F3EC8}"/>
    <cellStyle name="Separador de milhares 2 4 5 2 5" xfId="4297" xr:uid="{00000000-0005-0000-0000-00003A0E0000}"/>
    <cellStyle name="Separador de milhares 2 4 5 2 5 2" xfId="9005" xr:uid="{439004B2-106F-4DEE-B97A-5BCA5ED00B04}"/>
    <cellStyle name="Separador de milhares 2 4 5 2 5 2 2" xfId="13942" xr:uid="{A3F2F759-B570-4CB7-BFE9-0ACF6637B12C}"/>
    <cellStyle name="Separador de milhares 2 4 5 2 5 2 2 2" xfId="24511" xr:uid="{71062B66-C96A-4596-9367-2078A33A6FDF}"/>
    <cellStyle name="Separador de milhares 2 4 5 2 5 2 2 2 2" xfId="46131" xr:uid="{7F3859D2-E6BB-4404-B129-DF9F9A9B2E69}"/>
    <cellStyle name="Separador de milhares 2 4 5 2 5 2 2 3" xfId="35844" xr:uid="{62A4B884-21F4-4E3B-8F76-36C272764DF5}"/>
    <cellStyle name="Separador de milhares 2 4 5 2 5 2 3" xfId="19635" xr:uid="{57DD4012-171A-4FE1-870D-93F1875F587B}"/>
    <cellStyle name="Separador de milhares 2 4 5 2 5 2 3 2" xfId="41256" xr:uid="{21AE6D20-62C4-4975-AE58-5D45D732CB51}"/>
    <cellStyle name="Separador de milhares 2 4 5 2 5 2 4" xfId="30968" xr:uid="{3E170B9E-EC1B-43EB-A074-9C1A101CFCED}"/>
    <cellStyle name="Separador de milhares 2 4 5 2 5 3" xfId="11504" xr:uid="{B6D0DBA6-6A47-4650-9953-ECC29EE8ACFA}"/>
    <cellStyle name="Separador de milhares 2 4 5 2 5 3 2" xfId="22073" xr:uid="{29DE1285-E6D3-4A54-BE02-BED1BED4A6FC}"/>
    <cellStyle name="Separador de milhares 2 4 5 2 5 3 2 2" xfId="43693" xr:uid="{ED48F71D-963A-469E-AB8A-B6B022552285}"/>
    <cellStyle name="Separador de milhares 2 4 5 2 5 3 3" xfId="33406" xr:uid="{BE592D20-2EE5-46A7-B801-C4B3087765C7}"/>
    <cellStyle name="Separador de milhares 2 4 5 2 5 4" xfId="17086" xr:uid="{4C94FBFC-C226-4D6A-96A5-BE8FD52AAA49}"/>
    <cellStyle name="Separador de milhares 2 4 5 2 5 4 2" xfId="38818" xr:uid="{FEDB6D21-7529-446B-8A44-0F41606B2B8A}"/>
    <cellStyle name="Separador de milhares 2 4 5 2 5 5" xfId="6377" xr:uid="{38213D1F-CF7F-4A8D-9951-B709E180F629}"/>
    <cellStyle name="Separador de milhares 2 4 5 2 5 6" xfId="28528" xr:uid="{33030DC4-8110-413F-B8D5-7A7BC1D56CF6}"/>
    <cellStyle name="Separador de milhares 2 4 5 2 6" xfId="7063" xr:uid="{48012E87-2DD0-4D71-B636-73B42D8349F9}"/>
    <cellStyle name="Separador de milhares 2 4 5 2 6 2" xfId="9543" xr:uid="{03973BA1-A702-4A92-8786-BFB327317CFD}"/>
    <cellStyle name="Separador de milhares 2 4 5 2 6 2 2" xfId="14478" xr:uid="{8770FBBC-5AFF-4F76-BDF9-29C916398A50}"/>
    <cellStyle name="Separador de milhares 2 4 5 2 6 2 2 2" xfId="25047" xr:uid="{EFBAC0AE-B53F-494C-A40D-292A58A10E3D}"/>
    <cellStyle name="Separador de milhares 2 4 5 2 6 2 2 2 2" xfId="46667" xr:uid="{8477230F-F6B3-4BB9-BAD1-6F537A599A65}"/>
    <cellStyle name="Separador de milhares 2 4 5 2 6 2 2 3" xfId="36380" xr:uid="{F7C00240-9454-4844-B2B9-10B673DF9A58}"/>
    <cellStyle name="Separador de milhares 2 4 5 2 6 2 3" xfId="20172" xr:uid="{D95794B2-1A39-4558-AE1D-0DC534D94729}"/>
    <cellStyle name="Separador de milhares 2 4 5 2 6 2 3 2" xfId="41792" xr:uid="{37EC8270-0DB6-4442-AF77-FA959A7B5424}"/>
    <cellStyle name="Separador de milhares 2 4 5 2 6 2 4" xfId="31504" xr:uid="{9CFCEB5E-0688-4202-9645-92D8868B42E0}"/>
    <cellStyle name="Separador de milhares 2 4 5 2 6 3" xfId="12040" xr:uid="{C24C7DDC-0E8B-4399-8C95-7D6C49696FFB}"/>
    <cellStyle name="Separador de milhares 2 4 5 2 6 3 2" xfId="22609" xr:uid="{10361D1E-2AA9-4B2E-89F2-AE6DB42EDA61}"/>
    <cellStyle name="Separador de milhares 2 4 5 2 6 3 2 2" xfId="44229" xr:uid="{021E6319-2BBC-4272-9CE4-82E939509F00}"/>
    <cellStyle name="Separador de milhares 2 4 5 2 6 3 3" xfId="33942" xr:uid="{40A6AA88-784E-42CC-808A-6F7EEF5F2D17}"/>
    <cellStyle name="Separador de milhares 2 4 5 2 6 4" xfId="17696" xr:uid="{888E8B53-B089-4E98-95BD-B8622DD80DCE}"/>
    <cellStyle name="Separador de milhares 2 4 5 2 6 4 2" xfId="39354" xr:uid="{AE01ADC5-3E98-4C05-BB9F-847320FA557E}"/>
    <cellStyle name="Separador de milhares 2 4 5 2 6 5" xfId="29065" xr:uid="{DF87861E-5256-44A7-882C-AB80E0B3CA3F}"/>
    <cellStyle name="Separador de milhares 2 4 5 2 7" xfId="7747" xr:uid="{EE0B7068-91C2-450F-90CC-E409CCDF59C9}"/>
    <cellStyle name="Separador de milhares 2 4 5 2 7 2" xfId="12721" xr:uid="{A0BF5179-C266-4CE6-8315-93A9E0370B14}"/>
    <cellStyle name="Separador de milhares 2 4 5 2 7 2 2" xfId="23290" xr:uid="{8CEA4170-1DEC-496F-934F-F19BD1AEF0FF}"/>
    <cellStyle name="Separador de milhares 2 4 5 2 7 2 2 2" xfId="44910" xr:uid="{7FFC6FD6-EE0C-47FA-873E-B15C871D087B}"/>
    <cellStyle name="Separador de milhares 2 4 5 2 7 2 3" xfId="34623" xr:uid="{002D5295-4095-45D8-A4B0-4D3752EAD5BE}"/>
    <cellStyle name="Separador de milhares 2 4 5 2 7 3" xfId="18377" xr:uid="{6054F80A-FFDC-4910-A82E-2662D22260E6}"/>
    <cellStyle name="Separador de milhares 2 4 5 2 7 3 2" xfId="40035" xr:uid="{45076E95-B734-493D-877B-7145C7E84523}"/>
    <cellStyle name="Separador de milhares 2 4 5 2 7 4" xfId="29747" xr:uid="{D21AD87C-3B49-4F26-8A3A-0FF6751A0207}"/>
    <cellStyle name="Separador de milhares 2 4 5 2 8" xfId="10244" xr:uid="{69123547-823F-4EB2-A00C-37A5B6002B57}"/>
    <cellStyle name="Separador de milhares 2 4 5 2 8 2" xfId="20854" xr:uid="{A278FAC2-9469-492C-9879-248791EA39DC}"/>
    <cellStyle name="Separador de milhares 2 4 5 2 8 2 2" xfId="42474" xr:uid="{8875C0AE-570E-4E52-B899-78660048776D}"/>
    <cellStyle name="Separador de milhares 2 4 5 2 8 3" xfId="32187" xr:uid="{93CC489A-A5C5-4944-B5FE-53F05F45C9DC}"/>
    <cellStyle name="Separador de milhares 2 4 5 2 9" xfId="15084" xr:uid="{358707E8-DEEE-4743-BC4B-91E5CAA074A3}"/>
    <cellStyle name="Separador de milhares 2 4 5 2 9 2" xfId="25578" xr:uid="{20553B1A-0FD9-4FEA-99A6-8FB35EBE36B2}"/>
    <cellStyle name="Separador de milhares 2 4 5 2 9 2 2" xfId="47198" xr:uid="{427480B0-DB82-4B76-8739-3E758E64FD3B}"/>
    <cellStyle name="Separador de milhares 2 4 5 2 9 3" xfId="36911" xr:uid="{11A19ADE-E04C-4A58-9952-983CB1E1A43D}"/>
    <cellStyle name="Separador de milhares 2 4 5 3" xfId="3479" xr:uid="{00000000-0005-0000-0000-00003B0E0000}"/>
    <cellStyle name="Separador de milhares 2 4 5 3 2" xfId="8272" xr:uid="{44E25234-2E27-4983-BA33-576AB6803863}"/>
    <cellStyle name="Separador de milhares 2 4 5 3 2 2" xfId="13246" xr:uid="{ADF9C084-6AF4-4829-AAE0-DD37F6493541}"/>
    <cellStyle name="Separador de milhares 2 4 5 3 2 2 2" xfId="23815" xr:uid="{58469409-6B48-44E5-A754-8DB95547DD7D}"/>
    <cellStyle name="Separador de milhares 2 4 5 3 2 2 2 2" xfId="45435" xr:uid="{223EF0F7-7A1E-4A45-A4E7-5201836B6FED}"/>
    <cellStyle name="Separador de milhares 2 4 5 3 2 2 3" xfId="35148" xr:uid="{6EFEC2CB-AD6A-4D6C-B46A-BF9B636DFB26}"/>
    <cellStyle name="Separador de milhares 2 4 5 3 2 3" xfId="18902" xr:uid="{C8301477-29D2-47E5-8DA1-FB69E2F64834}"/>
    <cellStyle name="Separador de milhares 2 4 5 3 2 3 2" xfId="40560" xr:uid="{94D21892-F4A9-44BA-A4E7-40A97D80D61C}"/>
    <cellStyle name="Separador de milhares 2 4 5 3 2 4" xfId="30272" xr:uid="{ECA2384D-C298-4111-ABC5-CF8F21D85111}"/>
    <cellStyle name="Separador de milhares 2 4 5 3 3" xfId="10807" xr:uid="{308BF8C3-0F9E-43B5-8C91-A03BF930BAF0}"/>
    <cellStyle name="Separador de milhares 2 4 5 3 3 2" xfId="21378" xr:uid="{10830DC9-77A9-499D-A726-ED647B1520B2}"/>
    <cellStyle name="Separador de milhares 2 4 5 3 3 2 2" xfId="42998" xr:uid="{4B26A090-AB48-4C1E-85D7-318A3CD54763}"/>
    <cellStyle name="Separador de milhares 2 4 5 3 3 3" xfId="32711" xr:uid="{F404A4FC-C56B-4E94-87E0-1294554901CF}"/>
    <cellStyle name="Separador de milhares 2 4 5 3 4" xfId="16354" xr:uid="{444A5A92-EB98-4842-878B-210D225E35F3}"/>
    <cellStyle name="Separador de milhares 2 4 5 3 4 2" xfId="38123" xr:uid="{D0074E8C-D57B-48C2-860C-7B795242AFFD}"/>
    <cellStyle name="Separador de milhares 2 4 5 3 5" xfId="5680" xr:uid="{135EE9BF-F638-4B21-86B2-985C5EA1C069}"/>
    <cellStyle name="Separador de milhares 2 4 5 3 6" xfId="27833" xr:uid="{30B75F10-7A37-4907-AD20-5A02A2922D04}"/>
    <cellStyle name="Separador de milhares 2 4 5 4" xfId="7593" xr:uid="{AE48A90F-2C9D-4DBE-85D8-51A2BBF68835}"/>
    <cellStyle name="Separador de milhares 2 4 5 4 2" xfId="12567" xr:uid="{6DD3DC0F-188A-488D-A37F-749B51C5800A}"/>
    <cellStyle name="Separador de milhares 2 4 5 4 2 2" xfId="23136" xr:uid="{672F3A58-CFD2-4EAF-AADB-F02A620A5556}"/>
    <cellStyle name="Separador de milhares 2 4 5 4 2 2 2" xfId="44756" xr:uid="{CF63FFBC-2EED-4F41-ACA6-7152A2A48985}"/>
    <cellStyle name="Separador de milhares 2 4 5 4 2 3" xfId="34469" xr:uid="{3DC9BF2D-D1B4-4907-9F0C-00833703E784}"/>
    <cellStyle name="Separador de milhares 2 4 5 4 3" xfId="18223" xr:uid="{18138727-F312-4C24-9B58-4B13E1B326F2}"/>
    <cellStyle name="Separador de milhares 2 4 5 4 3 2" xfId="39881" xr:uid="{D70026DF-D3C2-4C72-B9C3-66678036A700}"/>
    <cellStyle name="Separador de milhares 2 4 5 4 4" xfId="29593" xr:uid="{53FD5DF1-8AAC-4D4A-90A8-86628DEB22B0}"/>
    <cellStyle name="Separador de milhares 2 4 5 5" xfId="10090" xr:uid="{8175087B-C401-47F5-84AC-696B4A3D19A3}"/>
    <cellStyle name="Separador de milhares 2 4 5 5 2" xfId="20700" xr:uid="{F882A412-3BCF-40AA-AB87-E0AE0B3C9991}"/>
    <cellStyle name="Separador de milhares 2 4 5 5 2 2" xfId="42320" xr:uid="{6897BF05-CEC3-471A-B261-485B18F10C6A}"/>
    <cellStyle name="Separador de milhares 2 4 5 5 3" xfId="32033" xr:uid="{5F4C9E2E-BDE2-4D0C-A6AC-BA5B531A7483}"/>
    <cellStyle name="Separador de milhares 2 4 5 6" xfId="15669" xr:uid="{6194ABAA-7D4F-42F5-B048-261326955466}"/>
    <cellStyle name="Separador de milhares 2 4 5 6 2" xfId="37445" xr:uid="{0C886CE9-DDE9-4E73-B607-C174EB52D08A}"/>
    <cellStyle name="Separador de milhares 2 4 5 7" xfId="4998" xr:uid="{3A280629-7D37-49B8-A1C2-717D52F0D538}"/>
    <cellStyle name="Separador de milhares 2 4 5 8" xfId="27155" xr:uid="{6A252A3E-056C-45EF-A4E2-6CF8C0CF49BA}"/>
    <cellStyle name="Separador de milhares 2 4 6" xfId="2810" xr:uid="{00000000-0005-0000-0000-00003C0E0000}"/>
    <cellStyle name="Separador de milhares 2 4 6 10" xfId="15741" xr:uid="{093400D0-84F9-4EED-BA90-D03B97CC0D10}"/>
    <cellStyle name="Separador de milhares 2 4 6 10 2" xfId="37517" xr:uid="{ED1C0608-6716-4CFD-8929-D175F48B36F2}"/>
    <cellStyle name="Separador de milhares 2 4 6 11" xfId="26082" xr:uid="{8B60FB00-228F-4E06-A92B-49A47D61B4EF}"/>
    <cellStyle name="Separador de milhares 2 4 6 11 2" xfId="47666" xr:uid="{946784FA-9586-43E7-ACDF-969F4B3CCBDF}"/>
    <cellStyle name="Separador de milhares 2 4 6 12" xfId="5074" xr:uid="{DD2FC234-F345-4553-A7B3-20E68E801814}"/>
    <cellStyle name="Separador de milhares 2 4 6 13" xfId="27227" xr:uid="{61555AE8-54CF-46C1-90E1-A5FC8C5B8ED0}"/>
    <cellStyle name="Separador de milhares 2 4 6 2" xfId="3170" xr:uid="{00000000-0005-0000-0000-00003D0E0000}"/>
    <cellStyle name="Separador de milhares 2 4 6 2 10" xfId="5426" xr:uid="{606B884D-D06E-4F87-A08D-D142FBED11DD}"/>
    <cellStyle name="Separador de milhares 2 4 6 2 11" xfId="27579" xr:uid="{0CFD685D-E8F9-4F28-AACF-50493DDC20C4}"/>
    <cellStyle name="Separador de milhares 2 4 6 2 2" xfId="3903" xr:uid="{00000000-0005-0000-0000-00003E0E0000}"/>
    <cellStyle name="Separador de milhares 2 4 6 2 2 2" xfId="8696" xr:uid="{EFAC11BC-4333-48FB-9E62-5839CB89A199}"/>
    <cellStyle name="Separador de milhares 2 4 6 2 2 2 2" xfId="13670" xr:uid="{8AC0273C-63CB-4E72-8E4F-345F2B8A2CAE}"/>
    <cellStyle name="Separador de milhares 2 4 6 2 2 2 2 2" xfId="24239" xr:uid="{EA1CE6DB-9FFC-4B0C-8ED8-F1D5A7E7799F}"/>
    <cellStyle name="Separador de milhares 2 4 6 2 2 2 2 2 2" xfId="45859" xr:uid="{3403A983-21AA-492F-A1AE-BD5B2F89D6AB}"/>
    <cellStyle name="Separador de milhares 2 4 6 2 2 2 2 3" xfId="35572" xr:uid="{4EDD1301-6B9B-42BE-BA3B-A1B5D0500838}"/>
    <cellStyle name="Separador de milhares 2 4 6 2 2 2 3" xfId="19326" xr:uid="{9038FECB-43B9-4711-9636-794F7BC1CE39}"/>
    <cellStyle name="Separador de milhares 2 4 6 2 2 2 3 2" xfId="40984" xr:uid="{A31D01FA-7C0B-4D82-8674-D934C160960C}"/>
    <cellStyle name="Separador de milhares 2 4 6 2 2 2 4" xfId="30696" xr:uid="{7913A2B2-CD91-4891-A0FE-66B5C4ECC9CF}"/>
    <cellStyle name="Separador de milhares 2 4 6 2 2 3" xfId="11231" xr:uid="{FE6277D7-989D-43F3-82D4-D4952C511098}"/>
    <cellStyle name="Separador de milhares 2 4 6 2 2 3 2" xfId="21802" xr:uid="{0FDEBFEB-9A1D-4CAF-9FA5-8C26A71CB4EF}"/>
    <cellStyle name="Separador de milhares 2 4 6 2 2 3 2 2" xfId="43422" xr:uid="{D01EEB07-B349-44B3-B963-003132A6304D}"/>
    <cellStyle name="Separador de milhares 2 4 6 2 2 3 3" xfId="33135" xr:uid="{C1BFA2C5-0709-4BBF-AE7F-EDD0DEA320B3}"/>
    <cellStyle name="Separador de milhares 2 4 6 2 2 4" xfId="16778" xr:uid="{CDE2614D-ED11-4B6A-9E3F-C9EE723C8580}"/>
    <cellStyle name="Separador de milhares 2 4 6 2 2 4 2" xfId="38547" xr:uid="{A07201B9-8BA9-45F5-AF56-FDD6E95EB759}"/>
    <cellStyle name="Separador de milhares 2 4 6 2 2 5" xfId="6104" xr:uid="{E54A1F14-FD70-4A67-B641-D3ABCF07A541}"/>
    <cellStyle name="Separador de milhares 2 4 6 2 2 6" xfId="28257" xr:uid="{861EFFC8-7FD8-4C95-9B0A-F959613168AB}"/>
    <cellStyle name="Separador de milhares 2 4 6 2 3" xfId="4567" xr:uid="{00000000-0005-0000-0000-00003F0E0000}"/>
    <cellStyle name="Separador de milhares 2 4 6 2 3 2" xfId="9275" xr:uid="{EDB4380B-CA7B-42CE-84A1-8B45486BD3FE}"/>
    <cellStyle name="Separador de milhares 2 4 6 2 3 2 2" xfId="14212" xr:uid="{4A1026F0-A03B-41E8-9B07-402B5FD1BDBB}"/>
    <cellStyle name="Separador de milhares 2 4 6 2 3 2 2 2" xfId="24781" xr:uid="{AC218584-458C-4E8C-AA29-AF32A01CB299}"/>
    <cellStyle name="Separador de milhares 2 4 6 2 3 2 2 2 2" xfId="46401" xr:uid="{765F765B-4313-4923-B754-8BE09B428240}"/>
    <cellStyle name="Separador de milhares 2 4 6 2 3 2 2 3" xfId="36114" xr:uid="{AD0AB231-1761-45A1-AD68-7CEFB1E0E59C}"/>
    <cellStyle name="Separador de milhares 2 4 6 2 3 2 3" xfId="19905" xr:uid="{3157640A-BABF-4B68-8E2D-D2ABA3977882}"/>
    <cellStyle name="Separador de milhares 2 4 6 2 3 2 3 2" xfId="41526" xr:uid="{7A772788-C189-41FD-A087-BA3787CA13D9}"/>
    <cellStyle name="Separador de milhares 2 4 6 2 3 2 4" xfId="31238" xr:uid="{2E65DDFB-3462-4AEC-BD4B-E44EC708672D}"/>
    <cellStyle name="Separador de milhares 2 4 6 2 3 3" xfId="11774" xr:uid="{16AB4247-2B13-4C7F-B69F-3E1B0F01DE59}"/>
    <cellStyle name="Separador de milhares 2 4 6 2 3 3 2" xfId="22343" xr:uid="{15CED558-87EC-42E2-8B50-1E5615656972}"/>
    <cellStyle name="Separador de milhares 2 4 6 2 3 3 2 2" xfId="43963" xr:uid="{7D52F575-A821-4457-A0D1-C17DCD49016A}"/>
    <cellStyle name="Separador de milhares 2 4 6 2 3 3 3" xfId="33676" xr:uid="{DEAFFCAC-8C3B-4A3E-8D83-7E171FBD0176}"/>
    <cellStyle name="Separador de milhares 2 4 6 2 3 4" xfId="17356" xr:uid="{A06119AE-0334-40E0-B195-6134AF561228}"/>
    <cellStyle name="Separador de milhares 2 4 6 2 3 4 2" xfId="39088" xr:uid="{CEC0B0FA-D77C-481C-94FA-77AEA61D567B}"/>
    <cellStyle name="Separador de milhares 2 4 6 2 3 5" xfId="6647" xr:uid="{1D6D4202-3406-44B2-8E7B-D7FC922816BC}"/>
    <cellStyle name="Separador de milhares 2 4 6 2 3 6" xfId="28798" xr:uid="{B1796420-8E64-42D7-B6B6-9754557A3049}"/>
    <cellStyle name="Separador de milhares 2 4 6 2 4" xfId="7333" xr:uid="{0BD8A4C1-DCC1-40EE-872A-210C25C804D8}"/>
    <cellStyle name="Separador de milhares 2 4 6 2 4 2" xfId="9813" xr:uid="{D7D700D4-59BB-489F-A8DA-455C2A11A024}"/>
    <cellStyle name="Separador de milhares 2 4 6 2 4 2 2" xfId="14748" xr:uid="{A74770DD-CEA4-4B6D-8D6D-FFB206841AE7}"/>
    <cellStyle name="Separador de milhares 2 4 6 2 4 2 2 2" xfId="25317" xr:uid="{D65BCD86-B002-4D71-8894-9602F2397ED3}"/>
    <cellStyle name="Separador de milhares 2 4 6 2 4 2 2 2 2" xfId="46937" xr:uid="{B08C464A-A34A-4EA6-83FF-BD2CC0F793D7}"/>
    <cellStyle name="Separador de milhares 2 4 6 2 4 2 2 3" xfId="36650" xr:uid="{587C9AE5-4414-4186-B472-241598F3B23E}"/>
    <cellStyle name="Separador de milhares 2 4 6 2 4 2 3" xfId="20442" xr:uid="{83E988E0-98C9-4516-ACB4-CF44A3A1D181}"/>
    <cellStyle name="Separador de milhares 2 4 6 2 4 2 3 2" xfId="42062" xr:uid="{FE6D4EB6-1BFB-4D8E-A670-6CE208C3BADE}"/>
    <cellStyle name="Separador de milhares 2 4 6 2 4 2 4" xfId="31774" xr:uid="{363310BA-F2A7-4C22-93F7-E450D7210A74}"/>
    <cellStyle name="Separador de milhares 2 4 6 2 4 3" xfId="12310" xr:uid="{0632F0D7-0E6A-4DB7-911F-DF4815D7CC9D}"/>
    <cellStyle name="Separador de milhares 2 4 6 2 4 3 2" xfId="22879" xr:uid="{6020D22B-BD84-4098-BDD3-46E27F634EB4}"/>
    <cellStyle name="Separador de milhares 2 4 6 2 4 3 2 2" xfId="44499" xr:uid="{B0EEEEEB-E418-445D-A1A0-1F0B9BAD6C37}"/>
    <cellStyle name="Separador de milhares 2 4 6 2 4 3 3" xfId="34212" xr:uid="{45598CB0-5A58-4CBB-BABC-76C0E254D50B}"/>
    <cellStyle name="Separador de milhares 2 4 6 2 4 4" xfId="17966" xr:uid="{6AE2ADC5-201A-43BE-A153-7AC5D1767268}"/>
    <cellStyle name="Separador de milhares 2 4 6 2 4 4 2" xfId="39624" xr:uid="{78EC7981-3FD1-4973-A998-A7C9A6791F35}"/>
    <cellStyle name="Separador de milhares 2 4 6 2 4 5" xfId="29335" xr:uid="{D1044DBA-501C-42CC-847A-48F71475EBED}"/>
    <cellStyle name="Separador de milhares 2 4 6 2 5" xfId="8017" xr:uid="{AD5E3221-6DAB-4A73-8D7C-A6362C1FBA4C}"/>
    <cellStyle name="Separador de milhares 2 4 6 2 5 2" xfId="12991" xr:uid="{40D95881-30A0-4C7C-832C-215A1B3C6A77}"/>
    <cellStyle name="Separador de milhares 2 4 6 2 5 2 2" xfId="23560" xr:uid="{FF80690D-C046-424B-83DF-F48F6FC3EC57}"/>
    <cellStyle name="Separador de milhares 2 4 6 2 5 2 2 2" xfId="45180" xr:uid="{A785B9DF-799C-4592-86A8-A2BA9995EE6A}"/>
    <cellStyle name="Separador de milhares 2 4 6 2 5 2 3" xfId="34893" xr:uid="{88698DA0-213C-4F55-9846-F5614DC720D9}"/>
    <cellStyle name="Separador de milhares 2 4 6 2 5 3" xfId="18647" xr:uid="{0A0971E5-9AB1-47B5-9037-92D154BD9E08}"/>
    <cellStyle name="Separador de milhares 2 4 6 2 5 3 2" xfId="40305" xr:uid="{107F1F85-3447-45B0-9C7D-D46D61801128}"/>
    <cellStyle name="Separador de milhares 2 4 6 2 5 4" xfId="30017" xr:uid="{C71B46A4-7257-4C09-B671-73878D7DDB3D}"/>
    <cellStyle name="Separador de milhares 2 4 6 2 6" xfId="10514" xr:uid="{63441336-120F-45EA-A7C2-A858DEB1A9C5}"/>
    <cellStyle name="Separador de milhares 2 4 6 2 6 2" xfId="21124" xr:uid="{C9D5845E-4596-421F-AE55-3C7058C9FA97}"/>
    <cellStyle name="Separador de milhares 2 4 6 2 6 2 2" xfId="42744" xr:uid="{83653A31-3A1E-43F6-B51D-A0946EDE5D72}"/>
    <cellStyle name="Separador de milhares 2 4 6 2 6 3" xfId="32457" xr:uid="{7CDBAE79-9923-4553-8852-F4FCF59D0BEF}"/>
    <cellStyle name="Separador de milhares 2 4 6 2 7" xfId="15354" xr:uid="{DCC55765-1BBC-4395-9B95-73309E570E5B}"/>
    <cellStyle name="Separador de milhares 2 4 6 2 7 2" xfId="25848" xr:uid="{AEA78B25-F2B1-4B1B-A199-32993D2F27E0}"/>
    <cellStyle name="Separador de milhares 2 4 6 2 7 2 2" xfId="47468" xr:uid="{F145B101-66C7-4549-9976-A93E087ACE30}"/>
    <cellStyle name="Separador de milhares 2 4 6 2 7 3" xfId="37181" xr:uid="{B8EF7B28-6223-4837-BC65-C815D75C120F}"/>
    <cellStyle name="Separador de milhares 2 4 6 2 8" xfId="16093" xr:uid="{857AE952-F5C7-4F70-95EC-EB08DB92C946}"/>
    <cellStyle name="Separador de milhares 2 4 6 2 8 2" xfId="37869" xr:uid="{78D670F0-24CB-4B30-85E4-108040356462}"/>
    <cellStyle name="Separador de milhares 2 4 6 2 9" xfId="26434" xr:uid="{BB2AD692-F366-4D11-B464-F3523291C0EA}"/>
    <cellStyle name="Separador de milhares 2 4 6 2 9 2" xfId="48018" xr:uid="{2B5EEFA0-5BA7-470D-BA5F-E6962AFFD587}"/>
    <cellStyle name="Separador de milhares 2 4 6 3" xfId="2992" xr:uid="{00000000-0005-0000-0000-0000400E0000}"/>
    <cellStyle name="Separador de milhares 2 4 6 3 10" xfId="5250" xr:uid="{62524CD6-F0C9-43E5-AE3F-C57A0A4D5286}"/>
    <cellStyle name="Separador de milhares 2 4 6 3 11" xfId="27403" xr:uid="{7F3D8281-3E4C-40B5-A06B-0C274B31E85D}"/>
    <cellStyle name="Separador de milhares 2 4 6 3 2" xfId="3727" xr:uid="{00000000-0005-0000-0000-0000410E0000}"/>
    <cellStyle name="Separador de milhares 2 4 6 3 2 2" xfId="8520" xr:uid="{BCC2F4FB-63DF-4B08-AA4F-36B62772AF80}"/>
    <cellStyle name="Separador de milhares 2 4 6 3 2 2 2" xfId="13494" xr:uid="{E14903E5-3D3E-4867-91E0-DD55567E62B6}"/>
    <cellStyle name="Separador de milhares 2 4 6 3 2 2 2 2" xfId="24063" xr:uid="{0FE4AB80-F63A-40F1-A1F5-DA3C3F32C4DC}"/>
    <cellStyle name="Separador de milhares 2 4 6 3 2 2 2 2 2" xfId="45683" xr:uid="{771BCC7B-BABC-422C-BA01-86BB897990CD}"/>
    <cellStyle name="Separador de milhares 2 4 6 3 2 2 2 3" xfId="35396" xr:uid="{D88FEE1F-B5E0-4A13-B5EC-A4C39B9CC3CB}"/>
    <cellStyle name="Separador de milhares 2 4 6 3 2 2 3" xfId="19150" xr:uid="{8D7C3A2A-ED89-4BA3-9EFC-07FB33EBB335}"/>
    <cellStyle name="Separador de milhares 2 4 6 3 2 2 3 2" xfId="40808" xr:uid="{8B7C1FB2-DB7C-4844-ACC2-E7A5B972081D}"/>
    <cellStyle name="Separador de milhares 2 4 6 3 2 2 4" xfId="30520" xr:uid="{1451B0F4-355C-4962-B72D-1C2651C7F0AE}"/>
    <cellStyle name="Separador de milhares 2 4 6 3 2 3" xfId="11055" xr:uid="{5C73A147-D9C4-4B0B-98EC-10D2CEBA6E46}"/>
    <cellStyle name="Separador de milhares 2 4 6 3 2 3 2" xfId="21626" xr:uid="{FD4F33D1-F5FE-4E23-BB5E-6BD8A4577DE2}"/>
    <cellStyle name="Separador de milhares 2 4 6 3 2 3 2 2" xfId="43246" xr:uid="{03C7643E-9708-48A5-B188-F9FD750ECF17}"/>
    <cellStyle name="Separador de milhares 2 4 6 3 2 3 3" xfId="32959" xr:uid="{8D849A17-9B8E-4E3D-9016-B08895A25384}"/>
    <cellStyle name="Separador de milhares 2 4 6 3 2 4" xfId="16602" xr:uid="{24DA94E4-02EF-4468-9FE0-57C6CE65AA21}"/>
    <cellStyle name="Separador de milhares 2 4 6 3 2 4 2" xfId="38371" xr:uid="{CDCD5C86-D7EE-44B7-A62C-A33562E020D5}"/>
    <cellStyle name="Separador de milhares 2 4 6 3 2 5" xfId="5928" xr:uid="{FF51DEBF-BF90-4D78-8F03-1EB2673AC732}"/>
    <cellStyle name="Separador de milhares 2 4 6 3 2 6" xfId="28081" xr:uid="{A40C6CF5-0A76-4738-A1B4-CEA376D738D8}"/>
    <cellStyle name="Separador de milhares 2 4 6 3 3" xfId="4391" xr:uid="{00000000-0005-0000-0000-0000420E0000}"/>
    <cellStyle name="Separador de milhares 2 4 6 3 3 2" xfId="9099" xr:uid="{14B1C884-C0CE-47D3-B687-6588803B38ED}"/>
    <cellStyle name="Separador de milhares 2 4 6 3 3 2 2" xfId="14036" xr:uid="{0AA7AA3A-E185-4798-9560-23A851008E6A}"/>
    <cellStyle name="Separador de milhares 2 4 6 3 3 2 2 2" xfId="24605" xr:uid="{C20A320C-8A55-468F-A0F5-4BCB560E76EF}"/>
    <cellStyle name="Separador de milhares 2 4 6 3 3 2 2 2 2" xfId="46225" xr:uid="{32009E44-532B-4443-96DE-FDBEF4B6911A}"/>
    <cellStyle name="Separador de milhares 2 4 6 3 3 2 2 3" xfId="35938" xr:uid="{CAB74B46-9895-4BD6-A069-47BFC1008AD7}"/>
    <cellStyle name="Separador de milhares 2 4 6 3 3 2 3" xfId="19729" xr:uid="{E903F819-ECB6-4E00-B0A9-52BF85365676}"/>
    <cellStyle name="Separador de milhares 2 4 6 3 3 2 3 2" xfId="41350" xr:uid="{30BC8D6F-3096-4183-A34B-3D023FF5D248}"/>
    <cellStyle name="Separador de milhares 2 4 6 3 3 2 4" xfId="31062" xr:uid="{355BE901-87DD-4A0F-8ED3-74D6DBC22BBA}"/>
    <cellStyle name="Separador de milhares 2 4 6 3 3 3" xfId="11598" xr:uid="{38B6078B-2BC9-4111-BD2D-003E8C8625C6}"/>
    <cellStyle name="Separador de milhares 2 4 6 3 3 3 2" xfId="22167" xr:uid="{B6758652-4DDA-4B37-B2B5-B9A2BD3E8DD5}"/>
    <cellStyle name="Separador de milhares 2 4 6 3 3 3 2 2" xfId="43787" xr:uid="{3356A856-F0E6-43AA-8E22-658CA59F77BB}"/>
    <cellStyle name="Separador de milhares 2 4 6 3 3 3 3" xfId="33500" xr:uid="{515C0512-8F92-4931-948F-CB6F9308B6B6}"/>
    <cellStyle name="Separador de milhares 2 4 6 3 3 4" xfId="17180" xr:uid="{17D67B61-4E2F-438E-83B4-955427B202F7}"/>
    <cellStyle name="Separador de milhares 2 4 6 3 3 4 2" xfId="38912" xr:uid="{59F0BF94-87A3-405B-B4D0-52C94716DBC2}"/>
    <cellStyle name="Separador de milhares 2 4 6 3 3 5" xfId="6471" xr:uid="{55D98B07-54FB-4FBE-BCC1-515961F4B42A}"/>
    <cellStyle name="Separador de milhares 2 4 6 3 3 6" xfId="28622" xr:uid="{EADB225C-77D7-4EA4-A61A-C5CCF2E12EED}"/>
    <cellStyle name="Separador de milhares 2 4 6 3 4" xfId="7157" xr:uid="{EE708142-0D35-4DE4-B6DC-021993747841}"/>
    <cellStyle name="Separador de milhares 2 4 6 3 4 2" xfId="9637" xr:uid="{21E5D9F6-DB2E-4900-980A-53B421A1C790}"/>
    <cellStyle name="Separador de milhares 2 4 6 3 4 2 2" xfId="14572" xr:uid="{A412556E-E50B-40B2-9718-09CAB7EBA340}"/>
    <cellStyle name="Separador de milhares 2 4 6 3 4 2 2 2" xfId="25141" xr:uid="{255595EF-9D4A-4919-B813-4E59CE8D337C}"/>
    <cellStyle name="Separador de milhares 2 4 6 3 4 2 2 2 2" xfId="46761" xr:uid="{3A947B29-77F6-4FC9-ACAD-3634ABCCB465}"/>
    <cellStyle name="Separador de milhares 2 4 6 3 4 2 2 3" xfId="36474" xr:uid="{73D48B52-06F2-43D2-8261-6BE526F4F59D}"/>
    <cellStyle name="Separador de milhares 2 4 6 3 4 2 3" xfId="20266" xr:uid="{D1395D09-346D-4FD7-B6E3-D6D3E7E7B97D}"/>
    <cellStyle name="Separador de milhares 2 4 6 3 4 2 3 2" xfId="41886" xr:uid="{DDB529AD-B3CC-4388-B7AB-53D434EFEB4B}"/>
    <cellStyle name="Separador de milhares 2 4 6 3 4 2 4" xfId="31598" xr:uid="{A37A77B9-E278-4AED-9EB7-362AA0311328}"/>
    <cellStyle name="Separador de milhares 2 4 6 3 4 3" xfId="12134" xr:uid="{E24C5D12-D579-4741-A48A-44E1B1863546}"/>
    <cellStyle name="Separador de milhares 2 4 6 3 4 3 2" xfId="22703" xr:uid="{42D2884D-2034-48A7-A6D4-3262228B9B7C}"/>
    <cellStyle name="Separador de milhares 2 4 6 3 4 3 2 2" xfId="44323" xr:uid="{4E3B39AE-5C73-4DD0-8B5A-544168661842}"/>
    <cellStyle name="Separador de milhares 2 4 6 3 4 3 3" xfId="34036" xr:uid="{96B13D8B-CA39-49F3-A0C1-5ADB0C79A559}"/>
    <cellStyle name="Separador de milhares 2 4 6 3 4 4" xfId="17790" xr:uid="{10953735-BF82-401B-9598-A200B2E0E2ED}"/>
    <cellStyle name="Separador de milhares 2 4 6 3 4 4 2" xfId="39448" xr:uid="{CA5B4330-C391-4627-A3DF-43E06ECE068C}"/>
    <cellStyle name="Separador de milhares 2 4 6 3 4 5" xfId="29159" xr:uid="{27320B0F-F443-49E1-94F2-B82713993D71}"/>
    <cellStyle name="Separador de milhares 2 4 6 3 5" xfId="7841" xr:uid="{6C5E0F58-3B40-4451-A38C-D50CA52B3AEC}"/>
    <cellStyle name="Separador de milhares 2 4 6 3 5 2" xfId="12815" xr:uid="{EB87EBF7-032E-494E-AF49-7EDA179F8998}"/>
    <cellStyle name="Separador de milhares 2 4 6 3 5 2 2" xfId="23384" xr:uid="{A3C9B99B-6799-4009-A082-0EBEFA227CDA}"/>
    <cellStyle name="Separador de milhares 2 4 6 3 5 2 2 2" xfId="45004" xr:uid="{88E6BDF4-60DA-4D53-A1F6-B5F997CB85F8}"/>
    <cellStyle name="Separador de milhares 2 4 6 3 5 2 3" xfId="34717" xr:uid="{069135B0-7C3D-4DF8-B81A-EBB4209412F9}"/>
    <cellStyle name="Separador de milhares 2 4 6 3 5 3" xfId="18471" xr:uid="{1A5FC86E-C691-43AE-B6CF-9A35C6BAB410}"/>
    <cellStyle name="Separador de milhares 2 4 6 3 5 3 2" xfId="40129" xr:uid="{6D6C4C6D-BF01-4070-85D4-6200F12D133C}"/>
    <cellStyle name="Separador de milhares 2 4 6 3 5 4" xfId="29841" xr:uid="{3C4264AD-303C-4AE6-A43C-1DAE8C778AA9}"/>
    <cellStyle name="Separador de milhares 2 4 6 3 6" xfId="10338" xr:uid="{6CBE491F-E19D-4ACA-B0EE-15F2ACEC2124}"/>
    <cellStyle name="Separador de milhares 2 4 6 3 6 2" xfId="20948" xr:uid="{08C4B71F-667B-4CD7-8AE6-30A3F243BC13}"/>
    <cellStyle name="Separador de milhares 2 4 6 3 6 2 2" xfId="42568" xr:uid="{00E5BF01-7C01-4848-9FBD-1ECB34E60273}"/>
    <cellStyle name="Separador de milhares 2 4 6 3 6 3" xfId="32281" xr:uid="{0615FE14-1889-43BE-9880-EEFD83150C4E}"/>
    <cellStyle name="Separador de milhares 2 4 6 3 7" xfId="15178" xr:uid="{488A686E-6317-4204-B947-2164B50AD3AC}"/>
    <cellStyle name="Separador de milhares 2 4 6 3 7 2" xfId="25672" xr:uid="{C80C87EE-5434-423D-A029-3455EDEA1E89}"/>
    <cellStyle name="Separador de milhares 2 4 6 3 7 2 2" xfId="47292" xr:uid="{3C7A8F02-184C-4895-A60B-4F7B735710F9}"/>
    <cellStyle name="Separador de milhares 2 4 6 3 7 3" xfId="37005" xr:uid="{4E5FABE0-120D-45A3-9820-B71C93EEE49B}"/>
    <cellStyle name="Separador de milhares 2 4 6 3 8" xfId="15917" xr:uid="{D883527C-3E75-4166-A518-EB5BA09BE197}"/>
    <cellStyle name="Separador de milhares 2 4 6 3 8 2" xfId="37693" xr:uid="{74E9F633-8434-4D69-818A-AD6FB5C94232}"/>
    <cellStyle name="Separador de milhares 2 4 6 3 9" xfId="26258" xr:uid="{0C55F383-CD87-4A64-9580-6C924B53693F}"/>
    <cellStyle name="Separador de milhares 2 4 6 3 9 2" xfId="47842" xr:uid="{5484169C-B4D1-4879-8C2B-53FF2337903F}"/>
    <cellStyle name="Separador de milhares 2 4 6 4" xfId="3551" xr:uid="{00000000-0005-0000-0000-0000430E0000}"/>
    <cellStyle name="Separador de milhares 2 4 6 4 2" xfId="8344" xr:uid="{90CC5D2E-D430-4CF7-917C-DFBBF5A227FF}"/>
    <cellStyle name="Separador de milhares 2 4 6 4 2 2" xfId="13318" xr:uid="{B01E541F-F8F5-49A0-B1C3-976D8B609AA7}"/>
    <cellStyle name="Separador de milhares 2 4 6 4 2 2 2" xfId="23887" xr:uid="{80A6E18D-07B7-4966-B6D4-EC109B040D6D}"/>
    <cellStyle name="Separador de milhares 2 4 6 4 2 2 2 2" xfId="45507" xr:uid="{CE4C054A-2610-4B96-B81A-2E8402040C28}"/>
    <cellStyle name="Separador de milhares 2 4 6 4 2 2 3" xfId="35220" xr:uid="{AD62CB16-2C60-4133-8310-083408038C87}"/>
    <cellStyle name="Separador de milhares 2 4 6 4 2 3" xfId="18974" xr:uid="{345A2195-0138-4299-BAE6-AFC40C1E3513}"/>
    <cellStyle name="Separador de milhares 2 4 6 4 2 3 2" xfId="40632" xr:uid="{10D0D5B1-AEFC-41B4-B51A-312455BDC0E6}"/>
    <cellStyle name="Separador de milhares 2 4 6 4 2 4" xfId="30344" xr:uid="{1BA11977-7059-45D2-BCD4-4AEEA479F558}"/>
    <cellStyle name="Separador de milhares 2 4 6 4 3" xfId="10879" xr:uid="{1A470B4E-DAFA-4A1F-BBAA-364CA6E467B9}"/>
    <cellStyle name="Separador de milhares 2 4 6 4 3 2" xfId="21450" xr:uid="{51F0F17E-8706-43DD-AAB6-2DCCA2747384}"/>
    <cellStyle name="Separador de milhares 2 4 6 4 3 2 2" xfId="43070" xr:uid="{29FE02C1-7A83-45BB-93D3-52784F926059}"/>
    <cellStyle name="Separador de milhares 2 4 6 4 3 3" xfId="32783" xr:uid="{65E1883B-457A-468F-9A39-87C553E8EF05}"/>
    <cellStyle name="Separador de milhares 2 4 6 4 4" xfId="16426" xr:uid="{25EA22D0-FE94-4DCD-AE59-AC1309DE43FF}"/>
    <cellStyle name="Separador de milhares 2 4 6 4 4 2" xfId="38195" xr:uid="{F063D58B-5DB7-45E6-9B48-4415DB8129F4}"/>
    <cellStyle name="Separador de milhares 2 4 6 4 5" xfId="5752" xr:uid="{78510E36-EB4D-49D3-B5F5-4C3B4CABA921}"/>
    <cellStyle name="Separador de milhares 2 4 6 4 6" xfId="27905" xr:uid="{78A4E7A5-088A-4924-B5E5-3BB1874B62BA}"/>
    <cellStyle name="Separador de milhares 2 4 6 5" xfId="4215" xr:uid="{00000000-0005-0000-0000-0000440E0000}"/>
    <cellStyle name="Separador de milhares 2 4 6 5 2" xfId="8923" xr:uid="{767B5497-223F-4067-93DD-3C20B397805E}"/>
    <cellStyle name="Separador de milhares 2 4 6 5 2 2" xfId="13860" xr:uid="{D624F081-51A8-4FAF-9DF2-2B10DCEAE681}"/>
    <cellStyle name="Separador de milhares 2 4 6 5 2 2 2" xfId="24429" xr:uid="{D6596C1C-76F1-4308-8939-1E90BF3E97BE}"/>
    <cellStyle name="Separador de milhares 2 4 6 5 2 2 2 2" xfId="46049" xr:uid="{A325A4A2-84CA-489D-B9D9-A37C7CB6ED85}"/>
    <cellStyle name="Separador de milhares 2 4 6 5 2 2 3" xfId="35762" xr:uid="{12891ECB-4A88-4CEC-9FDE-8B9B800EC316}"/>
    <cellStyle name="Separador de milhares 2 4 6 5 2 3" xfId="19553" xr:uid="{674AA2C1-A913-447A-A12B-D4DD12C66495}"/>
    <cellStyle name="Separador de milhares 2 4 6 5 2 3 2" xfId="41174" xr:uid="{ADEF7B46-616B-42C3-BE77-D6735D040B4E}"/>
    <cellStyle name="Separador de milhares 2 4 6 5 2 4" xfId="30886" xr:uid="{22712A8A-32A7-4479-9C08-668EC8C4CCEC}"/>
    <cellStyle name="Separador de milhares 2 4 6 5 3" xfId="11422" xr:uid="{2E3086EC-6F21-43FC-AF64-756B26A3AEB9}"/>
    <cellStyle name="Separador de milhares 2 4 6 5 3 2" xfId="21991" xr:uid="{2934A67A-8D86-4D1C-978E-EAE9B4D6FE4C}"/>
    <cellStyle name="Separador de milhares 2 4 6 5 3 2 2" xfId="43611" xr:uid="{69F26CEB-2C97-493C-BD0A-2DFD163299BB}"/>
    <cellStyle name="Separador de milhares 2 4 6 5 3 3" xfId="33324" xr:uid="{77954A3D-F7AB-44BB-B830-2E3A997B4D6A}"/>
    <cellStyle name="Separador de milhares 2 4 6 5 4" xfId="17004" xr:uid="{62B1DCEA-DBC6-4644-937B-730E0953DF8E}"/>
    <cellStyle name="Separador de milhares 2 4 6 5 4 2" xfId="38736" xr:uid="{41D1DBA1-A140-4D13-862E-DB3D5CA883EE}"/>
    <cellStyle name="Separador de milhares 2 4 6 5 5" xfId="6295" xr:uid="{621B9290-C66E-4F35-8186-8F408E832999}"/>
    <cellStyle name="Separador de milhares 2 4 6 5 6" xfId="28446" xr:uid="{B1DD7D30-99F5-45C7-A3A8-C0AF89F59C24}"/>
    <cellStyle name="Separador de milhares 2 4 6 6" xfId="6981" xr:uid="{14C22C10-A6A8-4582-8388-1410A4F0E16D}"/>
    <cellStyle name="Separador de milhares 2 4 6 6 2" xfId="9461" xr:uid="{AE57D2A7-8842-49E1-8C21-4606AE0B1E72}"/>
    <cellStyle name="Separador de milhares 2 4 6 6 2 2" xfId="14396" xr:uid="{B990BEE1-5806-4CB6-ADDB-ADA9A3FD53A4}"/>
    <cellStyle name="Separador de milhares 2 4 6 6 2 2 2" xfId="24965" xr:uid="{126E8EFE-0D9D-48D2-B855-9F6C0485B6B8}"/>
    <cellStyle name="Separador de milhares 2 4 6 6 2 2 2 2" xfId="46585" xr:uid="{31479DFC-2488-4AC3-94BC-7E96C8205553}"/>
    <cellStyle name="Separador de milhares 2 4 6 6 2 2 3" xfId="36298" xr:uid="{6FA87608-6B96-4F89-B774-B259E1783E85}"/>
    <cellStyle name="Separador de milhares 2 4 6 6 2 3" xfId="20090" xr:uid="{FB334141-71B0-4BB9-94FF-890A515727F9}"/>
    <cellStyle name="Separador de milhares 2 4 6 6 2 3 2" xfId="41710" xr:uid="{6651B0BF-0989-45E4-89B4-909226A5234C}"/>
    <cellStyle name="Separador de milhares 2 4 6 6 2 4" xfId="31422" xr:uid="{E81C8EB9-3CBE-4D26-AA81-E6A15953B321}"/>
    <cellStyle name="Separador de milhares 2 4 6 6 3" xfId="11958" xr:uid="{1F144B82-A418-4AC8-9C62-41283791B394}"/>
    <cellStyle name="Separador de milhares 2 4 6 6 3 2" xfId="22527" xr:uid="{DA709EE7-9597-4D89-BD74-6B81A7CFE801}"/>
    <cellStyle name="Separador de milhares 2 4 6 6 3 2 2" xfId="44147" xr:uid="{009B3CDC-6E6D-49FC-94ED-A8760CEBB407}"/>
    <cellStyle name="Separador de milhares 2 4 6 6 3 3" xfId="33860" xr:uid="{5699B075-5CC0-4130-BE2C-5B9353D6EA31}"/>
    <cellStyle name="Separador de milhares 2 4 6 6 4" xfId="17614" xr:uid="{258E2D4B-BCC0-4BF7-94EE-DA459ADEBC27}"/>
    <cellStyle name="Separador de milhares 2 4 6 6 4 2" xfId="39272" xr:uid="{8E240B86-2DD0-45D5-A3CA-02DC61CB4974}"/>
    <cellStyle name="Separador de milhares 2 4 6 6 5" xfId="28983" xr:uid="{ACC1844D-D20C-4038-992C-B5C00C6C5DF3}"/>
    <cellStyle name="Separador de milhares 2 4 6 7" xfId="7665" xr:uid="{862BEC2C-D377-49CD-96A9-DF3DCC78BCE0}"/>
    <cellStyle name="Separador de milhares 2 4 6 7 2" xfId="12639" xr:uid="{0F0B84AF-5699-4E8D-AC13-61CBFF25A5D3}"/>
    <cellStyle name="Separador de milhares 2 4 6 7 2 2" xfId="23208" xr:uid="{080C193B-E919-4BF9-ABE5-E1A425257442}"/>
    <cellStyle name="Separador de milhares 2 4 6 7 2 2 2" xfId="44828" xr:uid="{931C9C44-1281-4584-9977-3F53903E459F}"/>
    <cellStyle name="Separador de milhares 2 4 6 7 2 3" xfId="34541" xr:uid="{498085DB-D44A-46B8-B8FC-2582C8356272}"/>
    <cellStyle name="Separador de milhares 2 4 6 7 3" xfId="18295" xr:uid="{E1F43195-5DEF-4931-9333-A470975D605E}"/>
    <cellStyle name="Separador de milhares 2 4 6 7 3 2" xfId="39953" xr:uid="{CEE19EC0-993D-4C25-A5C3-C01D61F79F96}"/>
    <cellStyle name="Separador de milhares 2 4 6 7 4" xfId="29665" xr:uid="{70208712-32E3-4866-B433-D949972491D3}"/>
    <cellStyle name="Separador de milhares 2 4 6 8" xfId="10162" xr:uid="{EAFCC651-FCED-4E8D-9994-24505D6DC26F}"/>
    <cellStyle name="Separador de milhares 2 4 6 8 2" xfId="20772" xr:uid="{12B5795F-5459-4288-A441-8269BD3D6873}"/>
    <cellStyle name="Separador de milhares 2 4 6 8 2 2" xfId="42392" xr:uid="{D41286AD-86E1-48F5-8AFC-B8C5E4CA7A6F}"/>
    <cellStyle name="Separador de milhares 2 4 6 8 3" xfId="32105" xr:uid="{DD279EFB-FD6A-447C-B590-2EEEFBBE13A3}"/>
    <cellStyle name="Separador de milhares 2 4 6 9" xfId="15002" xr:uid="{CFE3414A-B67A-4DB4-AC78-3758E2ABB6C0}"/>
    <cellStyle name="Separador de milhares 2 4 6 9 2" xfId="25496" xr:uid="{7B4F76F5-F267-4B6A-AA85-9AC4F10CF31B}"/>
    <cellStyle name="Separador de milhares 2 4 6 9 2 2" xfId="47116" xr:uid="{ABBDA980-EE21-4816-9A80-189BFD1530F2}"/>
    <cellStyle name="Separador de milhares 2 4 6 9 3" xfId="36829" xr:uid="{8DA5B27E-7B84-4B3B-A30D-5CDE26799100}"/>
    <cellStyle name="Separador de milhares 2 4 7" xfId="3391" xr:uid="{00000000-0005-0000-0000-0000450E0000}"/>
    <cellStyle name="Separador de milhares 2 4 7 2" xfId="8190" xr:uid="{4574C736-6B5B-4E94-AF04-DCD72BEE2049}"/>
    <cellStyle name="Separador de milhares 2 4 7 2 2" xfId="13164" xr:uid="{F6CD7924-04AA-46EA-9BAC-09C5AA53D5F8}"/>
    <cellStyle name="Separador de milhares 2 4 7 2 2 2" xfId="23733" xr:uid="{CF3C3674-9C52-43A8-B3C8-BB4242D88728}"/>
    <cellStyle name="Separador de milhares 2 4 7 2 2 2 2" xfId="45353" xr:uid="{05C638D4-2170-4759-8324-684C03278AD5}"/>
    <cellStyle name="Separador de milhares 2 4 7 2 2 3" xfId="35066" xr:uid="{D425BEC2-8E38-4811-A8EF-E8A09978C72C}"/>
    <cellStyle name="Separador de milhares 2 4 7 2 3" xfId="18820" xr:uid="{30C014F9-228A-484A-9656-D05038B7E168}"/>
    <cellStyle name="Separador de milhares 2 4 7 2 3 2" xfId="40478" xr:uid="{7B5E2376-9393-494F-82C8-96B36AA4E5D3}"/>
    <cellStyle name="Separador de milhares 2 4 7 2 4" xfId="30190" xr:uid="{7D75B29A-DEA0-47C3-8817-94552F0DEC69}"/>
    <cellStyle name="Separador de milhares 2 4 7 3" xfId="10725" xr:uid="{1E2C6D5B-7463-482D-B05A-BAD468FA51C5}"/>
    <cellStyle name="Separador de milhares 2 4 7 3 2" xfId="21296" xr:uid="{451B0B2C-AE40-44DD-8CA9-6BFDD2678834}"/>
    <cellStyle name="Separador de milhares 2 4 7 3 2 2" xfId="42916" xr:uid="{2CDED67B-972C-4EE3-BA9F-78722D0B59DF}"/>
    <cellStyle name="Separador de milhares 2 4 7 3 3" xfId="32629" xr:uid="{BAE9AE31-0702-4323-8754-D0887E9F74F5}"/>
    <cellStyle name="Separador de milhares 2 4 7 4" xfId="16272" xr:uid="{8DB62A46-2D46-4CE8-B1E7-8DA17DCF21BF}"/>
    <cellStyle name="Separador de milhares 2 4 7 4 2" xfId="38041" xr:uid="{4FF25EDD-916F-4338-9C06-007D993E4E88}"/>
    <cellStyle name="Separador de milhares 2 4 7 5" xfId="5598" xr:uid="{DC009E13-51CB-4A04-AD8C-E5648D8C8A67}"/>
    <cellStyle name="Separador de milhares 2 4 7 6" xfId="27751" xr:uid="{FB50958D-16FA-492E-BB0D-D20CB3B763A6}"/>
    <cellStyle name="Separador de milhares 2 4 8" xfId="7511" xr:uid="{988A12DB-3714-4FC6-A6DE-2FCAEFF21CF1}"/>
    <cellStyle name="Separador de milhares 2 4 8 2" xfId="12486" xr:uid="{DC96A616-59E5-4412-9F23-347FFEDF8F68}"/>
    <cellStyle name="Separador de milhares 2 4 8 2 2" xfId="23055" xr:uid="{14EC9D2E-09B9-4B6A-A570-278C7078601D}"/>
    <cellStyle name="Separador de milhares 2 4 8 2 2 2" xfId="44675" xr:uid="{338BAFD1-EEE5-4C79-95B4-0F500331A6C8}"/>
    <cellStyle name="Separador de milhares 2 4 8 2 3" xfId="34388" xr:uid="{FD23639F-5227-473F-8D24-B18FA5EC4CE7}"/>
    <cellStyle name="Separador de milhares 2 4 8 3" xfId="18142" xr:uid="{B78D8234-DAD2-43D8-89EF-1D7C7E65EC15}"/>
    <cellStyle name="Separador de milhares 2 4 8 3 2" xfId="39800" xr:uid="{9A141942-9FB1-4051-86B6-35F25D1005A4}"/>
    <cellStyle name="Separador de milhares 2 4 8 4" xfId="29511" xr:uid="{525D3C47-9D72-408D-AE4C-A324D22AE85E}"/>
    <cellStyle name="Separador de milhares 2 4 9" xfId="10006" xr:uid="{4205EDBA-E347-4CBB-9613-B8A219E831CC}"/>
    <cellStyle name="Separador de milhares 2 4 9 2" xfId="20619" xr:uid="{A52D0D2A-489A-483C-8BA0-7428F4E8B2F8}"/>
    <cellStyle name="Separador de milhares 2 4 9 2 2" xfId="42239" xr:uid="{1C8D2D2D-362B-4D22-8A4F-160E39815479}"/>
    <cellStyle name="Separador de milhares 2 4 9 3" xfId="31951" xr:uid="{05DCBB8B-C2B2-4B6E-991C-ACD6427D3558}"/>
    <cellStyle name="Separador de milhares 2 40" xfId="2483" xr:uid="{00000000-0005-0000-0000-0000460E0000}"/>
    <cellStyle name="Separador de milhares 2 40 2" xfId="2893" xr:uid="{00000000-0005-0000-0000-0000470E0000}"/>
    <cellStyle name="Separador de milhares 2 40 2 10" xfId="15824" xr:uid="{7AF0FDFC-BC48-4E9D-85B4-CD729A79771F}"/>
    <cellStyle name="Separador de milhares 2 40 2 10 2" xfId="37600" xr:uid="{D0D90CAF-17F9-4082-9B9F-6E09AAB4B9D4}"/>
    <cellStyle name="Separador de milhares 2 40 2 11" xfId="26165" xr:uid="{3828FA51-E309-4157-B077-41C2C2B7F7CB}"/>
    <cellStyle name="Separador de milhares 2 40 2 11 2" xfId="47749" xr:uid="{42F72024-E47D-4717-B67F-0E47C6AD0BF9}"/>
    <cellStyle name="Separador de milhares 2 40 2 12" xfId="5157" xr:uid="{5B949F86-5412-4F51-B34A-E284FE461A86}"/>
    <cellStyle name="Separador de milhares 2 40 2 13" xfId="27310" xr:uid="{114203C1-678F-4740-BCB3-2B0760C7A854}"/>
    <cellStyle name="Separador de milhares 2 40 2 2" xfId="3253" xr:uid="{00000000-0005-0000-0000-0000480E0000}"/>
    <cellStyle name="Separador de milhares 2 40 2 2 10" xfId="5509" xr:uid="{CBB3A251-1F29-4F1E-9746-C340EA8C3D39}"/>
    <cellStyle name="Separador de milhares 2 40 2 2 11" xfId="27662" xr:uid="{50B5FB6E-A9DE-4002-9104-61D35FFACA8C}"/>
    <cellStyle name="Separador de milhares 2 40 2 2 2" xfId="3986" xr:uid="{00000000-0005-0000-0000-0000490E0000}"/>
    <cellStyle name="Separador de milhares 2 40 2 2 2 2" xfId="8779" xr:uid="{F50A1495-A26B-4B0B-9C3E-408B1177256D}"/>
    <cellStyle name="Separador de milhares 2 40 2 2 2 2 2" xfId="13753" xr:uid="{5D3D419B-EF5B-4A39-A2EA-C6DD39B9270B}"/>
    <cellStyle name="Separador de milhares 2 40 2 2 2 2 2 2" xfId="24322" xr:uid="{8C2EB176-6ABA-412D-8CB2-34B888031189}"/>
    <cellStyle name="Separador de milhares 2 40 2 2 2 2 2 2 2" xfId="45942" xr:uid="{81AA7C3E-56E4-4C7A-BEE2-0C1B405ADB27}"/>
    <cellStyle name="Separador de milhares 2 40 2 2 2 2 2 3" xfId="35655" xr:uid="{F0D63681-B202-46CC-9C89-5AFD79A4C44F}"/>
    <cellStyle name="Separador de milhares 2 40 2 2 2 2 3" xfId="19409" xr:uid="{D48792F4-E873-4BE9-9644-7BA416E5874A}"/>
    <cellStyle name="Separador de milhares 2 40 2 2 2 2 3 2" xfId="41067" xr:uid="{BA786DEA-5949-495A-852B-27766D950B14}"/>
    <cellStyle name="Separador de milhares 2 40 2 2 2 2 4" xfId="30779" xr:uid="{8E25E478-E67B-4BF7-9B4B-CC6802CAC23B}"/>
    <cellStyle name="Separador de milhares 2 40 2 2 2 3" xfId="11314" xr:uid="{BD2E6CF1-3844-4105-B26F-132EAE83B3B9}"/>
    <cellStyle name="Separador de milhares 2 40 2 2 2 3 2" xfId="21885" xr:uid="{6B113EEA-D094-4431-847C-E2802BD4FBFA}"/>
    <cellStyle name="Separador de milhares 2 40 2 2 2 3 2 2" xfId="43505" xr:uid="{718B9AF9-7A2D-45E9-A54C-C915C5FCA4D5}"/>
    <cellStyle name="Separador de milhares 2 40 2 2 2 3 3" xfId="33218" xr:uid="{123DD429-9281-4746-A82A-CDA641F63241}"/>
    <cellStyle name="Separador de milhares 2 40 2 2 2 4" xfId="16861" xr:uid="{92CB61E6-35A7-43A1-ACA8-EB76549518B0}"/>
    <cellStyle name="Separador de milhares 2 40 2 2 2 4 2" xfId="38630" xr:uid="{999E22DE-18A8-43F6-82E8-B82585AE7396}"/>
    <cellStyle name="Separador de milhares 2 40 2 2 2 5" xfId="6187" xr:uid="{74148A64-89FF-43A0-BFD1-BEBCC21EB261}"/>
    <cellStyle name="Separador de milhares 2 40 2 2 2 6" xfId="28340" xr:uid="{AA175D62-A0C5-425B-A510-A014B4F40306}"/>
    <cellStyle name="Separador de milhares 2 40 2 2 3" xfId="4650" xr:uid="{00000000-0005-0000-0000-00004A0E0000}"/>
    <cellStyle name="Separador de milhares 2 40 2 2 3 2" xfId="9358" xr:uid="{F89491AE-6B13-4526-B8FB-10B78CB272D4}"/>
    <cellStyle name="Separador de milhares 2 40 2 2 3 2 2" xfId="14295" xr:uid="{6C5A3034-2050-420D-95EC-CFA6EF37BB26}"/>
    <cellStyle name="Separador de milhares 2 40 2 2 3 2 2 2" xfId="24864" xr:uid="{FC5314F4-7879-4F04-97F1-C11DDAB70EEE}"/>
    <cellStyle name="Separador de milhares 2 40 2 2 3 2 2 2 2" xfId="46484" xr:uid="{15E8F2E7-4A9F-40C9-B184-ED316CBE88A6}"/>
    <cellStyle name="Separador de milhares 2 40 2 2 3 2 2 3" xfId="36197" xr:uid="{AF1ABC4C-3E9E-49B8-A624-15FD87EA7B3C}"/>
    <cellStyle name="Separador de milhares 2 40 2 2 3 2 3" xfId="19988" xr:uid="{FD01D1F2-5BBE-4075-A93F-F3EF5BC789E5}"/>
    <cellStyle name="Separador de milhares 2 40 2 2 3 2 3 2" xfId="41609" xr:uid="{3D637E47-73A4-41C1-8EC6-AAA198DA681A}"/>
    <cellStyle name="Separador de milhares 2 40 2 2 3 2 4" xfId="31321" xr:uid="{2C269197-ABF2-497E-A8E4-263832896F58}"/>
    <cellStyle name="Separador de milhares 2 40 2 2 3 3" xfId="11857" xr:uid="{00B0D12F-7923-46B6-B331-1D78516610E7}"/>
    <cellStyle name="Separador de milhares 2 40 2 2 3 3 2" xfId="22426" xr:uid="{C6279E39-5D4D-423E-A98A-52E211D81150}"/>
    <cellStyle name="Separador de milhares 2 40 2 2 3 3 2 2" xfId="44046" xr:uid="{7A4C661C-DA1D-4071-AC86-97BEDDA668E4}"/>
    <cellStyle name="Separador de milhares 2 40 2 2 3 3 3" xfId="33759" xr:uid="{28D31B94-7393-424A-8225-7B4BCB908C36}"/>
    <cellStyle name="Separador de milhares 2 40 2 2 3 4" xfId="17439" xr:uid="{04664D44-E257-4072-A3FA-EE28718C0E25}"/>
    <cellStyle name="Separador de milhares 2 40 2 2 3 4 2" xfId="39171" xr:uid="{0892ACB2-0C3D-4F99-A223-4477B3BBC6C1}"/>
    <cellStyle name="Separador de milhares 2 40 2 2 3 5" xfId="6730" xr:uid="{32DE9F95-F7EF-4807-9FD1-F5995EB998B4}"/>
    <cellStyle name="Separador de milhares 2 40 2 2 3 6" xfId="28881" xr:uid="{562D76A9-E739-4D79-8580-CAC71C71E734}"/>
    <cellStyle name="Separador de milhares 2 40 2 2 4" xfId="7416" xr:uid="{93C7D860-C49D-4225-B439-B9CDB4A12B6A}"/>
    <cellStyle name="Separador de milhares 2 40 2 2 4 2" xfId="9896" xr:uid="{E1B03C92-2727-4CFD-B057-A79D454AB241}"/>
    <cellStyle name="Separador de milhares 2 40 2 2 4 2 2" xfId="14831" xr:uid="{A6ADAB2B-42CE-4741-8809-6E1D1110582B}"/>
    <cellStyle name="Separador de milhares 2 40 2 2 4 2 2 2" xfId="25400" xr:uid="{5E97C575-2354-4171-BE6F-52B73ED80280}"/>
    <cellStyle name="Separador de milhares 2 40 2 2 4 2 2 2 2" xfId="47020" xr:uid="{9D60ACDA-0C50-487D-8AF7-EB6D90309FA8}"/>
    <cellStyle name="Separador de milhares 2 40 2 2 4 2 2 3" xfId="36733" xr:uid="{63CBB831-8BF6-417F-8DA0-2BD328490EDD}"/>
    <cellStyle name="Separador de milhares 2 40 2 2 4 2 3" xfId="20525" xr:uid="{4D6A649C-C906-4F80-B790-AAB6543E42F3}"/>
    <cellStyle name="Separador de milhares 2 40 2 2 4 2 3 2" xfId="42145" xr:uid="{EB9AC0D9-D454-41FC-AF08-EF4A312847A0}"/>
    <cellStyle name="Separador de milhares 2 40 2 2 4 2 4" xfId="31857" xr:uid="{FD87B919-BDEE-4331-B134-D460810ADA39}"/>
    <cellStyle name="Separador de milhares 2 40 2 2 4 3" xfId="12393" xr:uid="{69A890B4-D25F-40A4-8C8A-E6E27562C5CB}"/>
    <cellStyle name="Separador de milhares 2 40 2 2 4 3 2" xfId="22962" xr:uid="{E593D978-004C-46F3-91C6-30406335A93A}"/>
    <cellStyle name="Separador de milhares 2 40 2 2 4 3 2 2" xfId="44582" xr:uid="{0C5738A8-CCA2-4C8B-9374-476D72AA6BDB}"/>
    <cellStyle name="Separador de milhares 2 40 2 2 4 3 3" xfId="34295" xr:uid="{683070F7-420E-4123-84A7-4AFE30CB60E0}"/>
    <cellStyle name="Separador de milhares 2 40 2 2 4 4" xfId="18049" xr:uid="{BB0DAFBB-F2F7-4734-8E8F-F4E66B10F241}"/>
    <cellStyle name="Separador de milhares 2 40 2 2 4 4 2" xfId="39707" xr:uid="{2EDA712C-1537-496C-808E-789CF0EF69D4}"/>
    <cellStyle name="Separador de milhares 2 40 2 2 4 5" xfId="29418" xr:uid="{2C07D92F-973C-44B4-8B5D-ED3047324B57}"/>
    <cellStyle name="Separador de milhares 2 40 2 2 5" xfId="8100" xr:uid="{8AC830C9-8E29-4F61-8764-49402BE2EF9C}"/>
    <cellStyle name="Separador de milhares 2 40 2 2 5 2" xfId="13074" xr:uid="{F2C57B9C-0F39-440C-B446-79948137135D}"/>
    <cellStyle name="Separador de milhares 2 40 2 2 5 2 2" xfId="23643" xr:uid="{0C07791A-1688-4997-B8AC-7315C4E379EE}"/>
    <cellStyle name="Separador de milhares 2 40 2 2 5 2 2 2" xfId="45263" xr:uid="{EECC6EF1-6BD1-4E66-9A93-62965864B990}"/>
    <cellStyle name="Separador de milhares 2 40 2 2 5 2 3" xfId="34976" xr:uid="{953CA9E6-76D5-4853-83AF-EEACFA25057B}"/>
    <cellStyle name="Separador de milhares 2 40 2 2 5 3" xfId="18730" xr:uid="{AD267229-D39D-4290-9424-A5C4D8414142}"/>
    <cellStyle name="Separador de milhares 2 40 2 2 5 3 2" xfId="40388" xr:uid="{08244A6D-D3BC-44CB-BD2E-2DC5AA7919C2}"/>
    <cellStyle name="Separador de milhares 2 40 2 2 5 4" xfId="30100" xr:uid="{DFB607A9-29AA-4772-9548-EA8D0815FFF1}"/>
    <cellStyle name="Separador de milhares 2 40 2 2 6" xfId="10597" xr:uid="{EFDEEAAA-7029-491A-9C61-E60A04648ECE}"/>
    <cellStyle name="Separador de milhares 2 40 2 2 6 2" xfId="21207" xr:uid="{212CB3ED-F1A5-432E-8BFA-841B2F7D6283}"/>
    <cellStyle name="Separador de milhares 2 40 2 2 6 2 2" xfId="42827" xr:uid="{72291F32-6170-401C-8F3C-5E426BC9FC44}"/>
    <cellStyle name="Separador de milhares 2 40 2 2 6 3" xfId="32540" xr:uid="{31B4C27A-0A46-4C4A-8323-D74F5C57999C}"/>
    <cellStyle name="Separador de milhares 2 40 2 2 7" xfId="15437" xr:uid="{21797625-E4A6-497D-8F32-B3F3364DB939}"/>
    <cellStyle name="Separador de milhares 2 40 2 2 7 2" xfId="25931" xr:uid="{BA9E4A3E-70D9-4180-ABFF-404FCBDA8450}"/>
    <cellStyle name="Separador de milhares 2 40 2 2 7 2 2" xfId="47551" xr:uid="{080EDFBB-0BB9-4F3C-8605-1F1402024413}"/>
    <cellStyle name="Separador de milhares 2 40 2 2 7 3" xfId="37264" xr:uid="{5C582CB7-C67F-4584-97D3-979FBF839570}"/>
    <cellStyle name="Separador de milhares 2 40 2 2 8" xfId="16176" xr:uid="{B2BA7C71-9270-4684-9E02-464213A360BC}"/>
    <cellStyle name="Separador de milhares 2 40 2 2 8 2" xfId="37952" xr:uid="{881266C7-571E-456C-AA34-DAFBDD2372C2}"/>
    <cellStyle name="Separador de milhares 2 40 2 2 9" xfId="26517" xr:uid="{B3DC8069-A61F-45C8-B4BC-75E22EA09D07}"/>
    <cellStyle name="Separador de milhares 2 40 2 2 9 2" xfId="48101" xr:uid="{F37BD874-9379-447D-8AC2-608DDC53A3E7}"/>
    <cellStyle name="Separador de milhares 2 40 2 3" xfId="3075" xr:uid="{00000000-0005-0000-0000-00004B0E0000}"/>
    <cellStyle name="Separador de milhares 2 40 2 3 10" xfId="5333" xr:uid="{E9C98AB0-E750-47FF-922D-BF77BC8A561E}"/>
    <cellStyle name="Separador de milhares 2 40 2 3 11" xfId="27486" xr:uid="{7DB4ADAE-3C69-402D-8F89-77D24291782C}"/>
    <cellStyle name="Separador de milhares 2 40 2 3 2" xfId="3810" xr:uid="{00000000-0005-0000-0000-00004C0E0000}"/>
    <cellStyle name="Separador de milhares 2 40 2 3 2 2" xfId="8603" xr:uid="{8AE55C76-7500-4C81-984B-91343731656B}"/>
    <cellStyle name="Separador de milhares 2 40 2 3 2 2 2" xfId="13577" xr:uid="{801B16C9-59C3-498D-BE4C-F9D79C475A4F}"/>
    <cellStyle name="Separador de milhares 2 40 2 3 2 2 2 2" xfId="24146" xr:uid="{8F6F7BDD-D30A-4A9E-AA8B-3E00C42FBD14}"/>
    <cellStyle name="Separador de milhares 2 40 2 3 2 2 2 2 2" xfId="45766" xr:uid="{3F2F69DF-35C3-4398-9D69-622092982E1F}"/>
    <cellStyle name="Separador de milhares 2 40 2 3 2 2 2 3" xfId="35479" xr:uid="{D52CB89C-1B5F-415F-BDDC-5EFF40D29060}"/>
    <cellStyle name="Separador de milhares 2 40 2 3 2 2 3" xfId="19233" xr:uid="{973F43F6-B60B-48CE-BE55-10D4EB449E21}"/>
    <cellStyle name="Separador de milhares 2 40 2 3 2 2 3 2" xfId="40891" xr:uid="{690187B7-5859-4072-BC13-BE5F25F58CB5}"/>
    <cellStyle name="Separador de milhares 2 40 2 3 2 2 4" xfId="30603" xr:uid="{2CB65E42-61A5-44D4-9B3D-C1BA84C29FB4}"/>
    <cellStyle name="Separador de milhares 2 40 2 3 2 3" xfId="11138" xr:uid="{E5E27D3D-2505-4FCB-BC79-845F7C2679F7}"/>
    <cellStyle name="Separador de milhares 2 40 2 3 2 3 2" xfId="21709" xr:uid="{B0833809-F866-4D0D-B901-B8C8DA66F0B0}"/>
    <cellStyle name="Separador de milhares 2 40 2 3 2 3 2 2" xfId="43329" xr:uid="{0C6F3B07-771D-468C-A2AB-5A5A9325E1A2}"/>
    <cellStyle name="Separador de milhares 2 40 2 3 2 3 3" xfId="33042" xr:uid="{B80C6A3E-5F9D-48DC-A548-6B8A8DF27147}"/>
    <cellStyle name="Separador de milhares 2 40 2 3 2 4" xfId="16685" xr:uid="{27804B8D-BA9A-4AB0-A5FE-3753F9BFB9CB}"/>
    <cellStyle name="Separador de milhares 2 40 2 3 2 4 2" xfId="38454" xr:uid="{45CB2528-F4DE-492E-A246-3698FCB8728B}"/>
    <cellStyle name="Separador de milhares 2 40 2 3 2 5" xfId="6011" xr:uid="{66A866EF-B79D-483A-9A74-3251FB35FB95}"/>
    <cellStyle name="Separador de milhares 2 40 2 3 2 6" xfId="28164" xr:uid="{75415BA3-C1B6-4D3D-A289-97121CCC8FB6}"/>
    <cellStyle name="Separador de milhares 2 40 2 3 3" xfId="4474" xr:uid="{00000000-0005-0000-0000-00004D0E0000}"/>
    <cellStyle name="Separador de milhares 2 40 2 3 3 2" xfId="9182" xr:uid="{DBDFBF02-0AF6-495A-9CEF-E8E37E9BC85E}"/>
    <cellStyle name="Separador de milhares 2 40 2 3 3 2 2" xfId="14119" xr:uid="{43447E7E-D863-40E2-9B72-D7562599980D}"/>
    <cellStyle name="Separador de milhares 2 40 2 3 3 2 2 2" xfId="24688" xr:uid="{EFB10FDF-F2D6-423D-89BF-04CAB0258E60}"/>
    <cellStyle name="Separador de milhares 2 40 2 3 3 2 2 2 2" xfId="46308" xr:uid="{BF1D474B-5DC5-4DC0-A1AC-BE1958FDB52C}"/>
    <cellStyle name="Separador de milhares 2 40 2 3 3 2 2 3" xfId="36021" xr:uid="{83423BC3-0A6A-4FA0-B24E-47B44BE53DC3}"/>
    <cellStyle name="Separador de milhares 2 40 2 3 3 2 3" xfId="19812" xr:uid="{A3E78280-EB17-47CE-8A0B-6A6A0BF1B562}"/>
    <cellStyle name="Separador de milhares 2 40 2 3 3 2 3 2" xfId="41433" xr:uid="{B47EB324-70B5-4952-9A8D-A6CADAF8E54A}"/>
    <cellStyle name="Separador de milhares 2 40 2 3 3 2 4" xfId="31145" xr:uid="{67F878B1-50C7-4C5E-901E-D5D7BE97E069}"/>
    <cellStyle name="Separador de milhares 2 40 2 3 3 3" xfId="11681" xr:uid="{6457EE5D-49C3-49D5-B3C0-B4B280B6BFCB}"/>
    <cellStyle name="Separador de milhares 2 40 2 3 3 3 2" xfId="22250" xr:uid="{C8CFC018-9DF2-4979-A3F8-3FD7C8BAFB32}"/>
    <cellStyle name="Separador de milhares 2 40 2 3 3 3 2 2" xfId="43870" xr:uid="{9431C8CD-5AE9-4CBE-A961-97394969906D}"/>
    <cellStyle name="Separador de milhares 2 40 2 3 3 3 3" xfId="33583" xr:uid="{CBF03C61-EE5A-4D7A-86B4-728378037A15}"/>
    <cellStyle name="Separador de milhares 2 40 2 3 3 4" xfId="17263" xr:uid="{4CEAB45F-4AD3-4D1D-9906-02B532067885}"/>
    <cellStyle name="Separador de milhares 2 40 2 3 3 4 2" xfId="38995" xr:uid="{03A84934-6C61-41BB-939E-D5903E41358D}"/>
    <cellStyle name="Separador de milhares 2 40 2 3 3 5" xfId="6554" xr:uid="{076BA4E3-79F0-4D2C-8A10-BCDD79B791B5}"/>
    <cellStyle name="Separador de milhares 2 40 2 3 3 6" xfId="28705" xr:uid="{E0871592-0B8C-41E9-8AD4-011C2AA57351}"/>
    <cellStyle name="Separador de milhares 2 40 2 3 4" xfId="7240" xr:uid="{515AADA6-1699-4FE3-95AE-EDC7A41204C0}"/>
    <cellStyle name="Separador de milhares 2 40 2 3 4 2" xfId="9720" xr:uid="{4FCDB299-EA41-432B-93D2-1B8B22A138E8}"/>
    <cellStyle name="Separador de milhares 2 40 2 3 4 2 2" xfId="14655" xr:uid="{D4BF7C78-5FA0-481F-8704-8E5942AD57A7}"/>
    <cellStyle name="Separador de milhares 2 40 2 3 4 2 2 2" xfId="25224" xr:uid="{EF46C7B1-5B92-472B-A250-DD6FDCFBDE49}"/>
    <cellStyle name="Separador de milhares 2 40 2 3 4 2 2 2 2" xfId="46844" xr:uid="{8D0405AF-3830-4452-9D81-EF72BC65AFE9}"/>
    <cellStyle name="Separador de milhares 2 40 2 3 4 2 2 3" xfId="36557" xr:uid="{2F2A86DB-ABFD-4774-95D8-2453EA17DE69}"/>
    <cellStyle name="Separador de milhares 2 40 2 3 4 2 3" xfId="20349" xr:uid="{45AA9419-F71B-4D97-8609-6E7FC3C90941}"/>
    <cellStyle name="Separador de milhares 2 40 2 3 4 2 3 2" xfId="41969" xr:uid="{221663A1-C721-4D3B-AC42-EA0C65AACE33}"/>
    <cellStyle name="Separador de milhares 2 40 2 3 4 2 4" xfId="31681" xr:uid="{881E45C4-AE8A-4650-B0E4-25E22AE14EEB}"/>
    <cellStyle name="Separador de milhares 2 40 2 3 4 3" xfId="12217" xr:uid="{FE6695FB-E258-4223-9971-51ED95612D7E}"/>
    <cellStyle name="Separador de milhares 2 40 2 3 4 3 2" xfId="22786" xr:uid="{41BA3618-D30B-4F48-96CB-25F242773232}"/>
    <cellStyle name="Separador de milhares 2 40 2 3 4 3 2 2" xfId="44406" xr:uid="{EF65E077-33D3-4B2E-924C-795B7A580074}"/>
    <cellStyle name="Separador de milhares 2 40 2 3 4 3 3" xfId="34119" xr:uid="{BB32EE3F-2193-4BFB-A9AE-9FFBA25F35F5}"/>
    <cellStyle name="Separador de milhares 2 40 2 3 4 4" xfId="17873" xr:uid="{B330756C-9A90-4A04-887B-E856DE6D0C7C}"/>
    <cellStyle name="Separador de milhares 2 40 2 3 4 4 2" xfId="39531" xr:uid="{8D4BA41F-4BC8-45D5-93D5-0C2FE3EA89A4}"/>
    <cellStyle name="Separador de milhares 2 40 2 3 4 5" xfId="29242" xr:uid="{D8025DBA-CAA9-43F9-87A3-DB043A5CCDED}"/>
    <cellStyle name="Separador de milhares 2 40 2 3 5" xfId="7924" xr:uid="{4E88429E-2552-4ABF-9CD1-EBEA7C4F622C}"/>
    <cellStyle name="Separador de milhares 2 40 2 3 5 2" xfId="12898" xr:uid="{86655CF9-838B-4401-8B13-B5A34F95D629}"/>
    <cellStyle name="Separador de milhares 2 40 2 3 5 2 2" xfId="23467" xr:uid="{BF45672C-F2E6-4A94-8D80-149861D7628D}"/>
    <cellStyle name="Separador de milhares 2 40 2 3 5 2 2 2" xfId="45087" xr:uid="{159A4169-F2E0-42C5-8766-1E4036BF022C}"/>
    <cellStyle name="Separador de milhares 2 40 2 3 5 2 3" xfId="34800" xr:uid="{D29B8CD8-6B74-4FA2-BD41-5B9C63AF8D31}"/>
    <cellStyle name="Separador de milhares 2 40 2 3 5 3" xfId="18554" xr:uid="{000F8734-F1D2-4D2B-B696-176F5AEE07EC}"/>
    <cellStyle name="Separador de milhares 2 40 2 3 5 3 2" xfId="40212" xr:uid="{A8371D88-E400-4D45-B1DB-B9B072D8D95D}"/>
    <cellStyle name="Separador de milhares 2 40 2 3 5 4" xfId="29924" xr:uid="{39FAA127-9AA7-4794-8639-5CD33B671127}"/>
    <cellStyle name="Separador de milhares 2 40 2 3 6" xfId="10421" xr:uid="{EA37E6F1-DA5E-41D1-BF56-A15DB2BBA5FA}"/>
    <cellStyle name="Separador de milhares 2 40 2 3 6 2" xfId="21031" xr:uid="{0DF9EC1F-9575-4236-945C-D11F1D8BA10B}"/>
    <cellStyle name="Separador de milhares 2 40 2 3 6 2 2" xfId="42651" xr:uid="{E9134F84-13BB-412A-AF9A-166A217A0950}"/>
    <cellStyle name="Separador de milhares 2 40 2 3 6 3" xfId="32364" xr:uid="{A207B67E-65AE-49FE-A897-A35EC91D7C10}"/>
    <cellStyle name="Separador de milhares 2 40 2 3 7" xfId="15261" xr:uid="{D10B5AC1-B712-4677-AEA1-B80CF8ECF081}"/>
    <cellStyle name="Separador de milhares 2 40 2 3 7 2" xfId="25755" xr:uid="{F882EA7F-9714-4371-BB53-D58CF4827C38}"/>
    <cellStyle name="Separador de milhares 2 40 2 3 7 2 2" xfId="47375" xr:uid="{2DC6A69A-815E-4A52-8003-CF15B0E047EC}"/>
    <cellStyle name="Separador de milhares 2 40 2 3 7 3" xfId="37088" xr:uid="{18C4532B-A536-4C2E-BDA8-6928B25B2771}"/>
    <cellStyle name="Separador de milhares 2 40 2 3 8" xfId="16000" xr:uid="{9C42447A-D50F-49B4-8276-8FC0E75B5963}"/>
    <cellStyle name="Separador de milhares 2 40 2 3 8 2" xfId="37776" xr:uid="{ACBCB543-7B2A-49F1-BDB6-8569160CE387}"/>
    <cellStyle name="Separador de milhares 2 40 2 3 9" xfId="26341" xr:uid="{4019D205-1D50-453E-886B-C0EF9A23FDF0}"/>
    <cellStyle name="Separador de milhares 2 40 2 3 9 2" xfId="47925" xr:uid="{1518B679-8108-41E3-A956-CEC304ED64E6}"/>
    <cellStyle name="Separador de milhares 2 40 2 4" xfId="3634" xr:uid="{00000000-0005-0000-0000-00004E0E0000}"/>
    <cellStyle name="Separador de milhares 2 40 2 4 2" xfId="8427" xr:uid="{50758EEC-2AAE-4347-A883-C3DAE55EB0A0}"/>
    <cellStyle name="Separador de milhares 2 40 2 4 2 2" xfId="13401" xr:uid="{1BDD7D1F-01F8-4887-ACDE-B41CD8A2AFE5}"/>
    <cellStyle name="Separador de milhares 2 40 2 4 2 2 2" xfId="23970" xr:uid="{3124315E-3B09-47FF-A887-83793F3001BE}"/>
    <cellStyle name="Separador de milhares 2 40 2 4 2 2 2 2" xfId="45590" xr:uid="{2D915AE8-C10E-4624-9704-0E9E78980FEE}"/>
    <cellStyle name="Separador de milhares 2 40 2 4 2 2 3" xfId="35303" xr:uid="{031F1F62-DDEB-4610-A0BF-75D14A3494DF}"/>
    <cellStyle name="Separador de milhares 2 40 2 4 2 3" xfId="19057" xr:uid="{58818199-1836-44DC-A9AE-ADFB5244BCD8}"/>
    <cellStyle name="Separador de milhares 2 40 2 4 2 3 2" xfId="40715" xr:uid="{4CAFBAD7-5872-4315-A8FD-4073532BEE5F}"/>
    <cellStyle name="Separador de milhares 2 40 2 4 2 4" xfId="30427" xr:uid="{33F905BF-75E7-4808-A5D9-57942754348B}"/>
    <cellStyle name="Separador de milhares 2 40 2 4 3" xfId="10962" xr:uid="{C6C011AD-1349-46D3-AA03-F92E572705BB}"/>
    <cellStyle name="Separador de milhares 2 40 2 4 3 2" xfId="21533" xr:uid="{4FB8A054-E99A-4A28-BFAE-3B45698F2E72}"/>
    <cellStyle name="Separador de milhares 2 40 2 4 3 2 2" xfId="43153" xr:uid="{73A35042-C20F-48C0-9961-FE079F9DA925}"/>
    <cellStyle name="Separador de milhares 2 40 2 4 3 3" xfId="32866" xr:uid="{E23743C7-868A-4020-B336-BF47CB84E1E9}"/>
    <cellStyle name="Separador de milhares 2 40 2 4 4" xfId="16509" xr:uid="{104E47E6-0A95-4E84-B65F-CE560D9B9A44}"/>
    <cellStyle name="Separador de milhares 2 40 2 4 4 2" xfId="38278" xr:uid="{5BC85049-7B57-486E-9504-DC1A983F7100}"/>
    <cellStyle name="Separador de milhares 2 40 2 4 5" xfId="5835" xr:uid="{B9842C31-E277-4FD4-AA6A-2A5E6B96BBE4}"/>
    <cellStyle name="Separador de milhares 2 40 2 4 6" xfId="27988" xr:uid="{9FD46B79-F77D-426B-B0E1-472EDDF31542}"/>
    <cellStyle name="Separador de milhares 2 40 2 5" xfId="4298" xr:uid="{00000000-0005-0000-0000-00004F0E0000}"/>
    <cellStyle name="Separador de milhares 2 40 2 5 2" xfId="9006" xr:uid="{0E427F05-5E16-4F61-B70C-86A2B674FC0C}"/>
    <cellStyle name="Separador de milhares 2 40 2 5 2 2" xfId="13943" xr:uid="{634474D6-548C-42CA-AB4A-ECEE2FC77972}"/>
    <cellStyle name="Separador de milhares 2 40 2 5 2 2 2" xfId="24512" xr:uid="{C7B5E751-5605-42F6-BAD9-27B5ACEA3645}"/>
    <cellStyle name="Separador de milhares 2 40 2 5 2 2 2 2" xfId="46132" xr:uid="{D6212F09-B5AE-41BE-850B-CC62FCFF71C1}"/>
    <cellStyle name="Separador de milhares 2 40 2 5 2 2 3" xfId="35845" xr:uid="{CA2A8088-3CAC-47FE-B72E-2FE54ABC5470}"/>
    <cellStyle name="Separador de milhares 2 40 2 5 2 3" xfId="19636" xr:uid="{D720EE78-41AC-4150-848C-1CF1CF65AD44}"/>
    <cellStyle name="Separador de milhares 2 40 2 5 2 3 2" xfId="41257" xr:uid="{8CA86871-B7F4-4C21-8DF3-F135033585FA}"/>
    <cellStyle name="Separador de milhares 2 40 2 5 2 4" xfId="30969" xr:uid="{DEFB736E-FC6E-44C8-BCBE-F06B4B89A219}"/>
    <cellStyle name="Separador de milhares 2 40 2 5 3" xfId="11505" xr:uid="{8B1E5072-229A-41F0-B3D6-93D0AA631CA8}"/>
    <cellStyle name="Separador de milhares 2 40 2 5 3 2" xfId="22074" xr:uid="{35D34BCB-DE99-432E-ADDB-4B4D650C5429}"/>
    <cellStyle name="Separador de milhares 2 40 2 5 3 2 2" xfId="43694" xr:uid="{89D6C23C-CC75-4BB5-9EA9-71C1C50DDA3B}"/>
    <cellStyle name="Separador de milhares 2 40 2 5 3 3" xfId="33407" xr:uid="{33C7378F-AF15-4FF8-B54F-5E050C4F9123}"/>
    <cellStyle name="Separador de milhares 2 40 2 5 4" xfId="17087" xr:uid="{5CF62AAC-F914-4F0C-9936-5026D5DDAF6C}"/>
    <cellStyle name="Separador de milhares 2 40 2 5 4 2" xfId="38819" xr:uid="{BD21820E-8608-4483-8A14-C36719ACEC33}"/>
    <cellStyle name="Separador de milhares 2 40 2 5 5" xfId="6378" xr:uid="{408FA3C3-2C4C-436E-8CEC-5F1372AE9D68}"/>
    <cellStyle name="Separador de milhares 2 40 2 5 6" xfId="28529" xr:uid="{EA3EEE0D-1817-454E-9EAB-1623D3BD338A}"/>
    <cellStyle name="Separador de milhares 2 40 2 6" xfId="7064" xr:uid="{4259BAE1-843C-4961-A681-6D4B797E57A8}"/>
    <cellStyle name="Separador de milhares 2 40 2 6 2" xfId="9544" xr:uid="{FA68E93A-0D08-4528-8175-BE6D96A5D9E8}"/>
    <cellStyle name="Separador de milhares 2 40 2 6 2 2" xfId="14479" xr:uid="{DE37741D-1186-49E2-BEE0-3F0F1F24E3A7}"/>
    <cellStyle name="Separador de milhares 2 40 2 6 2 2 2" xfId="25048" xr:uid="{4875533C-0EFF-4D37-932C-42A2AE132ACC}"/>
    <cellStyle name="Separador de milhares 2 40 2 6 2 2 2 2" xfId="46668" xr:uid="{38C30C38-FFBC-47C3-9F5E-696987A525E8}"/>
    <cellStyle name="Separador de milhares 2 40 2 6 2 2 3" xfId="36381" xr:uid="{49B74660-0B46-492A-8510-536DF50EC348}"/>
    <cellStyle name="Separador de milhares 2 40 2 6 2 3" xfId="20173" xr:uid="{63B1363D-6068-4079-9E54-C0C952C4ADCD}"/>
    <cellStyle name="Separador de milhares 2 40 2 6 2 3 2" xfId="41793" xr:uid="{9C01BDED-CFE0-4D53-885C-674FCE6189C5}"/>
    <cellStyle name="Separador de milhares 2 40 2 6 2 4" xfId="31505" xr:uid="{903FA8FD-3EC6-44B1-94D3-08E3F6AFFEAE}"/>
    <cellStyle name="Separador de milhares 2 40 2 6 3" xfId="12041" xr:uid="{FD10561D-7C8A-493E-9471-687135BD3D38}"/>
    <cellStyle name="Separador de milhares 2 40 2 6 3 2" xfId="22610" xr:uid="{B9E693CE-96F8-4723-9FA3-C2B1E7C113ED}"/>
    <cellStyle name="Separador de milhares 2 40 2 6 3 2 2" xfId="44230" xr:uid="{9A711060-B221-4F90-AB36-D655CA5EE99A}"/>
    <cellStyle name="Separador de milhares 2 40 2 6 3 3" xfId="33943" xr:uid="{50673CA2-873E-43E2-9E20-B5E89F75190D}"/>
    <cellStyle name="Separador de milhares 2 40 2 6 4" xfId="17697" xr:uid="{746E8403-6BD4-415F-B0EB-A8699804DC70}"/>
    <cellStyle name="Separador de milhares 2 40 2 6 4 2" xfId="39355" xr:uid="{7B4FB158-4562-4608-9216-DBCBEEDF7CE5}"/>
    <cellStyle name="Separador de milhares 2 40 2 6 5" xfId="29066" xr:uid="{F8FEFE51-6ACB-4709-A38B-EB0C850E1C67}"/>
    <cellStyle name="Separador de milhares 2 40 2 7" xfId="7748" xr:uid="{E21E38C1-716D-4956-AD56-4747A246EC23}"/>
    <cellStyle name="Separador de milhares 2 40 2 7 2" xfId="12722" xr:uid="{0CD06984-A989-47DA-8D33-4F20B7104945}"/>
    <cellStyle name="Separador de milhares 2 40 2 7 2 2" xfId="23291" xr:uid="{56924096-8B19-407F-A9D0-74979CFFA6EA}"/>
    <cellStyle name="Separador de milhares 2 40 2 7 2 2 2" xfId="44911" xr:uid="{B897DBB8-8DB4-40C2-8457-D45108F8CBC1}"/>
    <cellStyle name="Separador de milhares 2 40 2 7 2 3" xfId="34624" xr:uid="{558FF748-D728-414B-95C9-8D251CE5D30C}"/>
    <cellStyle name="Separador de milhares 2 40 2 7 3" xfId="18378" xr:uid="{705488F2-818C-44D8-BB5F-4DCB23372D51}"/>
    <cellStyle name="Separador de milhares 2 40 2 7 3 2" xfId="40036" xr:uid="{08712370-FA95-42BF-849C-D2F70D9DC625}"/>
    <cellStyle name="Separador de milhares 2 40 2 7 4" xfId="29748" xr:uid="{E5859B5B-DF70-4577-ACA6-F29216B89612}"/>
    <cellStyle name="Separador de milhares 2 40 2 8" xfId="10245" xr:uid="{53147F38-8760-4CC5-9914-3D060B510B8D}"/>
    <cellStyle name="Separador de milhares 2 40 2 8 2" xfId="20855" xr:uid="{A64C07F1-51A8-4894-A6F0-65A92FA32E4C}"/>
    <cellStyle name="Separador de milhares 2 40 2 8 2 2" xfId="42475" xr:uid="{7B3077E3-1661-49AA-9DBD-F2056ABF1EF7}"/>
    <cellStyle name="Separador de milhares 2 40 2 8 3" xfId="32188" xr:uid="{B718CBF2-D641-4EB4-851F-677762845A6A}"/>
    <cellStyle name="Separador de milhares 2 40 2 9" xfId="15085" xr:uid="{058598C7-F6A1-49C2-B853-A5BC96138308}"/>
    <cellStyle name="Separador de milhares 2 40 2 9 2" xfId="25579" xr:uid="{4CD3A6CC-6A15-47D5-8D8C-088A1B59D2AD}"/>
    <cellStyle name="Separador de milhares 2 40 2 9 2 2" xfId="47199" xr:uid="{FC919072-9F39-4CED-890C-C7FD0DDE982A}"/>
    <cellStyle name="Separador de milhares 2 40 2 9 3" xfId="36912" xr:uid="{6FAFF192-C4EC-4A2A-BEC9-93B6519B703F}"/>
    <cellStyle name="Separador de milhares 2 40 3" xfId="3480" xr:uid="{00000000-0005-0000-0000-0000500E0000}"/>
    <cellStyle name="Separador de milhares 2 40 3 2" xfId="8273" xr:uid="{1589878D-EE68-4EF9-B0D6-3F76CDFC5A9D}"/>
    <cellStyle name="Separador de milhares 2 40 3 2 2" xfId="13247" xr:uid="{39CC72C3-235D-46C2-8AAA-6E470D9E4465}"/>
    <cellStyle name="Separador de milhares 2 40 3 2 2 2" xfId="23816" xr:uid="{2FB5A8CA-D33D-4F1A-851D-A1377DF97F2A}"/>
    <cellStyle name="Separador de milhares 2 40 3 2 2 2 2" xfId="45436" xr:uid="{F25B79EF-5ED1-4560-8D9F-39F4D98D0FD6}"/>
    <cellStyle name="Separador de milhares 2 40 3 2 2 3" xfId="35149" xr:uid="{6240C492-AFD1-46EA-8520-C6E1C0C86F97}"/>
    <cellStyle name="Separador de milhares 2 40 3 2 3" xfId="18903" xr:uid="{8FF758A0-FC70-4DF4-9E12-B70F134ABD50}"/>
    <cellStyle name="Separador de milhares 2 40 3 2 3 2" xfId="40561" xr:uid="{0EFB179A-04F7-4A62-8F39-D1DD0735C4E3}"/>
    <cellStyle name="Separador de milhares 2 40 3 2 4" xfId="30273" xr:uid="{9B1B0096-93FA-45DB-BA2A-3E1A5CF73984}"/>
    <cellStyle name="Separador de milhares 2 40 3 3" xfId="10808" xr:uid="{8F297228-DF01-47E5-BB7D-5E91CAEFDF16}"/>
    <cellStyle name="Separador de milhares 2 40 3 3 2" xfId="21379" xr:uid="{4C86802B-696C-4FCE-A97F-D6251815467E}"/>
    <cellStyle name="Separador de milhares 2 40 3 3 2 2" xfId="42999" xr:uid="{52AC0B63-5491-4BCF-B5D4-A6F421683514}"/>
    <cellStyle name="Separador de milhares 2 40 3 3 3" xfId="32712" xr:uid="{34AE6009-A887-486E-B506-BBF3C51C3A9F}"/>
    <cellStyle name="Separador de milhares 2 40 3 4" xfId="16355" xr:uid="{2790B659-5231-4482-AE39-2B7B984FF19F}"/>
    <cellStyle name="Separador de milhares 2 40 3 4 2" xfId="38124" xr:uid="{9B2CA285-1862-4A98-8A69-CD31D9A5975F}"/>
    <cellStyle name="Separador de milhares 2 40 3 5" xfId="5681" xr:uid="{006F565C-1239-4EC1-8DBC-32C7FC1F6F7D}"/>
    <cellStyle name="Separador de milhares 2 40 3 6" xfId="27834" xr:uid="{5E318BBA-7DF5-4FA9-B517-0166A1B72490}"/>
    <cellStyle name="Separador de milhares 2 40 4" xfId="7594" xr:uid="{963E6464-1A78-40FF-8D6D-C073BE34521F}"/>
    <cellStyle name="Separador de milhares 2 40 4 2" xfId="12568" xr:uid="{16F0EB2F-F867-49CD-8D35-C9EAD41B4B73}"/>
    <cellStyle name="Separador de milhares 2 40 4 2 2" xfId="23137" xr:uid="{BDF9BFE1-BB3A-46F9-BDC0-BC91916A564E}"/>
    <cellStyle name="Separador de milhares 2 40 4 2 2 2" xfId="44757" xr:uid="{328747E0-EBBD-4752-B4D3-161F007E556A}"/>
    <cellStyle name="Separador de milhares 2 40 4 2 3" xfId="34470" xr:uid="{D3C587F7-A408-4FD6-A5BD-EF5005CEBC3B}"/>
    <cellStyle name="Separador de milhares 2 40 4 3" xfId="18224" xr:uid="{4BAE7E8A-73DD-4821-B657-37D301376514}"/>
    <cellStyle name="Separador de milhares 2 40 4 3 2" xfId="39882" xr:uid="{729D5985-3E1D-4568-8C0E-83A5AA25C60F}"/>
    <cellStyle name="Separador de milhares 2 40 4 4" xfId="29594" xr:uid="{48B808CD-B109-4F89-888A-F62FFB122E4A}"/>
    <cellStyle name="Separador de milhares 2 40 5" xfId="10091" xr:uid="{720D87CF-49E6-4F8F-A40E-AD95EF138E13}"/>
    <cellStyle name="Separador de milhares 2 40 5 2" xfId="20701" xr:uid="{DF6B1EA2-3CC1-43FE-8622-5CC170E95E22}"/>
    <cellStyle name="Separador de milhares 2 40 5 2 2" xfId="42321" xr:uid="{3392FC2C-0E17-49D6-B39E-D34A9C32BC85}"/>
    <cellStyle name="Separador de milhares 2 40 5 3" xfId="32034" xr:uid="{460542D6-2D81-4A6B-810B-55570F1612BA}"/>
    <cellStyle name="Separador de milhares 2 40 6" xfId="15670" xr:uid="{8763BE23-7B33-4F96-BAF8-EC830CE137F0}"/>
    <cellStyle name="Separador de milhares 2 40 6 2" xfId="37446" xr:uid="{15DA7EFB-F325-450F-B430-699DA5E19010}"/>
    <cellStyle name="Separador de milhares 2 40 7" xfId="4999" xr:uid="{B2C9829D-3061-4EDD-B5A2-C55224C96630}"/>
    <cellStyle name="Separador de milhares 2 40 8" xfId="27156" xr:uid="{8DE3C327-E112-4212-A728-AD9954765E9F}"/>
    <cellStyle name="Separador de milhares 2 41" xfId="2484" xr:uid="{00000000-0005-0000-0000-0000510E0000}"/>
    <cellStyle name="Separador de milhares 2 41 2" xfId="2894" xr:uid="{00000000-0005-0000-0000-0000520E0000}"/>
    <cellStyle name="Separador de milhares 2 41 2 10" xfId="15825" xr:uid="{C94D49C0-1852-4929-B5E0-C8C73BF7351E}"/>
    <cellStyle name="Separador de milhares 2 41 2 10 2" xfId="37601" xr:uid="{042DA679-A102-4CD3-B4FD-6D2A8369394E}"/>
    <cellStyle name="Separador de milhares 2 41 2 11" xfId="26166" xr:uid="{9A00E9EA-19F5-4919-B47E-E468B87ED75C}"/>
    <cellStyle name="Separador de milhares 2 41 2 11 2" xfId="47750" xr:uid="{B3086B47-7F7F-47DA-A4EB-41722FEEA3F1}"/>
    <cellStyle name="Separador de milhares 2 41 2 12" xfId="5158" xr:uid="{186F0D50-D97C-4AF4-ACDF-6ECA326819E7}"/>
    <cellStyle name="Separador de milhares 2 41 2 13" xfId="27311" xr:uid="{D04C206B-3F0C-4833-83C3-5EA26736686E}"/>
    <cellStyle name="Separador de milhares 2 41 2 2" xfId="3254" xr:uid="{00000000-0005-0000-0000-0000530E0000}"/>
    <cellStyle name="Separador de milhares 2 41 2 2 10" xfId="5510" xr:uid="{CDCFF821-E2C1-4778-96DF-CF8200936D00}"/>
    <cellStyle name="Separador de milhares 2 41 2 2 11" xfId="27663" xr:uid="{6F606CE7-3D40-4DCE-B46A-17640A62FC8B}"/>
    <cellStyle name="Separador de milhares 2 41 2 2 2" xfId="3987" xr:uid="{00000000-0005-0000-0000-0000540E0000}"/>
    <cellStyle name="Separador de milhares 2 41 2 2 2 2" xfId="8780" xr:uid="{606C56B9-F034-4E2E-9EFC-AABAA2D3A9FE}"/>
    <cellStyle name="Separador de milhares 2 41 2 2 2 2 2" xfId="13754" xr:uid="{E0021FA4-1D45-4396-8302-064BD53BFF15}"/>
    <cellStyle name="Separador de milhares 2 41 2 2 2 2 2 2" xfId="24323" xr:uid="{9578C879-9DE9-49A5-B790-8386F8C3E88B}"/>
    <cellStyle name="Separador de milhares 2 41 2 2 2 2 2 2 2" xfId="45943" xr:uid="{70882A6A-BC45-43E6-8FE6-F1DEAD3C64A1}"/>
    <cellStyle name="Separador de milhares 2 41 2 2 2 2 2 3" xfId="35656" xr:uid="{EDFF1863-51EA-462D-A27E-9DD23DA7B9B5}"/>
    <cellStyle name="Separador de milhares 2 41 2 2 2 2 3" xfId="19410" xr:uid="{B3F5D3B7-0E74-4254-8AE9-532DE24458C8}"/>
    <cellStyle name="Separador de milhares 2 41 2 2 2 2 3 2" xfId="41068" xr:uid="{C37A6CFA-CBA6-4BAC-AB7D-71A20A8A8FB5}"/>
    <cellStyle name="Separador de milhares 2 41 2 2 2 2 4" xfId="30780" xr:uid="{37A779DC-41B1-45F4-84ED-A64099FDD4A4}"/>
    <cellStyle name="Separador de milhares 2 41 2 2 2 3" xfId="11315" xr:uid="{9E15AC9A-21F0-4F4F-BE17-C2651C859E11}"/>
    <cellStyle name="Separador de milhares 2 41 2 2 2 3 2" xfId="21886" xr:uid="{E3116F10-4F6D-45D2-9AF1-98F0CE4370DF}"/>
    <cellStyle name="Separador de milhares 2 41 2 2 2 3 2 2" xfId="43506" xr:uid="{224390FC-808B-4D75-A164-E6E72764CBA5}"/>
    <cellStyle name="Separador de milhares 2 41 2 2 2 3 3" xfId="33219" xr:uid="{061ACB15-9CF6-4A6E-8014-823F25539FAE}"/>
    <cellStyle name="Separador de milhares 2 41 2 2 2 4" xfId="16862" xr:uid="{CA28A9E4-53BA-476C-901A-8AB28F2CE47A}"/>
    <cellStyle name="Separador de milhares 2 41 2 2 2 4 2" xfId="38631" xr:uid="{E013D746-82D1-42C2-A6E1-2DDC81A9A96E}"/>
    <cellStyle name="Separador de milhares 2 41 2 2 2 5" xfId="6188" xr:uid="{3331D42C-BDC1-4BE8-85E1-B1BC631D1503}"/>
    <cellStyle name="Separador de milhares 2 41 2 2 2 6" xfId="28341" xr:uid="{1B005F0C-39D3-411C-AFE8-A08FADD403CF}"/>
    <cellStyle name="Separador de milhares 2 41 2 2 3" xfId="4651" xr:uid="{00000000-0005-0000-0000-0000550E0000}"/>
    <cellStyle name="Separador de milhares 2 41 2 2 3 2" xfId="9359" xr:uid="{89A91EC4-1786-4030-B55F-730412819CF0}"/>
    <cellStyle name="Separador de milhares 2 41 2 2 3 2 2" xfId="14296" xr:uid="{6D644C11-73D6-462F-AF42-C434633D8613}"/>
    <cellStyle name="Separador de milhares 2 41 2 2 3 2 2 2" xfId="24865" xr:uid="{59BE448D-D3BC-4EA2-91BB-449270D1FCD3}"/>
    <cellStyle name="Separador de milhares 2 41 2 2 3 2 2 2 2" xfId="46485" xr:uid="{52D6DA1F-2C79-45F6-ADC3-0DDC7FC7EE80}"/>
    <cellStyle name="Separador de milhares 2 41 2 2 3 2 2 3" xfId="36198" xr:uid="{6D58C8CB-298F-4CDC-A78E-04DD7CE66389}"/>
    <cellStyle name="Separador de milhares 2 41 2 2 3 2 3" xfId="19989" xr:uid="{25AFD2A9-5F16-4BB9-9A43-1EEC1DB916AF}"/>
    <cellStyle name="Separador de milhares 2 41 2 2 3 2 3 2" xfId="41610" xr:uid="{1560107A-EE32-4AF2-A050-449B2B252A82}"/>
    <cellStyle name="Separador de milhares 2 41 2 2 3 2 4" xfId="31322" xr:uid="{E8D58FFA-A088-4018-82E6-F9EC85D6B5EB}"/>
    <cellStyle name="Separador de milhares 2 41 2 2 3 3" xfId="11858" xr:uid="{DCDA8640-AD52-4B3E-B183-3A763B143E7C}"/>
    <cellStyle name="Separador de milhares 2 41 2 2 3 3 2" xfId="22427" xr:uid="{CE192247-5FA8-4397-80E9-7DEC3A35FF24}"/>
    <cellStyle name="Separador de milhares 2 41 2 2 3 3 2 2" xfId="44047" xr:uid="{1E0A9DD1-FBD0-4354-BC50-34FE59BE420B}"/>
    <cellStyle name="Separador de milhares 2 41 2 2 3 3 3" xfId="33760" xr:uid="{DB9CDE85-088F-47AB-A8F5-804D91908885}"/>
    <cellStyle name="Separador de milhares 2 41 2 2 3 4" xfId="17440" xr:uid="{446D840A-0BD9-4B94-9D22-60789D4E7B11}"/>
    <cellStyle name="Separador de milhares 2 41 2 2 3 4 2" xfId="39172" xr:uid="{9EF79860-166E-4CF2-AD78-FF732ABE41F6}"/>
    <cellStyle name="Separador de milhares 2 41 2 2 3 5" xfId="6731" xr:uid="{845D5220-769D-4727-85FE-1AAE1E939288}"/>
    <cellStyle name="Separador de milhares 2 41 2 2 3 6" xfId="28882" xr:uid="{723223EA-191B-4CB3-85C0-12CE17F915E0}"/>
    <cellStyle name="Separador de milhares 2 41 2 2 4" xfId="7417" xr:uid="{BE738C37-5DF7-4ADD-8BE2-0682A70874EF}"/>
    <cellStyle name="Separador de milhares 2 41 2 2 4 2" xfId="9897" xr:uid="{CFE49E0D-BF3B-4926-8B80-24A53AC22C64}"/>
    <cellStyle name="Separador de milhares 2 41 2 2 4 2 2" xfId="14832" xr:uid="{23588DCC-AECF-4FC1-B690-F363F1F03593}"/>
    <cellStyle name="Separador de milhares 2 41 2 2 4 2 2 2" xfId="25401" xr:uid="{349CE4E0-0CED-4DCA-89D3-09113CD7E62A}"/>
    <cellStyle name="Separador de milhares 2 41 2 2 4 2 2 2 2" xfId="47021" xr:uid="{82E19D8F-D589-4E72-9FD5-666D63AC5316}"/>
    <cellStyle name="Separador de milhares 2 41 2 2 4 2 2 3" xfId="36734" xr:uid="{EB38DA2A-C0F7-4871-BCBC-BE9AC05D0D3C}"/>
    <cellStyle name="Separador de milhares 2 41 2 2 4 2 3" xfId="20526" xr:uid="{EE16301F-311F-4EEC-8270-C596A8B0F1C2}"/>
    <cellStyle name="Separador de milhares 2 41 2 2 4 2 3 2" xfId="42146" xr:uid="{1C28AC79-1866-49A4-AA90-05C0C7EE9695}"/>
    <cellStyle name="Separador de milhares 2 41 2 2 4 2 4" xfId="31858" xr:uid="{B5350B54-9B43-4B6E-A562-8DCD75C2D645}"/>
    <cellStyle name="Separador de milhares 2 41 2 2 4 3" xfId="12394" xr:uid="{105A6782-19F3-44D4-8C78-DB68DF07F05E}"/>
    <cellStyle name="Separador de milhares 2 41 2 2 4 3 2" xfId="22963" xr:uid="{E6D32203-B51F-4087-8DAF-35026357B380}"/>
    <cellStyle name="Separador de milhares 2 41 2 2 4 3 2 2" xfId="44583" xr:uid="{F89CDE71-D9AF-4A50-B193-91785487D063}"/>
    <cellStyle name="Separador de milhares 2 41 2 2 4 3 3" xfId="34296" xr:uid="{9D84CB10-B6D7-4800-A4D8-0B028E17333A}"/>
    <cellStyle name="Separador de milhares 2 41 2 2 4 4" xfId="18050" xr:uid="{5397C56C-42EE-4D7A-A021-E6F96837BDAE}"/>
    <cellStyle name="Separador de milhares 2 41 2 2 4 4 2" xfId="39708" xr:uid="{C66C2EE4-F0F3-4967-A113-A90FC39B9BD9}"/>
    <cellStyle name="Separador de milhares 2 41 2 2 4 5" xfId="29419" xr:uid="{93595B78-9FE1-43CA-A26A-0BE8D7FA4517}"/>
    <cellStyle name="Separador de milhares 2 41 2 2 5" xfId="8101" xr:uid="{16C57051-D28C-4AA9-85DB-FC9171365402}"/>
    <cellStyle name="Separador de milhares 2 41 2 2 5 2" xfId="13075" xr:uid="{7D1B2DC6-C647-4AF3-94AF-262CDB61DAA7}"/>
    <cellStyle name="Separador de milhares 2 41 2 2 5 2 2" xfId="23644" xr:uid="{B4891A3E-8BBD-41FE-80AC-ED3C857FF019}"/>
    <cellStyle name="Separador de milhares 2 41 2 2 5 2 2 2" xfId="45264" xr:uid="{27E97EAF-D5A1-49F9-BF28-9D27C068CE29}"/>
    <cellStyle name="Separador de milhares 2 41 2 2 5 2 3" xfId="34977" xr:uid="{D495557F-D7F3-4E65-920D-FCB661DD8B6C}"/>
    <cellStyle name="Separador de milhares 2 41 2 2 5 3" xfId="18731" xr:uid="{7A957BB6-C0A6-42A6-A5A4-3CAE2D529C37}"/>
    <cellStyle name="Separador de milhares 2 41 2 2 5 3 2" xfId="40389" xr:uid="{E0C78E52-D936-42E6-8C60-4750B4BF7162}"/>
    <cellStyle name="Separador de milhares 2 41 2 2 5 4" xfId="30101" xr:uid="{0A3E9CD8-FCBD-43CC-866A-E52F29CB2E4D}"/>
    <cellStyle name="Separador de milhares 2 41 2 2 6" xfId="10598" xr:uid="{96158CBA-9C61-4E3C-B894-0103E85C3266}"/>
    <cellStyle name="Separador de milhares 2 41 2 2 6 2" xfId="21208" xr:uid="{CC5D7F52-A97A-4B2D-8047-CAA2410DF2FC}"/>
    <cellStyle name="Separador de milhares 2 41 2 2 6 2 2" xfId="42828" xr:uid="{DBFE2FD2-B104-423E-87A1-32E4D49CDBF6}"/>
    <cellStyle name="Separador de milhares 2 41 2 2 6 3" xfId="32541" xr:uid="{A0D0FC07-11EC-4C52-BFFA-29CE065EC613}"/>
    <cellStyle name="Separador de milhares 2 41 2 2 7" xfId="15438" xr:uid="{A8492752-2DA0-4617-9D30-640073F7F931}"/>
    <cellStyle name="Separador de milhares 2 41 2 2 7 2" xfId="25932" xr:uid="{A735F357-8A62-472D-9B1A-220FB22EC168}"/>
    <cellStyle name="Separador de milhares 2 41 2 2 7 2 2" xfId="47552" xr:uid="{245B5291-3F8E-4424-8409-DD0117648213}"/>
    <cellStyle name="Separador de milhares 2 41 2 2 7 3" xfId="37265" xr:uid="{9BCAF770-9405-4664-BCDA-729D45288E6F}"/>
    <cellStyle name="Separador de milhares 2 41 2 2 8" xfId="16177" xr:uid="{773E67DE-0EF8-4505-AD04-C7C4E33CEA18}"/>
    <cellStyle name="Separador de milhares 2 41 2 2 8 2" xfId="37953" xr:uid="{34043155-19F6-4995-96FF-255650D5EE02}"/>
    <cellStyle name="Separador de milhares 2 41 2 2 9" xfId="26518" xr:uid="{B22A7588-AD41-446D-8314-AF6E192E9A5C}"/>
    <cellStyle name="Separador de milhares 2 41 2 2 9 2" xfId="48102" xr:uid="{BB56130A-6B0C-47B2-8E9F-D7E36D685CD9}"/>
    <cellStyle name="Separador de milhares 2 41 2 3" xfId="3076" xr:uid="{00000000-0005-0000-0000-0000560E0000}"/>
    <cellStyle name="Separador de milhares 2 41 2 3 10" xfId="5334" xr:uid="{208641F6-6C79-4DDE-9CBD-890DF4E14638}"/>
    <cellStyle name="Separador de milhares 2 41 2 3 11" xfId="27487" xr:uid="{18A5B127-E25A-4907-AFBE-3F79FF41DBFD}"/>
    <cellStyle name="Separador de milhares 2 41 2 3 2" xfId="3811" xr:uid="{00000000-0005-0000-0000-0000570E0000}"/>
    <cellStyle name="Separador de milhares 2 41 2 3 2 2" xfId="8604" xr:uid="{371AF6C3-F839-4F1F-BB9D-2780825FCEF2}"/>
    <cellStyle name="Separador de milhares 2 41 2 3 2 2 2" xfId="13578" xr:uid="{C528B24C-1403-4C07-B0DD-1E23320F7B26}"/>
    <cellStyle name="Separador de milhares 2 41 2 3 2 2 2 2" xfId="24147" xr:uid="{30EB6937-29C2-4A0C-A81C-26A238D8D3CD}"/>
    <cellStyle name="Separador de milhares 2 41 2 3 2 2 2 2 2" xfId="45767" xr:uid="{F8B1E233-F6F7-44EC-8B71-B3D422B199DE}"/>
    <cellStyle name="Separador de milhares 2 41 2 3 2 2 2 3" xfId="35480" xr:uid="{EE3EDF35-EEAE-4D97-B111-D3D62F0F1C51}"/>
    <cellStyle name="Separador de milhares 2 41 2 3 2 2 3" xfId="19234" xr:uid="{CACE70C8-CD85-4657-B688-B0C767C04F1D}"/>
    <cellStyle name="Separador de milhares 2 41 2 3 2 2 3 2" xfId="40892" xr:uid="{C35E5E90-EAFA-4DF9-B7C0-C8FC0A4E1DD4}"/>
    <cellStyle name="Separador de milhares 2 41 2 3 2 2 4" xfId="30604" xr:uid="{760116C6-FB6D-4C1A-96B2-8683082591EA}"/>
    <cellStyle name="Separador de milhares 2 41 2 3 2 3" xfId="11139" xr:uid="{4E2CDAF9-47D1-4E4F-9AC0-7061DEBB7282}"/>
    <cellStyle name="Separador de milhares 2 41 2 3 2 3 2" xfId="21710" xr:uid="{7DB905EB-9925-456D-B095-4AD7C56CF1DB}"/>
    <cellStyle name="Separador de milhares 2 41 2 3 2 3 2 2" xfId="43330" xr:uid="{8E2BEDC3-1CCC-4DAD-9911-5948C09BEBF5}"/>
    <cellStyle name="Separador de milhares 2 41 2 3 2 3 3" xfId="33043" xr:uid="{0832765A-B572-4C92-96E1-50C019E4C1E3}"/>
    <cellStyle name="Separador de milhares 2 41 2 3 2 4" xfId="16686" xr:uid="{E730C3CC-B65F-4BBD-BE07-0CE50F5D9A96}"/>
    <cellStyle name="Separador de milhares 2 41 2 3 2 4 2" xfId="38455" xr:uid="{37D06EFB-C002-4F4D-BA88-6B9156D8512A}"/>
    <cellStyle name="Separador de milhares 2 41 2 3 2 5" xfId="6012" xr:uid="{4D03BD8C-8756-4DC0-8FFC-CD994B2DA61F}"/>
    <cellStyle name="Separador de milhares 2 41 2 3 2 6" xfId="28165" xr:uid="{3ECC3BDA-AB6E-4F60-B559-34B40CA05556}"/>
    <cellStyle name="Separador de milhares 2 41 2 3 3" xfId="4475" xr:uid="{00000000-0005-0000-0000-0000580E0000}"/>
    <cellStyle name="Separador de milhares 2 41 2 3 3 2" xfId="9183" xr:uid="{2344BC81-9C76-4B62-8E6F-07403E6B3196}"/>
    <cellStyle name="Separador de milhares 2 41 2 3 3 2 2" xfId="14120" xr:uid="{23905998-AF53-41D7-9F96-34D30F1142AB}"/>
    <cellStyle name="Separador de milhares 2 41 2 3 3 2 2 2" xfId="24689" xr:uid="{6E5D2B84-03A9-4CAA-A862-C3EAE4193D33}"/>
    <cellStyle name="Separador de milhares 2 41 2 3 3 2 2 2 2" xfId="46309" xr:uid="{0CBBC412-04BD-49F2-8393-7AC0362567DA}"/>
    <cellStyle name="Separador de milhares 2 41 2 3 3 2 2 3" xfId="36022" xr:uid="{58214613-5998-442F-A736-91976C844C0F}"/>
    <cellStyle name="Separador de milhares 2 41 2 3 3 2 3" xfId="19813" xr:uid="{89BD0539-1C06-4FEA-BECB-F85862FB7E31}"/>
    <cellStyle name="Separador de milhares 2 41 2 3 3 2 3 2" xfId="41434" xr:uid="{74CD315D-9EB0-4DCC-8C1A-BB51B0EE121C}"/>
    <cellStyle name="Separador de milhares 2 41 2 3 3 2 4" xfId="31146" xr:uid="{2571FAA0-22D4-4B57-B98D-BDBE25080342}"/>
    <cellStyle name="Separador de milhares 2 41 2 3 3 3" xfId="11682" xr:uid="{240E04B9-7207-4181-99B9-5E75C23E5A07}"/>
    <cellStyle name="Separador de milhares 2 41 2 3 3 3 2" xfId="22251" xr:uid="{24CA7A70-D7D6-4878-BFBD-423DC9CF3CCF}"/>
    <cellStyle name="Separador de milhares 2 41 2 3 3 3 2 2" xfId="43871" xr:uid="{608955DE-CBD8-44FB-9DC0-631D9F89ACA9}"/>
    <cellStyle name="Separador de milhares 2 41 2 3 3 3 3" xfId="33584" xr:uid="{9CCEEC0D-9FAF-47EB-8E54-D4E8EBB857E2}"/>
    <cellStyle name="Separador de milhares 2 41 2 3 3 4" xfId="17264" xr:uid="{A153491D-2B41-4234-9716-5ABA3A159DEF}"/>
    <cellStyle name="Separador de milhares 2 41 2 3 3 4 2" xfId="38996" xr:uid="{07EFB3DB-6889-48BA-9E61-FAD6D071F42E}"/>
    <cellStyle name="Separador de milhares 2 41 2 3 3 5" xfId="6555" xr:uid="{99766CEA-1BFE-4588-B8E1-C45CA2E20BD5}"/>
    <cellStyle name="Separador de milhares 2 41 2 3 3 6" xfId="28706" xr:uid="{D1D6E19B-312D-4C27-A41C-3AF65EFF9410}"/>
    <cellStyle name="Separador de milhares 2 41 2 3 4" xfId="7241" xr:uid="{C365E500-2D95-4040-AD2D-E891B20C6EBC}"/>
    <cellStyle name="Separador de milhares 2 41 2 3 4 2" xfId="9721" xr:uid="{54868EA2-889E-442A-AA2A-F96ED6A28D68}"/>
    <cellStyle name="Separador de milhares 2 41 2 3 4 2 2" xfId="14656" xr:uid="{BC309E41-1018-436D-892C-9A5C956C923D}"/>
    <cellStyle name="Separador de milhares 2 41 2 3 4 2 2 2" xfId="25225" xr:uid="{0FA1B79A-3696-4085-85DB-87AB77B89D2B}"/>
    <cellStyle name="Separador de milhares 2 41 2 3 4 2 2 2 2" xfId="46845" xr:uid="{38DFADBD-4ADF-4A00-B4E9-6628C0F243E4}"/>
    <cellStyle name="Separador de milhares 2 41 2 3 4 2 2 3" xfId="36558" xr:uid="{3458B45A-006F-4C3C-ADEC-C3316FE02689}"/>
    <cellStyle name="Separador de milhares 2 41 2 3 4 2 3" xfId="20350" xr:uid="{917D6AFF-F91B-4190-A8BF-6A5362CBECB2}"/>
    <cellStyle name="Separador de milhares 2 41 2 3 4 2 3 2" xfId="41970" xr:uid="{1ECC3967-DA55-46AE-ABD7-917E0DB52C0E}"/>
    <cellStyle name="Separador de milhares 2 41 2 3 4 2 4" xfId="31682" xr:uid="{70855769-89C2-4F04-B17D-F7AAA8D26099}"/>
    <cellStyle name="Separador de milhares 2 41 2 3 4 3" xfId="12218" xr:uid="{AF0CE967-A607-4589-B29A-DBB4A74E2D14}"/>
    <cellStyle name="Separador de milhares 2 41 2 3 4 3 2" xfId="22787" xr:uid="{194BB0BC-3D2E-4BDF-9A72-C980B986A546}"/>
    <cellStyle name="Separador de milhares 2 41 2 3 4 3 2 2" xfId="44407" xr:uid="{09D0078D-9744-429F-AD13-7A914E8ABECF}"/>
    <cellStyle name="Separador de milhares 2 41 2 3 4 3 3" xfId="34120" xr:uid="{079DA50C-8C77-4A30-BDB1-0CC81A131D9C}"/>
    <cellStyle name="Separador de milhares 2 41 2 3 4 4" xfId="17874" xr:uid="{A7D80923-1C47-4C0E-B030-ADC41C43C7A1}"/>
    <cellStyle name="Separador de milhares 2 41 2 3 4 4 2" xfId="39532" xr:uid="{C3D6A9A9-19F9-4669-962B-445691E01BEB}"/>
    <cellStyle name="Separador de milhares 2 41 2 3 4 5" xfId="29243" xr:uid="{CC06DFAB-3A33-4947-BFF5-871AF6CBDDFA}"/>
    <cellStyle name="Separador de milhares 2 41 2 3 5" xfId="7925" xr:uid="{6077B61D-A49E-4422-99B9-51B6A1F810A0}"/>
    <cellStyle name="Separador de milhares 2 41 2 3 5 2" xfId="12899" xr:uid="{8857D9E0-209A-4E1C-8BF6-1293FC0901C6}"/>
    <cellStyle name="Separador de milhares 2 41 2 3 5 2 2" xfId="23468" xr:uid="{72AADE13-0666-4D89-A2AC-40EBB0F17520}"/>
    <cellStyle name="Separador de milhares 2 41 2 3 5 2 2 2" xfId="45088" xr:uid="{D60AFA99-CE33-4709-AB27-D9B36AF0D679}"/>
    <cellStyle name="Separador de milhares 2 41 2 3 5 2 3" xfId="34801" xr:uid="{9D92C0AB-8678-488B-B815-FE5F7C9AE493}"/>
    <cellStyle name="Separador de milhares 2 41 2 3 5 3" xfId="18555" xr:uid="{27FA0F6E-1D64-4E8F-A592-87CEDFDDA773}"/>
    <cellStyle name="Separador de milhares 2 41 2 3 5 3 2" xfId="40213" xr:uid="{5FE16B80-B6BB-409A-9CA2-BEE515C21A62}"/>
    <cellStyle name="Separador de milhares 2 41 2 3 5 4" xfId="29925" xr:uid="{FED31F8A-3FF6-45E4-8F40-8A18867CB0C9}"/>
    <cellStyle name="Separador de milhares 2 41 2 3 6" xfId="10422" xr:uid="{9048B8CB-DA7E-4056-980C-052E70F5A156}"/>
    <cellStyle name="Separador de milhares 2 41 2 3 6 2" xfId="21032" xr:uid="{FA7E59BA-BF6E-421B-9359-E366C249C9AC}"/>
    <cellStyle name="Separador de milhares 2 41 2 3 6 2 2" xfId="42652" xr:uid="{E6D51382-312A-4410-AB7E-987809FB13C8}"/>
    <cellStyle name="Separador de milhares 2 41 2 3 6 3" xfId="32365" xr:uid="{CBCFCC5B-9923-42F4-B004-48FD8DC77846}"/>
    <cellStyle name="Separador de milhares 2 41 2 3 7" xfId="15262" xr:uid="{02714446-04FC-404E-9564-F2D787A14E9B}"/>
    <cellStyle name="Separador de milhares 2 41 2 3 7 2" xfId="25756" xr:uid="{87D3E876-28A4-4BEE-A578-7199B6ED5F72}"/>
    <cellStyle name="Separador de milhares 2 41 2 3 7 2 2" xfId="47376" xr:uid="{B0955D91-8D8C-403D-B2AE-438F6160DE9E}"/>
    <cellStyle name="Separador de milhares 2 41 2 3 7 3" xfId="37089" xr:uid="{6CD5113D-B516-45E5-B5E2-E100CD40D220}"/>
    <cellStyle name="Separador de milhares 2 41 2 3 8" xfId="16001" xr:uid="{42EFE8D3-3006-484C-9BB8-CDB99A1704FD}"/>
    <cellStyle name="Separador de milhares 2 41 2 3 8 2" xfId="37777" xr:uid="{CB361777-4647-4382-981E-0954C05F566F}"/>
    <cellStyle name="Separador de milhares 2 41 2 3 9" xfId="26342" xr:uid="{0EB1381F-4578-4320-9D98-7569AEDE8BDF}"/>
    <cellStyle name="Separador de milhares 2 41 2 3 9 2" xfId="47926" xr:uid="{D50CAB75-7094-41E5-82F7-6A45E05CD8D3}"/>
    <cellStyle name="Separador de milhares 2 41 2 4" xfId="3635" xr:uid="{00000000-0005-0000-0000-0000590E0000}"/>
    <cellStyle name="Separador de milhares 2 41 2 4 2" xfId="8428" xr:uid="{955C67B6-5F36-47F4-A20A-34C04EE764DF}"/>
    <cellStyle name="Separador de milhares 2 41 2 4 2 2" xfId="13402" xr:uid="{B9BA3A65-9D8A-4BAC-BC35-F10C6A73FDC3}"/>
    <cellStyle name="Separador de milhares 2 41 2 4 2 2 2" xfId="23971" xr:uid="{BAFDDE3F-C64F-41CC-A5C3-2A3C3072A633}"/>
    <cellStyle name="Separador de milhares 2 41 2 4 2 2 2 2" xfId="45591" xr:uid="{5A44C6C5-C4D7-4F55-913A-A02F5B0FCAE3}"/>
    <cellStyle name="Separador de milhares 2 41 2 4 2 2 3" xfId="35304" xr:uid="{A9B5AAD3-FADC-4EAE-A8F3-DC570207B540}"/>
    <cellStyle name="Separador de milhares 2 41 2 4 2 3" xfId="19058" xr:uid="{99A69E9C-1A75-49B6-81B1-D95EAD9241E8}"/>
    <cellStyle name="Separador de milhares 2 41 2 4 2 3 2" xfId="40716" xr:uid="{FCC12090-25A2-4EDB-92B1-05E7C9A571C5}"/>
    <cellStyle name="Separador de milhares 2 41 2 4 2 4" xfId="30428" xr:uid="{6B908D25-31E7-4A76-A2EC-799BCA229030}"/>
    <cellStyle name="Separador de milhares 2 41 2 4 3" xfId="10963" xr:uid="{4136EA45-1584-466F-AE00-A1253B69497D}"/>
    <cellStyle name="Separador de milhares 2 41 2 4 3 2" xfId="21534" xr:uid="{21C7EB2D-B52B-4655-A668-FA2F17385B97}"/>
    <cellStyle name="Separador de milhares 2 41 2 4 3 2 2" xfId="43154" xr:uid="{C3A16A61-3A82-454F-ADC1-4FA9C5B24E3F}"/>
    <cellStyle name="Separador de milhares 2 41 2 4 3 3" xfId="32867" xr:uid="{57DD72C0-9658-4E54-B793-E47DAD2E9CEA}"/>
    <cellStyle name="Separador de milhares 2 41 2 4 4" xfId="16510" xr:uid="{02A37BB3-E601-4B31-846A-8133DE7193CA}"/>
    <cellStyle name="Separador de milhares 2 41 2 4 4 2" xfId="38279" xr:uid="{DFA361B9-49B7-4580-AF5C-051C9CB93F4A}"/>
    <cellStyle name="Separador de milhares 2 41 2 4 5" xfId="5836" xr:uid="{AAC42CD3-E0F7-4296-A892-90E0B49198CA}"/>
    <cellStyle name="Separador de milhares 2 41 2 4 6" xfId="27989" xr:uid="{A6FC126C-D050-4343-84FA-FADA796F822E}"/>
    <cellStyle name="Separador de milhares 2 41 2 5" xfId="4299" xr:uid="{00000000-0005-0000-0000-00005A0E0000}"/>
    <cellStyle name="Separador de milhares 2 41 2 5 2" xfId="9007" xr:uid="{6852621B-7CE2-4FB7-9919-3EC0386B1705}"/>
    <cellStyle name="Separador de milhares 2 41 2 5 2 2" xfId="13944" xr:uid="{32E41541-FA83-48F2-8B13-5A91899E2FAC}"/>
    <cellStyle name="Separador de milhares 2 41 2 5 2 2 2" xfId="24513" xr:uid="{DE28DA5F-EFFF-4F9F-AEED-4B422917B2F5}"/>
    <cellStyle name="Separador de milhares 2 41 2 5 2 2 2 2" xfId="46133" xr:uid="{79EF6936-B87B-4718-ACC4-0600C8523C11}"/>
    <cellStyle name="Separador de milhares 2 41 2 5 2 2 3" xfId="35846" xr:uid="{430B69FC-7FDA-4687-818A-3A9CCC1482E3}"/>
    <cellStyle name="Separador de milhares 2 41 2 5 2 3" xfId="19637" xr:uid="{BC097DF2-FD98-41DA-A2FB-FDBD7C728206}"/>
    <cellStyle name="Separador de milhares 2 41 2 5 2 3 2" xfId="41258" xr:uid="{E1C296BE-E0F6-4AF2-BD6C-5D67F4424861}"/>
    <cellStyle name="Separador de milhares 2 41 2 5 2 4" xfId="30970" xr:uid="{8662881F-679D-4968-9A6C-16263D2561E6}"/>
    <cellStyle name="Separador de milhares 2 41 2 5 3" xfId="11506" xr:uid="{F97F1E97-6C6F-40A2-B382-A0112EC7CFA5}"/>
    <cellStyle name="Separador de milhares 2 41 2 5 3 2" xfId="22075" xr:uid="{4172427F-2E1F-4DCD-A53C-5B085C275884}"/>
    <cellStyle name="Separador de milhares 2 41 2 5 3 2 2" xfId="43695" xr:uid="{74463D31-B5B0-440D-87C1-97C526919297}"/>
    <cellStyle name="Separador de milhares 2 41 2 5 3 3" xfId="33408" xr:uid="{B27C6E8E-E8B4-4696-BCC6-4F264E0F8AD8}"/>
    <cellStyle name="Separador de milhares 2 41 2 5 4" xfId="17088" xr:uid="{84C13D44-F23A-4E6B-9353-C279FBC5A285}"/>
    <cellStyle name="Separador de milhares 2 41 2 5 4 2" xfId="38820" xr:uid="{9118C2CC-53D6-4375-B601-B9BAA7967B73}"/>
    <cellStyle name="Separador de milhares 2 41 2 5 5" xfId="6379" xr:uid="{FC6D0A55-CDCB-4CB8-96B8-B6D7B4E11F2A}"/>
    <cellStyle name="Separador de milhares 2 41 2 5 6" xfId="28530" xr:uid="{CCC57BC4-1CE5-4AC2-AD53-6584A3775C08}"/>
    <cellStyle name="Separador de milhares 2 41 2 6" xfId="7065" xr:uid="{F78441B5-7CFB-470E-BD4A-AD2FB4B907EF}"/>
    <cellStyle name="Separador de milhares 2 41 2 6 2" xfId="9545" xr:uid="{26F3454E-AF6D-4C35-99E6-1FE05D4EE11F}"/>
    <cellStyle name="Separador de milhares 2 41 2 6 2 2" xfId="14480" xr:uid="{B5770780-31FF-4F43-A650-BA0CF086E930}"/>
    <cellStyle name="Separador de milhares 2 41 2 6 2 2 2" xfId="25049" xr:uid="{D73358A0-9F59-47E0-A4A0-2B5F79173615}"/>
    <cellStyle name="Separador de milhares 2 41 2 6 2 2 2 2" xfId="46669" xr:uid="{A355651F-8492-49B3-A796-013E047577B4}"/>
    <cellStyle name="Separador de milhares 2 41 2 6 2 2 3" xfId="36382" xr:uid="{F34BDBDE-A20F-46DF-9885-377AE39DBBD5}"/>
    <cellStyle name="Separador de milhares 2 41 2 6 2 3" xfId="20174" xr:uid="{04EF399B-499D-453A-B54B-E3002E81999B}"/>
    <cellStyle name="Separador de milhares 2 41 2 6 2 3 2" xfId="41794" xr:uid="{81246E01-6CDC-45DE-AFC2-A126C72BE2C4}"/>
    <cellStyle name="Separador de milhares 2 41 2 6 2 4" xfId="31506" xr:uid="{CB836489-6078-4A02-BD98-BE8419625452}"/>
    <cellStyle name="Separador de milhares 2 41 2 6 3" xfId="12042" xr:uid="{EB6E2674-9F77-4B32-AC1E-BAC800475A2B}"/>
    <cellStyle name="Separador de milhares 2 41 2 6 3 2" xfId="22611" xr:uid="{A127C6AD-D319-4C0D-B901-EC13869AC411}"/>
    <cellStyle name="Separador de milhares 2 41 2 6 3 2 2" xfId="44231" xr:uid="{624249AA-4A49-4529-9DE5-F0C95EB468C2}"/>
    <cellStyle name="Separador de milhares 2 41 2 6 3 3" xfId="33944" xr:uid="{2431A08F-6322-483E-9FDB-789CF51D01F9}"/>
    <cellStyle name="Separador de milhares 2 41 2 6 4" xfId="17698" xr:uid="{20DE1A07-70ED-4D10-ACCF-BC1B737344E2}"/>
    <cellStyle name="Separador de milhares 2 41 2 6 4 2" xfId="39356" xr:uid="{16DE6A3F-3231-442A-B410-1EF831ABD32A}"/>
    <cellStyle name="Separador de milhares 2 41 2 6 5" xfId="29067" xr:uid="{59EACDC2-4634-498A-81B1-F4D1145509D8}"/>
    <cellStyle name="Separador de milhares 2 41 2 7" xfId="7749" xr:uid="{3173111B-5D67-427E-8FEF-E70A8A444E0E}"/>
    <cellStyle name="Separador de milhares 2 41 2 7 2" xfId="12723" xr:uid="{6AFD1659-7993-4382-9C34-3E3C1F1FEF68}"/>
    <cellStyle name="Separador de milhares 2 41 2 7 2 2" xfId="23292" xr:uid="{244D0C07-9384-46E5-AD04-2FF403A2AA89}"/>
    <cellStyle name="Separador de milhares 2 41 2 7 2 2 2" xfId="44912" xr:uid="{44E26DF6-C88D-468F-9F89-A353CBD24660}"/>
    <cellStyle name="Separador de milhares 2 41 2 7 2 3" xfId="34625" xr:uid="{7594BE1E-3E3A-44C3-BADA-BE994AFEA721}"/>
    <cellStyle name="Separador de milhares 2 41 2 7 3" xfId="18379" xr:uid="{C2974670-2BD3-4E6E-994C-F4A6B0CD7B9F}"/>
    <cellStyle name="Separador de milhares 2 41 2 7 3 2" xfId="40037" xr:uid="{64380BA8-C1AF-4FA8-A0C6-CA5A380E9913}"/>
    <cellStyle name="Separador de milhares 2 41 2 7 4" xfId="29749" xr:uid="{EB47612A-1A96-484B-B4DF-9F7D081D759A}"/>
    <cellStyle name="Separador de milhares 2 41 2 8" xfId="10246" xr:uid="{A33ECF3B-04EC-4379-B585-A25E49CABEB8}"/>
    <cellStyle name="Separador de milhares 2 41 2 8 2" xfId="20856" xr:uid="{39BC2F0C-0FC5-43AD-9E87-68A021DE5793}"/>
    <cellStyle name="Separador de milhares 2 41 2 8 2 2" xfId="42476" xr:uid="{C2F03989-516E-4EC6-90B7-B5F93B203360}"/>
    <cellStyle name="Separador de milhares 2 41 2 8 3" xfId="32189" xr:uid="{350F1039-B441-4A21-B2F0-3F3818C367D6}"/>
    <cellStyle name="Separador de milhares 2 41 2 9" xfId="15086" xr:uid="{DED5C800-9F45-4DBD-AC96-74D691502F58}"/>
    <cellStyle name="Separador de milhares 2 41 2 9 2" xfId="25580" xr:uid="{0F17FFD6-0B3F-403D-B617-E9A74BEA3EE0}"/>
    <cellStyle name="Separador de milhares 2 41 2 9 2 2" xfId="47200" xr:uid="{11433F15-F09A-46FA-8BA2-AB0E39D3736A}"/>
    <cellStyle name="Separador de milhares 2 41 2 9 3" xfId="36913" xr:uid="{374B14C3-7FD3-407A-BF12-0E1F4BCADF88}"/>
    <cellStyle name="Separador de milhares 2 41 3" xfId="3481" xr:uid="{00000000-0005-0000-0000-00005B0E0000}"/>
    <cellStyle name="Separador de milhares 2 41 3 2" xfId="8274" xr:uid="{163CBC90-BCE9-45DE-B975-057770202CFC}"/>
    <cellStyle name="Separador de milhares 2 41 3 2 2" xfId="13248" xr:uid="{BA84031C-9BF9-408E-8926-937BAE73F66C}"/>
    <cellStyle name="Separador de milhares 2 41 3 2 2 2" xfId="23817" xr:uid="{4B58E9AE-BF98-4C89-8E4F-8F9440EEC314}"/>
    <cellStyle name="Separador de milhares 2 41 3 2 2 2 2" xfId="45437" xr:uid="{4C0922A5-D954-4927-93F2-1A3A2ACCAD64}"/>
    <cellStyle name="Separador de milhares 2 41 3 2 2 3" xfId="35150" xr:uid="{7CFEEA94-ADD0-4FE1-B651-5F14A60652F0}"/>
    <cellStyle name="Separador de milhares 2 41 3 2 3" xfId="18904" xr:uid="{B1FDB01C-6CC4-451B-BCDE-6977957DE635}"/>
    <cellStyle name="Separador de milhares 2 41 3 2 3 2" xfId="40562" xr:uid="{1876409E-C0E4-4150-8B6F-C8AFC2B85570}"/>
    <cellStyle name="Separador de milhares 2 41 3 2 4" xfId="30274" xr:uid="{E71E0F56-A722-4B65-B2A2-E524D6814360}"/>
    <cellStyle name="Separador de milhares 2 41 3 3" xfId="10809" xr:uid="{186789F2-2E05-499A-8FDE-4AEEFB33AC47}"/>
    <cellStyle name="Separador de milhares 2 41 3 3 2" xfId="21380" xr:uid="{787304EC-38A0-4483-9462-AA6E79B68E89}"/>
    <cellStyle name="Separador de milhares 2 41 3 3 2 2" xfId="43000" xr:uid="{A9545CDC-68D4-49CE-8E6F-625D836F019E}"/>
    <cellStyle name="Separador de milhares 2 41 3 3 3" xfId="32713" xr:uid="{4791AF54-678E-4AE1-81E4-6441F969A948}"/>
    <cellStyle name="Separador de milhares 2 41 3 4" xfId="16356" xr:uid="{82B1709E-226D-4237-84EF-1072163DFAB4}"/>
    <cellStyle name="Separador de milhares 2 41 3 4 2" xfId="38125" xr:uid="{E931187E-DD7F-4E75-8E1B-677F50F677FC}"/>
    <cellStyle name="Separador de milhares 2 41 3 5" xfId="5682" xr:uid="{09A3F60C-14F7-4829-B98D-1AB04154405E}"/>
    <cellStyle name="Separador de milhares 2 41 3 6" xfId="27835" xr:uid="{612D086D-59DD-4AF6-8661-0640584FCA30}"/>
    <cellStyle name="Separador de milhares 2 41 4" xfId="7595" xr:uid="{66E87DCF-8648-4E04-A913-0637ACEE0F80}"/>
    <cellStyle name="Separador de milhares 2 41 4 2" xfId="12569" xr:uid="{2C3D021F-F12F-49F1-B55A-04CF732F6A84}"/>
    <cellStyle name="Separador de milhares 2 41 4 2 2" xfId="23138" xr:uid="{D16A3382-BAB4-43C8-BAA3-9E7C604E1D59}"/>
    <cellStyle name="Separador de milhares 2 41 4 2 2 2" xfId="44758" xr:uid="{3BCED780-36C0-4A5B-85FC-961EF6884E07}"/>
    <cellStyle name="Separador de milhares 2 41 4 2 3" xfId="34471" xr:uid="{A203983C-C8A5-406E-8439-FC3A415DA3FC}"/>
    <cellStyle name="Separador de milhares 2 41 4 3" xfId="18225" xr:uid="{3449B7F7-AE63-41A6-8AA4-5CCF58298094}"/>
    <cellStyle name="Separador de milhares 2 41 4 3 2" xfId="39883" xr:uid="{B59D9F36-E73B-4463-BB47-4C4697DA77E0}"/>
    <cellStyle name="Separador de milhares 2 41 4 4" xfId="29595" xr:uid="{14184F8B-A0A8-49E6-8B52-41BDF1BD77C2}"/>
    <cellStyle name="Separador de milhares 2 41 5" xfId="10092" xr:uid="{C6A004EA-FC39-4BC3-8047-1C1494319675}"/>
    <cellStyle name="Separador de milhares 2 41 5 2" xfId="20702" xr:uid="{6155FC4B-568D-4BE1-8CBB-57ED0FA26533}"/>
    <cellStyle name="Separador de milhares 2 41 5 2 2" xfId="42322" xr:uid="{FB2941DA-18CB-4367-B2C4-6739A8E0C7FF}"/>
    <cellStyle name="Separador de milhares 2 41 5 3" xfId="32035" xr:uid="{0DF820BB-E947-4A65-AE63-9A6644D5FB36}"/>
    <cellStyle name="Separador de milhares 2 41 6" xfId="15671" xr:uid="{04DC99B5-EAE2-43CB-B38D-E8BDBC3299CF}"/>
    <cellStyle name="Separador de milhares 2 41 6 2" xfId="37447" xr:uid="{447D413A-DBF6-4027-AF0C-CF333E97A9E1}"/>
    <cellStyle name="Separador de milhares 2 41 7" xfId="5000" xr:uid="{EEDCBF3F-DD67-453E-932A-493382000E0B}"/>
    <cellStyle name="Separador de milhares 2 41 8" xfId="27157" xr:uid="{AE12EC54-387A-400F-8AFD-D86D0366AE7E}"/>
    <cellStyle name="Separador de milhares 2 42" xfId="2485" xr:uid="{00000000-0005-0000-0000-00005C0E0000}"/>
    <cellStyle name="Separador de milhares 2 42 2" xfId="2895" xr:uid="{00000000-0005-0000-0000-00005D0E0000}"/>
    <cellStyle name="Separador de milhares 2 42 2 10" xfId="15826" xr:uid="{10402A86-006E-4B65-98AB-B89D020CF128}"/>
    <cellStyle name="Separador de milhares 2 42 2 10 2" xfId="37602" xr:uid="{C438F5D1-535E-48B8-B53F-CBCF0C486E12}"/>
    <cellStyle name="Separador de milhares 2 42 2 11" xfId="26167" xr:uid="{B7F7598E-D4F8-4E0C-8CEA-B775EBDFFD6E}"/>
    <cellStyle name="Separador de milhares 2 42 2 11 2" xfId="47751" xr:uid="{ECDD8790-98A7-45DA-B5E1-476214C2C109}"/>
    <cellStyle name="Separador de milhares 2 42 2 12" xfId="5159" xr:uid="{5010DF32-02EB-403D-95B6-47A82946991F}"/>
    <cellStyle name="Separador de milhares 2 42 2 13" xfId="27312" xr:uid="{84B07110-4CBE-4123-B150-9C464D281C55}"/>
    <cellStyle name="Separador de milhares 2 42 2 2" xfId="3255" xr:uid="{00000000-0005-0000-0000-00005E0E0000}"/>
    <cellStyle name="Separador de milhares 2 42 2 2 10" xfId="5511" xr:uid="{B37D2A72-4DC3-4DB6-9705-8CA195C732F0}"/>
    <cellStyle name="Separador de milhares 2 42 2 2 11" xfId="27664" xr:uid="{EE6EBDC3-E3EC-4EAA-907E-4F0E4758EDE7}"/>
    <cellStyle name="Separador de milhares 2 42 2 2 2" xfId="3988" xr:uid="{00000000-0005-0000-0000-00005F0E0000}"/>
    <cellStyle name="Separador de milhares 2 42 2 2 2 2" xfId="8781" xr:uid="{10966022-F100-4F4B-9C78-6512F9E0977E}"/>
    <cellStyle name="Separador de milhares 2 42 2 2 2 2 2" xfId="13755" xr:uid="{110EAC54-6BE0-4CE8-8E5B-0A372AE12A62}"/>
    <cellStyle name="Separador de milhares 2 42 2 2 2 2 2 2" xfId="24324" xr:uid="{8277F02E-965F-476E-B957-25DB99F488C5}"/>
    <cellStyle name="Separador de milhares 2 42 2 2 2 2 2 2 2" xfId="45944" xr:uid="{ADDF2570-3BE7-4DE8-BD84-3152BA7B75C9}"/>
    <cellStyle name="Separador de milhares 2 42 2 2 2 2 2 3" xfId="35657" xr:uid="{7ED1C845-0404-4381-922D-F526FE1009F9}"/>
    <cellStyle name="Separador de milhares 2 42 2 2 2 2 3" xfId="19411" xr:uid="{1E9F0BC8-DFF3-46F0-8DED-20185280AC44}"/>
    <cellStyle name="Separador de milhares 2 42 2 2 2 2 3 2" xfId="41069" xr:uid="{A4D2DE62-1535-45DE-B84A-E8C2E7D877C9}"/>
    <cellStyle name="Separador de milhares 2 42 2 2 2 2 4" xfId="30781" xr:uid="{B98C45C0-DAB9-480C-B9EA-8E55DFEE564B}"/>
    <cellStyle name="Separador de milhares 2 42 2 2 2 3" xfId="11316" xr:uid="{B699CDE2-426D-4AB6-940A-C54DE593D0EE}"/>
    <cellStyle name="Separador de milhares 2 42 2 2 2 3 2" xfId="21887" xr:uid="{0F7C9390-1B4A-463F-AE34-F3589BA115B6}"/>
    <cellStyle name="Separador de milhares 2 42 2 2 2 3 2 2" xfId="43507" xr:uid="{97CC7F64-544D-40C2-B340-364B1C06AA75}"/>
    <cellStyle name="Separador de milhares 2 42 2 2 2 3 3" xfId="33220" xr:uid="{56FE8AE5-A8BB-4084-AC05-CFA774FFF6B4}"/>
    <cellStyle name="Separador de milhares 2 42 2 2 2 4" xfId="16863" xr:uid="{7AF242B3-907F-4BDB-A4A7-6105D9EF4052}"/>
    <cellStyle name="Separador de milhares 2 42 2 2 2 4 2" xfId="38632" xr:uid="{3E08CFB3-7F0A-4BA5-A620-97D812D2BB64}"/>
    <cellStyle name="Separador de milhares 2 42 2 2 2 5" xfId="6189" xr:uid="{459D9835-FBC2-45C9-900E-28744B3A7F7F}"/>
    <cellStyle name="Separador de milhares 2 42 2 2 2 6" xfId="28342" xr:uid="{EA2BF306-A172-4881-B381-5B7FF6D49DC9}"/>
    <cellStyle name="Separador de milhares 2 42 2 2 3" xfId="4652" xr:uid="{00000000-0005-0000-0000-0000600E0000}"/>
    <cellStyle name="Separador de milhares 2 42 2 2 3 2" xfId="9360" xr:uid="{22AD4859-B9DC-4C2F-BE4E-6C9A93CD5BFE}"/>
    <cellStyle name="Separador de milhares 2 42 2 2 3 2 2" xfId="14297" xr:uid="{DC34F1F2-5797-42B0-8AB7-A29C4594BB69}"/>
    <cellStyle name="Separador de milhares 2 42 2 2 3 2 2 2" xfId="24866" xr:uid="{C94D571F-62C3-4B66-B1F4-AF72D1DA088B}"/>
    <cellStyle name="Separador de milhares 2 42 2 2 3 2 2 2 2" xfId="46486" xr:uid="{72C7F7AF-FF4F-4FF1-94AF-32DD83D21688}"/>
    <cellStyle name="Separador de milhares 2 42 2 2 3 2 2 3" xfId="36199" xr:uid="{1426475E-EFF3-4C86-A1FC-33BCFB20CE7A}"/>
    <cellStyle name="Separador de milhares 2 42 2 2 3 2 3" xfId="19990" xr:uid="{14056378-D14E-4A82-A710-6EA3D97AF07A}"/>
    <cellStyle name="Separador de milhares 2 42 2 2 3 2 3 2" xfId="41611" xr:uid="{3B6B8911-488A-4B4C-B2A1-B25A6D601FFB}"/>
    <cellStyle name="Separador de milhares 2 42 2 2 3 2 4" xfId="31323" xr:uid="{5C582221-3347-4257-92CF-1A17EE7CB098}"/>
    <cellStyle name="Separador de milhares 2 42 2 2 3 3" xfId="11859" xr:uid="{8867AF06-1BA7-4A52-B444-DA17F5A407C1}"/>
    <cellStyle name="Separador de milhares 2 42 2 2 3 3 2" xfId="22428" xr:uid="{2946F821-7496-4FF5-BC13-8A2BCFB95ADE}"/>
    <cellStyle name="Separador de milhares 2 42 2 2 3 3 2 2" xfId="44048" xr:uid="{0E03F274-4BB9-408F-8F32-B39DEE8D1978}"/>
    <cellStyle name="Separador de milhares 2 42 2 2 3 3 3" xfId="33761" xr:uid="{AE5468DF-422B-47ED-B317-3D5D7F91BE43}"/>
    <cellStyle name="Separador de milhares 2 42 2 2 3 4" xfId="17441" xr:uid="{DB748769-C4AD-4D1F-8A24-8632E9ABAA85}"/>
    <cellStyle name="Separador de milhares 2 42 2 2 3 4 2" xfId="39173" xr:uid="{A4D98DED-890E-4482-ADDD-5759592A6D65}"/>
    <cellStyle name="Separador de milhares 2 42 2 2 3 5" xfId="6732" xr:uid="{D847B3C1-1D7A-4E9E-AF10-F47EDEC234D1}"/>
    <cellStyle name="Separador de milhares 2 42 2 2 3 6" xfId="28883" xr:uid="{36BA454C-9AD9-4944-9474-F7F487E1F859}"/>
    <cellStyle name="Separador de milhares 2 42 2 2 4" xfId="7418" xr:uid="{C1B7E8B7-3DFF-4892-B9F6-ED63AF905E89}"/>
    <cellStyle name="Separador de milhares 2 42 2 2 4 2" xfId="9898" xr:uid="{A77ECA38-6AC1-463B-B0E8-1786A442A1D6}"/>
    <cellStyle name="Separador de milhares 2 42 2 2 4 2 2" xfId="14833" xr:uid="{F817C0AA-EE52-47A1-853C-851367408226}"/>
    <cellStyle name="Separador de milhares 2 42 2 2 4 2 2 2" xfId="25402" xr:uid="{BDDDF7EA-A335-4AB0-9787-184B1C6EF791}"/>
    <cellStyle name="Separador de milhares 2 42 2 2 4 2 2 2 2" xfId="47022" xr:uid="{8CD49069-852D-443C-9029-FF1E971E74F7}"/>
    <cellStyle name="Separador de milhares 2 42 2 2 4 2 2 3" xfId="36735" xr:uid="{34D91558-FDB7-418F-B91E-6DD6DD20A1F2}"/>
    <cellStyle name="Separador de milhares 2 42 2 2 4 2 3" xfId="20527" xr:uid="{21FE4370-8777-4A40-8CDF-111E6AC43A8D}"/>
    <cellStyle name="Separador de milhares 2 42 2 2 4 2 3 2" xfId="42147" xr:uid="{115BBBF4-AC61-434B-B317-F8DB152DAEBD}"/>
    <cellStyle name="Separador de milhares 2 42 2 2 4 2 4" xfId="31859" xr:uid="{747DBCAE-DC58-487E-A3B6-56477570C0D3}"/>
    <cellStyle name="Separador de milhares 2 42 2 2 4 3" xfId="12395" xr:uid="{5B89F213-433C-4E48-AA04-473084862816}"/>
    <cellStyle name="Separador de milhares 2 42 2 2 4 3 2" xfId="22964" xr:uid="{45939049-4C40-4FA0-9359-FDCCDE7B2945}"/>
    <cellStyle name="Separador de milhares 2 42 2 2 4 3 2 2" xfId="44584" xr:uid="{2B81E3AC-F98E-4E0C-9BF6-D9267AD7137F}"/>
    <cellStyle name="Separador de milhares 2 42 2 2 4 3 3" xfId="34297" xr:uid="{51348D0C-879B-430F-8282-7A6DDA32EB76}"/>
    <cellStyle name="Separador de milhares 2 42 2 2 4 4" xfId="18051" xr:uid="{3D572075-01E9-439B-9D38-75AA91D80F3E}"/>
    <cellStyle name="Separador de milhares 2 42 2 2 4 4 2" xfId="39709" xr:uid="{24E2BAF0-7B20-4D66-BBE9-71F0CDA31E9C}"/>
    <cellStyle name="Separador de milhares 2 42 2 2 4 5" xfId="29420" xr:uid="{C2ACD888-0D0D-4D16-B396-9ECF67AD315C}"/>
    <cellStyle name="Separador de milhares 2 42 2 2 5" xfId="8102" xr:uid="{97CAA8C4-A2B5-4B0F-AB77-355B6102736D}"/>
    <cellStyle name="Separador de milhares 2 42 2 2 5 2" xfId="13076" xr:uid="{ACB1FB80-4981-4B3E-9D22-74CC40F1C648}"/>
    <cellStyle name="Separador de milhares 2 42 2 2 5 2 2" xfId="23645" xr:uid="{E9B3FCAD-4B70-4169-9DAC-2957DA08885C}"/>
    <cellStyle name="Separador de milhares 2 42 2 2 5 2 2 2" xfId="45265" xr:uid="{553C474B-D558-44F8-A0FE-FE518C28DF5F}"/>
    <cellStyle name="Separador de milhares 2 42 2 2 5 2 3" xfId="34978" xr:uid="{F25A936C-A4EB-403F-8F09-AE17F4EC1D26}"/>
    <cellStyle name="Separador de milhares 2 42 2 2 5 3" xfId="18732" xr:uid="{06DA8243-3A95-460A-AE92-9A90BC1DE0E6}"/>
    <cellStyle name="Separador de milhares 2 42 2 2 5 3 2" xfId="40390" xr:uid="{23FC68F4-D041-4F59-9ACE-BC273BBCC086}"/>
    <cellStyle name="Separador de milhares 2 42 2 2 5 4" xfId="30102" xr:uid="{D06AFA70-7319-4C5A-8F40-9D95B594EC32}"/>
    <cellStyle name="Separador de milhares 2 42 2 2 6" xfId="10599" xr:uid="{3F189B52-7E10-4624-A29A-1071B524EAF2}"/>
    <cellStyle name="Separador de milhares 2 42 2 2 6 2" xfId="21209" xr:uid="{5EF98597-3604-4E91-8515-2634FCBE209E}"/>
    <cellStyle name="Separador de milhares 2 42 2 2 6 2 2" xfId="42829" xr:uid="{077065D9-7C34-4B9B-9FB5-0B5E13400ABD}"/>
    <cellStyle name="Separador de milhares 2 42 2 2 6 3" xfId="32542" xr:uid="{836D6972-F2EC-476B-9DFE-EFEDF9B6613F}"/>
    <cellStyle name="Separador de milhares 2 42 2 2 7" xfId="15439" xr:uid="{ECDC0F8A-AEAF-4260-A69E-7CFD28F673C8}"/>
    <cellStyle name="Separador de milhares 2 42 2 2 7 2" xfId="25933" xr:uid="{9C2E4B60-0727-4A6B-A185-52AF7EE868F6}"/>
    <cellStyle name="Separador de milhares 2 42 2 2 7 2 2" xfId="47553" xr:uid="{4F6CCA13-39EA-404A-B91E-57B4581EE308}"/>
    <cellStyle name="Separador de milhares 2 42 2 2 7 3" xfId="37266" xr:uid="{5D4C0689-009E-4920-BDE3-649BDD5A6523}"/>
    <cellStyle name="Separador de milhares 2 42 2 2 8" xfId="16178" xr:uid="{EFC7160F-8A48-44BF-B324-9B1AD7078EF3}"/>
    <cellStyle name="Separador de milhares 2 42 2 2 8 2" xfId="37954" xr:uid="{3BE7D035-3F62-4C77-AFC3-F8156F68CE59}"/>
    <cellStyle name="Separador de milhares 2 42 2 2 9" xfId="26519" xr:uid="{0DFEC401-B716-442C-97AF-10F922071DCC}"/>
    <cellStyle name="Separador de milhares 2 42 2 2 9 2" xfId="48103" xr:uid="{90ACBE4D-763B-4053-8027-75C51A62DD14}"/>
    <cellStyle name="Separador de milhares 2 42 2 3" xfId="3077" xr:uid="{00000000-0005-0000-0000-0000610E0000}"/>
    <cellStyle name="Separador de milhares 2 42 2 3 10" xfId="5335" xr:uid="{DD339A68-D412-477B-87AF-C8C363EDBAF8}"/>
    <cellStyle name="Separador de milhares 2 42 2 3 11" xfId="27488" xr:uid="{1EA505FE-A058-4E19-B50D-908A41AFE3A6}"/>
    <cellStyle name="Separador de milhares 2 42 2 3 2" xfId="3812" xr:uid="{00000000-0005-0000-0000-0000620E0000}"/>
    <cellStyle name="Separador de milhares 2 42 2 3 2 2" xfId="8605" xr:uid="{C317AE2E-E0CC-42B9-BCC4-63BC57BCC503}"/>
    <cellStyle name="Separador de milhares 2 42 2 3 2 2 2" xfId="13579" xr:uid="{5C618E42-640F-4C7B-9966-B4325A073992}"/>
    <cellStyle name="Separador de milhares 2 42 2 3 2 2 2 2" xfId="24148" xr:uid="{1B87112C-9977-4355-BE04-83675DB7BE3F}"/>
    <cellStyle name="Separador de milhares 2 42 2 3 2 2 2 2 2" xfId="45768" xr:uid="{FC091E3F-8295-491C-9332-C9E0B374AC8F}"/>
    <cellStyle name="Separador de milhares 2 42 2 3 2 2 2 3" xfId="35481" xr:uid="{7BAF7B8E-94EA-4415-B999-7183F228A1AC}"/>
    <cellStyle name="Separador de milhares 2 42 2 3 2 2 3" xfId="19235" xr:uid="{3122FEB2-6483-4FF2-A845-82A101A13922}"/>
    <cellStyle name="Separador de milhares 2 42 2 3 2 2 3 2" xfId="40893" xr:uid="{4A4DF579-42BF-4AC0-B851-EAFCF5331BAA}"/>
    <cellStyle name="Separador de milhares 2 42 2 3 2 2 4" xfId="30605" xr:uid="{BD1A1010-45C7-4998-94E3-A93DD16E908D}"/>
    <cellStyle name="Separador de milhares 2 42 2 3 2 3" xfId="11140" xr:uid="{96CBAEE1-EF7E-42EA-B3E7-88813725504C}"/>
    <cellStyle name="Separador de milhares 2 42 2 3 2 3 2" xfId="21711" xr:uid="{74E36333-B394-4809-B71C-E9B6E3EBE483}"/>
    <cellStyle name="Separador de milhares 2 42 2 3 2 3 2 2" xfId="43331" xr:uid="{660A5273-8271-4CF5-9FE2-01B5BB3F31AA}"/>
    <cellStyle name="Separador de milhares 2 42 2 3 2 3 3" xfId="33044" xr:uid="{C54DDF69-B3E4-4E20-ADF2-9C04EA641BA7}"/>
    <cellStyle name="Separador de milhares 2 42 2 3 2 4" xfId="16687" xr:uid="{E083982E-1C4C-455E-A003-1CA7428DF241}"/>
    <cellStyle name="Separador de milhares 2 42 2 3 2 4 2" xfId="38456" xr:uid="{83128060-08C7-4B14-9828-D82E803AA47D}"/>
    <cellStyle name="Separador de milhares 2 42 2 3 2 5" xfId="6013" xr:uid="{D6222A2B-4058-4E47-8557-D857EE353C8C}"/>
    <cellStyle name="Separador de milhares 2 42 2 3 2 6" xfId="28166" xr:uid="{07A5256F-B89B-4A5F-8663-DB9DB5D0B76B}"/>
    <cellStyle name="Separador de milhares 2 42 2 3 3" xfId="4476" xr:uid="{00000000-0005-0000-0000-0000630E0000}"/>
    <cellStyle name="Separador de milhares 2 42 2 3 3 2" xfId="9184" xr:uid="{B92ABFD0-A235-4079-8D86-973793E24144}"/>
    <cellStyle name="Separador de milhares 2 42 2 3 3 2 2" xfId="14121" xr:uid="{7EBD6FA1-0C62-40AF-85E0-D810192A34B9}"/>
    <cellStyle name="Separador de milhares 2 42 2 3 3 2 2 2" xfId="24690" xr:uid="{FFEEFFF7-26F4-430C-8F2D-DA55C15FF5A2}"/>
    <cellStyle name="Separador de milhares 2 42 2 3 3 2 2 2 2" xfId="46310" xr:uid="{97FE522A-15AA-4A22-8C47-6E88374E7272}"/>
    <cellStyle name="Separador de milhares 2 42 2 3 3 2 2 3" xfId="36023" xr:uid="{7D537565-39D5-40C8-ADF2-ADCBA4DACF14}"/>
    <cellStyle name="Separador de milhares 2 42 2 3 3 2 3" xfId="19814" xr:uid="{97920DD4-B62E-4845-8957-83693B6C8967}"/>
    <cellStyle name="Separador de milhares 2 42 2 3 3 2 3 2" xfId="41435" xr:uid="{8A5F7CE8-2962-410A-AF6C-2C3F21CA66C9}"/>
    <cellStyle name="Separador de milhares 2 42 2 3 3 2 4" xfId="31147" xr:uid="{8C6E59EB-A690-4B68-A067-74814C0F112D}"/>
    <cellStyle name="Separador de milhares 2 42 2 3 3 3" xfId="11683" xr:uid="{B3678290-8BDC-4074-B6A9-F86F68C84DEA}"/>
    <cellStyle name="Separador de milhares 2 42 2 3 3 3 2" xfId="22252" xr:uid="{FBBD235B-C4CC-4F62-9AC9-2D41957018C9}"/>
    <cellStyle name="Separador de milhares 2 42 2 3 3 3 2 2" xfId="43872" xr:uid="{DA673EA5-76D8-47FD-9509-1461B6C119C2}"/>
    <cellStyle name="Separador de milhares 2 42 2 3 3 3 3" xfId="33585" xr:uid="{86679620-38FE-4BD7-88D6-AF34E7D356A0}"/>
    <cellStyle name="Separador de milhares 2 42 2 3 3 4" xfId="17265" xr:uid="{40767CD9-F5BA-4A26-869F-CF69C0C344DA}"/>
    <cellStyle name="Separador de milhares 2 42 2 3 3 4 2" xfId="38997" xr:uid="{F4086F6D-59E8-4638-BC36-2D4EAA549615}"/>
    <cellStyle name="Separador de milhares 2 42 2 3 3 5" xfId="6556" xr:uid="{5A20E1CD-133B-4B74-A4E8-57384E769B2A}"/>
    <cellStyle name="Separador de milhares 2 42 2 3 3 6" xfId="28707" xr:uid="{2309B0AC-9FBF-47ED-B970-939EDDD446CD}"/>
    <cellStyle name="Separador de milhares 2 42 2 3 4" xfId="7242" xr:uid="{303419F0-A9E0-4EB7-AEB2-C3668BEC99A7}"/>
    <cellStyle name="Separador de milhares 2 42 2 3 4 2" xfId="9722" xr:uid="{E0747B62-CC26-470F-82B1-7CE44E7B6A2B}"/>
    <cellStyle name="Separador de milhares 2 42 2 3 4 2 2" xfId="14657" xr:uid="{D3E55C5C-0894-470F-B716-6BDF8F17491E}"/>
    <cellStyle name="Separador de milhares 2 42 2 3 4 2 2 2" xfId="25226" xr:uid="{117507CE-3D29-4862-B309-1AA031CCF9CF}"/>
    <cellStyle name="Separador de milhares 2 42 2 3 4 2 2 2 2" xfId="46846" xr:uid="{235F170B-B33E-42E5-9177-69D57BE1A6EC}"/>
    <cellStyle name="Separador de milhares 2 42 2 3 4 2 2 3" xfId="36559" xr:uid="{7881B9C0-D898-408D-A180-7FC3A864FFB1}"/>
    <cellStyle name="Separador de milhares 2 42 2 3 4 2 3" xfId="20351" xr:uid="{8B875CDB-6EF5-4490-BA38-AF3176D2881B}"/>
    <cellStyle name="Separador de milhares 2 42 2 3 4 2 3 2" xfId="41971" xr:uid="{107FB997-E5B5-42F2-9FFB-215F7F1F7061}"/>
    <cellStyle name="Separador de milhares 2 42 2 3 4 2 4" xfId="31683" xr:uid="{2158CC68-A3B7-4447-B0FF-6CDEAE78BAD6}"/>
    <cellStyle name="Separador de milhares 2 42 2 3 4 3" xfId="12219" xr:uid="{4A90CA88-D183-4CCC-A956-7A3379DE816A}"/>
    <cellStyle name="Separador de milhares 2 42 2 3 4 3 2" xfId="22788" xr:uid="{13658B96-5EFE-4EA3-B668-AA5D8BB62EF1}"/>
    <cellStyle name="Separador de milhares 2 42 2 3 4 3 2 2" xfId="44408" xr:uid="{D6A0A29A-A1A8-4235-982E-1B77F1107ABB}"/>
    <cellStyle name="Separador de milhares 2 42 2 3 4 3 3" xfId="34121" xr:uid="{FD4FB7CF-36F2-4269-ADEF-6A43C5B98C8C}"/>
    <cellStyle name="Separador de milhares 2 42 2 3 4 4" xfId="17875" xr:uid="{55055D15-BAF8-4028-8D49-628FB8F21987}"/>
    <cellStyle name="Separador de milhares 2 42 2 3 4 4 2" xfId="39533" xr:uid="{89E1195D-8AB8-4B35-8370-B7725227B022}"/>
    <cellStyle name="Separador de milhares 2 42 2 3 4 5" xfId="29244" xr:uid="{5F983BEB-14F5-4E61-9828-0A1238F108C2}"/>
    <cellStyle name="Separador de milhares 2 42 2 3 5" xfId="7926" xr:uid="{238850C7-BF5C-4673-BA1E-EAD07F0057D2}"/>
    <cellStyle name="Separador de milhares 2 42 2 3 5 2" xfId="12900" xr:uid="{1F3F698E-74D0-4325-BC7C-243D82B3B15B}"/>
    <cellStyle name="Separador de milhares 2 42 2 3 5 2 2" xfId="23469" xr:uid="{7B8897D3-8873-48E3-9813-336AF0B1EED5}"/>
    <cellStyle name="Separador de milhares 2 42 2 3 5 2 2 2" xfId="45089" xr:uid="{BD0C0568-BF24-40EB-85EB-56B46425D91D}"/>
    <cellStyle name="Separador de milhares 2 42 2 3 5 2 3" xfId="34802" xr:uid="{1B2863DD-5463-4A84-8611-E24652B881D8}"/>
    <cellStyle name="Separador de milhares 2 42 2 3 5 3" xfId="18556" xr:uid="{EA15DD11-58CE-445E-BABD-43E93F618170}"/>
    <cellStyle name="Separador de milhares 2 42 2 3 5 3 2" xfId="40214" xr:uid="{64BACB31-DE56-410A-BDE7-D67DD8C97431}"/>
    <cellStyle name="Separador de milhares 2 42 2 3 5 4" xfId="29926" xr:uid="{BE419F3C-BD36-4238-99E5-E80A79C23CEF}"/>
    <cellStyle name="Separador de milhares 2 42 2 3 6" xfId="10423" xr:uid="{0D0AC7A3-6F12-444A-9FD5-B0E6634588A8}"/>
    <cellStyle name="Separador de milhares 2 42 2 3 6 2" xfId="21033" xr:uid="{11C1250D-68BF-4BA7-A8D4-DDC08C8F2C42}"/>
    <cellStyle name="Separador de milhares 2 42 2 3 6 2 2" xfId="42653" xr:uid="{26FA86B4-10BA-4F4F-9B70-904D92DE7248}"/>
    <cellStyle name="Separador de milhares 2 42 2 3 6 3" xfId="32366" xr:uid="{540F0A00-A584-4DE4-8511-C1862C154B8B}"/>
    <cellStyle name="Separador de milhares 2 42 2 3 7" xfId="15263" xr:uid="{6983B5F0-899B-498B-9D25-596E0CCF4625}"/>
    <cellStyle name="Separador de milhares 2 42 2 3 7 2" xfId="25757" xr:uid="{B696AAB5-8240-45E1-B113-CA7BD53E46D7}"/>
    <cellStyle name="Separador de milhares 2 42 2 3 7 2 2" xfId="47377" xr:uid="{02B93820-8545-4D1C-B069-7ACEB4754E62}"/>
    <cellStyle name="Separador de milhares 2 42 2 3 7 3" xfId="37090" xr:uid="{DAEB90AD-1917-4655-B46A-73BC873D7F28}"/>
    <cellStyle name="Separador de milhares 2 42 2 3 8" xfId="16002" xr:uid="{7F524D66-00F5-40CD-A1FC-DD91C3B2D009}"/>
    <cellStyle name="Separador de milhares 2 42 2 3 8 2" xfId="37778" xr:uid="{54271617-4AEC-4097-AFD7-926E1C4D0DE4}"/>
    <cellStyle name="Separador de milhares 2 42 2 3 9" xfId="26343" xr:uid="{3403CECF-C676-4A70-9C9A-0C98DE077D98}"/>
    <cellStyle name="Separador de milhares 2 42 2 3 9 2" xfId="47927" xr:uid="{F1354F57-53E7-423F-8903-A79E3C3FB94D}"/>
    <cellStyle name="Separador de milhares 2 42 2 4" xfId="3636" xr:uid="{00000000-0005-0000-0000-0000640E0000}"/>
    <cellStyle name="Separador de milhares 2 42 2 4 2" xfId="8429" xr:uid="{8348C17D-586F-4C5B-A5AC-1DA34B2A6697}"/>
    <cellStyle name="Separador de milhares 2 42 2 4 2 2" xfId="13403" xr:uid="{E5921B5E-337C-4787-B9ED-2F3C38D615F1}"/>
    <cellStyle name="Separador de milhares 2 42 2 4 2 2 2" xfId="23972" xr:uid="{44131F7C-3013-47E3-886F-2AB2BFD8992C}"/>
    <cellStyle name="Separador de milhares 2 42 2 4 2 2 2 2" xfId="45592" xr:uid="{198A355C-056D-4B78-A202-734C306EDF47}"/>
    <cellStyle name="Separador de milhares 2 42 2 4 2 2 3" xfId="35305" xr:uid="{67743BEE-A37D-4F55-8794-C149D6E4BAB1}"/>
    <cellStyle name="Separador de milhares 2 42 2 4 2 3" xfId="19059" xr:uid="{4F50F08D-6832-4EE8-B126-0C580F518766}"/>
    <cellStyle name="Separador de milhares 2 42 2 4 2 3 2" xfId="40717" xr:uid="{8B889144-7AC4-46BD-9B84-4F593F95F917}"/>
    <cellStyle name="Separador de milhares 2 42 2 4 2 4" xfId="30429" xr:uid="{F9478F56-1B5D-4E92-8BA8-0C61A05CB9CE}"/>
    <cellStyle name="Separador de milhares 2 42 2 4 3" xfId="10964" xr:uid="{0DC0B715-EC03-4410-A46E-4211E5447664}"/>
    <cellStyle name="Separador de milhares 2 42 2 4 3 2" xfId="21535" xr:uid="{E9DD68CA-E18C-4E1A-81C9-D83F3B8DB672}"/>
    <cellStyle name="Separador de milhares 2 42 2 4 3 2 2" xfId="43155" xr:uid="{B490EFA1-B9E8-4D14-A138-5EDD0F7A26BF}"/>
    <cellStyle name="Separador de milhares 2 42 2 4 3 3" xfId="32868" xr:uid="{A0FBCBB1-E841-40F4-B1C8-DE9BE395F6BA}"/>
    <cellStyle name="Separador de milhares 2 42 2 4 4" xfId="16511" xr:uid="{196C2B05-BB19-4E60-AA8E-8AF488C2F9CD}"/>
    <cellStyle name="Separador de milhares 2 42 2 4 4 2" xfId="38280" xr:uid="{E0CDC9E7-9ADC-415D-8591-BF498B180B14}"/>
    <cellStyle name="Separador de milhares 2 42 2 4 5" xfId="5837" xr:uid="{CE8CC304-F22C-4A9E-B067-67D1BB6595F5}"/>
    <cellStyle name="Separador de milhares 2 42 2 4 6" xfId="27990" xr:uid="{A5C81C45-0DA7-4861-B383-E5E5B58A1831}"/>
    <cellStyle name="Separador de milhares 2 42 2 5" xfId="4300" xr:uid="{00000000-0005-0000-0000-0000650E0000}"/>
    <cellStyle name="Separador de milhares 2 42 2 5 2" xfId="9008" xr:uid="{70A76128-7E5E-45E4-B465-9F98050A29D7}"/>
    <cellStyle name="Separador de milhares 2 42 2 5 2 2" xfId="13945" xr:uid="{A9C65A6C-771E-41DF-95A6-EC67B9119BBE}"/>
    <cellStyle name="Separador de milhares 2 42 2 5 2 2 2" xfId="24514" xr:uid="{136F25B9-E6AA-4713-A567-022C171F766E}"/>
    <cellStyle name="Separador de milhares 2 42 2 5 2 2 2 2" xfId="46134" xr:uid="{7325295E-0940-4EB9-9084-6B49DA32F765}"/>
    <cellStyle name="Separador de milhares 2 42 2 5 2 2 3" xfId="35847" xr:uid="{F33EE200-DDA7-460F-B232-EC6639C41214}"/>
    <cellStyle name="Separador de milhares 2 42 2 5 2 3" xfId="19638" xr:uid="{3B34E83D-90EC-46D9-A326-08C4418CB5E9}"/>
    <cellStyle name="Separador de milhares 2 42 2 5 2 3 2" xfId="41259" xr:uid="{0BAD4B06-3AF6-4492-8DA5-2B4F90082AE2}"/>
    <cellStyle name="Separador de milhares 2 42 2 5 2 4" xfId="30971" xr:uid="{333A63EB-64CB-4B75-B8AC-5DCA56A73CBC}"/>
    <cellStyle name="Separador de milhares 2 42 2 5 3" xfId="11507" xr:uid="{C4FB195C-A32C-4B03-ADFC-B4FA9960A5AD}"/>
    <cellStyle name="Separador de milhares 2 42 2 5 3 2" xfId="22076" xr:uid="{B12DA1CA-812C-4F68-B026-4B50C8C7CD8E}"/>
    <cellStyle name="Separador de milhares 2 42 2 5 3 2 2" xfId="43696" xr:uid="{6839C767-2051-4293-BACE-00AB97058981}"/>
    <cellStyle name="Separador de milhares 2 42 2 5 3 3" xfId="33409" xr:uid="{B26FF17E-C050-43C1-B540-99465A6D6479}"/>
    <cellStyle name="Separador de milhares 2 42 2 5 4" xfId="17089" xr:uid="{C86BB161-9698-401E-B591-1BDAF13A1668}"/>
    <cellStyle name="Separador de milhares 2 42 2 5 4 2" xfId="38821" xr:uid="{0A9CBF6E-DF61-4601-8C74-9047374CD5E4}"/>
    <cellStyle name="Separador de milhares 2 42 2 5 5" xfId="6380" xr:uid="{212ABB51-F4BF-45BF-B893-809B008AE34B}"/>
    <cellStyle name="Separador de milhares 2 42 2 5 6" xfId="28531" xr:uid="{280BAF97-40FA-41FB-AE80-2959739E8433}"/>
    <cellStyle name="Separador de milhares 2 42 2 6" xfId="7066" xr:uid="{C2685288-CD8E-4CAE-A478-558D0F4C6A74}"/>
    <cellStyle name="Separador de milhares 2 42 2 6 2" xfId="9546" xr:uid="{70AC5325-8B64-446B-BAAD-30DB4A53A594}"/>
    <cellStyle name="Separador de milhares 2 42 2 6 2 2" xfId="14481" xr:uid="{92A1368E-E791-4477-80C3-C8552937E245}"/>
    <cellStyle name="Separador de milhares 2 42 2 6 2 2 2" xfId="25050" xr:uid="{464F7D60-FFA7-4A85-B95E-71F9BD47DC83}"/>
    <cellStyle name="Separador de milhares 2 42 2 6 2 2 2 2" xfId="46670" xr:uid="{A2127E22-316D-4195-AC83-9288623F3F56}"/>
    <cellStyle name="Separador de milhares 2 42 2 6 2 2 3" xfId="36383" xr:uid="{DF3CC1F4-9499-4A9E-800A-42F6B20D6E0A}"/>
    <cellStyle name="Separador de milhares 2 42 2 6 2 3" xfId="20175" xr:uid="{13FA9424-766A-4F25-B0EE-A0A41A4F68E3}"/>
    <cellStyle name="Separador de milhares 2 42 2 6 2 3 2" xfId="41795" xr:uid="{7F3B8C38-D0C0-4701-B8D9-28D933C6184D}"/>
    <cellStyle name="Separador de milhares 2 42 2 6 2 4" xfId="31507" xr:uid="{F8B98810-EF7E-4434-8513-BD26F60644E7}"/>
    <cellStyle name="Separador de milhares 2 42 2 6 3" xfId="12043" xr:uid="{7B7E2EB0-AA8F-4357-9207-E5BD5BBEAE16}"/>
    <cellStyle name="Separador de milhares 2 42 2 6 3 2" xfId="22612" xr:uid="{1EC2499A-BBC2-433E-98E6-8E26BE6DF96E}"/>
    <cellStyle name="Separador de milhares 2 42 2 6 3 2 2" xfId="44232" xr:uid="{5CB76CB3-A545-421E-A71C-A8679F84752C}"/>
    <cellStyle name="Separador de milhares 2 42 2 6 3 3" xfId="33945" xr:uid="{0A526E85-F601-40D0-97F5-1344DBA7DB7C}"/>
    <cellStyle name="Separador de milhares 2 42 2 6 4" xfId="17699" xr:uid="{9D8E491B-BD03-4F98-995D-80FE3B3D98AF}"/>
    <cellStyle name="Separador de milhares 2 42 2 6 4 2" xfId="39357" xr:uid="{82810816-4003-47E3-9FA3-2A35EFC59D4C}"/>
    <cellStyle name="Separador de milhares 2 42 2 6 5" xfId="29068" xr:uid="{DF5DEEF3-13F3-4C9C-A453-D8846A604304}"/>
    <cellStyle name="Separador de milhares 2 42 2 7" xfId="7750" xr:uid="{E60A017C-D08C-40AE-97C0-39CFB1955E54}"/>
    <cellStyle name="Separador de milhares 2 42 2 7 2" xfId="12724" xr:uid="{6052ABC3-41CA-4635-9BA6-9D9AA6DC3354}"/>
    <cellStyle name="Separador de milhares 2 42 2 7 2 2" xfId="23293" xr:uid="{DDACB862-420A-4CE7-8E63-070331A4DC3F}"/>
    <cellStyle name="Separador de milhares 2 42 2 7 2 2 2" xfId="44913" xr:uid="{2C5A4430-1154-4A71-9CF1-9C5EF01B8A83}"/>
    <cellStyle name="Separador de milhares 2 42 2 7 2 3" xfId="34626" xr:uid="{FC75DA85-DB11-406A-9920-FF009486648F}"/>
    <cellStyle name="Separador de milhares 2 42 2 7 3" xfId="18380" xr:uid="{02EB4776-7A54-412F-BADA-D23FF8CC4B75}"/>
    <cellStyle name="Separador de milhares 2 42 2 7 3 2" xfId="40038" xr:uid="{44ED73B8-7898-4337-BAC3-4197BC569F69}"/>
    <cellStyle name="Separador de milhares 2 42 2 7 4" xfId="29750" xr:uid="{8793C4F8-0478-4FDF-8BFB-A82E6C340CF4}"/>
    <cellStyle name="Separador de milhares 2 42 2 8" xfId="10247" xr:uid="{EE8B76D1-C4AB-4FB9-85D1-759D7EA9460E}"/>
    <cellStyle name="Separador de milhares 2 42 2 8 2" xfId="20857" xr:uid="{4A0E812A-690F-4B77-A1DA-CA49B0FDF4BE}"/>
    <cellStyle name="Separador de milhares 2 42 2 8 2 2" xfId="42477" xr:uid="{96310D6A-BC74-4ED0-9B41-EEC170CC5A59}"/>
    <cellStyle name="Separador de milhares 2 42 2 8 3" xfId="32190" xr:uid="{A144EB67-2EAB-4135-8464-5711007E544E}"/>
    <cellStyle name="Separador de milhares 2 42 2 9" xfId="15087" xr:uid="{536EDC87-0676-414C-8D24-1742DA65E5DD}"/>
    <cellStyle name="Separador de milhares 2 42 2 9 2" xfId="25581" xr:uid="{4B47A1CE-31CF-4725-8566-F4215B875DF6}"/>
    <cellStyle name="Separador de milhares 2 42 2 9 2 2" xfId="47201" xr:uid="{22C14B39-A524-42CE-87B7-ECA394BF14BE}"/>
    <cellStyle name="Separador de milhares 2 42 2 9 3" xfId="36914" xr:uid="{EB87D1D5-2A51-46D2-99ED-6EE54926BAC4}"/>
    <cellStyle name="Separador de milhares 2 42 3" xfId="3482" xr:uid="{00000000-0005-0000-0000-0000660E0000}"/>
    <cellStyle name="Separador de milhares 2 42 3 2" xfId="8275" xr:uid="{991AF32E-5FEB-4E0E-BDDD-8EB5262CF7BE}"/>
    <cellStyle name="Separador de milhares 2 42 3 2 2" xfId="13249" xr:uid="{2B55493F-69EE-450A-987A-464B99247E87}"/>
    <cellStyle name="Separador de milhares 2 42 3 2 2 2" xfId="23818" xr:uid="{54C151D2-795B-467B-A6A3-9236932C718A}"/>
    <cellStyle name="Separador de milhares 2 42 3 2 2 2 2" xfId="45438" xr:uid="{5AA8B4E6-764B-46E6-85D8-8333F0575208}"/>
    <cellStyle name="Separador de milhares 2 42 3 2 2 3" xfId="35151" xr:uid="{B7299660-2752-4943-A1E2-41F1D8CBA1B7}"/>
    <cellStyle name="Separador de milhares 2 42 3 2 3" xfId="18905" xr:uid="{65801D81-058B-4545-B6B3-0E88DF36DF29}"/>
    <cellStyle name="Separador de milhares 2 42 3 2 3 2" xfId="40563" xr:uid="{FFDA6D13-9045-4698-8CC2-863827914551}"/>
    <cellStyle name="Separador de milhares 2 42 3 2 4" xfId="30275" xr:uid="{BA17EC27-0B8C-4312-8F48-0F1BBD0B8332}"/>
    <cellStyle name="Separador de milhares 2 42 3 3" xfId="10810" xr:uid="{910A6BE5-B5E9-4733-A3FD-DD8C5D07BF90}"/>
    <cellStyle name="Separador de milhares 2 42 3 3 2" xfId="21381" xr:uid="{5FADF610-10A5-411E-A786-70B622E0A242}"/>
    <cellStyle name="Separador de milhares 2 42 3 3 2 2" xfId="43001" xr:uid="{74E19031-1AC9-4810-8939-FFC0318609F2}"/>
    <cellStyle name="Separador de milhares 2 42 3 3 3" xfId="32714" xr:uid="{E7BF82C9-F0AE-4102-8562-021D80DA35CE}"/>
    <cellStyle name="Separador de milhares 2 42 3 4" xfId="16357" xr:uid="{01718B3E-19CB-47E0-B202-372E783256BE}"/>
    <cellStyle name="Separador de milhares 2 42 3 4 2" xfId="38126" xr:uid="{25BFA412-3AFA-4986-AFD5-58925F4D5EF6}"/>
    <cellStyle name="Separador de milhares 2 42 3 5" xfId="5683" xr:uid="{A67C2C8D-196F-485A-8101-588B2458EB45}"/>
    <cellStyle name="Separador de milhares 2 42 3 6" xfId="27836" xr:uid="{F16C1DE0-7691-404A-98CF-93E35DB0E16C}"/>
    <cellStyle name="Separador de milhares 2 42 4" xfId="7596" xr:uid="{C99573A3-F4BC-4F8B-B874-552633C78EFF}"/>
    <cellStyle name="Separador de milhares 2 42 4 2" xfId="12570" xr:uid="{FACD039E-2DCA-48E5-96AA-7CABEF4052FD}"/>
    <cellStyle name="Separador de milhares 2 42 4 2 2" xfId="23139" xr:uid="{4C66C1BF-D97E-47A5-B5AB-46073B027837}"/>
    <cellStyle name="Separador de milhares 2 42 4 2 2 2" xfId="44759" xr:uid="{AD4504A4-3EBC-4722-AF35-3BEBEC793F2C}"/>
    <cellStyle name="Separador de milhares 2 42 4 2 3" xfId="34472" xr:uid="{6413F249-25CD-4103-9216-772A95F48FC3}"/>
    <cellStyle name="Separador de milhares 2 42 4 3" xfId="18226" xr:uid="{CCDAE7BC-694C-48C2-B3C2-7699FB0274DB}"/>
    <cellStyle name="Separador de milhares 2 42 4 3 2" xfId="39884" xr:uid="{3F5392C2-A227-469F-8830-72CD03CB4F94}"/>
    <cellStyle name="Separador de milhares 2 42 4 4" xfId="29596" xr:uid="{D5FCAA6F-0B40-420E-AE1E-CD0B3915D3F8}"/>
    <cellStyle name="Separador de milhares 2 42 5" xfId="10093" xr:uid="{8B231380-8FF2-4A28-A04D-700C4FDF93B4}"/>
    <cellStyle name="Separador de milhares 2 42 5 2" xfId="20703" xr:uid="{748A845E-EDBA-4CF2-802B-E4C98E812E0C}"/>
    <cellStyle name="Separador de milhares 2 42 5 2 2" xfId="42323" xr:uid="{F09005F8-48B9-426C-8268-DF7EC6A3BA75}"/>
    <cellStyle name="Separador de milhares 2 42 5 3" xfId="32036" xr:uid="{ADDB1BFB-B33E-4ED6-B9F5-110C2D48EC57}"/>
    <cellStyle name="Separador de milhares 2 42 6" xfId="15672" xr:uid="{CF4C326C-2826-4494-BA00-F21C083A11A7}"/>
    <cellStyle name="Separador de milhares 2 42 6 2" xfId="37448" xr:uid="{9D4EEEA3-88B0-4D0C-9601-7FA6649EF56E}"/>
    <cellStyle name="Separador de milhares 2 42 7" xfId="5001" xr:uid="{5EB189B4-C96C-4605-B69D-A829AF190A45}"/>
    <cellStyle name="Separador de milhares 2 42 8" xfId="27158" xr:uid="{19A41E7D-AAA1-446D-809B-9002CC8FFF70}"/>
    <cellStyle name="Separador de milhares 2 43" xfId="2486" xr:uid="{00000000-0005-0000-0000-0000670E0000}"/>
    <cellStyle name="Separador de milhares 2 43 2" xfId="2896" xr:uid="{00000000-0005-0000-0000-0000680E0000}"/>
    <cellStyle name="Separador de milhares 2 43 2 10" xfId="15827" xr:uid="{F44F67B5-DD5D-40B7-8C45-E1C8A3FF9691}"/>
    <cellStyle name="Separador de milhares 2 43 2 10 2" xfId="37603" xr:uid="{631F6491-2E9B-4DA9-BA62-CC4D42784D52}"/>
    <cellStyle name="Separador de milhares 2 43 2 11" xfId="26168" xr:uid="{A409942E-9294-44DE-8C82-67CBDC7BB93A}"/>
    <cellStyle name="Separador de milhares 2 43 2 11 2" xfId="47752" xr:uid="{E1FAEC17-CAC0-4AA7-AAF1-8E465F6EE43A}"/>
    <cellStyle name="Separador de milhares 2 43 2 12" xfId="5160" xr:uid="{57C01350-3E55-411E-9586-8FB92D678C4A}"/>
    <cellStyle name="Separador de milhares 2 43 2 13" xfId="27313" xr:uid="{DA028C86-BD8C-4E2F-B4A8-A08C42D0549C}"/>
    <cellStyle name="Separador de milhares 2 43 2 2" xfId="3256" xr:uid="{00000000-0005-0000-0000-0000690E0000}"/>
    <cellStyle name="Separador de milhares 2 43 2 2 10" xfId="5512" xr:uid="{97252264-B38D-4012-A6F3-592A3F1A91A9}"/>
    <cellStyle name="Separador de milhares 2 43 2 2 11" xfId="27665" xr:uid="{2FDA362D-296F-4DEC-9026-3D10650174AE}"/>
    <cellStyle name="Separador de milhares 2 43 2 2 2" xfId="3989" xr:uid="{00000000-0005-0000-0000-00006A0E0000}"/>
    <cellStyle name="Separador de milhares 2 43 2 2 2 2" xfId="8782" xr:uid="{228F3F34-E700-4676-8A38-0152B82A9083}"/>
    <cellStyle name="Separador de milhares 2 43 2 2 2 2 2" xfId="13756" xr:uid="{DEC1E6C2-3D81-4BA1-98DA-46A1BBAE2121}"/>
    <cellStyle name="Separador de milhares 2 43 2 2 2 2 2 2" xfId="24325" xr:uid="{DF9A7984-1F0A-4D52-A92A-31C300EE9DBD}"/>
    <cellStyle name="Separador de milhares 2 43 2 2 2 2 2 2 2" xfId="45945" xr:uid="{7BC159D5-9CFD-4144-ABEC-637908B1E179}"/>
    <cellStyle name="Separador de milhares 2 43 2 2 2 2 2 3" xfId="35658" xr:uid="{7E77AC11-A6E4-4C00-A529-3D090107F060}"/>
    <cellStyle name="Separador de milhares 2 43 2 2 2 2 3" xfId="19412" xr:uid="{5E73A01D-24CC-49DC-A9EB-936AE4330CF2}"/>
    <cellStyle name="Separador de milhares 2 43 2 2 2 2 3 2" xfId="41070" xr:uid="{1638173B-61E6-42D4-8324-6A28E48D8A13}"/>
    <cellStyle name="Separador de milhares 2 43 2 2 2 2 4" xfId="30782" xr:uid="{D47EB8B2-32EF-4CB3-B888-D6535D230E5A}"/>
    <cellStyle name="Separador de milhares 2 43 2 2 2 3" xfId="11317" xr:uid="{0592B8A5-C62A-4888-9D0E-3240751BF32E}"/>
    <cellStyle name="Separador de milhares 2 43 2 2 2 3 2" xfId="21888" xr:uid="{D0469496-5CE0-47CD-9F67-DD98CE10419B}"/>
    <cellStyle name="Separador de milhares 2 43 2 2 2 3 2 2" xfId="43508" xr:uid="{8E883C4D-3689-4454-ADC2-CDA308C9D16E}"/>
    <cellStyle name="Separador de milhares 2 43 2 2 2 3 3" xfId="33221" xr:uid="{1E99ACDC-6DCF-404E-8238-4BBEC4D5FB64}"/>
    <cellStyle name="Separador de milhares 2 43 2 2 2 4" xfId="16864" xr:uid="{A195F76C-592D-420D-B7E1-068AE45BACCC}"/>
    <cellStyle name="Separador de milhares 2 43 2 2 2 4 2" xfId="38633" xr:uid="{4E4A6F50-1DDF-4676-B9F9-1A1B68B31BC5}"/>
    <cellStyle name="Separador de milhares 2 43 2 2 2 5" xfId="6190" xr:uid="{F3145AC4-A757-4061-921A-EC9C5EFD8500}"/>
    <cellStyle name="Separador de milhares 2 43 2 2 2 6" xfId="28343" xr:uid="{72B66E2C-EA98-463B-92DC-15134707F3DA}"/>
    <cellStyle name="Separador de milhares 2 43 2 2 3" xfId="4653" xr:uid="{00000000-0005-0000-0000-00006B0E0000}"/>
    <cellStyle name="Separador de milhares 2 43 2 2 3 2" xfId="9361" xr:uid="{BC9C3F62-0B14-435B-9244-AE0C11296B01}"/>
    <cellStyle name="Separador de milhares 2 43 2 2 3 2 2" xfId="14298" xr:uid="{03292734-2FFE-438B-9989-FED357E07F07}"/>
    <cellStyle name="Separador de milhares 2 43 2 2 3 2 2 2" xfId="24867" xr:uid="{FD7AD4C5-6994-4CCD-AA65-1462370F3F9B}"/>
    <cellStyle name="Separador de milhares 2 43 2 2 3 2 2 2 2" xfId="46487" xr:uid="{C2C0585C-6B1F-4939-A0C7-0D2352F5FEB2}"/>
    <cellStyle name="Separador de milhares 2 43 2 2 3 2 2 3" xfId="36200" xr:uid="{380A31EB-59C4-488D-BA97-F7A6AAA040C7}"/>
    <cellStyle name="Separador de milhares 2 43 2 2 3 2 3" xfId="19991" xr:uid="{7588B763-3033-4FA8-AE3C-A5EB05A08866}"/>
    <cellStyle name="Separador de milhares 2 43 2 2 3 2 3 2" xfId="41612" xr:uid="{D241F18B-16F5-4116-8BAD-9B8707F91160}"/>
    <cellStyle name="Separador de milhares 2 43 2 2 3 2 4" xfId="31324" xr:uid="{F1204EAC-775C-4FAF-9A46-045E1A8372AC}"/>
    <cellStyle name="Separador de milhares 2 43 2 2 3 3" xfId="11860" xr:uid="{4414C22F-4AF6-4FCC-91BA-B85428A613C8}"/>
    <cellStyle name="Separador de milhares 2 43 2 2 3 3 2" xfId="22429" xr:uid="{9BC639A1-452F-418B-AEDA-0BA3F94C3E3F}"/>
    <cellStyle name="Separador de milhares 2 43 2 2 3 3 2 2" xfId="44049" xr:uid="{633F59D0-6A89-4E9A-9C84-BC97208F6D02}"/>
    <cellStyle name="Separador de milhares 2 43 2 2 3 3 3" xfId="33762" xr:uid="{1C9ED1FF-91CF-44D1-BE8B-D80B2B99140F}"/>
    <cellStyle name="Separador de milhares 2 43 2 2 3 4" xfId="17442" xr:uid="{38CF9076-7F69-4E08-A678-2E88A21E1E8E}"/>
    <cellStyle name="Separador de milhares 2 43 2 2 3 4 2" xfId="39174" xr:uid="{433D1F55-D1E8-4B59-B764-D265277E5D35}"/>
    <cellStyle name="Separador de milhares 2 43 2 2 3 5" xfId="6733" xr:uid="{9FF4F355-4046-44DC-A7B5-2639EA4304E7}"/>
    <cellStyle name="Separador de milhares 2 43 2 2 3 6" xfId="28884" xr:uid="{8BE1236D-72E7-40FF-8C01-542ECAD66B0A}"/>
    <cellStyle name="Separador de milhares 2 43 2 2 4" xfId="7419" xr:uid="{C3330073-3C9E-4806-ABFD-39D8A08F8AF7}"/>
    <cellStyle name="Separador de milhares 2 43 2 2 4 2" xfId="9899" xr:uid="{88463983-D176-44AE-A4E5-A1B613563423}"/>
    <cellStyle name="Separador de milhares 2 43 2 2 4 2 2" xfId="14834" xr:uid="{315FE2C4-62A6-47C2-AEDA-7099BD67FDD8}"/>
    <cellStyle name="Separador de milhares 2 43 2 2 4 2 2 2" xfId="25403" xr:uid="{EF7A4125-EE6F-4AD4-8303-1BC1E3E72C10}"/>
    <cellStyle name="Separador de milhares 2 43 2 2 4 2 2 2 2" xfId="47023" xr:uid="{CA79DCE9-2918-49B9-B313-73DC1A2E642A}"/>
    <cellStyle name="Separador de milhares 2 43 2 2 4 2 2 3" xfId="36736" xr:uid="{2DD35F01-ACD4-43E3-BE79-214394E4781F}"/>
    <cellStyle name="Separador de milhares 2 43 2 2 4 2 3" xfId="20528" xr:uid="{25B4564C-160D-44D0-AA0E-DE6722594BBC}"/>
    <cellStyle name="Separador de milhares 2 43 2 2 4 2 3 2" xfId="42148" xr:uid="{33ED0C49-C074-4F7D-AF50-419487731D85}"/>
    <cellStyle name="Separador de milhares 2 43 2 2 4 2 4" xfId="31860" xr:uid="{0A8A5CD7-F60F-414E-B143-F46F4658A0E2}"/>
    <cellStyle name="Separador de milhares 2 43 2 2 4 3" xfId="12396" xr:uid="{EE8369F2-4C8A-4CB6-8873-30BB5B8117CB}"/>
    <cellStyle name="Separador de milhares 2 43 2 2 4 3 2" xfId="22965" xr:uid="{1D4A6345-AB00-4A3D-A0D1-3F33021FB092}"/>
    <cellStyle name="Separador de milhares 2 43 2 2 4 3 2 2" xfId="44585" xr:uid="{98D5933C-A2AF-4370-974D-A2707C25C409}"/>
    <cellStyle name="Separador de milhares 2 43 2 2 4 3 3" xfId="34298" xr:uid="{AA797BA7-0960-4C00-ADD9-95C5746085D1}"/>
    <cellStyle name="Separador de milhares 2 43 2 2 4 4" xfId="18052" xr:uid="{E8BEA571-A068-42B2-955A-BE116EA4DE8C}"/>
    <cellStyle name="Separador de milhares 2 43 2 2 4 4 2" xfId="39710" xr:uid="{1A4F8419-6F03-4E0C-BFFC-63C898ABA773}"/>
    <cellStyle name="Separador de milhares 2 43 2 2 4 5" xfId="29421" xr:uid="{2FDF20FC-2AF5-4170-8170-4CCA71A56CCC}"/>
    <cellStyle name="Separador de milhares 2 43 2 2 5" xfId="8103" xr:uid="{8592F1E7-0B46-48A0-B0B2-92CDEEDE75BB}"/>
    <cellStyle name="Separador de milhares 2 43 2 2 5 2" xfId="13077" xr:uid="{451458CB-3637-4176-8BB4-260082D6290C}"/>
    <cellStyle name="Separador de milhares 2 43 2 2 5 2 2" xfId="23646" xr:uid="{0DF490F3-2F3F-4F02-9B6A-2B8D076D36A6}"/>
    <cellStyle name="Separador de milhares 2 43 2 2 5 2 2 2" xfId="45266" xr:uid="{72A1AEA9-940B-4DE5-AE70-AC90EB0A61C3}"/>
    <cellStyle name="Separador de milhares 2 43 2 2 5 2 3" xfId="34979" xr:uid="{60D60194-F0C9-48DA-8F8A-DA4F61D75833}"/>
    <cellStyle name="Separador de milhares 2 43 2 2 5 3" xfId="18733" xr:uid="{77468085-A43F-46AD-A896-D5352C89E530}"/>
    <cellStyle name="Separador de milhares 2 43 2 2 5 3 2" xfId="40391" xr:uid="{6BF5C046-D610-4E5E-8042-D5E089D5ABC3}"/>
    <cellStyle name="Separador de milhares 2 43 2 2 5 4" xfId="30103" xr:uid="{2F1F81C2-3F05-4E60-AE10-0BA228070A3F}"/>
    <cellStyle name="Separador de milhares 2 43 2 2 6" xfId="10600" xr:uid="{76DCFA90-9722-4FC8-ACF9-089424F05624}"/>
    <cellStyle name="Separador de milhares 2 43 2 2 6 2" xfId="21210" xr:uid="{93DDD121-087F-40DD-9D6B-FA6BD42966C2}"/>
    <cellStyle name="Separador de milhares 2 43 2 2 6 2 2" xfId="42830" xr:uid="{5F776633-F609-4DBA-AA48-566D63E11463}"/>
    <cellStyle name="Separador de milhares 2 43 2 2 6 3" xfId="32543" xr:uid="{1F5F568F-061C-489F-86A8-DD101D63ECBA}"/>
    <cellStyle name="Separador de milhares 2 43 2 2 7" xfId="15440" xr:uid="{2F6447AB-C364-403A-9EB6-E95834DD8532}"/>
    <cellStyle name="Separador de milhares 2 43 2 2 7 2" xfId="25934" xr:uid="{6D34C4B8-EC45-4632-81A7-CBE2CF9E7144}"/>
    <cellStyle name="Separador de milhares 2 43 2 2 7 2 2" xfId="47554" xr:uid="{2AAAB48B-DE77-4C59-A815-188D3EB58B19}"/>
    <cellStyle name="Separador de milhares 2 43 2 2 7 3" xfId="37267" xr:uid="{569F728E-1873-46AB-A3EC-BF4F9F33C84C}"/>
    <cellStyle name="Separador de milhares 2 43 2 2 8" xfId="16179" xr:uid="{1FDB219E-A6BB-428C-9880-096839D2A639}"/>
    <cellStyle name="Separador de milhares 2 43 2 2 8 2" xfId="37955" xr:uid="{D7C2EE98-85E9-4232-86A4-42C9B8A5CBE7}"/>
    <cellStyle name="Separador de milhares 2 43 2 2 9" xfId="26520" xr:uid="{696E3775-8B2C-4148-B371-74EDD22C07D4}"/>
    <cellStyle name="Separador de milhares 2 43 2 2 9 2" xfId="48104" xr:uid="{2CCB3F38-135C-4AC4-B2DF-79B2818031BC}"/>
    <cellStyle name="Separador de milhares 2 43 2 3" xfId="3078" xr:uid="{00000000-0005-0000-0000-00006C0E0000}"/>
    <cellStyle name="Separador de milhares 2 43 2 3 10" xfId="5336" xr:uid="{5572094E-45AE-4D0E-92E7-C2128BEABEA6}"/>
    <cellStyle name="Separador de milhares 2 43 2 3 11" xfId="27489" xr:uid="{C48458EC-9A14-45B8-B14A-1A839DB70B1C}"/>
    <cellStyle name="Separador de milhares 2 43 2 3 2" xfId="3813" xr:uid="{00000000-0005-0000-0000-00006D0E0000}"/>
    <cellStyle name="Separador de milhares 2 43 2 3 2 2" xfId="8606" xr:uid="{25810867-128F-4FE6-9515-D24663647008}"/>
    <cellStyle name="Separador de milhares 2 43 2 3 2 2 2" xfId="13580" xr:uid="{20F76A83-7D02-46FC-BF68-72E0E2532E96}"/>
    <cellStyle name="Separador de milhares 2 43 2 3 2 2 2 2" xfId="24149" xr:uid="{E9DE10F4-E176-41AA-B115-1DF182ADF6E8}"/>
    <cellStyle name="Separador de milhares 2 43 2 3 2 2 2 2 2" xfId="45769" xr:uid="{883536BE-1737-4C7D-9991-C3ECA4BA297A}"/>
    <cellStyle name="Separador de milhares 2 43 2 3 2 2 2 3" xfId="35482" xr:uid="{103693C8-EBD1-4313-8896-4A6FC678CFD8}"/>
    <cellStyle name="Separador de milhares 2 43 2 3 2 2 3" xfId="19236" xr:uid="{39991C1E-C663-4B77-A89A-391F756F0011}"/>
    <cellStyle name="Separador de milhares 2 43 2 3 2 2 3 2" xfId="40894" xr:uid="{A2F48BA6-6FB4-43CF-86EC-346AB10B3FDB}"/>
    <cellStyle name="Separador de milhares 2 43 2 3 2 2 4" xfId="30606" xr:uid="{97BB62AD-3B78-4107-8CD1-7643EB0CA815}"/>
    <cellStyle name="Separador de milhares 2 43 2 3 2 3" xfId="11141" xr:uid="{03B98C75-4B92-4E16-B470-DD805608A3A3}"/>
    <cellStyle name="Separador de milhares 2 43 2 3 2 3 2" xfId="21712" xr:uid="{7C7121A3-3308-4D1A-AAA2-0D7757FDBDFB}"/>
    <cellStyle name="Separador de milhares 2 43 2 3 2 3 2 2" xfId="43332" xr:uid="{7275E96A-24D8-43F8-9677-0EC1A88E2411}"/>
    <cellStyle name="Separador de milhares 2 43 2 3 2 3 3" xfId="33045" xr:uid="{22FD75E1-BD27-4192-A1FB-E5D6F0481108}"/>
    <cellStyle name="Separador de milhares 2 43 2 3 2 4" xfId="16688" xr:uid="{11EAC275-DA18-4972-A3E7-A2C60E3A30C3}"/>
    <cellStyle name="Separador de milhares 2 43 2 3 2 4 2" xfId="38457" xr:uid="{0B4358DB-7AD3-4C2E-9C3A-897485BFD1E0}"/>
    <cellStyle name="Separador de milhares 2 43 2 3 2 5" xfId="6014" xr:uid="{99326A68-5F67-4BF3-AA9F-6E288F672E59}"/>
    <cellStyle name="Separador de milhares 2 43 2 3 2 6" xfId="28167" xr:uid="{9B8B679A-15F8-437F-993C-9F2F2E14ED5A}"/>
    <cellStyle name="Separador de milhares 2 43 2 3 3" xfId="4477" xr:uid="{00000000-0005-0000-0000-00006E0E0000}"/>
    <cellStyle name="Separador de milhares 2 43 2 3 3 2" xfId="9185" xr:uid="{B76BC115-C5DD-40D8-BAD6-39A03429256A}"/>
    <cellStyle name="Separador de milhares 2 43 2 3 3 2 2" xfId="14122" xr:uid="{1402993C-3217-4E2C-9396-86168BD05A7B}"/>
    <cellStyle name="Separador de milhares 2 43 2 3 3 2 2 2" xfId="24691" xr:uid="{06BB92A1-9DA4-4A33-BBC5-DF6733571A82}"/>
    <cellStyle name="Separador de milhares 2 43 2 3 3 2 2 2 2" xfId="46311" xr:uid="{A912EF53-E22E-4AD9-9930-B9F2DAA79196}"/>
    <cellStyle name="Separador de milhares 2 43 2 3 3 2 2 3" xfId="36024" xr:uid="{2BD030DC-4A17-467F-88B1-403ACB7E3E37}"/>
    <cellStyle name="Separador de milhares 2 43 2 3 3 2 3" xfId="19815" xr:uid="{53B5C590-DF08-4715-8280-A7BE8F261A45}"/>
    <cellStyle name="Separador de milhares 2 43 2 3 3 2 3 2" xfId="41436" xr:uid="{5EC65B5E-F27F-48EB-8BD2-8DA848D4CE34}"/>
    <cellStyle name="Separador de milhares 2 43 2 3 3 2 4" xfId="31148" xr:uid="{1F025D46-196F-41E9-B081-E6D9F7D0FBB4}"/>
    <cellStyle name="Separador de milhares 2 43 2 3 3 3" xfId="11684" xr:uid="{8FE930EA-DCC4-40EB-BDC0-260803DBA7C9}"/>
    <cellStyle name="Separador de milhares 2 43 2 3 3 3 2" xfId="22253" xr:uid="{E2F9981C-A398-4C7C-B4E9-70BA8C87AA97}"/>
    <cellStyle name="Separador de milhares 2 43 2 3 3 3 2 2" xfId="43873" xr:uid="{87F4C4E4-E5D5-4222-BB34-F3C97903381F}"/>
    <cellStyle name="Separador de milhares 2 43 2 3 3 3 3" xfId="33586" xr:uid="{B556364A-9600-431F-8948-90D0B612589E}"/>
    <cellStyle name="Separador de milhares 2 43 2 3 3 4" xfId="17266" xr:uid="{265BDFEF-AE67-45BE-ABBE-27C807A5E8CA}"/>
    <cellStyle name="Separador de milhares 2 43 2 3 3 4 2" xfId="38998" xr:uid="{16A55098-92B4-4383-AA61-37D2C0384348}"/>
    <cellStyle name="Separador de milhares 2 43 2 3 3 5" xfId="6557" xr:uid="{4E93B18E-F162-46F8-9395-46E29158D4CE}"/>
    <cellStyle name="Separador de milhares 2 43 2 3 3 6" xfId="28708" xr:uid="{FF871824-1BDC-45E1-9C79-07595AC6356B}"/>
    <cellStyle name="Separador de milhares 2 43 2 3 4" xfId="7243" xr:uid="{EB38B191-B670-4870-A668-510F52256C91}"/>
    <cellStyle name="Separador de milhares 2 43 2 3 4 2" xfId="9723" xr:uid="{5B2868BB-8544-444E-BF6C-3D4D6E0ABF8A}"/>
    <cellStyle name="Separador de milhares 2 43 2 3 4 2 2" xfId="14658" xr:uid="{C335B32C-97EF-4332-BE1A-A06465BD2926}"/>
    <cellStyle name="Separador de milhares 2 43 2 3 4 2 2 2" xfId="25227" xr:uid="{3BD12740-429A-468C-8855-D75E345273F5}"/>
    <cellStyle name="Separador de milhares 2 43 2 3 4 2 2 2 2" xfId="46847" xr:uid="{DD29DAB1-05E8-4503-82BC-6F755383BC32}"/>
    <cellStyle name="Separador de milhares 2 43 2 3 4 2 2 3" xfId="36560" xr:uid="{6AFF78EA-D272-4441-B85C-7BCD9E9A6720}"/>
    <cellStyle name="Separador de milhares 2 43 2 3 4 2 3" xfId="20352" xr:uid="{6FCE793F-3071-4202-9DDF-F42F6B5A9383}"/>
    <cellStyle name="Separador de milhares 2 43 2 3 4 2 3 2" xfId="41972" xr:uid="{CBC908BC-DDFE-4EBB-97D5-AA8A35D83B8B}"/>
    <cellStyle name="Separador de milhares 2 43 2 3 4 2 4" xfId="31684" xr:uid="{61295856-7DAF-4CA7-8731-5594B53EA614}"/>
    <cellStyle name="Separador de milhares 2 43 2 3 4 3" xfId="12220" xr:uid="{5A6D71AF-231B-4BC3-9D13-A9A8C4ABF738}"/>
    <cellStyle name="Separador de milhares 2 43 2 3 4 3 2" xfId="22789" xr:uid="{5570F859-2534-4620-8AD6-BE440DE99784}"/>
    <cellStyle name="Separador de milhares 2 43 2 3 4 3 2 2" xfId="44409" xr:uid="{1DDBAAFB-ADC4-467B-9FF1-02B6C7BE820A}"/>
    <cellStyle name="Separador de milhares 2 43 2 3 4 3 3" xfId="34122" xr:uid="{5579F38B-9416-4A89-90CE-AE1E6E1DC620}"/>
    <cellStyle name="Separador de milhares 2 43 2 3 4 4" xfId="17876" xr:uid="{3AEC32AF-BBD6-4BB9-ADDC-2A18756DAA52}"/>
    <cellStyle name="Separador de milhares 2 43 2 3 4 4 2" xfId="39534" xr:uid="{916C8482-3A16-470B-B91C-6363B1797BD8}"/>
    <cellStyle name="Separador de milhares 2 43 2 3 4 5" xfId="29245" xr:uid="{C4670AF4-AD88-4BC3-87B7-59E63EF32BD8}"/>
    <cellStyle name="Separador de milhares 2 43 2 3 5" xfId="7927" xr:uid="{2281640B-6F2E-4494-BDD2-6F3502B06111}"/>
    <cellStyle name="Separador de milhares 2 43 2 3 5 2" xfId="12901" xr:uid="{DF52664E-AC2F-489F-8284-FC9DC9CE862F}"/>
    <cellStyle name="Separador de milhares 2 43 2 3 5 2 2" xfId="23470" xr:uid="{B6230BA4-9263-459C-9218-5CC5A7FB3736}"/>
    <cellStyle name="Separador de milhares 2 43 2 3 5 2 2 2" xfId="45090" xr:uid="{2B3C163E-B069-4769-8660-27ABE3CB3158}"/>
    <cellStyle name="Separador de milhares 2 43 2 3 5 2 3" xfId="34803" xr:uid="{DCCEDB4D-0C3D-47F8-A974-443A28952D10}"/>
    <cellStyle name="Separador de milhares 2 43 2 3 5 3" xfId="18557" xr:uid="{79CDB798-13C8-4181-BC0E-A728577336E1}"/>
    <cellStyle name="Separador de milhares 2 43 2 3 5 3 2" xfId="40215" xr:uid="{2AEA25AA-BA6D-4FB0-BEA9-9914F703C8EB}"/>
    <cellStyle name="Separador de milhares 2 43 2 3 5 4" xfId="29927" xr:uid="{3D20D0DE-0498-4CB0-A07A-116A6B63A612}"/>
    <cellStyle name="Separador de milhares 2 43 2 3 6" xfId="10424" xr:uid="{95B648D2-3EDB-49E6-AFC8-89B3334AA2D1}"/>
    <cellStyle name="Separador de milhares 2 43 2 3 6 2" xfId="21034" xr:uid="{1A55FB40-1B8C-4F21-8944-D14D897302C3}"/>
    <cellStyle name="Separador de milhares 2 43 2 3 6 2 2" xfId="42654" xr:uid="{34B57113-58BC-40EF-BF03-B8109D34CACD}"/>
    <cellStyle name="Separador de milhares 2 43 2 3 6 3" xfId="32367" xr:uid="{A02A1887-9530-49AC-B173-17BA1AB905AD}"/>
    <cellStyle name="Separador de milhares 2 43 2 3 7" xfId="15264" xr:uid="{0E3682DF-BCA5-4305-BFFA-B0ABF8CF58B1}"/>
    <cellStyle name="Separador de milhares 2 43 2 3 7 2" xfId="25758" xr:uid="{2FF0F0C6-4BE4-474A-A3CD-C6DCBD89E01F}"/>
    <cellStyle name="Separador de milhares 2 43 2 3 7 2 2" xfId="47378" xr:uid="{4ABCE1A6-48DB-44B4-8D64-8633942110B0}"/>
    <cellStyle name="Separador de milhares 2 43 2 3 7 3" xfId="37091" xr:uid="{44D20256-7020-462E-A90B-BC571C92DD3A}"/>
    <cellStyle name="Separador de milhares 2 43 2 3 8" xfId="16003" xr:uid="{918A43BA-3635-409B-B604-51D94609BD06}"/>
    <cellStyle name="Separador de milhares 2 43 2 3 8 2" xfId="37779" xr:uid="{C6720F61-2673-4FEA-B87D-A74F7D919D96}"/>
    <cellStyle name="Separador de milhares 2 43 2 3 9" xfId="26344" xr:uid="{8CC22C72-A3AC-4E8F-9547-4C19B229D933}"/>
    <cellStyle name="Separador de milhares 2 43 2 3 9 2" xfId="47928" xr:uid="{B942A7D1-5366-4596-9AFB-D432AFC905FB}"/>
    <cellStyle name="Separador de milhares 2 43 2 4" xfId="3637" xr:uid="{00000000-0005-0000-0000-00006F0E0000}"/>
    <cellStyle name="Separador de milhares 2 43 2 4 2" xfId="8430" xr:uid="{A4EDDD93-35A2-4BFB-B9A5-41BB43B5F873}"/>
    <cellStyle name="Separador de milhares 2 43 2 4 2 2" xfId="13404" xr:uid="{49F80676-3147-4635-A5E0-DB603060029B}"/>
    <cellStyle name="Separador de milhares 2 43 2 4 2 2 2" xfId="23973" xr:uid="{6CEAE1CC-9EAB-4234-A8F3-5570A6D77BCE}"/>
    <cellStyle name="Separador de milhares 2 43 2 4 2 2 2 2" xfId="45593" xr:uid="{C60366F2-04E9-4573-836D-1EF69B3332BD}"/>
    <cellStyle name="Separador de milhares 2 43 2 4 2 2 3" xfId="35306" xr:uid="{65CE60A6-D9D6-49A6-B2DD-69EF242E387B}"/>
    <cellStyle name="Separador de milhares 2 43 2 4 2 3" xfId="19060" xr:uid="{AEA157EC-AFD9-4D23-995D-384C9CE4E5DC}"/>
    <cellStyle name="Separador de milhares 2 43 2 4 2 3 2" xfId="40718" xr:uid="{9DE36B22-3A34-451B-9BE4-B09AC904807F}"/>
    <cellStyle name="Separador de milhares 2 43 2 4 2 4" xfId="30430" xr:uid="{EC6DE94B-40ED-4481-8E5D-5BF245BC6DD8}"/>
    <cellStyle name="Separador de milhares 2 43 2 4 3" xfId="10965" xr:uid="{251F2ED6-2E2A-4E5A-BEB2-0229CBC63A32}"/>
    <cellStyle name="Separador de milhares 2 43 2 4 3 2" xfId="21536" xr:uid="{0920F663-96DE-4F26-B66F-060DC5CEBBBB}"/>
    <cellStyle name="Separador de milhares 2 43 2 4 3 2 2" xfId="43156" xr:uid="{EBD196F2-2B3A-4F74-988E-985C0F9E9B6A}"/>
    <cellStyle name="Separador de milhares 2 43 2 4 3 3" xfId="32869" xr:uid="{A778E3A5-3348-44E3-B48A-AE7EDA505DFA}"/>
    <cellStyle name="Separador de milhares 2 43 2 4 4" xfId="16512" xr:uid="{6FCBEC25-7BE7-4228-8CBC-3C7A7DEB30E4}"/>
    <cellStyle name="Separador de milhares 2 43 2 4 4 2" xfId="38281" xr:uid="{FF0ED30E-629D-483A-9191-9205DE578CF4}"/>
    <cellStyle name="Separador de milhares 2 43 2 4 5" xfId="5838" xr:uid="{E7C4E270-F0A3-40B0-B7EF-168CA12D9552}"/>
    <cellStyle name="Separador de milhares 2 43 2 4 6" xfId="27991" xr:uid="{857AD992-CCF0-4D6B-9F4B-74ED9BF09E25}"/>
    <cellStyle name="Separador de milhares 2 43 2 5" xfId="4301" xr:uid="{00000000-0005-0000-0000-0000700E0000}"/>
    <cellStyle name="Separador de milhares 2 43 2 5 2" xfId="9009" xr:uid="{E70210B3-014C-44AF-A1E3-0FEFEC1E3DDD}"/>
    <cellStyle name="Separador de milhares 2 43 2 5 2 2" xfId="13946" xr:uid="{C26619C4-B53F-4D51-B0FA-4F3DF3006D11}"/>
    <cellStyle name="Separador de milhares 2 43 2 5 2 2 2" xfId="24515" xr:uid="{6A86AB23-8581-4853-935E-139B2A55C7F8}"/>
    <cellStyle name="Separador de milhares 2 43 2 5 2 2 2 2" xfId="46135" xr:uid="{381DA91B-A78E-4C78-9D12-FA153429B293}"/>
    <cellStyle name="Separador de milhares 2 43 2 5 2 2 3" xfId="35848" xr:uid="{1DBDAE08-B436-46F2-BE7F-1285CB76B6B5}"/>
    <cellStyle name="Separador de milhares 2 43 2 5 2 3" xfId="19639" xr:uid="{16B8B6A5-4414-43F8-B5C8-EDC14928D86F}"/>
    <cellStyle name="Separador de milhares 2 43 2 5 2 3 2" xfId="41260" xr:uid="{A295E65F-4558-4E2D-A48C-1A4FDA65A811}"/>
    <cellStyle name="Separador de milhares 2 43 2 5 2 4" xfId="30972" xr:uid="{24D3B53D-7B86-4BFE-8154-A4A146B4CF72}"/>
    <cellStyle name="Separador de milhares 2 43 2 5 3" xfId="11508" xr:uid="{8702CF4E-5DD1-42B3-B78D-215AEFE6A285}"/>
    <cellStyle name="Separador de milhares 2 43 2 5 3 2" xfId="22077" xr:uid="{55D147AA-62EA-4062-B1D2-3448FC251BFC}"/>
    <cellStyle name="Separador de milhares 2 43 2 5 3 2 2" xfId="43697" xr:uid="{FE38F351-1AED-4119-A504-E286A9360E5F}"/>
    <cellStyle name="Separador de milhares 2 43 2 5 3 3" xfId="33410" xr:uid="{CC6A340F-A61A-4039-B0F9-C7F0BEBE063C}"/>
    <cellStyle name="Separador de milhares 2 43 2 5 4" xfId="17090" xr:uid="{3AC3A03C-E5B9-40BD-82A3-FBBD10B065E8}"/>
    <cellStyle name="Separador de milhares 2 43 2 5 4 2" xfId="38822" xr:uid="{03F5F9C2-ACBF-4909-97E6-726FC0A59AE6}"/>
    <cellStyle name="Separador de milhares 2 43 2 5 5" xfId="6381" xr:uid="{A8103064-F509-44A3-ABFB-F0E65079A7D8}"/>
    <cellStyle name="Separador de milhares 2 43 2 5 6" xfId="28532" xr:uid="{D8F20355-D831-4745-91F1-2B70F160EB72}"/>
    <cellStyle name="Separador de milhares 2 43 2 6" xfId="7067" xr:uid="{83E172B8-9F0A-4D11-9CBE-09B20A3E6B77}"/>
    <cellStyle name="Separador de milhares 2 43 2 6 2" xfId="9547" xr:uid="{199F80D9-82F7-4C71-AA53-5E91CF41CC25}"/>
    <cellStyle name="Separador de milhares 2 43 2 6 2 2" xfId="14482" xr:uid="{58FE94D6-46F7-419C-A623-4499525AF0B5}"/>
    <cellStyle name="Separador de milhares 2 43 2 6 2 2 2" xfId="25051" xr:uid="{21BE06CE-68B5-4862-8AF5-CAE45CFE6D8D}"/>
    <cellStyle name="Separador de milhares 2 43 2 6 2 2 2 2" xfId="46671" xr:uid="{C3B64843-7585-4D6C-8C7A-AED2723759D9}"/>
    <cellStyle name="Separador de milhares 2 43 2 6 2 2 3" xfId="36384" xr:uid="{2C53B8F7-3EA6-4541-8ABD-36F0D6E1FF8C}"/>
    <cellStyle name="Separador de milhares 2 43 2 6 2 3" xfId="20176" xr:uid="{0628D0BC-69BB-40CA-8334-C8991266AE1C}"/>
    <cellStyle name="Separador de milhares 2 43 2 6 2 3 2" xfId="41796" xr:uid="{599E2437-DDA5-4AF3-B453-B4163F6DEF09}"/>
    <cellStyle name="Separador de milhares 2 43 2 6 2 4" xfId="31508" xr:uid="{23046539-631E-441B-A465-215A565C5A1E}"/>
    <cellStyle name="Separador de milhares 2 43 2 6 3" xfId="12044" xr:uid="{32622072-BCB8-438A-B1B8-FDBA3432F08C}"/>
    <cellStyle name="Separador de milhares 2 43 2 6 3 2" xfId="22613" xr:uid="{1D6A70F9-94EC-4B6A-B17F-2A0AA2F8ED8E}"/>
    <cellStyle name="Separador de milhares 2 43 2 6 3 2 2" xfId="44233" xr:uid="{5521ACB3-D588-42E2-B5A2-0DC74F9E0CD4}"/>
    <cellStyle name="Separador de milhares 2 43 2 6 3 3" xfId="33946" xr:uid="{BD43B9B1-54EC-4AE8-85E0-0E5D46D31C8E}"/>
    <cellStyle name="Separador de milhares 2 43 2 6 4" xfId="17700" xr:uid="{25E3FB96-FB1E-4BD9-9B70-411C2CD9E1CE}"/>
    <cellStyle name="Separador de milhares 2 43 2 6 4 2" xfId="39358" xr:uid="{6FF5DA8E-BB20-4CCA-9C18-94E41162B347}"/>
    <cellStyle name="Separador de milhares 2 43 2 6 5" xfId="29069" xr:uid="{AA330CFB-1C78-44BB-B29E-7EA4B63EA28E}"/>
    <cellStyle name="Separador de milhares 2 43 2 7" xfId="7751" xr:uid="{8BAD7C43-6F9F-41C2-9C3F-DABEA7890915}"/>
    <cellStyle name="Separador de milhares 2 43 2 7 2" xfId="12725" xr:uid="{BC3D4CF8-09C7-4C0D-8255-4C49F28F05A0}"/>
    <cellStyle name="Separador de milhares 2 43 2 7 2 2" xfId="23294" xr:uid="{C64394DC-AC54-4880-8D3F-8339C65D5058}"/>
    <cellStyle name="Separador de milhares 2 43 2 7 2 2 2" xfId="44914" xr:uid="{A3AC17DC-AE31-48CD-9826-950C1E416CBA}"/>
    <cellStyle name="Separador de milhares 2 43 2 7 2 3" xfId="34627" xr:uid="{1B70B37D-CCA0-4E22-84D1-B86F8F459370}"/>
    <cellStyle name="Separador de milhares 2 43 2 7 3" xfId="18381" xr:uid="{CBA8D01C-122D-4E29-BA81-02BFE832308F}"/>
    <cellStyle name="Separador de milhares 2 43 2 7 3 2" xfId="40039" xr:uid="{CDBE1C20-37EC-4933-829F-E9D862FC9E0A}"/>
    <cellStyle name="Separador de milhares 2 43 2 7 4" xfId="29751" xr:uid="{0F7B6593-8AE7-44EB-B25E-5956617BE85A}"/>
    <cellStyle name="Separador de milhares 2 43 2 8" xfId="10248" xr:uid="{04C34280-7963-4AC3-864E-F765D421FDDA}"/>
    <cellStyle name="Separador de milhares 2 43 2 8 2" xfId="20858" xr:uid="{1AB6CB15-B647-40BB-8BB6-B5D4F92B66B0}"/>
    <cellStyle name="Separador de milhares 2 43 2 8 2 2" xfId="42478" xr:uid="{45E4E359-D4CF-4216-9C58-4BBEDA2395A0}"/>
    <cellStyle name="Separador de milhares 2 43 2 8 3" xfId="32191" xr:uid="{B471C395-BE36-4AE9-8F2B-11C671D58E9A}"/>
    <cellStyle name="Separador de milhares 2 43 2 9" xfId="15088" xr:uid="{E63A33A0-D417-484F-B28F-4882B4C1D5A3}"/>
    <cellStyle name="Separador de milhares 2 43 2 9 2" xfId="25582" xr:uid="{BACC8B53-0A92-4CB4-A411-39DB5998553D}"/>
    <cellStyle name="Separador de milhares 2 43 2 9 2 2" xfId="47202" xr:uid="{95F5222D-8141-4CDF-B329-7C3B9F5730B7}"/>
    <cellStyle name="Separador de milhares 2 43 2 9 3" xfId="36915" xr:uid="{5791689F-DF07-428A-AC01-5BEAE183F960}"/>
    <cellStyle name="Separador de milhares 2 43 3" xfId="3483" xr:uid="{00000000-0005-0000-0000-0000710E0000}"/>
    <cellStyle name="Separador de milhares 2 43 3 2" xfId="8276" xr:uid="{8A1DD69B-6A27-4DB3-A6D1-8EDB014FCB3D}"/>
    <cellStyle name="Separador de milhares 2 43 3 2 2" xfId="13250" xr:uid="{24221BE1-B00B-440B-AF5E-D9CFE66178BF}"/>
    <cellStyle name="Separador de milhares 2 43 3 2 2 2" xfId="23819" xr:uid="{0DB428B3-5168-4F19-BA9A-246020CC78B9}"/>
    <cellStyle name="Separador de milhares 2 43 3 2 2 2 2" xfId="45439" xr:uid="{9EBBC286-EF26-472D-94E0-4F434B715F80}"/>
    <cellStyle name="Separador de milhares 2 43 3 2 2 3" xfId="35152" xr:uid="{7553E8DD-E716-4875-9038-A7FA07A5743A}"/>
    <cellStyle name="Separador de milhares 2 43 3 2 3" xfId="18906" xr:uid="{EA7D43CF-5808-4D8E-8B88-635368DEB5A6}"/>
    <cellStyle name="Separador de milhares 2 43 3 2 3 2" xfId="40564" xr:uid="{32B22494-C769-45E8-B1D2-C57FF28FEF2D}"/>
    <cellStyle name="Separador de milhares 2 43 3 2 4" xfId="30276" xr:uid="{E4D3FD2D-D0E8-4970-AF3B-52A61D69E197}"/>
    <cellStyle name="Separador de milhares 2 43 3 3" xfId="10811" xr:uid="{B7DDA850-33C6-4C30-8DA6-5F0DAC88A06C}"/>
    <cellStyle name="Separador de milhares 2 43 3 3 2" xfId="21382" xr:uid="{87865AE7-16ED-4ED9-B144-B18EFF460EC7}"/>
    <cellStyle name="Separador de milhares 2 43 3 3 2 2" xfId="43002" xr:uid="{74E74D05-A714-4046-B9EE-78F4677D6592}"/>
    <cellStyle name="Separador de milhares 2 43 3 3 3" xfId="32715" xr:uid="{4FD49D09-62C6-43CD-A201-2B0417DC1387}"/>
    <cellStyle name="Separador de milhares 2 43 3 4" xfId="16358" xr:uid="{3565F408-8505-483D-BBB9-60D5F221AD69}"/>
    <cellStyle name="Separador de milhares 2 43 3 4 2" xfId="38127" xr:uid="{7887BC82-4FD3-4ACB-A0BA-65E095A376DC}"/>
    <cellStyle name="Separador de milhares 2 43 3 5" xfId="5684" xr:uid="{3E5A17DE-FD29-4F6E-9AAC-7D723C95F9E1}"/>
    <cellStyle name="Separador de milhares 2 43 3 6" xfId="27837" xr:uid="{84AFE589-27B3-4ED4-BC55-98C9EB4BE714}"/>
    <cellStyle name="Separador de milhares 2 43 4" xfId="7597" xr:uid="{6E642F4C-DEAC-4777-B999-B2262C2FB2CE}"/>
    <cellStyle name="Separador de milhares 2 43 4 2" xfId="12571" xr:uid="{6847FB9E-C79A-4FC4-BEB6-472AF2FD35D3}"/>
    <cellStyle name="Separador de milhares 2 43 4 2 2" xfId="23140" xr:uid="{DB0B33C1-3C5D-49CF-8EFB-141CB7CFA9EA}"/>
    <cellStyle name="Separador de milhares 2 43 4 2 2 2" xfId="44760" xr:uid="{17AECFDD-6F49-4E16-9422-22384E2C5222}"/>
    <cellStyle name="Separador de milhares 2 43 4 2 3" xfId="34473" xr:uid="{AF529C5A-E6B1-4D86-AC2A-D33117A7C238}"/>
    <cellStyle name="Separador de milhares 2 43 4 3" xfId="18227" xr:uid="{92DC18AC-0722-41C4-88E0-1E4C6B8DFD21}"/>
    <cellStyle name="Separador de milhares 2 43 4 3 2" xfId="39885" xr:uid="{49A4A0E3-9CD4-412A-9794-CF95E0E9E285}"/>
    <cellStyle name="Separador de milhares 2 43 4 4" xfId="29597" xr:uid="{A52E9DAB-F9EF-4541-8BD7-F05B016A2613}"/>
    <cellStyle name="Separador de milhares 2 43 5" xfId="10094" xr:uid="{84EBA2E6-EDA2-4D85-A21A-71A31DF94ECB}"/>
    <cellStyle name="Separador de milhares 2 43 5 2" xfId="20704" xr:uid="{4A237977-B40B-4A8F-8D30-62CFF82E3A28}"/>
    <cellStyle name="Separador de milhares 2 43 5 2 2" xfId="42324" xr:uid="{70E49642-7EE7-47DC-97EC-C5806137BA1E}"/>
    <cellStyle name="Separador de milhares 2 43 5 3" xfId="32037" xr:uid="{CC77A0B0-26D8-425A-8FAC-FAFB98C77575}"/>
    <cellStyle name="Separador de milhares 2 43 6" xfId="15673" xr:uid="{169A7EB2-BCE6-4312-8EC8-8396A4474BBA}"/>
    <cellStyle name="Separador de milhares 2 43 6 2" xfId="37449" xr:uid="{A30BBFFD-104C-4720-9188-CFDE060B7FB2}"/>
    <cellStyle name="Separador de milhares 2 43 7" xfId="5002" xr:uid="{0E2E73BB-0370-4D48-B116-FC55E283CA93}"/>
    <cellStyle name="Separador de milhares 2 43 8" xfId="27159" xr:uid="{6A0328C0-CE48-40DB-A335-6B9D4453F947}"/>
    <cellStyle name="Separador de milhares 2 44" xfId="2487" xr:uid="{00000000-0005-0000-0000-0000720E0000}"/>
    <cellStyle name="Separador de milhares 2 44 2" xfId="2897" xr:uid="{00000000-0005-0000-0000-0000730E0000}"/>
    <cellStyle name="Separador de milhares 2 44 2 10" xfId="15828" xr:uid="{FF9A159A-83C1-4D91-9512-2DC8672DC581}"/>
    <cellStyle name="Separador de milhares 2 44 2 10 2" xfId="37604" xr:uid="{399A9424-5820-4070-8D4D-5DD666CE12E8}"/>
    <cellStyle name="Separador de milhares 2 44 2 11" xfId="26169" xr:uid="{99B12B32-ABCD-4A55-8874-219D1B169C29}"/>
    <cellStyle name="Separador de milhares 2 44 2 11 2" xfId="47753" xr:uid="{AED5E5AB-4FE2-41AA-8398-0A4C4FD8D8D7}"/>
    <cellStyle name="Separador de milhares 2 44 2 12" xfId="5161" xr:uid="{2271D354-3EC0-418D-A4CD-5B30F7391911}"/>
    <cellStyle name="Separador de milhares 2 44 2 13" xfId="27314" xr:uid="{753CD12A-1B65-4879-BEAA-0E37EA1EB174}"/>
    <cellStyle name="Separador de milhares 2 44 2 2" xfId="3257" xr:uid="{00000000-0005-0000-0000-0000740E0000}"/>
    <cellStyle name="Separador de milhares 2 44 2 2 10" xfId="5513" xr:uid="{B9EB8EE3-A6BC-41DC-8F64-4B8F1B02CE79}"/>
    <cellStyle name="Separador de milhares 2 44 2 2 11" xfId="27666" xr:uid="{8E4C221C-E4B2-4F9F-8EFA-9E4A6E62F903}"/>
    <cellStyle name="Separador de milhares 2 44 2 2 2" xfId="3990" xr:uid="{00000000-0005-0000-0000-0000750E0000}"/>
    <cellStyle name="Separador de milhares 2 44 2 2 2 2" xfId="8783" xr:uid="{C8EA9CAA-8F9D-451D-B61E-1B73573F392F}"/>
    <cellStyle name="Separador de milhares 2 44 2 2 2 2 2" xfId="13757" xr:uid="{01D6280C-CF1C-41C2-85AB-74D60A2B9D8C}"/>
    <cellStyle name="Separador de milhares 2 44 2 2 2 2 2 2" xfId="24326" xr:uid="{3AA7AA1A-EBC2-42FF-973F-34A286EC1674}"/>
    <cellStyle name="Separador de milhares 2 44 2 2 2 2 2 2 2" xfId="45946" xr:uid="{4F49D8FF-8FDE-4EBE-867F-EF8F7A8DAF7E}"/>
    <cellStyle name="Separador de milhares 2 44 2 2 2 2 2 3" xfId="35659" xr:uid="{2710EB12-92CE-423B-BB9A-77BF4CC3059B}"/>
    <cellStyle name="Separador de milhares 2 44 2 2 2 2 3" xfId="19413" xr:uid="{22045EDB-0FD9-4DBC-A42A-F0ADEA297511}"/>
    <cellStyle name="Separador de milhares 2 44 2 2 2 2 3 2" xfId="41071" xr:uid="{4B98C9CD-5FA2-4C22-8A6B-2DA01637487B}"/>
    <cellStyle name="Separador de milhares 2 44 2 2 2 2 4" xfId="30783" xr:uid="{0826AA5C-AE16-48E9-97B1-D265072F7774}"/>
    <cellStyle name="Separador de milhares 2 44 2 2 2 3" xfId="11318" xr:uid="{23D41E6C-06EC-4F17-8CF2-E92A349F0712}"/>
    <cellStyle name="Separador de milhares 2 44 2 2 2 3 2" xfId="21889" xr:uid="{4CAE61C1-A13C-40A5-8630-832E87215F50}"/>
    <cellStyle name="Separador de milhares 2 44 2 2 2 3 2 2" xfId="43509" xr:uid="{A69BCF95-56F0-4B4D-A749-8BF858403C8C}"/>
    <cellStyle name="Separador de milhares 2 44 2 2 2 3 3" xfId="33222" xr:uid="{8D53120D-74EA-413E-A2A4-3CCB82CCBD8A}"/>
    <cellStyle name="Separador de milhares 2 44 2 2 2 4" xfId="16865" xr:uid="{D43650D8-DB68-4B14-9C5A-426497055C1D}"/>
    <cellStyle name="Separador de milhares 2 44 2 2 2 4 2" xfId="38634" xr:uid="{A507008B-6650-4937-9094-77750C8DE000}"/>
    <cellStyle name="Separador de milhares 2 44 2 2 2 5" xfId="6191" xr:uid="{B6202970-63E1-4185-AAC3-EA66E7237A99}"/>
    <cellStyle name="Separador de milhares 2 44 2 2 2 6" xfId="28344" xr:uid="{0F3354B2-78BA-4AAD-8C79-18BF555A807F}"/>
    <cellStyle name="Separador de milhares 2 44 2 2 3" xfId="4654" xr:uid="{00000000-0005-0000-0000-0000760E0000}"/>
    <cellStyle name="Separador de milhares 2 44 2 2 3 2" xfId="9362" xr:uid="{9A504114-4C47-4680-A531-E5CC8EA1CB7F}"/>
    <cellStyle name="Separador de milhares 2 44 2 2 3 2 2" xfId="14299" xr:uid="{A8DD516F-8FE2-48DE-AD55-3FF80401832D}"/>
    <cellStyle name="Separador de milhares 2 44 2 2 3 2 2 2" xfId="24868" xr:uid="{722E7E39-73DD-4A77-855F-3D212194FE9C}"/>
    <cellStyle name="Separador de milhares 2 44 2 2 3 2 2 2 2" xfId="46488" xr:uid="{41E2E970-55DB-4589-9D4F-30E7A20EFD63}"/>
    <cellStyle name="Separador de milhares 2 44 2 2 3 2 2 3" xfId="36201" xr:uid="{7C96C256-7104-4303-BE3D-B130BBE66D7F}"/>
    <cellStyle name="Separador de milhares 2 44 2 2 3 2 3" xfId="19992" xr:uid="{4066BD86-D760-4985-BEC8-7A9012452008}"/>
    <cellStyle name="Separador de milhares 2 44 2 2 3 2 3 2" xfId="41613" xr:uid="{D61D44FD-5C0B-4E73-A7F0-0BFADEE22315}"/>
    <cellStyle name="Separador de milhares 2 44 2 2 3 2 4" xfId="31325" xr:uid="{43678988-9389-4D08-87C7-DA41D6BBE73D}"/>
    <cellStyle name="Separador de milhares 2 44 2 2 3 3" xfId="11861" xr:uid="{D1A8B92E-0868-4801-8FDB-513C89E9E40C}"/>
    <cellStyle name="Separador de milhares 2 44 2 2 3 3 2" xfId="22430" xr:uid="{B077EAE8-EA17-4BDA-AB8A-11EF2923604B}"/>
    <cellStyle name="Separador de milhares 2 44 2 2 3 3 2 2" xfId="44050" xr:uid="{1C4CFE9E-46D3-4914-9C51-881B1CADCD92}"/>
    <cellStyle name="Separador de milhares 2 44 2 2 3 3 3" xfId="33763" xr:uid="{39247CD4-B0EA-47F4-AB90-4028A61CDBAE}"/>
    <cellStyle name="Separador de milhares 2 44 2 2 3 4" xfId="17443" xr:uid="{304BDF16-2A7E-4E86-A7A0-929A3282EAA5}"/>
    <cellStyle name="Separador de milhares 2 44 2 2 3 4 2" xfId="39175" xr:uid="{32B508DF-74A6-47A4-AA07-212BFEF7675D}"/>
    <cellStyle name="Separador de milhares 2 44 2 2 3 5" xfId="6734" xr:uid="{21F78928-373A-4AFB-9686-D661D0CCF0F1}"/>
    <cellStyle name="Separador de milhares 2 44 2 2 3 6" xfId="28885" xr:uid="{F1E5335F-A667-42A2-9BB8-9CB42FFAA434}"/>
    <cellStyle name="Separador de milhares 2 44 2 2 4" xfId="7420" xr:uid="{1DCD8F4B-FBCD-44BF-9EB3-A57B8E47D65E}"/>
    <cellStyle name="Separador de milhares 2 44 2 2 4 2" xfId="9900" xr:uid="{941815A2-099D-4673-B51F-50B597AB0CC7}"/>
    <cellStyle name="Separador de milhares 2 44 2 2 4 2 2" xfId="14835" xr:uid="{00800D88-A2E2-4BFA-B0DF-059C13E76756}"/>
    <cellStyle name="Separador de milhares 2 44 2 2 4 2 2 2" xfId="25404" xr:uid="{02A17F9F-B90A-4784-9ACD-4F7579BCDD51}"/>
    <cellStyle name="Separador de milhares 2 44 2 2 4 2 2 2 2" xfId="47024" xr:uid="{19560F52-7377-4646-9818-6476BB15AC0D}"/>
    <cellStyle name="Separador de milhares 2 44 2 2 4 2 2 3" xfId="36737" xr:uid="{27243B87-F849-4CB5-890D-B4193DA08D86}"/>
    <cellStyle name="Separador de milhares 2 44 2 2 4 2 3" xfId="20529" xr:uid="{E44E833F-4471-42EF-80D1-E77B8A989450}"/>
    <cellStyle name="Separador de milhares 2 44 2 2 4 2 3 2" xfId="42149" xr:uid="{6D8E1CA0-A4D4-4C00-80E0-A64885F8CDA2}"/>
    <cellStyle name="Separador de milhares 2 44 2 2 4 2 4" xfId="31861" xr:uid="{040868BF-0BA0-43E1-8EDC-5C189D4718B8}"/>
    <cellStyle name="Separador de milhares 2 44 2 2 4 3" xfId="12397" xr:uid="{AC4355A3-D9D3-4CAD-B12D-01D2D8A08CEF}"/>
    <cellStyle name="Separador de milhares 2 44 2 2 4 3 2" xfId="22966" xr:uid="{84338DB7-312B-496D-A225-E86DE2806DD9}"/>
    <cellStyle name="Separador de milhares 2 44 2 2 4 3 2 2" xfId="44586" xr:uid="{E430882A-16BF-4242-A718-1D701E25035D}"/>
    <cellStyle name="Separador de milhares 2 44 2 2 4 3 3" xfId="34299" xr:uid="{DA372DD2-E0CD-4DFC-9B6C-82A238C37498}"/>
    <cellStyle name="Separador de milhares 2 44 2 2 4 4" xfId="18053" xr:uid="{E1A7B2F8-2AD5-44C8-B8DC-4B67E65D6AA1}"/>
    <cellStyle name="Separador de milhares 2 44 2 2 4 4 2" xfId="39711" xr:uid="{28B28489-946F-4822-894D-EADFC9B66CE1}"/>
    <cellStyle name="Separador de milhares 2 44 2 2 4 5" xfId="29422" xr:uid="{27BE199B-5BAA-4CB5-9254-4601748AF936}"/>
    <cellStyle name="Separador de milhares 2 44 2 2 5" xfId="8104" xr:uid="{E482BA18-7292-4F8C-BD2C-0D8884EA8FE0}"/>
    <cellStyle name="Separador de milhares 2 44 2 2 5 2" xfId="13078" xr:uid="{F34D82E0-48FC-45CA-AD93-8A5CB9FB4DBC}"/>
    <cellStyle name="Separador de milhares 2 44 2 2 5 2 2" xfId="23647" xr:uid="{E66CA738-C9E5-4A9B-A2A3-49BCDD2FB8D2}"/>
    <cellStyle name="Separador de milhares 2 44 2 2 5 2 2 2" xfId="45267" xr:uid="{6B923ED0-9838-441A-807E-5AA4E71223AB}"/>
    <cellStyle name="Separador de milhares 2 44 2 2 5 2 3" xfId="34980" xr:uid="{CADFB73D-7E17-4CB4-9AFE-C8EF1BD1B676}"/>
    <cellStyle name="Separador de milhares 2 44 2 2 5 3" xfId="18734" xr:uid="{92C44C7A-261C-4E43-A5D2-8A5D5B4224AD}"/>
    <cellStyle name="Separador de milhares 2 44 2 2 5 3 2" xfId="40392" xr:uid="{6C30B632-499A-4AEF-8888-1EAEF06B2187}"/>
    <cellStyle name="Separador de milhares 2 44 2 2 5 4" xfId="30104" xr:uid="{532C2DE7-74F6-4114-9C5E-363B3706E6E6}"/>
    <cellStyle name="Separador de milhares 2 44 2 2 6" xfId="10601" xr:uid="{87238DCD-0C9C-404D-9095-C8079757BC0D}"/>
    <cellStyle name="Separador de milhares 2 44 2 2 6 2" xfId="21211" xr:uid="{865F9990-62FF-4AD0-9FA6-BE073873B45D}"/>
    <cellStyle name="Separador de milhares 2 44 2 2 6 2 2" xfId="42831" xr:uid="{D384C5DB-604D-457C-BC40-96242DF50A7B}"/>
    <cellStyle name="Separador de milhares 2 44 2 2 6 3" xfId="32544" xr:uid="{CE098D5D-3DB1-441D-9554-B21644DCDE51}"/>
    <cellStyle name="Separador de milhares 2 44 2 2 7" xfId="15441" xr:uid="{D6CB8406-1ECA-4E43-9EC4-7E6C8B846578}"/>
    <cellStyle name="Separador de milhares 2 44 2 2 7 2" xfId="25935" xr:uid="{31066346-7D7A-42CE-A0A4-144988877A4C}"/>
    <cellStyle name="Separador de milhares 2 44 2 2 7 2 2" xfId="47555" xr:uid="{D9F24194-A113-4750-A596-08DEFF84F899}"/>
    <cellStyle name="Separador de milhares 2 44 2 2 7 3" xfId="37268" xr:uid="{462BF57B-2F0F-4414-B496-22A1F741C2DC}"/>
    <cellStyle name="Separador de milhares 2 44 2 2 8" xfId="16180" xr:uid="{525918B9-0C84-4C78-8C33-2BD9B8F8B3D1}"/>
    <cellStyle name="Separador de milhares 2 44 2 2 8 2" xfId="37956" xr:uid="{089EF251-97CC-4DFF-BD77-A7DD90EAFF58}"/>
    <cellStyle name="Separador de milhares 2 44 2 2 9" xfId="26521" xr:uid="{4202AC6C-B9E8-40D0-A91E-7D14FC6A4917}"/>
    <cellStyle name="Separador de milhares 2 44 2 2 9 2" xfId="48105" xr:uid="{1E18D92B-377E-4843-9085-02DF3AB005FC}"/>
    <cellStyle name="Separador de milhares 2 44 2 3" xfId="3079" xr:uid="{00000000-0005-0000-0000-0000770E0000}"/>
    <cellStyle name="Separador de milhares 2 44 2 3 10" xfId="5337" xr:uid="{62970C05-0169-4A9C-8254-D93847420C35}"/>
    <cellStyle name="Separador de milhares 2 44 2 3 11" xfId="27490" xr:uid="{06D2962F-D0DA-49A9-99B1-518EF8AEA5B4}"/>
    <cellStyle name="Separador de milhares 2 44 2 3 2" xfId="3814" xr:uid="{00000000-0005-0000-0000-0000780E0000}"/>
    <cellStyle name="Separador de milhares 2 44 2 3 2 2" xfId="8607" xr:uid="{6489DED4-1853-4ED1-81FD-E52EF19A1023}"/>
    <cellStyle name="Separador de milhares 2 44 2 3 2 2 2" xfId="13581" xr:uid="{EEF83C75-CCFA-46F0-8AD6-4346F1AF9C0C}"/>
    <cellStyle name="Separador de milhares 2 44 2 3 2 2 2 2" xfId="24150" xr:uid="{130B82D2-8D86-4460-87B5-99F212D84266}"/>
    <cellStyle name="Separador de milhares 2 44 2 3 2 2 2 2 2" xfId="45770" xr:uid="{76A355FA-7802-4E2C-9A98-0F83A4C536B1}"/>
    <cellStyle name="Separador de milhares 2 44 2 3 2 2 2 3" xfId="35483" xr:uid="{8D0D88B8-6F50-42DC-AA8F-A1B6C65E2049}"/>
    <cellStyle name="Separador de milhares 2 44 2 3 2 2 3" xfId="19237" xr:uid="{2DCCA660-23ED-49EB-BF7A-5CAC78CC23E7}"/>
    <cellStyle name="Separador de milhares 2 44 2 3 2 2 3 2" xfId="40895" xr:uid="{EBB30C51-F00F-411C-9328-3B7294FDF9ED}"/>
    <cellStyle name="Separador de milhares 2 44 2 3 2 2 4" xfId="30607" xr:uid="{6D8A9D6F-3F14-41AA-8897-1743BEDE84D1}"/>
    <cellStyle name="Separador de milhares 2 44 2 3 2 3" xfId="11142" xr:uid="{1737F3B8-D314-41EE-904A-42560149ABF7}"/>
    <cellStyle name="Separador de milhares 2 44 2 3 2 3 2" xfId="21713" xr:uid="{03C0A961-532B-4B57-9BC6-ADBDAFBB38AA}"/>
    <cellStyle name="Separador de milhares 2 44 2 3 2 3 2 2" xfId="43333" xr:uid="{B17A3894-CDB0-4CC0-AA90-ECD0FBC21FE2}"/>
    <cellStyle name="Separador de milhares 2 44 2 3 2 3 3" xfId="33046" xr:uid="{47B45303-2206-42B8-B7E0-EE5C3FEF2FEB}"/>
    <cellStyle name="Separador de milhares 2 44 2 3 2 4" xfId="16689" xr:uid="{5B5E4F80-1C83-4A1E-9D80-6A81EE94C552}"/>
    <cellStyle name="Separador de milhares 2 44 2 3 2 4 2" xfId="38458" xr:uid="{C6C9A903-000B-4EB6-A7A0-5FB8400FEBB7}"/>
    <cellStyle name="Separador de milhares 2 44 2 3 2 5" xfId="6015" xr:uid="{70225618-AAC2-46ED-B3B4-21B332EA7DC3}"/>
    <cellStyle name="Separador de milhares 2 44 2 3 2 6" xfId="28168" xr:uid="{AE6E369A-433F-4F7A-952F-7907BA4E2E63}"/>
    <cellStyle name="Separador de milhares 2 44 2 3 3" xfId="4478" xr:uid="{00000000-0005-0000-0000-0000790E0000}"/>
    <cellStyle name="Separador de milhares 2 44 2 3 3 2" xfId="9186" xr:uid="{33E02E02-F94C-416E-97CD-D423D8175845}"/>
    <cellStyle name="Separador de milhares 2 44 2 3 3 2 2" xfId="14123" xr:uid="{A5EC6D80-A42C-4B7A-AA1C-060D29C3DBCE}"/>
    <cellStyle name="Separador de milhares 2 44 2 3 3 2 2 2" xfId="24692" xr:uid="{180AE1B2-9A8E-404E-A9A6-2BA4EA1335A8}"/>
    <cellStyle name="Separador de milhares 2 44 2 3 3 2 2 2 2" xfId="46312" xr:uid="{5045E945-F865-4C3E-B813-1F9268908314}"/>
    <cellStyle name="Separador de milhares 2 44 2 3 3 2 2 3" xfId="36025" xr:uid="{C02F4511-AD5A-4DAD-8A02-4C2707995503}"/>
    <cellStyle name="Separador de milhares 2 44 2 3 3 2 3" xfId="19816" xr:uid="{A1D0A4E7-01D9-4F51-B15A-30FD748DAC0F}"/>
    <cellStyle name="Separador de milhares 2 44 2 3 3 2 3 2" xfId="41437" xr:uid="{83D33856-61CE-4E82-BE90-D1C7944D1110}"/>
    <cellStyle name="Separador de milhares 2 44 2 3 3 2 4" xfId="31149" xr:uid="{EB25CB15-D396-486C-B6F5-3E184232D50F}"/>
    <cellStyle name="Separador de milhares 2 44 2 3 3 3" xfId="11685" xr:uid="{4994E67A-76C0-4DAA-96EE-DECB7DA12B2E}"/>
    <cellStyle name="Separador de milhares 2 44 2 3 3 3 2" xfId="22254" xr:uid="{E779F315-D9A3-4E03-A89B-AF5B4881DD75}"/>
    <cellStyle name="Separador de milhares 2 44 2 3 3 3 2 2" xfId="43874" xr:uid="{391F4308-D77A-4BE2-8D66-12089FE06555}"/>
    <cellStyle name="Separador de milhares 2 44 2 3 3 3 3" xfId="33587" xr:uid="{1D49DC1D-F199-43D7-AC4A-8109BC3498F5}"/>
    <cellStyle name="Separador de milhares 2 44 2 3 3 4" xfId="17267" xr:uid="{AFB828AB-A3EF-462B-9A85-4A00779B1070}"/>
    <cellStyle name="Separador de milhares 2 44 2 3 3 4 2" xfId="38999" xr:uid="{98129E91-FEFA-443F-A0EB-5C871CFE40DB}"/>
    <cellStyle name="Separador de milhares 2 44 2 3 3 5" xfId="6558" xr:uid="{DF2FE784-A833-4CE2-BB7F-AC48F3BD9F71}"/>
    <cellStyle name="Separador de milhares 2 44 2 3 3 6" xfId="28709" xr:uid="{1327207E-26BE-40D8-8433-0801B977F8CB}"/>
    <cellStyle name="Separador de milhares 2 44 2 3 4" xfId="7244" xr:uid="{D18E944C-9D9C-4DFB-9144-96C0259B8366}"/>
    <cellStyle name="Separador de milhares 2 44 2 3 4 2" xfId="9724" xr:uid="{C8B644C8-46B0-4AA1-9D83-D14AB180D1CC}"/>
    <cellStyle name="Separador de milhares 2 44 2 3 4 2 2" xfId="14659" xr:uid="{9B1592DC-A93D-475A-9D0F-F5550363449C}"/>
    <cellStyle name="Separador de milhares 2 44 2 3 4 2 2 2" xfId="25228" xr:uid="{D608AD79-7B6E-4A12-A125-FEE7389413BA}"/>
    <cellStyle name="Separador de milhares 2 44 2 3 4 2 2 2 2" xfId="46848" xr:uid="{86280244-3F59-4405-B26A-249F16464DD9}"/>
    <cellStyle name="Separador de milhares 2 44 2 3 4 2 2 3" xfId="36561" xr:uid="{3A898338-1DF4-4DDD-8509-387FF7F776C6}"/>
    <cellStyle name="Separador de milhares 2 44 2 3 4 2 3" xfId="20353" xr:uid="{B4200501-F024-457C-A7C0-C89768AA3957}"/>
    <cellStyle name="Separador de milhares 2 44 2 3 4 2 3 2" xfId="41973" xr:uid="{C24DCDEC-5100-4EAF-9A3C-5E3E0FD1B356}"/>
    <cellStyle name="Separador de milhares 2 44 2 3 4 2 4" xfId="31685" xr:uid="{3741B243-2D03-452A-A0BC-071ACF2FDAA1}"/>
    <cellStyle name="Separador de milhares 2 44 2 3 4 3" xfId="12221" xr:uid="{F50D17B5-3285-4C14-94B5-4D9FECF24F78}"/>
    <cellStyle name="Separador de milhares 2 44 2 3 4 3 2" xfId="22790" xr:uid="{EA2590CD-2E27-454B-8577-C2588EEC2C06}"/>
    <cellStyle name="Separador de milhares 2 44 2 3 4 3 2 2" xfId="44410" xr:uid="{B22D0556-DA5B-4840-B99C-0060A3C2E959}"/>
    <cellStyle name="Separador de milhares 2 44 2 3 4 3 3" xfId="34123" xr:uid="{E7A80A41-7F8F-4B64-89F1-37AA4853873C}"/>
    <cellStyle name="Separador de milhares 2 44 2 3 4 4" xfId="17877" xr:uid="{68A3E1A9-636B-4D7F-89F3-36DCF1D45B83}"/>
    <cellStyle name="Separador de milhares 2 44 2 3 4 4 2" xfId="39535" xr:uid="{1CA26392-A9BF-4F11-A7B9-305E0C0E54F9}"/>
    <cellStyle name="Separador de milhares 2 44 2 3 4 5" xfId="29246" xr:uid="{18BA45C1-4D2F-4235-BE29-988104513E86}"/>
    <cellStyle name="Separador de milhares 2 44 2 3 5" xfId="7928" xr:uid="{343B0CA2-0AC1-4D4D-B702-C5CFFE453778}"/>
    <cellStyle name="Separador de milhares 2 44 2 3 5 2" xfId="12902" xr:uid="{CC654AF2-7121-4371-8CC5-F63F1ADB0149}"/>
    <cellStyle name="Separador de milhares 2 44 2 3 5 2 2" xfId="23471" xr:uid="{65835EF3-7E07-4706-9BE5-1028EA57BBE2}"/>
    <cellStyle name="Separador de milhares 2 44 2 3 5 2 2 2" xfId="45091" xr:uid="{A0894235-101D-4675-B8C6-5333B8987981}"/>
    <cellStyle name="Separador de milhares 2 44 2 3 5 2 3" xfId="34804" xr:uid="{2C77DD6E-90D0-47E6-87F5-2C4AAFFDA97F}"/>
    <cellStyle name="Separador de milhares 2 44 2 3 5 3" xfId="18558" xr:uid="{7E5A6EDD-E2D8-4F2F-82BC-F90F97C9AF6E}"/>
    <cellStyle name="Separador de milhares 2 44 2 3 5 3 2" xfId="40216" xr:uid="{D0277DE4-12DF-4B55-BC41-C5304535B1C0}"/>
    <cellStyle name="Separador de milhares 2 44 2 3 5 4" xfId="29928" xr:uid="{64CD4E41-BD3C-416C-888C-C30312586D37}"/>
    <cellStyle name="Separador de milhares 2 44 2 3 6" xfId="10425" xr:uid="{2E481C5F-7E2B-4E36-85C1-01056722DAE0}"/>
    <cellStyle name="Separador de milhares 2 44 2 3 6 2" xfId="21035" xr:uid="{DEED6FF7-DE36-4320-89DB-1F6F8B0FF4ED}"/>
    <cellStyle name="Separador de milhares 2 44 2 3 6 2 2" xfId="42655" xr:uid="{179E960E-1F05-46BA-A924-05FD480D6FF6}"/>
    <cellStyle name="Separador de milhares 2 44 2 3 6 3" xfId="32368" xr:uid="{3FC8EF35-86BC-44A4-BD02-A7369FA3F3BB}"/>
    <cellStyle name="Separador de milhares 2 44 2 3 7" xfId="15265" xr:uid="{CD9DAE65-33BD-4A21-B4D0-BE98CE91B167}"/>
    <cellStyle name="Separador de milhares 2 44 2 3 7 2" xfId="25759" xr:uid="{67A1273F-A043-474C-B5C0-153F8825B9D4}"/>
    <cellStyle name="Separador de milhares 2 44 2 3 7 2 2" xfId="47379" xr:uid="{D8009BD6-F4E0-43EE-9C64-96779D9BEE47}"/>
    <cellStyle name="Separador de milhares 2 44 2 3 7 3" xfId="37092" xr:uid="{018E1B6A-BC8A-4BF5-A954-6EAEA9ED71E0}"/>
    <cellStyle name="Separador de milhares 2 44 2 3 8" xfId="16004" xr:uid="{AE05E292-4CE4-4CD0-B13E-4DEE39D35E90}"/>
    <cellStyle name="Separador de milhares 2 44 2 3 8 2" xfId="37780" xr:uid="{4CC46CBD-176A-431D-8420-4E17F3DFFD95}"/>
    <cellStyle name="Separador de milhares 2 44 2 3 9" xfId="26345" xr:uid="{6BD0651F-EE1B-44C3-9889-B5B95FC46400}"/>
    <cellStyle name="Separador de milhares 2 44 2 3 9 2" xfId="47929" xr:uid="{31372E55-C12C-46CF-BC0D-6CDC4D778B19}"/>
    <cellStyle name="Separador de milhares 2 44 2 4" xfId="3638" xr:uid="{00000000-0005-0000-0000-00007A0E0000}"/>
    <cellStyle name="Separador de milhares 2 44 2 4 2" xfId="8431" xr:uid="{9E9657D3-21B6-48B7-99D8-7B8E09741E94}"/>
    <cellStyle name="Separador de milhares 2 44 2 4 2 2" xfId="13405" xr:uid="{74265382-09D6-47A2-B884-2B2AB890FE75}"/>
    <cellStyle name="Separador de milhares 2 44 2 4 2 2 2" xfId="23974" xr:uid="{37E06E31-0176-4883-9BBA-661D4FE251A7}"/>
    <cellStyle name="Separador de milhares 2 44 2 4 2 2 2 2" xfId="45594" xr:uid="{0A8D2BCB-7222-47C4-B68B-1456924D77FE}"/>
    <cellStyle name="Separador de milhares 2 44 2 4 2 2 3" xfId="35307" xr:uid="{FC44D05C-2895-4E08-8EB7-14339D5305FB}"/>
    <cellStyle name="Separador de milhares 2 44 2 4 2 3" xfId="19061" xr:uid="{36623139-616B-438C-82EF-143C14882800}"/>
    <cellStyle name="Separador de milhares 2 44 2 4 2 3 2" xfId="40719" xr:uid="{056A6377-8356-4894-A358-5F10CDE78975}"/>
    <cellStyle name="Separador de milhares 2 44 2 4 2 4" xfId="30431" xr:uid="{D782C7F7-9043-4AF0-9DD7-14AF416683CB}"/>
    <cellStyle name="Separador de milhares 2 44 2 4 3" xfId="10966" xr:uid="{09E2F725-B18A-4110-ACF9-14180EFB79FA}"/>
    <cellStyle name="Separador de milhares 2 44 2 4 3 2" xfId="21537" xr:uid="{16ABFC38-10AC-456D-8461-8BE09597E624}"/>
    <cellStyle name="Separador de milhares 2 44 2 4 3 2 2" xfId="43157" xr:uid="{8C55A547-003D-44BF-A459-4442589A9020}"/>
    <cellStyle name="Separador de milhares 2 44 2 4 3 3" xfId="32870" xr:uid="{8180962A-A386-4CB4-A473-5FE7306A620C}"/>
    <cellStyle name="Separador de milhares 2 44 2 4 4" xfId="16513" xr:uid="{7EEB45F9-434A-4738-AC13-2D41DCD63D3B}"/>
    <cellStyle name="Separador de milhares 2 44 2 4 4 2" xfId="38282" xr:uid="{BAECFF0F-9430-4D7D-8C14-0B952ADBCA1A}"/>
    <cellStyle name="Separador de milhares 2 44 2 4 5" xfId="5839" xr:uid="{F5A7A489-DD78-4604-AE06-A559F3BE3318}"/>
    <cellStyle name="Separador de milhares 2 44 2 4 6" xfId="27992" xr:uid="{B2A7E837-C0D8-424E-835C-F313D1AA61A4}"/>
    <cellStyle name="Separador de milhares 2 44 2 5" xfId="4302" xr:uid="{00000000-0005-0000-0000-00007B0E0000}"/>
    <cellStyle name="Separador de milhares 2 44 2 5 2" xfId="9010" xr:uid="{19B20753-F1A9-4491-81AA-FF134CD0A69C}"/>
    <cellStyle name="Separador de milhares 2 44 2 5 2 2" xfId="13947" xr:uid="{D5D488C8-DADE-4F48-B6C5-76F51B141B26}"/>
    <cellStyle name="Separador de milhares 2 44 2 5 2 2 2" xfId="24516" xr:uid="{E78A7592-104B-46A7-937C-DEBA53728750}"/>
    <cellStyle name="Separador de milhares 2 44 2 5 2 2 2 2" xfId="46136" xr:uid="{4222C7A3-093F-4276-8016-4511D6F6650D}"/>
    <cellStyle name="Separador de milhares 2 44 2 5 2 2 3" xfId="35849" xr:uid="{314BA6EC-B779-4768-916E-33BD34684152}"/>
    <cellStyle name="Separador de milhares 2 44 2 5 2 3" xfId="19640" xr:uid="{C96385CB-7D95-41F4-8D35-6088F3D70812}"/>
    <cellStyle name="Separador de milhares 2 44 2 5 2 3 2" xfId="41261" xr:uid="{FE58AAC7-6244-4A75-9C7A-6B124E680EC1}"/>
    <cellStyle name="Separador de milhares 2 44 2 5 2 4" xfId="30973" xr:uid="{DB2B2F6F-4623-4749-BBEE-E12EAB167E69}"/>
    <cellStyle name="Separador de milhares 2 44 2 5 3" xfId="11509" xr:uid="{4941F885-C888-4386-A765-ABD5587A6097}"/>
    <cellStyle name="Separador de milhares 2 44 2 5 3 2" xfId="22078" xr:uid="{504723F8-FCA4-4909-B839-D4EB3A1627D4}"/>
    <cellStyle name="Separador de milhares 2 44 2 5 3 2 2" xfId="43698" xr:uid="{81EAD4A4-5E6A-4486-947C-6E7131652C71}"/>
    <cellStyle name="Separador de milhares 2 44 2 5 3 3" xfId="33411" xr:uid="{C5BABFD5-559D-45DA-A60F-31DC4F50D39A}"/>
    <cellStyle name="Separador de milhares 2 44 2 5 4" xfId="17091" xr:uid="{1CC171E3-8A18-4DDF-A09F-5F0E07E5EBCD}"/>
    <cellStyle name="Separador de milhares 2 44 2 5 4 2" xfId="38823" xr:uid="{86B1D23B-3107-4BF3-9C14-73EC475DF8D0}"/>
    <cellStyle name="Separador de milhares 2 44 2 5 5" xfId="6382" xr:uid="{66C79F63-6207-4379-95D4-C550536399A4}"/>
    <cellStyle name="Separador de milhares 2 44 2 5 6" xfId="28533" xr:uid="{8C97946B-5937-4131-9AA4-B1A1CDC6D112}"/>
    <cellStyle name="Separador de milhares 2 44 2 6" xfId="7068" xr:uid="{32E7FF89-8F94-4DBE-83F0-C6A34FF3D0BE}"/>
    <cellStyle name="Separador de milhares 2 44 2 6 2" xfId="9548" xr:uid="{9664600B-531B-4E5A-8419-2C2E16982870}"/>
    <cellStyle name="Separador de milhares 2 44 2 6 2 2" xfId="14483" xr:uid="{DF05E67C-4120-4E4E-8DF4-49AD198EF862}"/>
    <cellStyle name="Separador de milhares 2 44 2 6 2 2 2" xfId="25052" xr:uid="{C01F5A96-5CC1-4381-828E-FEE3C3D12A95}"/>
    <cellStyle name="Separador de milhares 2 44 2 6 2 2 2 2" xfId="46672" xr:uid="{E3EE4B83-74FE-4C10-B765-363EF0E25E41}"/>
    <cellStyle name="Separador de milhares 2 44 2 6 2 2 3" xfId="36385" xr:uid="{29BECCFF-CDBD-4008-BA97-F4530C37AF5E}"/>
    <cellStyle name="Separador de milhares 2 44 2 6 2 3" xfId="20177" xr:uid="{A31542E3-1155-4A47-B562-32829339F6E9}"/>
    <cellStyle name="Separador de milhares 2 44 2 6 2 3 2" xfId="41797" xr:uid="{91C2E4A7-E709-469C-9AC1-098950B81DCE}"/>
    <cellStyle name="Separador de milhares 2 44 2 6 2 4" xfId="31509" xr:uid="{311044C3-4538-4923-A20B-3C8A750A076E}"/>
    <cellStyle name="Separador de milhares 2 44 2 6 3" xfId="12045" xr:uid="{A1D8FC56-F0A5-4A33-90A3-F0BC335141D1}"/>
    <cellStyle name="Separador de milhares 2 44 2 6 3 2" xfId="22614" xr:uid="{424F5571-D6A3-42D3-AEF6-9A025609A3E0}"/>
    <cellStyle name="Separador de milhares 2 44 2 6 3 2 2" xfId="44234" xr:uid="{0DFA414D-5A1D-4CDC-860F-3F8D8521A00F}"/>
    <cellStyle name="Separador de milhares 2 44 2 6 3 3" xfId="33947" xr:uid="{708A62F5-A3E1-465E-A281-B99A406BFB3B}"/>
    <cellStyle name="Separador de milhares 2 44 2 6 4" xfId="17701" xr:uid="{1233685B-6315-47F0-9B55-F5A0EEA41772}"/>
    <cellStyle name="Separador de milhares 2 44 2 6 4 2" xfId="39359" xr:uid="{8A3A8CFE-07DE-46DC-B4A3-788EA38EDFDD}"/>
    <cellStyle name="Separador de milhares 2 44 2 6 5" xfId="29070" xr:uid="{8179A582-396A-4D2B-AA5C-D981E69978EC}"/>
    <cellStyle name="Separador de milhares 2 44 2 7" xfId="7752" xr:uid="{DC8B5356-4FC3-4A38-ADBF-B55E3FCAF507}"/>
    <cellStyle name="Separador de milhares 2 44 2 7 2" xfId="12726" xr:uid="{C30F8856-47F3-44F2-94C5-E13E2A9EBAB2}"/>
    <cellStyle name="Separador de milhares 2 44 2 7 2 2" xfId="23295" xr:uid="{A2C4D85E-4F84-4B49-8E5B-876D4E24273D}"/>
    <cellStyle name="Separador de milhares 2 44 2 7 2 2 2" xfId="44915" xr:uid="{4FDC4B7E-783D-4FAB-9111-3C573BFF9D5F}"/>
    <cellStyle name="Separador de milhares 2 44 2 7 2 3" xfId="34628" xr:uid="{9A1A0B2B-83BF-4642-ABA7-4AC634AA6E50}"/>
    <cellStyle name="Separador de milhares 2 44 2 7 3" xfId="18382" xr:uid="{5E8ED277-8035-430A-BBA5-28DAD1DE87C1}"/>
    <cellStyle name="Separador de milhares 2 44 2 7 3 2" xfId="40040" xr:uid="{A9248623-D5F3-4788-ADEA-1386CF577CF4}"/>
    <cellStyle name="Separador de milhares 2 44 2 7 4" xfId="29752" xr:uid="{A86EAEAB-D6D5-4452-82FB-70F7AC77C64A}"/>
    <cellStyle name="Separador de milhares 2 44 2 8" xfId="10249" xr:uid="{DE5BEDFF-75A5-4A43-BD8D-281AED9742F6}"/>
    <cellStyle name="Separador de milhares 2 44 2 8 2" xfId="20859" xr:uid="{FB852B75-B551-4DC6-BECF-6FD270F2151C}"/>
    <cellStyle name="Separador de milhares 2 44 2 8 2 2" xfId="42479" xr:uid="{9C6C103B-656A-4A44-8F51-BA0B05619762}"/>
    <cellStyle name="Separador de milhares 2 44 2 8 3" xfId="32192" xr:uid="{C23A1267-B3ED-4839-B2BD-C052ADE28724}"/>
    <cellStyle name="Separador de milhares 2 44 2 9" xfId="15089" xr:uid="{3DFD23F6-DDB6-4665-BB2D-824854C4539C}"/>
    <cellStyle name="Separador de milhares 2 44 2 9 2" xfId="25583" xr:uid="{2EFFDE21-9C8E-4FC7-88FC-F31EDADCCAEF}"/>
    <cellStyle name="Separador de milhares 2 44 2 9 2 2" xfId="47203" xr:uid="{3DAD0FDE-427D-4BA7-8CDF-C968C996CCA8}"/>
    <cellStyle name="Separador de milhares 2 44 2 9 3" xfId="36916" xr:uid="{81BC1112-D799-4346-9188-CD6ED02CDE13}"/>
    <cellStyle name="Separador de milhares 2 44 3" xfId="3484" xr:uid="{00000000-0005-0000-0000-00007C0E0000}"/>
    <cellStyle name="Separador de milhares 2 44 3 2" xfId="8277" xr:uid="{0EC7C7E7-24D9-4568-BBD3-86C22D4E13AA}"/>
    <cellStyle name="Separador de milhares 2 44 3 2 2" xfId="13251" xr:uid="{46B8662F-1907-4FF1-8700-AAC3BB832B2A}"/>
    <cellStyle name="Separador de milhares 2 44 3 2 2 2" xfId="23820" xr:uid="{869E77D8-E670-4AF8-ABEE-6D7A45010957}"/>
    <cellStyle name="Separador de milhares 2 44 3 2 2 2 2" xfId="45440" xr:uid="{5241E33F-A2A2-46AF-B8DB-CC4C3CFE0091}"/>
    <cellStyle name="Separador de milhares 2 44 3 2 2 3" xfId="35153" xr:uid="{33B57094-ED8B-41F4-B02C-CE7CB9C2C7C4}"/>
    <cellStyle name="Separador de milhares 2 44 3 2 3" xfId="18907" xr:uid="{2420991D-2CF9-4589-B460-DE6342D6CD3E}"/>
    <cellStyle name="Separador de milhares 2 44 3 2 3 2" xfId="40565" xr:uid="{07D2AC93-DB52-4B1F-AAC0-EF2739893286}"/>
    <cellStyle name="Separador de milhares 2 44 3 2 4" xfId="30277" xr:uid="{F7C6B716-FD2B-4AFB-BEA8-FB88E246F28A}"/>
    <cellStyle name="Separador de milhares 2 44 3 3" xfId="10812" xr:uid="{E0C0159F-D548-4072-BA3F-ECF1CF0AE373}"/>
    <cellStyle name="Separador de milhares 2 44 3 3 2" xfId="21383" xr:uid="{EBCDAF65-9804-4B31-BF0D-B98F9C724120}"/>
    <cellStyle name="Separador de milhares 2 44 3 3 2 2" xfId="43003" xr:uid="{69A24E68-29E7-4ABD-9838-F44F67EC9A44}"/>
    <cellStyle name="Separador de milhares 2 44 3 3 3" xfId="32716" xr:uid="{95A4A377-A1F1-4BEF-B6E6-DEA1F38D5880}"/>
    <cellStyle name="Separador de milhares 2 44 3 4" xfId="16359" xr:uid="{E7EBC32C-87E8-4E77-A2F4-89879119E1F5}"/>
    <cellStyle name="Separador de milhares 2 44 3 4 2" xfId="38128" xr:uid="{10A89487-EA94-45BE-A33A-94061E0E41F8}"/>
    <cellStyle name="Separador de milhares 2 44 3 5" xfId="5685" xr:uid="{B8AC0E3F-81AD-44D3-ABC3-342623D675D8}"/>
    <cellStyle name="Separador de milhares 2 44 3 6" xfId="27838" xr:uid="{01D4354F-C9CE-404F-8B18-1DDE8B05945C}"/>
    <cellStyle name="Separador de milhares 2 44 4" xfId="7598" xr:uid="{B080A03C-A86F-46AE-8831-6EFC55C7286B}"/>
    <cellStyle name="Separador de milhares 2 44 4 2" xfId="12572" xr:uid="{7BCD4840-7298-4B18-8123-85E492F1BAC3}"/>
    <cellStyle name="Separador de milhares 2 44 4 2 2" xfId="23141" xr:uid="{37A33F35-D40B-4509-A6AF-2CD4E2D8B873}"/>
    <cellStyle name="Separador de milhares 2 44 4 2 2 2" xfId="44761" xr:uid="{AA482DCC-329A-476B-BB84-EE4C1A185CD6}"/>
    <cellStyle name="Separador de milhares 2 44 4 2 3" xfId="34474" xr:uid="{A75C759A-2F06-4AE6-A5CA-743E4A709B0B}"/>
    <cellStyle name="Separador de milhares 2 44 4 3" xfId="18228" xr:uid="{72D03E08-E5AC-4A00-9558-97DAF55597A1}"/>
    <cellStyle name="Separador de milhares 2 44 4 3 2" xfId="39886" xr:uid="{720C75F6-8A94-4A4C-BE8F-DE069DF4AC2B}"/>
    <cellStyle name="Separador de milhares 2 44 4 4" xfId="29598" xr:uid="{B39B6C4D-E143-45D6-B729-9987B2FDD326}"/>
    <cellStyle name="Separador de milhares 2 44 5" xfId="10095" xr:uid="{18838132-91AC-452B-AC11-4CCF0E18013F}"/>
    <cellStyle name="Separador de milhares 2 44 5 2" xfId="20705" xr:uid="{43A78797-48FC-4D43-8E91-339C86FCAE8A}"/>
    <cellStyle name="Separador de milhares 2 44 5 2 2" xfId="42325" xr:uid="{026B7168-8892-49A4-BE6F-F49AA14A8911}"/>
    <cellStyle name="Separador de milhares 2 44 5 3" xfId="32038" xr:uid="{D0D61B1F-76F7-4584-BCBD-7CEF89667B3F}"/>
    <cellStyle name="Separador de milhares 2 44 6" xfId="15674" xr:uid="{E4663A1C-D0CB-4501-92D5-3DDFF77BAF3D}"/>
    <cellStyle name="Separador de milhares 2 44 6 2" xfId="37450" xr:uid="{92405D1E-0E30-45A0-9BAC-83A19B18C026}"/>
    <cellStyle name="Separador de milhares 2 44 7" xfId="5003" xr:uid="{E2BB3FF5-15AC-4627-AD53-D21973009585}"/>
    <cellStyle name="Separador de milhares 2 44 8" xfId="27160" xr:uid="{71E3ECB2-F3EC-483A-8A24-470BA8B5904F}"/>
    <cellStyle name="Separador de milhares 2 45" xfId="2488" xr:uid="{00000000-0005-0000-0000-00007D0E0000}"/>
    <cellStyle name="Separador de milhares 2 45 2" xfId="2898" xr:uid="{00000000-0005-0000-0000-00007E0E0000}"/>
    <cellStyle name="Separador de milhares 2 45 2 10" xfId="15829" xr:uid="{E37519A1-9ED1-40AE-A9B3-A75AB26FB37E}"/>
    <cellStyle name="Separador de milhares 2 45 2 10 2" xfId="37605" xr:uid="{E4415C02-93EA-41AF-927D-2B90BB0C8B22}"/>
    <cellStyle name="Separador de milhares 2 45 2 11" xfId="26170" xr:uid="{24B48647-7B6B-42E2-B76B-1DB7E031BF53}"/>
    <cellStyle name="Separador de milhares 2 45 2 11 2" xfId="47754" xr:uid="{E3CDA7CE-1C37-4230-A210-F24A4A6BCE9C}"/>
    <cellStyle name="Separador de milhares 2 45 2 12" xfId="5162" xr:uid="{168F177C-2255-4585-9B94-BFD58B424F86}"/>
    <cellStyle name="Separador de milhares 2 45 2 13" xfId="27315" xr:uid="{2A78F56C-62A3-4B47-84D4-CDD4D8C7BE6B}"/>
    <cellStyle name="Separador de milhares 2 45 2 2" xfId="3258" xr:uid="{00000000-0005-0000-0000-00007F0E0000}"/>
    <cellStyle name="Separador de milhares 2 45 2 2 10" xfId="5514" xr:uid="{771D1FB9-61D0-4A7E-883B-CC2BEF16A240}"/>
    <cellStyle name="Separador de milhares 2 45 2 2 11" xfId="27667" xr:uid="{6635B598-55E6-447B-970B-7472AD48D91D}"/>
    <cellStyle name="Separador de milhares 2 45 2 2 2" xfId="3991" xr:uid="{00000000-0005-0000-0000-0000800E0000}"/>
    <cellStyle name="Separador de milhares 2 45 2 2 2 2" xfId="8784" xr:uid="{69B6CF9A-688F-470B-A6DF-E02986B61E94}"/>
    <cellStyle name="Separador de milhares 2 45 2 2 2 2 2" xfId="13758" xr:uid="{9DA596CD-A496-485A-B8DE-520260F5B6BF}"/>
    <cellStyle name="Separador de milhares 2 45 2 2 2 2 2 2" xfId="24327" xr:uid="{C4FAE490-AC26-46BF-96B2-0279B348E973}"/>
    <cellStyle name="Separador de milhares 2 45 2 2 2 2 2 2 2" xfId="45947" xr:uid="{34FE391E-7D08-4F65-8396-79A896AC1119}"/>
    <cellStyle name="Separador de milhares 2 45 2 2 2 2 2 3" xfId="35660" xr:uid="{463B1D00-1A85-4548-8624-2F408E6371BC}"/>
    <cellStyle name="Separador de milhares 2 45 2 2 2 2 3" xfId="19414" xr:uid="{C379EAD5-7A2A-480A-A9A2-6791F2AF5253}"/>
    <cellStyle name="Separador de milhares 2 45 2 2 2 2 3 2" xfId="41072" xr:uid="{97DA8BB1-D1DD-4D56-BCA4-258D4E607D8A}"/>
    <cellStyle name="Separador de milhares 2 45 2 2 2 2 4" xfId="30784" xr:uid="{1481917C-8255-4EFF-925B-F66AED5C2A40}"/>
    <cellStyle name="Separador de milhares 2 45 2 2 2 3" xfId="11319" xr:uid="{57C816C9-455A-4CF2-94BF-5583BA5205BE}"/>
    <cellStyle name="Separador de milhares 2 45 2 2 2 3 2" xfId="21890" xr:uid="{699AC033-B18F-45B7-86E3-DE00A5779077}"/>
    <cellStyle name="Separador de milhares 2 45 2 2 2 3 2 2" xfId="43510" xr:uid="{36D0D64E-35C1-454B-B34F-9F701468551D}"/>
    <cellStyle name="Separador de milhares 2 45 2 2 2 3 3" xfId="33223" xr:uid="{0CE04E2A-8D7B-47E0-9F95-5E5E9DD6D0E8}"/>
    <cellStyle name="Separador de milhares 2 45 2 2 2 4" xfId="16866" xr:uid="{4E5D98A3-19F0-40CA-8AEE-F178D76C6E44}"/>
    <cellStyle name="Separador de milhares 2 45 2 2 2 4 2" xfId="38635" xr:uid="{1B631972-AFCA-49DD-A0B1-D06B69E76887}"/>
    <cellStyle name="Separador de milhares 2 45 2 2 2 5" xfId="6192" xr:uid="{1A98C1DB-5A58-4246-888A-E9A415354A9B}"/>
    <cellStyle name="Separador de milhares 2 45 2 2 2 6" xfId="28345" xr:uid="{80D326E0-C93C-482D-A835-BD1F6B83A2CD}"/>
    <cellStyle name="Separador de milhares 2 45 2 2 3" xfId="4655" xr:uid="{00000000-0005-0000-0000-0000810E0000}"/>
    <cellStyle name="Separador de milhares 2 45 2 2 3 2" xfId="9363" xr:uid="{4EC45EF2-4C11-42FC-9864-A4D9B985724B}"/>
    <cellStyle name="Separador de milhares 2 45 2 2 3 2 2" xfId="14300" xr:uid="{5025C4E5-53E1-48EA-81B7-851BB44034A2}"/>
    <cellStyle name="Separador de milhares 2 45 2 2 3 2 2 2" xfId="24869" xr:uid="{2D850C0E-3D97-48D8-BCEC-E88D485CCE7E}"/>
    <cellStyle name="Separador de milhares 2 45 2 2 3 2 2 2 2" xfId="46489" xr:uid="{29CC4DC1-CBBB-412C-9576-16D49765530F}"/>
    <cellStyle name="Separador de milhares 2 45 2 2 3 2 2 3" xfId="36202" xr:uid="{5CEA1CB9-3BEA-406B-8A99-50634576CB75}"/>
    <cellStyle name="Separador de milhares 2 45 2 2 3 2 3" xfId="19993" xr:uid="{3EDDAF71-0062-4FDD-AD31-006E63677A6D}"/>
    <cellStyle name="Separador de milhares 2 45 2 2 3 2 3 2" xfId="41614" xr:uid="{4B273282-4414-46FA-9A18-28F9122AC710}"/>
    <cellStyle name="Separador de milhares 2 45 2 2 3 2 4" xfId="31326" xr:uid="{B7209274-6FCC-4E9E-B67B-F06FB379D789}"/>
    <cellStyle name="Separador de milhares 2 45 2 2 3 3" xfId="11862" xr:uid="{4D8B52CC-C273-40E2-BA9A-925032998F75}"/>
    <cellStyle name="Separador de milhares 2 45 2 2 3 3 2" xfId="22431" xr:uid="{1F49CAA4-CC3E-4AEB-B1DC-7F5B4C23E506}"/>
    <cellStyle name="Separador de milhares 2 45 2 2 3 3 2 2" xfId="44051" xr:uid="{19AC6E35-51F2-476E-9738-9D2C1FC2B410}"/>
    <cellStyle name="Separador de milhares 2 45 2 2 3 3 3" xfId="33764" xr:uid="{C8FD5381-A8B3-4E83-A9E3-45091F82E973}"/>
    <cellStyle name="Separador de milhares 2 45 2 2 3 4" xfId="17444" xr:uid="{EF0D7DC7-2C91-4F01-BCAE-F7E651288375}"/>
    <cellStyle name="Separador de milhares 2 45 2 2 3 4 2" xfId="39176" xr:uid="{993669CD-0952-4161-838B-F0D4D995CE15}"/>
    <cellStyle name="Separador de milhares 2 45 2 2 3 5" xfId="6735" xr:uid="{ED10106C-5A86-435A-96C2-FC54D578995A}"/>
    <cellStyle name="Separador de milhares 2 45 2 2 3 6" xfId="28886" xr:uid="{B66B9E4D-1E28-43B7-A0EF-D4AA04BE8095}"/>
    <cellStyle name="Separador de milhares 2 45 2 2 4" xfId="7421" xr:uid="{552F6A66-F173-43F1-8B4A-C2AD558158F6}"/>
    <cellStyle name="Separador de milhares 2 45 2 2 4 2" xfId="9901" xr:uid="{772AF59C-FD2D-42B3-A2C8-E58622FA549F}"/>
    <cellStyle name="Separador de milhares 2 45 2 2 4 2 2" xfId="14836" xr:uid="{E9C16D0A-22FD-4259-B8F5-121185C3B0B7}"/>
    <cellStyle name="Separador de milhares 2 45 2 2 4 2 2 2" xfId="25405" xr:uid="{628E8FF8-9056-4B22-8F19-DFDCF2914C7C}"/>
    <cellStyle name="Separador de milhares 2 45 2 2 4 2 2 2 2" xfId="47025" xr:uid="{FA10E982-D847-45BC-BE37-9836E0BAC13B}"/>
    <cellStyle name="Separador de milhares 2 45 2 2 4 2 2 3" xfId="36738" xr:uid="{DD514E2F-44B6-4C1E-899A-001CA548A7C7}"/>
    <cellStyle name="Separador de milhares 2 45 2 2 4 2 3" xfId="20530" xr:uid="{638D9FA5-7C94-4551-919F-E9E39E02EE3B}"/>
    <cellStyle name="Separador de milhares 2 45 2 2 4 2 3 2" xfId="42150" xr:uid="{C56E87B1-DAE8-472F-AB65-8C569C2F71A5}"/>
    <cellStyle name="Separador de milhares 2 45 2 2 4 2 4" xfId="31862" xr:uid="{129F0467-7F70-47A6-9F3A-404F2A5CA87D}"/>
    <cellStyle name="Separador de milhares 2 45 2 2 4 3" xfId="12398" xr:uid="{E5D52F04-E62E-4F49-A19B-4951446277E2}"/>
    <cellStyle name="Separador de milhares 2 45 2 2 4 3 2" xfId="22967" xr:uid="{6C12E9E3-F17C-4FE9-8948-6ADA413E6E25}"/>
    <cellStyle name="Separador de milhares 2 45 2 2 4 3 2 2" xfId="44587" xr:uid="{D3AEB831-3551-427B-AE0E-30C50F76F286}"/>
    <cellStyle name="Separador de milhares 2 45 2 2 4 3 3" xfId="34300" xr:uid="{81D13F8C-48CA-4931-BC3D-9EB5A1B3BCB0}"/>
    <cellStyle name="Separador de milhares 2 45 2 2 4 4" xfId="18054" xr:uid="{5357B437-B71E-466F-B72E-90A0457FEA4E}"/>
    <cellStyle name="Separador de milhares 2 45 2 2 4 4 2" xfId="39712" xr:uid="{AEC2E791-8B23-432F-AAB2-19080DD7F374}"/>
    <cellStyle name="Separador de milhares 2 45 2 2 4 5" xfId="29423" xr:uid="{871B37C3-4AD2-4564-AE1D-DDDC5F1D6A3A}"/>
    <cellStyle name="Separador de milhares 2 45 2 2 5" xfId="8105" xr:uid="{58B9D5C0-D3D3-4EA7-BE31-4B01D0B02909}"/>
    <cellStyle name="Separador de milhares 2 45 2 2 5 2" xfId="13079" xr:uid="{085CD984-FEB7-4403-9671-42115ED2966E}"/>
    <cellStyle name="Separador de milhares 2 45 2 2 5 2 2" xfId="23648" xr:uid="{F533BCE8-45F3-4D6A-B80D-0A6A70C5B94B}"/>
    <cellStyle name="Separador de milhares 2 45 2 2 5 2 2 2" xfId="45268" xr:uid="{4777A733-D1A8-4F62-AEC9-26CF78636C14}"/>
    <cellStyle name="Separador de milhares 2 45 2 2 5 2 3" xfId="34981" xr:uid="{BC22D711-CC2D-4BEC-ABCB-CFEE5D974789}"/>
    <cellStyle name="Separador de milhares 2 45 2 2 5 3" xfId="18735" xr:uid="{79CF97AD-ECC4-49C5-ABC2-E4278DAD3928}"/>
    <cellStyle name="Separador de milhares 2 45 2 2 5 3 2" xfId="40393" xr:uid="{DA9A6F4C-7625-4C98-8D2D-CBF5373894F7}"/>
    <cellStyle name="Separador de milhares 2 45 2 2 5 4" xfId="30105" xr:uid="{560E91D3-5C1F-483C-AA8D-D0F07C51BB67}"/>
    <cellStyle name="Separador de milhares 2 45 2 2 6" xfId="10602" xr:uid="{3053C39D-537F-46E7-A86B-E5E38D9C8D62}"/>
    <cellStyle name="Separador de milhares 2 45 2 2 6 2" xfId="21212" xr:uid="{78448F96-A981-462D-80C3-FF321341FFA3}"/>
    <cellStyle name="Separador de milhares 2 45 2 2 6 2 2" xfId="42832" xr:uid="{8A4BA402-1591-4A30-B3BA-0D25138D61DB}"/>
    <cellStyle name="Separador de milhares 2 45 2 2 6 3" xfId="32545" xr:uid="{27F87C22-B6BD-4388-A9D8-FCF07B440CF2}"/>
    <cellStyle name="Separador de milhares 2 45 2 2 7" xfId="15442" xr:uid="{08B74263-15E9-4578-AFC4-6463B48A5B4B}"/>
    <cellStyle name="Separador de milhares 2 45 2 2 7 2" xfId="25936" xr:uid="{0DF2518B-EB85-4D3A-A10C-21939CCD9970}"/>
    <cellStyle name="Separador de milhares 2 45 2 2 7 2 2" xfId="47556" xr:uid="{EE3E7FF0-F793-47E1-BE13-CAA9BDBDF7D8}"/>
    <cellStyle name="Separador de milhares 2 45 2 2 7 3" xfId="37269" xr:uid="{C2A95942-F38C-48EA-9D7E-068994F05302}"/>
    <cellStyle name="Separador de milhares 2 45 2 2 8" xfId="16181" xr:uid="{86609ACB-42FF-4242-B529-F7DD9E7E0B4A}"/>
    <cellStyle name="Separador de milhares 2 45 2 2 8 2" xfId="37957" xr:uid="{614D4A13-DD9C-412D-BF81-78F57346681F}"/>
    <cellStyle name="Separador de milhares 2 45 2 2 9" xfId="26522" xr:uid="{12401220-1170-4F4D-B6A5-BC9553DC9E6E}"/>
    <cellStyle name="Separador de milhares 2 45 2 2 9 2" xfId="48106" xr:uid="{0F867C68-C657-4406-B90E-BA6F6FD62ED5}"/>
    <cellStyle name="Separador de milhares 2 45 2 3" xfId="3080" xr:uid="{00000000-0005-0000-0000-0000820E0000}"/>
    <cellStyle name="Separador de milhares 2 45 2 3 10" xfId="5338" xr:uid="{F01D62D8-0639-4267-995A-1B3234E3C241}"/>
    <cellStyle name="Separador de milhares 2 45 2 3 11" xfId="27491" xr:uid="{A4F674FB-FB62-4FA4-9820-FC24E828BF43}"/>
    <cellStyle name="Separador de milhares 2 45 2 3 2" xfId="3815" xr:uid="{00000000-0005-0000-0000-0000830E0000}"/>
    <cellStyle name="Separador de milhares 2 45 2 3 2 2" xfId="8608" xr:uid="{E44FC025-BE48-4C49-904C-07360CC84DB9}"/>
    <cellStyle name="Separador de milhares 2 45 2 3 2 2 2" xfId="13582" xr:uid="{C734D7AF-E237-4B0C-86F3-5FB0B9EF8B40}"/>
    <cellStyle name="Separador de milhares 2 45 2 3 2 2 2 2" xfId="24151" xr:uid="{F4004971-6B81-4330-92CB-8E335080822F}"/>
    <cellStyle name="Separador de milhares 2 45 2 3 2 2 2 2 2" xfId="45771" xr:uid="{4E2DEC7E-79D6-43F0-9C15-7B44ECAF0EA0}"/>
    <cellStyle name="Separador de milhares 2 45 2 3 2 2 2 3" xfId="35484" xr:uid="{CDE2ED1D-CF32-4451-B689-5DAD0E2395DE}"/>
    <cellStyle name="Separador de milhares 2 45 2 3 2 2 3" xfId="19238" xr:uid="{5476E415-CFDD-4BFE-8FF4-08708130AF4C}"/>
    <cellStyle name="Separador de milhares 2 45 2 3 2 2 3 2" xfId="40896" xr:uid="{322122C7-DA31-45DF-BACD-9539750C3AA0}"/>
    <cellStyle name="Separador de milhares 2 45 2 3 2 2 4" xfId="30608" xr:uid="{EB7E5977-7A3B-4679-80F3-6FB769D29C4D}"/>
    <cellStyle name="Separador de milhares 2 45 2 3 2 3" xfId="11143" xr:uid="{68541BE5-EBAB-4C75-A037-120D42C6D16E}"/>
    <cellStyle name="Separador de milhares 2 45 2 3 2 3 2" xfId="21714" xr:uid="{7F285262-3563-4665-856A-91DDAEB410DF}"/>
    <cellStyle name="Separador de milhares 2 45 2 3 2 3 2 2" xfId="43334" xr:uid="{96CB44F4-B9B1-4C10-BE29-DBF8B84FFC9F}"/>
    <cellStyle name="Separador de milhares 2 45 2 3 2 3 3" xfId="33047" xr:uid="{8125E312-078A-46DD-9119-1757E5733328}"/>
    <cellStyle name="Separador de milhares 2 45 2 3 2 4" xfId="16690" xr:uid="{F57569DC-B6AF-4D13-BFBC-675FF1C145B2}"/>
    <cellStyle name="Separador de milhares 2 45 2 3 2 4 2" xfId="38459" xr:uid="{5499A98A-27AC-4137-9D19-2414D4FAB955}"/>
    <cellStyle name="Separador de milhares 2 45 2 3 2 5" xfId="6016" xr:uid="{B7E3902A-3B54-4F21-9C63-0F4C9A5533DE}"/>
    <cellStyle name="Separador de milhares 2 45 2 3 2 6" xfId="28169" xr:uid="{FE52118B-CBD9-49C1-8A1D-71CDDB7DF30B}"/>
    <cellStyle name="Separador de milhares 2 45 2 3 3" xfId="4479" xr:uid="{00000000-0005-0000-0000-0000840E0000}"/>
    <cellStyle name="Separador de milhares 2 45 2 3 3 2" xfId="9187" xr:uid="{392A9454-DCBB-495D-A6F8-24101C485915}"/>
    <cellStyle name="Separador de milhares 2 45 2 3 3 2 2" xfId="14124" xr:uid="{F4696888-1393-49D1-B466-E884A68563A2}"/>
    <cellStyle name="Separador de milhares 2 45 2 3 3 2 2 2" xfId="24693" xr:uid="{BA514856-D3DD-4240-A192-687FFCE14DFD}"/>
    <cellStyle name="Separador de milhares 2 45 2 3 3 2 2 2 2" xfId="46313" xr:uid="{D2700E48-1636-41F1-81A0-75E42A256111}"/>
    <cellStyle name="Separador de milhares 2 45 2 3 3 2 2 3" xfId="36026" xr:uid="{1EE48690-397F-4EE3-A435-FFCA99F6A83A}"/>
    <cellStyle name="Separador de milhares 2 45 2 3 3 2 3" xfId="19817" xr:uid="{793AE4D9-EBDC-437E-BAD2-19E6D372EF58}"/>
    <cellStyle name="Separador de milhares 2 45 2 3 3 2 3 2" xfId="41438" xr:uid="{2A0BEA7D-FF69-44B9-8DB8-710B409E79D6}"/>
    <cellStyle name="Separador de milhares 2 45 2 3 3 2 4" xfId="31150" xr:uid="{E35F7337-38A9-4376-BE79-82F1193067FF}"/>
    <cellStyle name="Separador de milhares 2 45 2 3 3 3" xfId="11686" xr:uid="{DDB15FE3-293D-4661-8FD4-8B24DDBF9AFE}"/>
    <cellStyle name="Separador de milhares 2 45 2 3 3 3 2" xfId="22255" xr:uid="{9D23A85A-1EA0-4BBA-85FB-0022CE325522}"/>
    <cellStyle name="Separador de milhares 2 45 2 3 3 3 2 2" xfId="43875" xr:uid="{1077D7F4-970A-4315-8464-ED567D6848C2}"/>
    <cellStyle name="Separador de milhares 2 45 2 3 3 3 3" xfId="33588" xr:uid="{D12BB0B3-AE41-420A-8A0A-7DCA9180DB3D}"/>
    <cellStyle name="Separador de milhares 2 45 2 3 3 4" xfId="17268" xr:uid="{DC7C9548-EF79-4518-A837-7A2259C4FC46}"/>
    <cellStyle name="Separador de milhares 2 45 2 3 3 4 2" xfId="39000" xr:uid="{764F7ABF-05D3-4D03-AE5F-C6FA21922B7D}"/>
    <cellStyle name="Separador de milhares 2 45 2 3 3 5" xfId="6559" xr:uid="{F50CDF9D-B150-4316-8E3E-7326BBED54E5}"/>
    <cellStyle name="Separador de milhares 2 45 2 3 3 6" xfId="28710" xr:uid="{8D5B0954-833A-40DE-965C-EA9E17432ED0}"/>
    <cellStyle name="Separador de milhares 2 45 2 3 4" xfId="7245" xr:uid="{BB9F5FD4-8720-48FB-AD2B-DD46004F7816}"/>
    <cellStyle name="Separador de milhares 2 45 2 3 4 2" xfId="9725" xr:uid="{0A90BC4A-766C-498D-A098-8A694DFDB676}"/>
    <cellStyle name="Separador de milhares 2 45 2 3 4 2 2" xfId="14660" xr:uid="{478B4522-D9FC-48D3-B2E9-71608C25C762}"/>
    <cellStyle name="Separador de milhares 2 45 2 3 4 2 2 2" xfId="25229" xr:uid="{3EB752EE-0082-4515-AAB9-DBFD0DC99FE9}"/>
    <cellStyle name="Separador de milhares 2 45 2 3 4 2 2 2 2" xfId="46849" xr:uid="{5ACB3D99-A3DB-4FAB-8225-FDC9A46EB245}"/>
    <cellStyle name="Separador de milhares 2 45 2 3 4 2 2 3" xfId="36562" xr:uid="{276E9E33-D30D-46C1-826F-BA29114D2B3F}"/>
    <cellStyle name="Separador de milhares 2 45 2 3 4 2 3" xfId="20354" xr:uid="{EDC43097-7917-45B8-A4ED-FDFECF03C3ED}"/>
    <cellStyle name="Separador de milhares 2 45 2 3 4 2 3 2" xfId="41974" xr:uid="{51E01162-930B-410C-9CD2-5B60C98EE165}"/>
    <cellStyle name="Separador de milhares 2 45 2 3 4 2 4" xfId="31686" xr:uid="{0C226409-FAF3-4F49-BCF7-3FC8A148CE37}"/>
    <cellStyle name="Separador de milhares 2 45 2 3 4 3" xfId="12222" xr:uid="{4F88180F-2682-4C4E-A7A0-444CCF5654FA}"/>
    <cellStyle name="Separador de milhares 2 45 2 3 4 3 2" xfId="22791" xr:uid="{BD2F353E-A8F1-46EB-A553-2B6156407D70}"/>
    <cellStyle name="Separador de milhares 2 45 2 3 4 3 2 2" xfId="44411" xr:uid="{9B0BE407-5FCD-400D-BEAD-B6B7E1BB8C72}"/>
    <cellStyle name="Separador de milhares 2 45 2 3 4 3 3" xfId="34124" xr:uid="{86211AE9-F4FC-4E81-8D2A-32B3E0C38C66}"/>
    <cellStyle name="Separador de milhares 2 45 2 3 4 4" xfId="17878" xr:uid="{0061A7FA-F8C4-4981-8F11-A240B131FC30}"/>
    <cellStyle name="Separador de milhares 2 45 2 3 4 4 2" xfId="39536" xr:uid="{54A3E634-68F7-46EF-AEC7-8B583C82263D}"/>
    <cellStyle name="Separador de milhares 2 45 2 3 4 5" xfId="29247" xr:uid="{55A22228-5DE5-4F9F-8460-2EF30947462F}"/>
    <cellStyle name="Separador de milhares 2 45 2 3 5" xfId="7929" xr:uid="{7A02E913-8271-42C4-B169-124C3300D487}"/>
    <cellStyle name="Separador de milhares 2 45 2 3 5 2" xfId="12903" xr:uid="{9306F18B-4A64-4D0F-AD30-1B357A6AF6F3}"/>
    <cellStyle name="Separador de milhares 2 45 2 3 5 2 2" xfId="23472" xr:uid="{41DF2175-2C69-4625-BBD1-11C0FBFC4DA8}"/>
    <cellStyle name="Separador de milhares 2 45 2 3 5 2 2 2" xfId="45092" xr:uid="{30560236-A97F-4CD7-91E8-7C5B38A0E1D9}"/>
    <cellStyle name="Separador de milhares 2 45 2 3 5 2 3" xfId="34805" xr:uid="{65CC73E6-40B7-4859-8E36-06C745D45F81}"/>
    <cellStyle name="Separador de milhares 2 45 2 3 5 3" xfId="18559" xr:uid="{C2EA60EE-3A7C-4C65-BA0B-62A5AA74E362}"/>
    <cellStyle name="Separador de milhares 2 45 2 3 5 3 2" xfId="40217" xr:uid="{90A9C238-D1D8-483A-9F8C-927E2CC206D7}"/>
    <cellStyle name="Separador de milhares 2 45 2 3 5 4" xfId="29929" xr:uid="{7B23B0A9-E86D-4E54-A7BF-5323DF559925}"/>
    <cellStyle name="Separador de milhares 2 45 2 3 6" xfId="10426" xr:uid="{6698DAB4-D144-4254-8045-BA159DCA2B3F}"/>
    <cellStyle name="Separador de milhares 2 45 2 3 6 2" xfId="21036" xr:uid="{08DFFB0E-EB7C-4AD7-A61F-00A010257801}"/>
    <cellStyle name="Separador de milhares 2 45 2 3 6 2 2" xfId="42656" xr:uid="{2C00C008-1391-4182-888D-D6BF5581CED4}"/>
    <cellStyle name="Separador de milhares 2 45 2 3 6 3" xfId="32369" xr:uid="{C627D9C6-CAF5-4852-83BA-6CE291480522}"/>
    <cellStyle name="Separador de milhares 2 45 2 3 7" xfId="15266" xr:uid="{23D7CEBB-8466-404B-AC5A-B7EBEE7B4996}"/>
    <cellStyle name="Separador de milhares 2 45 2 3 7 2" xfId="25760" xr:uid="{92E3CCD8-B27D-4146-BFCB-444EC0172702}"/>
    <cellStyle name="Separador de milhares 2 45 2 3 7 2 2" xfId="47380" xr:uid="{A69AE38E-4447-4071-9033-12B3DB7EE617}"/>
    <cellStyle name="Separador de milhares 2 45 2 3 7 3" xfId="37093" xr:uid="{4CBC70D1-066C-4D31-9184-0E5F9952F4A8}"/>
    <cellStyle name="Separador de milhares 2 45 2 3 8" xfId="16005" xr:uid="{8E5BC2C1-8C32-4F9A-B3F4-5CFFF4B641B6}"/>
    <cellStyle name="Separador de milhares 2 45 2 3 8 2" xfId="37781" xr:uid="{A73D3E3D-59C9-4F25-8EF1-16BD944956F7}"/>
    <cellStyle name="Separador de milhares 2 45 2 3 9" xfId="26346" xr:uid="{768E0522-4026-4E64-9EEB-B8CE7FFAEAD1}"/>
    <cellStyle name="Separador de milhares 2 45 2 3 9 2" xfId="47930" xr:uid="{07B9BD6D-E67F-408A-938D-70D38B34C4C4}"/>
    <cellStyle name="Separador de milhares 2 45 2 4" xfId="3639" xr:uid="{00000000-0005-0000-0000-0000850E0000}"/>
    <cellStyle name="Separador de milhares 2 45 2 4 2" xfId="8432" xr:uid="{BC900F3C-FF3E-4B21-B51B-B3EAE8A66FF1}"/>
    <cellStyle name="Separador de milhares 2 45 2 4 2 2" xfId="13406" xr:uid="{5E43AA6D-3499-4967-BC0E-DEB1DA595623}"/>
    <cellStyle name="Separador de milhares 2 45 2 4 2 2 2" xfId="23975" xr:uid="{94FEEDE8-FFFF-4FED-A2DE-C71A4A6DDDB0}"/>
    <cellStyle name="Separador de milhares 2 45 2 4 2 2 2 2" xfId="45595" xr:uid="{30786621-895B-4D27-9691-7B352052B12F}"/>
    <cellStyle name="Separador de milhares 2 45 2 4 2 2 3" xfId="35308" xr:uid="{ADEFDF53-0FCE-40B7-AEF9-53D300FF2BDE}"/>
    <cellStyle name="Separador de milhares 2 45 2 4 2 3" xfId="19062" xr:uid="{10336533-DAE1-457B-BB50-9A215DD495A4}"/>
    <cellStyle name="Separador de milhares 2 45 2 4 2 3 2" xfId="40720" xr:uid="{2B2B1188-8BF3-4462-8BAA-CA87218EA307}"/>
    <cellStyle name="Separador de milhares 2 45 2 4 2 4" xfId="30432" xr:uid="{A4038FF8-27A9-4452-8A1A-5DC727137BD4}"/>
    <cellStyle name="Separador de milhares 2 45 2 4 3" xfId="10967" xr:uid="{F0C86616-FF40-4798-83CD-86E9124188CA}"/>
    <cellStyle name="Separador de milhares 2 45 2 4 3 2" xfId="21538" xr:uid="{4CDB234A-3B37-4FEC-A765-E706397E8D40}"/>
    <cellStyle name="Separador de milhares 2 45 2 4 3 2 2" xfId="43158" xr:uid="{20981822-C2FD-46F3-9E4F-29E48D5FA09E}"/>
    <cellStyle name="Separador de milhares 2 45 2 4 3 3" xfId="32871" xr:uid="{58E683DA-9161-4580-97B1-219F9B03591C}"/>
    <cellStyle name="Separador de milhares 2 45 2 4 4" xfId="16514" xr:uid="{A2AA3F53-65EA-481B-AE4C-09677BD8CE02}"/>
    <cellStyle name="Separador de milhares 2 45 2 4 4 2" xfId="38283" xr:uid="{6B0EE94F-E4A9-4184-88A1-C1AD87BD54E9}"/>
    <cellStyle name="Separador de milhares 2 45 2 4 5" xfId="5840" xr:uid="{88768260-13CF-42C0-AF1D-D4833A60E8B2}"/>
    <cellStyle name="Separador de milhares 2 45 2 4 6" xfId="27993" xr:uid="{196F3654-51E8-4553-882D-B8F36A14979E}"/>
    <cellStyle name="Separador de milhares 2 45 2 5" xfId="4303" xr:uid="{00000000-0005-0000-0000-0000860E0000}"/>
    <cellStyle name="Separador de milhares 2 45 2 5 2" xfId="9011" xr:uid="{99E7B08B-7187-4D87-97BB-54F16106D75A}"/>
    <cellStyle name="Separador de milhares 2 45 2 5 2 2" xfId="13948" xr:uid="{0480323B-63E1-4795-83C7-E2A575EE835A}"/>
    <cellStyle name="Separador de milhares 2 45 2 5 2 2 2" xfId="24517" xr:uid="{EB85A2B1-0331-48A2-90D8-D15F59BDAFA7}"/>
    <cellStyle name="Separador de milhares 2 45 2 5 2 2 2 2" xfId="46137" xr:uid="{424EE3F8-B8ED-4D60-B7E2-1D60DDD71DD4}"/>
    <cellStyle name="Separador de milhares 2 45 2 5 2 2 3" xfId="35850" xr:uid="{79EF0F6A-AC41-4071-83E6-5B28BB102573}"/>
    <cellStyle name="Separador de milhares 2 45 2 5 2 3" xfId="19641" xr:uid="{457ED51B-F7DE-499F-9966-8C1E297197BE}"/>
    <cellStyle name="Separador de milhares 2 45 2 5 2 3 2" xfId="41262" xr:uid="{75108975-E5D7-49DE-86FD-9041DA8DF42F}"/>
    <cellStyle name="Separador de milhares 2 45 2 5 2 4" xfId="30974" xr:uid="{DCEB0B5B-C653-4768-9BEF-58F0AEFB3AA9}"/>
    <cellStyle name="Separador de milhares 2 45 2 5 3" xfId="11510" xr:uid="{0D56222F-2C94-4BE7-BF7D-C4EB4D6BB141}"/>
    <cellStyle name="Separador de milhares 2 45 2 5 3 2" xfId="22079" xr:uid="{3E2FDE0F-0BC9-4FC5-B3FC-73B7C66AC86E}"/>
    <cellStyle name="Separador de milhares 2 45 2 5 3 2 2" xfId="43699" xr:uid="{E9F53AB4-4BF0-4084-A686-AF9B46395116}"/>
    <cellStyle name="Separador de milhares 2 45 2 5 3 3" xfId="33412" xr:uid="{826B2EAB-E5B1-48F2-AB9B-CF28EBDCBC52}"/>
    <cellStyle name="Separador de milhares 2 45 2 5 4" xfId="17092" xr:uid="{ADBF5F58-BA0E-4674-9BED-FBAD438F5F89}"/>
    <cellStyle name="Separador de milhares 2 45 2 5 4 2" xfId="38824" xr:uid="{C731745D-3A77-4B20-9037-C126CAFB679F}"/>
    <cellStyle name="Separador de milhares 2 45 2 5 5" xfId="6383" xr:uid="{C68EB165-418A-4F1A-A01D-E6F8CCB427A8}"/>
    <cellStyle name="Separador de milhares 2 45 2 5 6" xfId="28534" xr:uid="{57390420-B9DD-4D12-AD05-A5E275E6C422}"/>
    <cellStyle name="Separador de milhares 2 45 2 6" xfId="7069" xr:uid="{EEDE2923-D885-4CA3-9ADE-28666EC0587C}"/>
    <cellStyle name="Separador de milhares 2 45 2 6 2" xfId="9549" xr:uid="{6BB20595-EABF-489B-B82B-B5F35B928A43}"/>
    <cellStyle name="Separador de milhares 2 45 2 6 2 2" xfId="14484" xr:uid="{B549B8D3-AF0F-4A82-83D9-1A309037DF56}"/>
    <cellStyle name="Separador de milhares 2 45 2 6 2 2 2" xfId="25053" xr:uid="{79DD1A6A-112F-43D6-B593-75C56125FCA1}"/>
    <cellStyle name="Separador de milhares 2 45 2 6 2 2 2 2" xfId="46673" xr:uid="{B69D99F6-5638-44D8-B81D-9C5EB5FF3B76}"/>
    <cellStyle name="Separador de milhares 2 45 2 6 2 2 3" xfId="36386" xr:uid="{8301A766-4DE2-4519-8504-E80520406EAB}"/>
    <cellStyle name="Separador de milhares 2 45 2 6 2 3" xfId="20178" xr:uid="{2187FE7B-E66F-4E08-98BC-EB7B74827847}"/>
    <cellStyle name="Separador de milhares 2 45 2 6 2 3 2" xfId="41798" xr:uid="{F76D3F57-6CDD-4B9F-A7C5-A0A592ADA7FA}"/>
    <cellStyle name="Separador de milhares 2 45 2 6 2 4" xfId="31510" xr:uid="{60D4C9EB-55F4-4047-BD88-BE6C8A71A710}"/>
    <cellStyle name="Separador de milhares 2 45 2 6 3" xfId="12046" xr:uid="{C59E3EA9-FDCA-405E-8E1E-BCCCEA3B095C}"/>
    <cellStyle name="Separador de milhares 2 45 2 6 3 2" xfId="22615" xr:uid="{073F898E-A759-4D94-A3F6-B90BCA95EA93}"/>
    <cellStyle name="Separador de milhares 2 45 2 6 3 2 2" xfId="44235" xr:uid="{11BDE128-D55B-499E-B255-63BEF5647566}"/>
    <cellStyle name="Separador de milhares 2 45 2 6 3 3" xfId="33948" xr:uid="{CA1C6F4F-69D8-4577-9684-094BD691938C}"/>
    <cellStyle name="Separador de milhares 2 45 2 6 4" xfId="17702" xr:uid="{19B9EE5F-4A74-4443-9ED7-C9FAB0587490}"/>
    <cellStyle name="Separador de milhares 2 45 2 6 4 2" xfId="39360" xr:uid="{07B34714-6117-4ABC-AB2D-0582415741A6}"/>
    <cellStyle name="Separador de milhares 2 45 2 6 5" xfId="29071" xr:uid="{BD1C30D7-EB24-4E7C-99DF-5375AFEF2BEB}"/>
    <cellStyle name="Separador de milhares 2 45 2 7" xfId="7753" xr:uid="{2E449E4E-BD02-4EBD-BB39-6D2771679E72}"/>
    <cellStyle name="Separador de milhares 2 45 2 7 2" xfId="12727" xr:uid="{6D232DB9-C73B-4B5A-A26F-1440D2CF2748}"/>
    <cellStyle name="Separador de milhares 2 45 2 7 2 2" xfId="23296" xr:uid="{437E6504-C18B-4161-B2C2-1BD7BAE49554}"/>
    <cellStyle name="Separador de milhares 2 45 2 7 2 2 2" xfId="44916" xr:uid="{D96E89C9-FAA3-4596-A484-FA68B555FC95}"/>
    <cellStyle name="Separador de milhares 2 45 2 7 2 3" xfId="34629" xr:uid="{ADAABD3D-2EBB-4B9A-BD33-ED126BE64674}"/>
    <cellStyle name="Separador de milhares 2 45 2 7 3" xfId="18383" xr:uid="{3BCA1B02-7A46-442A-9131-D1B7D4C108B1}"/>
    <cellStyle name="Separador de milhares 2 45 2 7 3 2" xfId="40041" xr:uid="{13C63FD8-F5E4-4F1C-A57B-5DB8A945553C}"/>
    <cellStyle name="Separador de milhares 2 45 2 7 4" xfId="29753" xr:uid="{F68620AA-FE2F-4E6C-B7A4-11C2C02FB9E6}"/>
    <cellStyle name="Separador de milhares 2 45 2 8" xfId="10250" xr:uid="{95D780D7-69E4-4681-A255-7F6D323E3CA0}"/>
    <cellStyle name="Separador de milhares 2 45 2 8 2" xfId="20860" xr:uid="{CF0CD1E1-C108-4A26-B8B6-5BAB0A61C369}"/>
    <cellStyle name="Separador de milhares 2 45 2 8 2 2" xfId="42480" xr:uid="{BFB49D27-188D-405B-8FD7-D783EF191B5B}"/>
    <cellStyle name="Separador de milhares 2 45 2 8 3" xfId="32193" xr:uid="{051DE0B5-9C91-4C73-8E82-16194FF99BA0}"/>
    <cellStyle name="Separador de milhares 2 45 2 9" xfId="15090" xr:uid="{430D0973-740A-438A-91DC-BD0372A5070A}"/>
    <cellStyle name="Separador de milhares 2 45 2 9 2" xfId="25584" xr:uid="{9FE1596C-74B1-458D-8508-2E631305B7EF}"/>
    <cellStyle name="Separador de milhares 2 45 2 9 2 2" xfId="47204" xr:uid="{AB4758E2-559C-47CE-A704-C0B7A0218F52}"/>
    <cellStyle name="Separador de milhares 2 45 2 9 3" xfId="36917" xr:uid="{65937C2B-D5F9-4628-9B80-4B46E2205DF9}"/>
    <cellStyle name="Separador de milhares 2 45 3" xfId="3485" xr:uid="{00000000-0005-0000-0000-0000870E0000}"/>
    <cellStyle name="Separador de milhares 2 45 3 2" xfId="8278" xr:uid="{6E454A45-D51B-40BE-A89D-67ED19AC960C}"/>
    <cellStyle name="Separador de milhares 2 45 3 2 2" xfId="13252" xr:uid="{4CBFF3B8-E933-47B2-BF40-FC0419CA7B15}"/>
    <cellStyle name="Separador de milhares 2 45 3 2 2 2" xfId="23821" xr:uid="{B4D48A5E-9B07-4135-9DF2-0F2A05D41D1F}"/>
    <cellStyle name="Separador de milhares 2 45 3 2 2 2 2" xfId="45441" xr:uid="{BAEA48D6-F06B-4BDD-A8F9-8D4BB7733661}"/>
    <cellStyle name="Separador de milhares 2 45 3 2 2 3" xfId="35154" xr:uid="{40980A6B-EE8F-4CF0-B51D-0D88AB106CD4}"/>
    <cellStyle name="Separador de milhares 2 45 3 2 3" xfId="18908" xr:uid="{196AA4B2-65FC-460B-ABF3-6B707BD10953}"/>
    <cellStyle name="Separador de milhares 2 45 3 2 3 2" xfId="40566" xr:uid="{47CB692A-B65B-4C63-89A7-E05E16617107}"/>
    <cellStyle name="Separador de milhares 2 45 3 2 4" xfId="30278" xr:uid="{92FA9DEE-8215-4855-BEA6-BE22BA21BA63}"/>
    <cellStyle name="Separador de milhares 2 45 3 3" xfId="10813" xr:uid="{409398B6-2D45-459D-87AB-5A052B9156C5}"/>
    <cellStyle name="Separador de milhares 2 45 3 3 2" xfId="21384" xr:uid="{67B1879D-73CF-46C7-A430-5BD20BEC0C0F}"/>
    <cellStyle name="Separador de milhares 2 45 3 3 2 2" xfId="43004" xr:uid="{A6962F2C-3BCC-443E-A14D-55EC0A073398}"/>
    <cellStyle name="Separador de milhares 2 45 3 3 3" xfId="32717" xr:uid="{8FCAC385-D124-4F06-A065-B6F6C6C6F088}"/>
    <cellStyle name="Separador de milhares 2 45 3 4" xfId="16360" xr:uid="{E584F450-09BA-48E4-A8B3-67D2D1F20266}"/>
    <cellStyle name="Separador de milhares 2 45 3 4 2" xfId="38129" xr:uid="{B424A90A-8040-410C-ACF0-73129CAF2676}"/>
    <cellStyle name="Separador de milhares 2 45 3 5" xfId="5686" xr:uid="{4BCCBDA3-F9AD-4F80-97AC-62D879B8B900}"/>
    <cellStyle name="Separador de milhares 2 45 3 6" xfId="27839" xr:uid="{380D0B4A-DDE6-403F-988B-90B6E25F1106}"/>
    <cellStyle name="Separador de milhares 2 45 4" xfId="7599" xr:uid="{D591FDFE-5AC3-4497-93F3-51CDF825E179}"/>
    <cellStyle name="Separador de milhares 2 45 4 2" xfId="12573" xr:uid="{DCB9652F-7AAA-4004-8A55-B53ABDF49E02}"/>
    <cellStyle name="Separador de milhares 2 45 4 2 2" xfId="23142" xr:uid="{543159ED-70B9-4730-9FFF-BE2A100CAA2E}"/>
    <cellStyle name="Separador de milhares 2 45 4 2 2 2" xfId="44762" xr:uid="{2BDFC2F4-A19C-45FD-A0D2-7894C47CBF5D}"/>
    <cellStyle name="Separador de milhares 2 45 4 2 3" xfId="34475" xr:uid="{CFAB8261-86D5-4F9E-BE87-1C00E116C7C0}"/>
    <cellStyle name="Separador de milhares 2 45 4 3" xfId="18229" xr:uid="{AB08091E-D4AB-4056-98ED-159A5D5B4BCA}"/>
    <cellStyle name="Separador de milhares 2 45 4 3 2" xfId="39887" xr:uid="{07B06BE5-7627-416A-8962-5A1178C3B139}"/>
    <cellStyle name="Separador de milhares 2 45 4 4" xfId="29599" xr:uid="{4968DE15-7508-4F33-9F6B-1C8D7BAA2E42}"/>
    <cellStyle name="Separador de milhares 2 45 5" xfId="10096" xr:uid="{0B5B51FD-A142-4325-BED2-0724907662FE}"/>
    <cellStyle name="Separador de milhares 2 45 5 2" xfId="20706" xr:uid="{E8AE72A0-9C35-40EF-9AAC-1A45E0B8751D}"/>
    <cellStyle name="Separador de milhares 2 45 5 2 2" xfId="42326" xr:uid="{DB3A76B2-9903-48EA-9924-8FF373E1EC86}"/>
    <cellStyle name="Separador de milhares 2 45 5 3" xfId="32039" xr:uid="{DB38EA6D-0229-4357-9BDB-B51F8F05B125}"/>
    <cellStyle name="Separador de milhares 2 45 6" xfId="15675" xr:uid="{55ECD04D-9D1A-4C73-A4F4-BAB2E366F0A9}"/>
    <cellStyle name="Separador de milhares 2 45 6 2" xfId="37451" xr:uid="{5A203561-97DB-4616-B376-16AA237F982D}"/>
    <cellStyle name="Separador de milhares 2 45 7" xfId="5004" xr:uid="{61F0E9F3-4015-43CE-A9F9-E78F3F56342D}"/>
    <cellStyle name="Separador de milhares 2 45 8" xfId="27161" xr:uid="{CB4AD7D9-B705-41F1-80C0-BBA4A90E07FC}"/>
    <cellStyle name="Separador de milhares 2 46" xfId="2489" xr:uid="{00000000-0005-0000-0000-0000880E0000}"/>
    <cellStyle name="Separador de milhares 2 46 2" xfId="2899" xr:uid="{00000000-0005-0000-0000-0000890E0000}"/>
    <cellStyle name="Separador de milhares 2 46 2 10" xfId="15830" xr:uid="{25CA69D8-D385-4634-A528-6E270CB728AE}"/>
    <cellStyle name="Separador de milhares 2 46 2 10 2" xfId="37606" xr:uid="{C6953CBF-7C7B-4437-9A4D-A8D2744D6717}"/>
    <cellStyle name="Separador de milhares 2 46 2 11" xfId="26171" xr:uid="{4E21B903-CFD1-4FAC-9C29-377966C7F252}"/>
    <cellStyle name="Separador de milhares 2 46 2 11 2" xfId="47755" xr:uid="{EF1A6F55-A311-43F1-88EC-B7B7AAE5C944}"/>
    <cellStyle name="Separador de milhares 2 46 2 12" xfId="5163" xr:uid="{61A3481A-6F58-44F1-A790-101CCA6C0BAC}"/>
    <cellStyle name="Separador de milhares 2 46 2 13" xfId="27316" xr:uid="{977E933D-F06D-48A2-99ED-7C6B12BD189A}"/>
    <cellStyle name="Separador de milhares 2 46 2 2" xfId="3259" xr:uid="{00000000-0005-0000-0000-00008A0E0000}"/>
    <cellStyle name="Separador de milhares 2 46 2 2 10" xfId="5515" xr:uid="{45A8F9B8-9C58-488E-8D99-43E9DDDDB015}"/>
    <cellStyle name="Separador de milhares 2 46 2 2 11" xfId="27668" xr:uid="{79D377E8-13AD-4CEF-A078-B92A98747C3B}"/>
    <cellStyle name="Separador de milhares 2 46 2 2 2" xfId="3992" xr:uid="{00000000-0005-0000-0000-00008B0E0000}"/>
    <cellStyle name="Separador de milhares 2 46 2 2 2 2" xfId="8785" xr:uid="{62313B0B-4BE8-4F46-89C1-E3C47375E844}"/>
    <cellStyle name="Separador de milhares 2 46 2 2 2 2 2" xfId="13759" xr:uid="{93FC96CA-15B6-4867-8361-6804A58C2564}"/>
    <cellStyle name="Separador de milhares 2 46 2 2 2 2 2 2" xfId="24328" xr:uid="{ECCFC181-8B28-4FBD-ACDE-FA7818B6F2FE}"/>
    <cellStyle name="Separador de milhares 2 46 2 2 2 2 2 2 2" xfId="45948" xr:uid="{86140886-D1B1-4B40-A5F2-712B60CD3704}"/>
    <cellStyle name="Separador de milhares 2 46 2 2 2 2 2 3" xfId="35661" xr:uid="{3FA5A5EF-82A5-439C-B748-51543AB59C97}"/>
    <cellStyle name="Separador de milhares 2 46 2 2 2 2 3" xfId="19415" xr:uid="{49859384-812E-4FA2-854B-D446C6B4787C}"/>
    <cellStyle name="Separador de milhares 2 46 2 2 2 2 3 2" xfId="41073" xr:uid="{9810E4D3-349B-4082-989D-F462C49F3E16}"/>
    <cellStyle name="Separador de milhares 2 46 2 2 2 2 4" xfId="30785" xr:uid="{E289225A-6A3A-425D-83AF-0D6A9652476C}"/>
    <cellStyle name="Separador de milhares 2 46 2 2 2 3" xfId="11320" xr:uid="{F19C1F8D-E828-4861-ADBD-385BD7944EB7}"/>
    <cellStyle name="Separador de milhares 2 46 2 2 2 3 2" xfId="21891" xr:uid="{0123F6C8-EBE7-434E-B29D-F07B52C6F8AB}"/>
    <cellStyle name="Separador de milhares 2 46 2 2 2 3 2 2" xfId="43511" xr:uid="{62B99279-0676-4A2B-BBCA-E384AA6F0EF2}"/>
    <cellStyle name="Separador de milhares 2 46 2 2 2 3 3" xfId="33224" xr:uid="{1C42645D-7082-4941-82FB-4A3C76F364CC}"/>
    <cellStyle name="Separador de milhares 2 46 2 2 2 4" xfId="16867" xr:uid="{DFA63B93-3FBA-4815-9327-70F68225DF8B}"/>
    <cellStyle name="Separador de milhares 2 46 2 2 2 4 2" xfId="38636" xr:uid="{6DC085C8-A4F7-475F-98A2-8051C43E820C}"/>
    <cellStyle name="Separador de milhares 2 46 2 2 2 5" xfId="6193" xr:uid="{81431FBF-1793-49B6-8729-15B0C76AB03F}"/>
    <cellStyle name="Separador de milhares 2 46 2 2 2 6" xfId="28346" xr:uid="{0318DD52-2210-4C85-878F-574B156B73D2}"/>
    <cellStyle name="Separador de milhares 2 46 2 2 3" xfId="4656" xr:uid="{00000000-0005-0000-0000-00008C0E0000}"/>
    <cellStyle name="Separador de milhares 2 46 2 2 3 2" xfId="9364" xr:uid="{465D85E0-226B-4DB3-BBA2-8967421BA513}"/>
    <cellStyle name="Separador de milhares 2 46 2 2 3 2 2" xfId="14301" xr:uid="{FF5A83EE-846C-4968-AC53-D78E4E961288}"/>
    <cellStyle name="Separador de milhares 2 46 2 2 3 2 2 2" xfId="24870" xr:uid="{DF3DA77A-B3ED-495E-8742-C972AAEC98DA}"/>
    <cellStyle name="Separador de milhares 2 46 2 2 3 2 2 2 2" xfId="46490" xr:uid="{46374AB3-B016-4B07-86BC-711640F75453}"/>
    <cellStyle name="Separador de milhares 2 46 2 2 3 2 2 3" xfId="36203" xr:uid="{CE64A749-B358-4A12-8A3F-0C5650E2D0A2}"/>
    <cellStyle name="Separador de milhares 2 46 2 2 3 2 3" xfId="19994" xr:uid="{5FC8484A-8F1F-4139-8F38-26B8FA6BAC35}"/>
    <cellStyle name="Separador de milhares 2 46 2 2 3 2 3 2" xfId="41615" xr:uid="{7AD14E60-C8B2-4798-9DE8-5FBF92ECF705}"/>
    <cellStyle name="Separador de milhares 2 46 2 2 3 2 4" xfId="31327" xr:uid="{AACAF7A9-008A-4B3A-B7EA-6FF76A562FB2}"/>
    <cellStyle name="Separador de milhares 2 46 2 2 3 3" xfId="11863" xr:uid="{FE51D590-BD28-4208-BDCC-29C558B477B0}"/>
    <cellStyle name="Separador de milhares 2 46 2 2 3 3 2" xfId="22432" xr:uid="{4449BE67-BAB8-430D-BFB6-EE62D99C187A}"/>
    <cellStyle name="Separador de milhares 2 46 2 2 3 3 2 2" xfId="44052" xr:uid="{0896D334-8467-43C4-96B8-549AE93D3C66}"/>
    <cellStyle name="Separador de milhares 2 46 2 2 3 3 3" xfId="33765" xr:uid="{12ED22D1-A3F8-463B-954B-C46D291869AA}"/>
    <cellStyle name="Separador de milhares 2 46 2 2 3 4" xfId="17445" xr:uid="{52CCAC57-9052-4123-B404-45AE1BC04E88}"/>
    <cellStyle name="Separador de milhares 2 46 2 2 3 4 2" xfId="39177" xr:uid="{BEA1C794-DAB9-4801-A1CE-CEF5CD7507FD}"/>
    <cellStyle name="Separador de milhares 2 46 2 2 3 5" xfId="6736" xr:uid="{141FED79-1D5D-474D-A1E8-F37E98E2FC6B}"/>
    <cellStyle name="Separador de milhares 2 46 2 2 3 6" xfId="28887" xr:uid="{EE23217A-2039-4A52-B5C9-9A30B42482D5}"/>
    <cellStyle name="Separador de milhares 2 46 2 2 4" xfId="7422" xr:uid="{E039DB78-8A42-4194-B8B4-9D02F24DE99D}"/>
    <cellStyle name="Separador de milhares 2 46 2 2 4 2" xfId="9902" xr:uid="{AE10BE2A-07FF-4984-8AC6-91820B43F47E}"/>
    <cellStyle name="Separador de milhares 2 46 2 2 4 2 2" xfId="14837" xr:uid="{6B8CF26A-A9F2-40CA-AAD3-773F724DEDE5}"/>
    <cellStyle name="Separador de milhares 2 46 2 2 4 2 2 2" xfId="25406" xr:uid="{D6685CC9-502F-46B1-82DD-7B1C45A70D56}"/>
    <cellStyle name="Separador de milhares 2 46 2 2 4 2 2 2 2" xfId="47026" xr:uid="{BB324167-2F78-49AB-BACE-C164A1DC4DB0}"/>
    <cellStyle name="Separador de milhares 2 46 2 2 4 2 2 3" xfId="36739" xr:uid="{CB997566-119A-4511-8E59-DCB51B76EA54}"/>
    <cellStyle name="Separador de milhares 2 46 2 2 4 2 3" xfId="20531" xr:uid="{62FA5456-BB6A-4B01-8F37-31F3AE1C0932}"/>
    <cellStyle name="Separador de milhares 2 46 2 2 4 2 3 2" xfId="42151" xr:uid="{AB806A5E-844F-4695-ACDC-A7551781DBE2}"/>
    <cellStyle name="Separador de milhares 2 46 2 2 4 2 4" xfId="31863" xr:uid="{D2EFDE60-F42A-48CE-9E6A-0F8046E69FB1}"/>
    <cellStyle name="Separador de milhares 2 46 2 2 4 3" xfId="12399" xr:uid="{E8B130AC-9EBD-47C9-BBCF-572A01A85A5A}"/>
    <cellStyle name="Separador de milhares 2 46 2 2 4 3 2" xfId="22968" xr:uid="{D5E587D6-DBB0-4A22-8B96-5DAA3862882F}"/>
    <cellStyle name="Separador de milhares 2 46 2 2 4 3 2 2" xfId="44588" xr:uid="{18657462-DA98-4709-BFB3-F1713BFFB042}"/>
    <cellStyle name="Separador de milhares 2 46 2 2 4 3 3" xfId="34301" xr:uid="{59E9AF2B-B5A7-40FF-A58E-1013F5EB9CBC}"/>
    <cellStyle name="Separador de milhares 2 46 2 2 4 4" xfId="18055" xr:uid="{9933871E-274A-42F7-88DB-78CB4ED89320}"/>
    <cellStyle name="Separador de milhares 2 46 2 2 4 4 2" xfId="39713" xr:uid="{0543DDB5-0BE0-461F-8AAA-B2DF4F5A9844}"/>
    <cellStyle name="Separador de milhares 2 46 2 2 4 5" xfId="29424" xr:uid="{046D75E7-B5F9-426C-8EDF-F872A38FE710}"/>
    <cellStyle name="Separador de milhares 2 46 2 2 5" xfId="8106" xr:uid="{5FE60EBF-31DD-462F-A2F6-D0B3205F8A87}"/>
    <cellStyle name="Separador de milhares 2 46 2 2 5 2" xfId="13080" xr:uid="{D8E7B96D-DEC8-47D3-ABA4-F9100FF9B52A}"/>
    <cellStyle name="Separador de milhares 2 46 2 2 5 2 2" xfId="23649" xr:uid="{B5C07682-3E7E-447D-9B09-6BC40BFF5E1D}"/>
    <cellStyle name="Separador de milhares 2 46 2 2 5 2 2 2" xfId="45269" xr:uid="{0E601D8E-54C2-4343-A83C-F0DC3699122F}"/>
    <cellStyle name="Separador de milhares 2 46 2 2 5 2 3" xfId="34982" xr:uid="{9BA47437-64A7-4076-8953-5FB8CBD4B142}"/>
    <cellStyle name="Separador de milhares 2 46 2 2 5 3" xfId="18736" xr:uid="{EBDBE12F-206D-49F7-8664-9050F82B81EE}"/>
    <cellStyle name="Separador de milhares 2 46 2 2 5 3 2" xfId="40394" xr:uid="{42CB6EBF-0F67-4058-9939-F2286CF5ED00}"/>
    <cellStyle name="Separador de milhares 2 46 2 2 5 4" xfId="30106" xr:uid="{6C8B08D0-CECD-4DEE-B78E-C2DA53569580}"/>
    <cellStyle name="Separador de milhares 2 46 2 2 6" xfId="10603" xr:uid="{3F21951E-A7C6-492A-AD3D-F3ABF4063A57}"/>
    <cellStyle name="Separador de milhares 2 46 2 2 6 2" xfId="21213" xr:uid="{8AAC5E54-2A70-4A18-8F5C-09839EAFAC67}"/>
    <cellStyle name="Separador de milhares 2 46 2 2 6 2 2" xfId="42833" xr:uid="{8778F5C5-1396-4D23-9FA5-47BA6CB0BE3D}"/>
    <cellStyle name="Separador de milhares 2 46 2 2 6 3" xfId="32546" xr:uid="{E1D2CFF6-1472-4611-9677-6D14D33316E0}"/>
    <cellStyle name="Separador de milhares 2 46 2 2 7" xfId="15443" xr:uid="{F71E1188-0CFD-4E76-9B11-054562916479}"/>
    <cellStyle name="Separador de milhares 2 46 2 2 7 2" xfId="25937" xr:uid="{4AEC6EFD-95B1-405D-9D6C-04922E90E4D1}"/>
    <cellStyle name="Separador de milhares 2 46 2 2 7 2 2" xfId="47557" xr:uid="{312CE37B-8357-4985-9748-292EA4FB5D76}"/>
    <cellStyle name="Separador de milhares 2 46 2 2 7 3" xfId="37270" xr:uid="{A53911CB-4159-4F20-9DAD-6B2A58B7E2CF}"/>
    <cellStyle name="Separador de milhares 2 46 2 2 8" xfId="16182" xr:uid="{362499E9-C5C2-4A5A-921F-68D8F73D60E3}"/>
    <cellStyle name="Separador de milhares 2 46 2 2 8 2" xfId="37958" xr:uid="{93A28134-9333-4B46-9F0D-1279D45A97F9}"/>
    <cellStyle name="Separador de milhares 2 46 2 2 9" xfId="26523" xr:uid="{B266F025-5573-45D1-8381-DE7FA0308DE6}"/>
    <cellStyle name="Separador de milhares 2 46 2 2 9 2" xfId="48107" xr:uid="{FCCE8170-5CE6-45F0-9C42-AF050611A4B3}"/>
    <cellStyle name="Separador de milhares 2 46 2 3" xfId="3081" xr:uid="{00000000-0005-0000-0000-00008D0E0000}"/>
    <cellStyle name="Separador de milhares 2 46 2 3 10" xfId="5339" xr:uid="{FF659312-EE98-47D1-B746-19D430DA67C3}"/>
    <cellStyle name="Separador de milhares 2 46 2 3 11" xfId="27492" xr:uid="{7DBB50F4-0E1D-4BEF-B1AC-25364998B948}"/>
    <cellStyle name="Separador de milhares 2 46 2 3 2" xfId="3816" xr:uid="{00000000-0005-0000-0000-00008E0E0000}"/>
    <cellStyle name="Separador de milhares 2 46 2 3 2 2" xfId="8609" xr:uid="{791DD1E9-A8F0-4F0A-840B-112D679DB745}"/>
    <cellStyle name="Separador de milhares 2 46 2 3 2 2 2" xfId="13583" xr:uid="{57366872-0E88-48B3-9A80-46DC3ADBA55A}"/>
    <cellStyle name="Separador de milhares 2 46 2 3 2 2 2 2" xfId="24152" xr:uid="{20AAE54A-55E0-4B32-9A36-0DC0BF555646}"/>
    <cellStyle name="Separador de milhares 2 46 2 3 2 2 2 2 2" xfId="45772" xr:uid="{1B97DC26-5C29-468D-BB6C-1E7C7094B51D}"/>
    <cellStyle name="Separador de milhares 2 46 2 3 2 2 2 3" xfId="35485" xr:uid="{EC75EF8E-ECC6-4EA1-BB6F-EE37F0FF795E}"/>
    <cellStyle name="Separador de milhares 2 46 2 3 2 2 3" xfId="19239" xr:uid="{0BC0E789-E4B4-493E-A10E-332C581969A6}"/>
    <cellStyle name="Separador de milhares 2 46 2 3 2 2 3 2" xfId="40897" xr:uid="{405318D6-14EA-4CF4-9B14-BC711BED4B0B}"/>
    <cellStyle name="Separador de milhares 2 46 2 3 2 2 4" xfId="30609" xr:uid="{71F8EDCC-A382-42B4-ABEF-B5D2454FFDFC}"/>
    <cellStyle name="Separador de milhares 2 46 2 3 2 3" xfId="11144" xr:uid="{29913930-DD21-4D39-863E-6512F916AD7C}"/>
    <cellStyle name="Separador de milhares 2 46 2 3 2 3 2" xfId="21715" xr:uid="{C223B242-02FF-476A-82F1-F96C8F4F4A88}"/>
    <cellStyle name="Separador de milhares 2 46 2 3 2 3 2 2" xfId="43335" xr:uid="{15772CE1-3CA4-48E8-8D96-02A23017C755}"/>
    <cellStyle name="Separador de milhares 2 46 2 3 2 3 3" xfId="33048" xr:uid="{CD5C6246-7BC6-46C0-BC30-8AB092E357F0}"/>
    <cellStyle name="Separador de milhares 2 46 2 3 2 4" xfId="16691" xr:uid="{E6F0FBD9-C5DE-420C-8A23-0B62DA782B54}"/>
    <cellStyle name="Separador de milhares 2 46 2 3 2 4 2" xfId="38460" xr:uid="{5F9A7152-4C76-4FAF-B4F9-10528AEE55E0}"/>
    <cellStyle name="Separador de milhares 2 46 2 3 2 5" xfId="6017" xr:uid="{D99843CF-99DF-496E-B480-321C956581A7}"/>
    <cellStyle name="Separador de milhares 2 46 2 3 2 6" xfId="28170" xr:uid="{D6764927-9347-4498-9F5C-D6B945FC12BB}"/>
    <cellStyle name="Separador de milhares 2 46 2 3 3" xfId="4480" xr:uid="{00000000-0005-0000-0000-00008F0E0000}"/>
    <cellStyle name="Separador de milhares 2 46 2 3 3 2" xfId="9188" xr:uid="{54367012-B480-4C93-A52D-07D399A014A2}"/>
    <cellStyle name="Separador de milhares 2 46 2 3 3 2 2" xfId="14125" xr:uid="{457E413D-CDCD-4E2E-A74B-622B16ADAD6A}"/>
    <cellStyle name="Separador de milhares 2 46 2 3 3 2 2 2" xfId="24694" xr:uid="{F33419EA-A182-4FEE-9197-13D604A4AEC6}"/>
    <cellStyle name="Separador de milhares 2 46 2 3 3 2 2 2 2" xfId="46314" xr:uid="{343E38B1-8167-4294-B3AA-BFBBD954C349}"/>
    <cellStyle name="Separador de milhares 2 46 2 3 3 2 2 3" xfId="36027" xr:uid="{9C75EEF5-2149-499D-9E7C-369CCCC9660E}"/>
    <cellStyle name="Separador de milhares 2 46 2 3 3 2 3" xfId="19818" xr:uid="{D142347F-A67B-474A-81A9-E72A0D76ECC7}"/>
    <cellStyle name="Separador de milhares 2 46 2 3 3 2 3 2" xfId="41439" xr:uid="{E1270401-B816-4496-B6A1-0EE568D1BBF3}"/>
    <cellStyle name="Separador de milhares 2 46 2 3 3 2 4" xfId="31151" xr:uid="{5E20745E-CCF0-41D1-B63D-D0F65F077F4A}"/>
    <cellStyle name="Separador de milhares 2 46 2 3 3 3" xfId="11687" xr:uid="{15D231C8-0871-4147-BE55-217B7647E3D1}"/>
    <cellStyle name="Separador de milhares 2 46 2 3 3 3 2" xfId="22256" xr:uid="{9C33E468-DD9B-49BB-94FB-33487F0CA3D4}"/>
    <cellStyle name="Separador de milhares 2 46 2 3 3 3 2 2" xfId="43876" xr:uid="{7E9D0354-CA28-4CDC-B185-9A6ABE9FBBB2}"/>
    <cellStyle name="Separador de milhares 2 46 2 3 3 3 3" xfId="33589" xr:uid="{1EAE636D-3E0F-4882-96C5-F373540A7C91}"/>
    <cellStyle name="Separador de milhares 2 46 2 3 3 4" xfId="17269" xr:uid="{0718E217-1D49-48AF-B9ED-BDD1AD4E8BDD}"/>
    <cellStyle name="Separador de milhares 2 46 2 3 3 4 2" xfId="39001" xr:uid="{230F56AC-D9E8-4040-9322-0EB92AEFD563}"/>
    <cellStyle name="Separador de milhares 2 46 2 3 3 5" xfId="6560" xr:uid="{9EB810B0-E34C-46B9-90D2-273B05E3BC13}"/>
    <cellStyle name="Separador de milhares 2 46 2 3 3 6" xfId="28711" xr:uid="{17A3E210-0379-4B69-8373-D53ACE4BC899}"/>
    <cellStyle name="Separador de milhares 2 46 2 3 4" xfId="7246" xr:uid="{4001F60C-D683-4218-A6FB-DA66BD35EA2A}"/>
    <cellStyle name="Separador de milhares 2 46 2 3 4 2" xfId="9726" xr:uid="{B5394110-4A89-4F6A-A281-635233BCF509}"/>
    <cellStyle name="Separador de milhares 2 46 2 3 4 2 2" xfId="14661" xr:uid="{26202E47-8389-4D90-9A24-8A2233FC7D60}"/>
    <cellStyle name="Separador de milhares 2 46 2 3 4 2 2 2" xfId="25230" xr:uid="{D2C1AF80-A22E-4EC2-8B1A-BC22E4FBE09B}"/>
    <cellStyle name="Separador de milhares 2 46 2 3 4 2 2 2 2" xfId="46850" xr:uid="{62666C09-B610-4ECF-90F2-CEC746374AC0}"/>
    <cellStyle name="Separador de milhares 2 46 2 3 4 2 2 3" xfId="36563" xr:uid="{7E7BBA87-AD3E-492F-89CD-49430CB66AEE}"/>
    <cellStyle name="Separador de milhares 2 46 2 3 4 2 3" xfId="20355" xr:uid="{3EAF367C-97D2-4524-AB38-2316D7273E13}"/>
    <cellStyle name="Separador de milhares 2 46 2 3 4 2 3 2" xfId="41975" xr:uid="{241107AE-D4D7-4E69-A7D8-4A11F3E824F5}"/>
    <cellStyle name="Separador de milhares 2 46 2 3 4 2 4" xfId="31687" xr:uid="{AA182E3E-A105-4A47-9298-D17A4FF3896A}"/>
    <cellStyle name="Separador de milhares 2 46 2 3 4 3" xfId="12223" xr:uid="{A229AAF4-B002-4884-9BC5-D4FE0C59701B}"/>
    <cellStyle name="Separador de milhares 2 46 2 3 4 3 2" xfId="22792" xr:uid="{E73E60FE-E136-4D00-AE72-005E2CAA232E}"/>
    <cellStyle name="Separador de milhares 2 46 2 3 4 3 2 2" xfId="44412" xr:uid="{0776403A-255B-4A2B-8119-649ABF97FDE1}"/>
    <cellStyle name="Separador de milhares 2 46 2 3 4 3 3" xfId="34125" xr:uid="{36FF0314-16D6-41BF-8E9A-3993A1811394}"/>
    <cellStyle name="Separador de milhares 2 46 2 3 4 4" xfId="17879" xr:uid="{CA1A9357-D8F9-441C-A37F-C86D67AC107F}"/>
    <cellStyle name="Separador de milhares 2 46 2 3 4 4 2" xfId="39537" xr:uid="{82DB688A-F68E-4117-95AF-F57140BE243D}"/>
    <cellStyle name="Separador de milhares 2 46 2 3 4 5" xfId="29248" xr:uid="{24AF38D3-A0E8-4B73-B243-F60933EA0C22}"/>
    <cellStyle name="Separador de milhares 2 46 2 3 5" xfId="7930" xr:uid="{6AB841CA-45CA-4EC1-BAA7-FA68A39A9DAB}"/>
    <cellStyle name="Separador de milhares 2 46 2 3 5 2" xfId="12904" xr:uid="{C74BAB77-A109-4301-B7AF-5C5AA2AEF977}"/>
    <cellStyle name="Separador de milhares 2 46 2 3 5 2 2" xfId="23473" xr:uid="{362ACDAB-FD7A-4503-AF4C-F61E66CB8058}"/>
    <cellStyle name="Separador de milhares 2 46 2 3 5 2 2 2" xfId="45093" xr:uid="{FA198109-C138-437E-B5A2-4AF4E3ACB22E}"/>
    <cellStyle name="Separador de milhares 2 46 2 3 5 2 3" xfId="34806" xr:uid="{0271D531-5396-428A-A2B8-E3B0D0120C4C}"/>
    <cellStyle name="Separador de milhares 2 46 2 3 5 3" xfId="18560" xr:uid="{65CCE1BB-D5A8-4C50-9C4E-8F8DE0333FCA}"/>
    <cellStyle name="Separador de milhares 2 46 2 3 5 3 2" xfId="40218" xr:uid="{5E98BA41-0837-4F2C-BDDA-DA7CBD80BC99}"/>
    <cellStyle name="Separador de milhares 2 46 2 3 5 4" xfId="29930" xr:uid="{17248883-78FD-4BA4-8EB5-2783801A8538}"/>
    <cellStyle name="Separador de milhares 2 46 2 3 6" xfId="10427" xr:uid="{94844A40-9D5F-4102-BB76-2776F715D005}"/>
    <cellStyle name="Separador de milhares 2 46 2 3 6 2" xfId="21037" xr:uid="{06808948-946D-4BBF-AE19-56F56DB3CD41}"/>
    <cellStyle name="Separador de milhares 2 46 2 3 6 2 2" xfId="42657" xr:uid="{FC738A32-E19B-45C9-935E-2589A6F430D0}"/>
    <cellStyle name="Separador de milhares 2 46 2 3 6 3" xfId="32370" xr:uid="{B52064A9-E2AA-4C92-AE53-200D276DBF07}"/>
    <cellStyle name="Separador de milhares 2 46 2 3 7" xfId="15267" xr:uid="{5B687578-3E76-492B-8CF5-4BC5173AEC85}"/>
    <cellStyle name="Separador de milhares 2 46 2 3 7 2" xfId="25761" xr:uid="{FDE427AB-020A-4AD1-894C-72AF175BA8E3}"/>
    <cellStyle name="Separador de milhares 2 46 2 3 7 2 2" xfId="47381" xr:uid="{A19FB60E-9AC3-4DC1-9323-9CA9515DA86B}"/>
    <cellStyle name="Separador de milhares 2 46 2 3 7 3" xfId="37094" xr:uid="{5493EFB0-B68F-4DDF-A682-BF5A27E7B4DB}"/>
    <cellStyle name="Separador de milhares 2 46 2 3 8" xfId="16006" xr:uid="{E905A398-283E-4005-9E98-494AA02D3EF5}"/>
    <cellStyle name="Separador de milhares 2 46 2 3 8 2" xfId="37782" xr:uid="{81ADA61B-5275-49AB-9E1D-F3A98103881D}"/>
    <cellStyle name="Separador de milhares 2 46 2 3 9" xfId="26347" xr:uid="{B8EF5F01-61D0-4EE0-A987-13915B3A84B0}"/>
    <cellStyle name="Separador de milhares 2 46 2 3 9 2" xfId="47931" xr:uid="{4B598586-45D3-4901-AF20-3B8AB775BF06}"/>
    <cellStyle name="Separador de milhares 2 46 2 4" xfId="3640" xr:uid="{00000000-0005-0000-0000-0000900E0000}"/>
    <cellStyle name="Separador de milhares 2 46 2 4 2" xfId="8433" xr:uid="{281BC208-282C-4680-8A06-D4B6E7E3895B}"/>
    <cellStyle name="Separador de milhares 2 46 2 4 2 2" xfId="13407" xr:uid="{2250C014-A3F7-4530-8478-D5C0B254EF9D}"/>
    <cellStyle name="Separador de milhares 2 46 2 4 2 2 2" xfId="23976" xr:uid="{C1A7C2C8-80C4-4321-AA04-46E7F4F8ECDF}"/>
    <cellStyle name="Separador de milhares 2 46 2 4 2 2 2 2" xfId="45596" xr:uid="{C8934966-3615-426F-85C4-3557B1665411}"/>
    <cellStyle name="Separador de milhares 2 46 2 4 2 2 3" xfId="35309" xr:uid="{8212CE6F-4327-4322-8519-9D158C92F621}"/>
    <cellStyle name="Separador de milhares 2 46 2 4 2 3" xfId="19063" xr:uid="{7DFE1AF5-3CA6-4D6F-B59A-998663E51E99}"/>
    <cellStyle name="Separador de milhares 2 46 2 4 2 3 2" xfId="40721" xr:uid="{1F0A4441-ECD5-4625-83C3-10862B1C3B02}"/>
    <cellStyle name="Separador de milhares 2 46 2 4 2 4" xfId="30433" xr:uid="{A42CEC21-5365-445F-9583-B8E654BC2C11}"/>
    <cellStyle name="Separador de milhares 2 46 2 4 3" xfId="10968" xr:uid="{002ADD15-9096-4F28-934A-85ABC1256D91}"/>
    <cellStyle name="Separador de milhares 2 46 2 4 3 2" xfId="21539" xr:uid="{3F2D2CBF-6C77-483C-B3B5-45809D332C66}"/>
    <cellStyle name="Separador de milhares 2 46 2 4 3 2 2" xfId="43159" xr:uid="{57443C83-F51C-45EF-9102-2B95644AA58C}"/>
    <cellStyle name="Separador de milhares 2 46 2 4 3 3" xfId="32872" xr:uid="{91EFBDE4-DE24-4F6F-9B42-C000038D581B}"/>
    <cellStyle name="Separador de milhares 2 46 2 4 4" xfId="16515" xr:uid="{B776F196-3528-4D15-946E-1EF46894B970}"/>
    <cellStyle name="Separador de milhares 2 46 2 4 4 2" xfId="38284" xr:uid="{57775C96-434C-45B1-A26B-975ADC73BD76}"/>
    <cellStyle name="Separador de milhares 2 46 2 4 5" xfId="5841" xr:uid="{5DAA34A9-1ECA-412F-A91C-9C0DF2A4EB62}"/>
    <cellStyle name="Separador de milhares 2 46 2 4 6" xfId="27994" xr:uid="{E3084217-6F45-4B95-988E-92C5D51CCE9D}"/>
    <cellStyle name="Separador de milhares 2 46 2 5" xfId="4304" xr:uid="{00000000-0005-0000-0000-0000910E0000}"/>
    <cellStyle name="Separador de milhares 2 46 2 5 2" xfId="9012" xr:uid="{98A6DCD0-C8EC-4FB8-ABF5-C91A041B1DD3}"/>
    <cellStyle name="Separador de milhares 2 46 2 5 2 2" xfId="13949" xr:uid="{05D7CB4C-D8C6-4878-87A9-29F492E6EB96}"/>
    <cellStyle name="Separador de milhares 2 46 2 5 2 2 2" xfId="24518" xr:uid="{2D568411-7C31-4594-8018-40DABEF7603C}"/>
    <cellStyle name="Separador de milhares 2 46 2 5 2 2 2 2" xfId="46138" xr:uid="{739CFFFB-BB10-4381-8501-4D0B0F5F504E}"/>
    <cellStyle name="Separador de milhares 2 46 2 5 2 2 3" xfId="35851" xr:uid="{86914F34-78FF-47A0-B03E-A817E9096C80}"/>
    <cellStyle name="Separador de milhares 2 46 2 5 2 3" xfId="19642" xr:uid="{ED1C44B7-A244-41CD-9E68-DA0E7C404927}"/>
    <cellStyle name="Separador de milhares 2 46 2 5 2 3 2" xfId="41263" xr:uid="{8BE05D7D-0FB9-4BD4-884E-1C83EAA3F5C6}"/>
    <cellStyle name="Separador de milhares 2 46 2 5 2 4" xfId="30975" xr:uid="{0609E00E-4716-4CA7-A821-0E028647ACEF}"/>
    <cellStyle name="Separador de milhares 2 46 2 5 3" xfId="11511" xr:uid="{971AD0FD-3935-463D-B10C-691FB78EEE0B}"/>
    <cellStyle name="Separador de milhares 2 46 2 5 3 2" xfId="22080" xr:uid="{022D323C-57EB-495E-BA2E-EB0584AB8BB0}"/>
    <cellStyle name="Separador de milhares 2 46 2 5 3 2 2" xfId="43700" xr:uid="{64AA4B6B-FFB2-4172-8A17-305C262C8811}"/>
    <cellStyle name="Separador de milhares 2 46 2 5 3 3" xfId="33413" xr:uid="{432AF72E-2850-4396-A046-801F83BD1D8A}"/>
    <cellStyle name="Separador de milhares 2 46 2 5 4" xfId="17093" xr:uid="{98E1FBF0-A9A7-45CF-BE82-DF2E6CB20BBA}"/>
    <cellStyle name="Separador de milhares 2 46 2 5 4 2" xfId="38825" xr:uid="{E3B1F9A1-81E1-4C7E-81B7-DB0B2F7B74A8}"/>
    <cellStyle name="Separador de milhares 2 46 2 5 5" xfId="6384" xr:uid="{A372B241-73E4-4191-A066-51DC7298CA12}"/>
    <cellStyle name="Separador de milhares 2 46 2 5 6" xfId="28535" xr:uid="{577AC6C8-FB07-4AF5-BF86-A5401D07C2E5}"/>
    <cellStyle name="Separador de milhares 2 46 2 6" xfId="7070" xr:uid="{0799446D-CED3-4340-BC2B-084C6C399168}"/>
    <cellStyle name="Separador de milhares 2 46 2 6 2" xfId="9550" xr:uid="{A033B4DB-1063-4C9F-A64A-B9AA48485B55}"/>
    <cellStyle name="Separador de milhares 2 46 2 6 2 2" xfId="14485" xr:uid="{0F87B3AD-9863-4AD3-BE94-C97DCB12EEED}"/>
    <cellStyle name="Separador de milhares 2 46 2 6 2 2 2" xfId="25054" xr:uid="{D47A7EA6-7A99-4C17-908E-B89993E43662}"/>
    <cellStyle name="Separador de milhares 2 46 2 6 2 2 2 2" xfId="46674" xr:uid="{9E4DB550-FC1B-4887-9DE5-0F1D6DC4CEEF}"/>
    <cellStyle name="Separador de milhares 2 46 2 6 2 2 3" xfId="36387" xr:uid="{66C7B406-FA34-4EBF-9240-78B69FE03E65}"/>
    <cellStyle name="Separador de milhares 2 46 2 6 2 3" xfId="20179" xr:uid="{93B9BBED-6026-4C65-8B04-CD305FC9E65B}"/>
    <cellStyle name="Separador de milhares 2 46 2 6 2 3 2" xfId="41799" xr:uid="{DCDD4185-FF28-4FEB-9DE5-748F9BC67808}"/>
    <cellStyle name="Separador de milhares 2 46 2 6 2 4" xfId="31511" xr:uid="{B34192BF-F935-468B-8967-4D2524B550F9}"/>
    <cellStyle name="Separador de milhares 2 46 2 6 3" xfId="12047" xr:uid="{1AA6A7CC-496D-400D-93E2-00237A18A5E9}"/>
    <cellStyle name="Separador de milhares 2 46 2 6 3 2" xfId="22616" xr:uid="{E07EA289-B8AB-42BF-88C2-A8660656B3BC}"/>
    <cellStyle name="Separador de milhares 2 46 2 6 3 2 2" xfId="44236" xr:uid="{F223FAE9-19BD-4AC3-8ECC-F21F9BC214F5}"/>
    <cellStyle name="Separador de milhares 2 46 2 6 3 3" xfId="33949" xr:uid="{0CC873B7-B48C-4321-A44C-F2DC2044D9D2}"/>
    <cellStyle name="Separador de milhares 2 46 2 6 4" xfId="17703" xr:uid="{6804880D-CB24-46B0-8C15-F616211E039A}"/>
    <cellStyle name="Separador de milhares 2 46 2 6 4 2" xfId="39361" xr:uid="{6DDCC356-FEA8-415C-873E-5EFF9E33C7C1}"/>
    <cellStyle name="Separador de milhares 2 46 2 6 5" xfId="29072" xr:uid="{E1B5580C-EC62-4E2A-9D30-AD2C31CE7C54}"/>
    <cellStyle name="Separador de milhares 2 46 2 7" xfId="7754" xr:uid="{0B2CD236-896F-4C03-A317-4B0ED7117043}"/>
    <cellStyle name="Separador de milhares 2 46 2 7 2" xfId="12728" xr:uid="{EF4417C9-03A6-4C4D-AB9B-5A9DCBF63014}"/>
    <cellStyle name="Separador de milhares 2 46 2 7 2 2" xfId="23297" xr:uid="{69CCEA92-E4AD-4D0C-98EA-78742A6A352A}"/>
    <cellStyle name="Separador de milhares 2 46 2 7 2 2 2" xfId="44917" xr:uid="{A60CC993-C6DA-4C80-BD3F-009E4C6840D6}"/>
    <cellStyle name="Separador de milhares 2 46 2 7 2 3" xfId="34630" xr:uid="{F5576460-876A-44DD-BEE7-A124DF16C233}"/>
    <cellStyle name="Separador de milhares 2 46 2 7 3" xfId="18384" xr:uid="{7E9777FA-B203-43A4-852E-C981FB90D3DE}"/>
    <cellStyle name="Separador de milhares 2 46 2 7 3 2" xfId="40042" xr:uid="{B774D19F-0172-4B69-8838-BFC559CD336C}"/>
    <cellStyle name="Separador de milhares 2 46 2 7 4" xfId="29754" xr:uid="{AB30A2C1-834C-4C12-9A0C-34CEDF0AC3A3}"/>
    <cellStyle name="Separador de milhares 2 46 2 8" xfId="10251" xr:uid="{7F6448CF-C11C-401C-A53B-44774DFCA53C}"/>
    <cellStyle name="Separador de milhares 2 46 2 8 2" xfId="20861" xr:uid="{9D08560C-6154-4D8C-A59D-026D2A64FE8A}"/>
    <cellStyle name="Separador de milhares 2 46 2 8 2 2" xfId="42481" xr:uid="{BDA59A36-B2BA-44B2-AD27-B874C1FEE77D}"/>
    <cellStyle name="Separador de milhares 2 46 2 8 3" xfId="32194" xr:uid="{3ECFA33C-F713-43CF-BF0F-8690FE3367D9}"/>
    <cellStyle name="Separador de milhares 2 46 2 9" xfId="15091" xr:uid="{3638172D-4E8D-4A06-BAB5-778ECBA9F90A}"/>
    <cellStyle name="Separador de milhares 2 46 2 9 2" xfId="25585" xr:uid="{78688F5A-F77D-40CA-AA43-5D1512F10BCC}"/>
    <cellStyle name="Separador de milhares 2 46 2 9 2 2" xfId="47205" xr:uid="{C3B12706-942D-462C-BB0E-8644D8C4FF04}"/>
    <cellStyle name="Separador de milhares 2 46 2 9 3" xfId="36918" xr:uid="{1547A38E-CC4B-410F-958E-BD1C515A09F0}"/>
    <cellStyle name="Separador de milhares 2 46 3" xfId="3486" xr:uid="{00000000-0005-0000-0000-0000920E0000}"/>
    <cellStyle name="Separador de milhares 2 46 3 2" xfId="8279" xr:uid="{22BD9248-FA27-4EB7-A0BB-9F5DC7ABCE61}"/>
    <cellStyle name="Separador de milhares 2 46 3 2 2" xfId="13253" xr:uid="{842B2556-7627-493E-8C30-1D36A4995D5A}"/>
    <cellStyle name="Separador de milhares 2 46 3 2 2 2" xfId="23822" xr:uid="{DC76F566-F018-418B-BFE9-672DCB0F589B}"/>
    <cellStyle name="Separador de milhares 2 46 3 2 2 2 2" xfId="45442" xr:uid="{F1B40BFB-6B78-4580-8543-36A188282C1A}"/>
    <cellStyle name="Separador de milhares 2 46 3 2 2 3" xfId="35155" xr:uid="{F7914589-EDBE-4261-8E8B-0245F097931E}"/>
    <cellStyle name="Separador de milhares 2 46 3 2 3" xfId="18909" xr:uid="{7B8E18B9-5B1A-412B-ACC3-A394B33972EE}"/>
    <cellStyle name="Separador de milhares 2 46 3 2 3 2" xfId="40567" xr:uid="{07C8C346-781F-46C7-8601-10D0A97FDD06}"/>
    <cellStyle name="Separador de milhares 2 46 3 2 4" xfId="30279" xr:uid="{4FBD4055-9CB0-47EA-8C77-8191C9FA6B26}"/>
    <cellStyle name="Separador de milhares 2 46 3 3" xfId="10814" xr:uid="{8C8B7397-29D6-47F9-9476-062E0B6E541B}"/>
    <cellStyle name="Separador de milhares 2 46 3 3 2" xfId="21385" xr:uid="{010B96BD-0EF0-434F-A445-26EEFC29D7D8}"/>
    <cellStyle name="Separador de milhares 2 46 3 3 2 2" xfId="43005" xr:uid="{2CE6B665-CCE7-437C-BBFF-8C13B9E491F0}"/>
    <cellStyle name="Separador de milhares 2 46 3 3 3" xfId="32718" xr:uid="{BBA74058-554B-42F2-BEFA-1461EEFD2FB0}"/>
    <cellStyle name="Separador de milhares 2 46 3 4" xfId="16361" xr:uid="{F179D9E5-031F-44D7-B0F7-8895ADEBD507}"/>
    <cellStyle name="Separador de milhares 2 46 3 4 2" xfId="38130" xr:uid="{776E68C4-A22B-4070-9D10-FECDE05413F5}"/>
    <cellStyle name="Separador de milhares 2 46 3 5" xfId="5687" xr:uid="{03E88F4F-07F0-4480-82D4-F1EC514C1FB6}"/>
    <cellStyle name="Separador de milhares 2 46 3 6" xfId="27840" xr:uid="{4D81E3C7-9E16-4744-BD42-E6E72FA9761D}"/>
    <cellStyle name="Separador de milhares 2 46 4" xfId="7600" xr:uid="{EABFC5B0-688D-4622-9B9C-06DB82964F3E}"/>
    <cellStyle name="Separador de milhares 2 46 4 2" xfId="12574" xr:uid="{06D7DCF9-C8FB-4D25-9251-020589D0A433}"/>
    <cellStyle name="Separador de milhares 2 46 4 2 2" xfId="23143" xr:uid="{728E960C-BFDD-4A0C-8970-1FBDB2DF44A2}"/>
    <cellStyle name="Separador de milhares 2 46 4 2 2 2" xfId="44763" xr:uid="{D5D5A1D8-E634-49F8-8C2F-F4C57F6DBB67}"/>
    <cellStyle name="Separador de milhares 2 46 4 2 3" xfId="34476" xr:uid="{EF8E57F0-97AC-44CD-B7E3-5382457153D2}"/>
    <cellStyle name="Separador de milhares 2 46 4 3" xfId="18230" xr:uid="{B92B94DB-D839-4E5F-B395-10C5000D48D7}"/>
    <cellStyle name="Separador de milhares 2 46 4 3 2" xfId="39888" xr:uid="{25D222A4-636E-4C35-B15C-7CBA54973293}"/>
    <cellStyle name="Separador de milhares 2 46 4 4" xfId="29600" xr:uid="{A99B4228-8AA1-4D33-84E6-33DDA7C6B2E3}"/>
    <cellStyle name="Separador de milhares 2 46 5" xfId="10097" xr:uid="{EDF2E2C5-ED28-4FDE-BC1D-55BE4DAA250F}"/>
    <cellStyle name="Separador de milhares 2 46 5 2" xfId="20707" xr:uid="{BCC9F2DD-ED47-4D7A-99A0-E1151EA5DF01}"/>
    <cellStyle name="Separador de milhares 2 46 5 2 2" xfId="42327" xr:uid="{93C201EA-B134-43E9-813F-259F15656ED0}"/>
    <cellStyle name="Separador de milhares 2 46 5 3" xfId="32040" xr:uid="{E2685297-13BB-4B42-A045-F4BF1E58B780}"/>
    <cellStyle name="Separador de milhares 2 46 6" xfId="15676" xr:uid="{5C0536F0-E933-46D8-85F6-6736926C4B3A}"/>
    <cellStyle name="Separador de milhares 2 46 6 2" xfId="37452" xr:uid="{D2F47543-5766-4E02-BDB3-321509195656}"/>
    <cellStyle name="Separador de milhares 2 46 7" xfId="5005" xr:uid="{B4107129-8728-4805-B2B1-571868C43166}"/>
    <cellStyle name="Separador de milhares 2 46 8" xfId="27162" xr:uid="{828E13EF-288F-401A-9BBB-7F523C24B17D}"/>
    <cellStyle name="Separador de milhares 2 47" xfId="2490" xr:uid="{00000000-0005-0000-0000-0000930E0000}"/>
    <cellStyle name="Separador de milhares 2 47 2" xfId="2900" xr:uid="{00000000-0005-0000-0000-0000940E0000}"/>
    <cellStyle name="Separador de milhares 2 47 2 10" xfId="15831" xr:uid="{0EB2B3AB-A5AE-4E9B-8D33-D418593C9581}"/>
    <cellStyle name="Separador de milhares 2 47 2 10 2" xfId="37607" xr:uid="{391702C9-9533-4ABB-A0A3-30B8A8020437}"/>
    <cellStyle name="Separador de milhares 2 47 2 11" xfId="26172" xr:uid="{A5A39C33-A9C2-4611-8775-506FA2B9F58D}"/>
    <cellStyle name="Separador de milhares 2 47 2 11 2" xfId="47756" xr:uid="{8E5CE567-53D9-4D46-A3FD-48274B5940F9}"/>
    <cellStyle name="Separador de milhares 2 47 2 12" xfId="5164" xr:uid="{AA39DE59-B9E6-4E9F-A0C0-EA3BE57F4E23}"/>
    <cellStyle name="Separador de milhares 2 47 2 13" xfId="27317" xr:uid="{577E727E-C015-4DA0-938C-C4F3A7709F39}"/>
    <cellStyle name="Separador de milhares 2 47 2 2" xfId="3260" xr:uid="{00000000-0005-0000-0000-0000950E0000}"/>
    <cellStyle name="Separador de milhares 2 47 2 2 10" xfId="5516" xr:uid="{07A89419-8D04-4F58-929D-36ACCA92D7A1}"/>
    <cellStyle name="Separador de milhares 2 47 2 2 11" xfId="27669" xr:uid="{36053ACB-DA8B-466A-AF64-9E0A6A4DDFC3}"/>
    <cellStyle name="Separador de milhares 2 47 2 2 2" xfId="3993" xr:uid="{00000000-0005-0000-0000-0000960E0000}"/>
    <cellStyle name="Separador de milhares 2 47 2 2 2 2" xfId="8786" xr:uid="{DBF8C2EE-5781-4B6F-8182-8D1C96E826BD}"/>
    <cellStyle name="Separador de milhares 2 47 2 2 2 2 2" xfId="13760" xr:uid="{2FE580A7-0099-40CB-89CD-0D15A9716049}"/>
    <cellStyle name="Separador de milhares 2 47 2 2 2 2 2 2" xfId="24329" xr:uid="{6E25543C-09C5-4DB1-88AA-CC62007D52CD}"/>
    <cellStyle name="Separador de milhares 2 47 2 2 2 2 2 2 2" xfId="45949" xr:uid="{582DA10F-6856-4DFF-8648-0FA7D6C26103}"/>
    <cellStyle name="Separador de milhares 2 47 2 2 2 2 2 3" xfId="35662" xr:uid="{7F04AE4C-1466-4F22-931B-3503B9BFBD26}"/>
    <cellStyle name="Separador de milhares 2 47 2 2 2 2 3" xfId="19416" xr:uid="{A25EDCB6-C64A-404E-9B3D-FE09F17633FC}"/>
    <cellStyle name="Separador de milhares 2 47 2 2 2 2 3 2" xfId="41074" xr:uid="{6D391B6B-53AA-44DF-80A0-C4ED883F55C8}"/>
    <cellStyle name="Separador de milhares 2 47 2 2 2 2 4" xfId="30786" xr:uid="{E62650AA-49FA-4DAE-92E6-7A7DEF65C8AE}"/>
    <cellStyle name="Separador de milhares 2 47 2 2 2 3" xfId="11321" xr:uid="{AE1ED328-0916-4F5D-BD4A-50A321D1AF97}"/>
    <cellStyle name="Separador de milhares 2 47 2 2 2 3 2" xfId="21892" xr:uid="{08FF3CD1-E85A-4145-A347-3D3480C2A516}"/>
    <cellStyle name="Separador de milhares 2 47 2 2 2 3 2 2" xfId="43512" xr:uid="{F4D102DA-225D-44B0-88DE-42D0DBE418CD}"/>
    <cellStyle name="Separador de milhares 2 47 2 2 2 3 3" xfId="33225" xr:uid="{9417D0E6-8B5A-42DB-A2FA-629A79621DCD}"/>
    <cellStyle name="Separador de milhares 2 47 2 2 2 4" xfId="16868" xr:uid="{C6964122-E54F-4277-8F46-DF422EA1496D}"/>
    <cellStyle name="Separador de milhares 2 47 2 2 2 4 2" xfId="38637" xr:uid="{524ABC1D-45E1-44A6-B2A5-2FF2C455A484}"/>
    <cellStyle name="Separador de milhares 2 47 2 2 2 5" xfId="6194" xr:uid="{C042D2C0-C375-49AE-A6DA-6FF0505E51DB}"/>
    <cellStyle name="Separador de milhares 2 47 2 2 2 6" xfId="28347" xr:uid="{2821F87E-095A-48F4-8161-70A16AA4462B}"/>
    <cellStyle name="Separador de milhares 2 47 2 2 3" xfId="4657" xr:uid="{00000000-0005-0000-0000-0000970E0000}"/>
    <cellStyle name="Separador de milhares 2 47 2 2 3 2" xfId="9365" xr:uid="{9E573279-DB2B-40A5-82C4-C48FA400A31E}"/>
    <cellStyle name="Separador de milhares 2 47 2 2 3 2 2" xfId="14302" xr:uid="{6143A04F-AF9F-4ABC-BF79-9C29EC541DEE}"/>
    <cellStyle name="Separador de milhares 2 47 2 2 3 2 2 2" xfId="24871" xr:uid="{2EE1FF8C-0EE2-417D-AAF9-BBD96F3A84CC}"/>
    <cellStyle name="Separador de milhares 2 47 2 2 3 2 2 2 2" xfId="46491" xr:uid="{E22E1824-5D11-4E1D-B66C-5D8A85AFAC43}"/>
    <cellStyle name="Separador de milhares 2 47 2 2 3 2 2 3" xfId="36204" xr:uid="{07D9A549-EAC2-4323-A6F3-AA0FA6CAAB81}"/>
    <cellStyle name="Separador de milhares 2 47 2 2 3 2 3" xfId="19995" xr:uid="{E79FD269-D3F3-4B99-80CC-A351C44042AE}"/>
    <cellStyle name="Separador de milhares 2 47 2 2 3 2 3 2" xfId="41616" xr:uid="{E2112857-038F-453F-BEDC-AE221A9FDC0A}"/>
    <cellStyle name="Separador de milhares 2 47 2 2 3 2 4" xfId="31328" xr:uid="{ED91D7C0-4CD6-405F-803E-01541D285044}"/>
    <cellStyle name="Separador de milhares 2 47 2 2 3 3" xfId="11864" xr:uid="{5781B51A-76E6-4731-B70E-185FF0841A36}"/>
    <cellStyle name="Separador de milhares 2 47 2 2 3 3 2" xfId="22433" xr:uid="{67FEC25B-56D9-4C6C-B8B9-3F77B06BE13D}"/>
    <cellStyle name="Separador de milhares 2 47 2 2 3 3 2 2" xfId="44053" xr:uid="{D55C258F-3186-404E-8B17-820D756BF102}"/>
    <cellStyle name="Separador de milhares 2 47 2 2 3 3 3" xfId="33766" xr:uid="{5B458AA4-EAB2-46FA-B526-6B0554A3C4F1}"/>
    <cellStyle name="Separador de milhares 2 47 2 2 3 4" xfId="17446" xr:uid="{97DEB67B-FB9B-4BAE-8AED-ECC6A9D93DD4}"/>
    <cellStyle name="Separador de milhares 2 47 2 2 3 4 2" xfId="39178" xr:uid="{86886533-AEA5-49B1-B2DB-57BCEEA2620F}"/>
    <cellStyle name="Separador de milhares 2 47 2 2 3 5" xfId="6737" xr:uid="{7F3ED143-4A64-4C37-AC66-3D607B0735FB}"/>
    <cellStyle name="Separador de milhares 2 47 2 2 3 6" xfId="28888" xr:uid="{4A9EF6D0-F31D-42B5-8DC4-0764D8FADE94}"/>
    <cellStyle name="Separador de milhares 2 47 2 2 4" xfId="7423" xr:uid="{86248AFD-82F7-4917-8379-A803ACB1D679}"/>
    <cellStyle name="Separador de milhares 2 47 2 2 4 2" xfId="9903" xr:uid="{F3146E2F-3D17-49FA-8584-DEF0FEF82A30}"/>
    <cellStyle name="Separador de milhares 2 47 2 2 4 2 2" xfId="14838" xr:uid="{1F1CFF6C-0231-4D7D-8FDF-EE813EBCF1B1}"/>
    <cellStyle name="Separador de milhares 2 47 2 2 4 2 2 2" xfId="25407" xr:uid="{24F78DCF-6420-4B38-825E-37D39ECC9499}"/>
    <cellStyle name="Separador de milhares 2 47 2 2 4 2 2 2 2" xfId="47027" xr:uid="{718C8556-B8D1-4C4D-977A-C9F75D7F77D3}"/>
    <cellStyle name="Separador de milhares 2 47 2 2 4 2 2 3" xfId="36740" xr:uid="{C69E7EAC-17BF-4AAE-955E-BE24B139FF23}"/>
    <cellStyle name="Separador de milhares 2 47 2 2 4 2 3" xfId="20532" xr:uid="{369DBEB5-0D13-41B9-B84B-B23639E0DDF6}"/>
    <cellStyle name="Separador de milhares 2 47 2 2 4 2 3 2" xfId="42152" xr:uid="{71247EB6-1803-482E-8151-531EA6D8BB12}"/>
    <cellStyle name="Separador de milhares 2 47 2 2 4 2 4" xfId="31864" xr:uid="{629367A8-A5E4-4B75-87BD-32D5F26667CE}"/>
    <cellStyle name="Separador de milhares 2 47 2 2 4 3" xfId="12400" xr:uid="{B36208B9-1B1F-40F1-91D7-6848A89CA2AF}"/>
    <cellStyle name="Separador de milhares 2 47 2 2 4 3 2" xfId="22969" xr:uid="{AF819444-0874-4E58-82DD-FD38BC3BFAB0}"/>
    <cellStyle name="Separador de milhares 2 47 2 2 4 3 2 2" xfId="44589" xr:uid="{9F0797D3-AEDE-4A43-9E1D-DFC1C13370F8}"/>
    <cellStyle name="Separador de milhares 2 47 2 2 4 3 3" xfId="34302" xr:uid="{69A0B061-4EA7-4977-B780-B50CFED483B5}"/>
    <cellStyle name="Separador de milhares 2 47 2 2 4 4" xfId="18056" xr:uid="{7C9BC6A5-4924-4044-940F-F775B4306BD6}"/>
    <cellStyle name="Separador de milhares 2 47 2 2 4 4 2" xfId="39714" xr:uid="{FF51FF77-944F-4A5A-94D2-58A8880D5536}"/>
    <cellStyle name="Separador de milhares 2 47 2 2 4 5" xfId="29425" xr:uid="{880E2B57-F13A-49DC-9D93-4AE576033436}"/>
    <cellStyle name="Separador de milhares 2 47 2 2 5" xfId="8107" xr:uid="{86A857A8-4BEA-4CD6-AD06-DED6BC7E91CE}"/>
    <cellStyle name="Separador de milhares 2 47 2 2 5 2" xfId="13081" xr:uid="{54A7539F-6DEC-4620-8F09-3DF9C1C29E12}"/>
    <cellStyle name="Separador de milhares 2 47 2 2 5 2 2" xfId="23650" xr:uid="{DC554A15-ADA7-42F5-A355-D6000B5718A0}"/>
    <cellStyle name="Separador de milhares 2 47 2 2 5 2 2 2" xfId="45270" xr:uid="{0A63EB1B-9560-4196-BBBE-FA9CBB1472EE}"/>
    <cellStyle name="Separador de milhares 2 47 2 2 5 2 3" xfId="34983" xr:uid="{D5A2DE8E-017B-4805-BC0F-9F2BC2639842}"/>
    <cellStyle name="Separador de milhares 2 47 2 2 5 3" xfId="18737" xr:uid="{3D8E8AC1-22AF-4B21-B67F-F85CD1796D78}"/>
    <cellStyle name="Separador de milhares 2 47 2 2 5 3 2" xfId="40395" xr:uid="{C5A779F1-0588-4B63-87F2-B47271B48701}"/>
    <cellStyle name="Separador de milhares 2 47 2 2 5 4" xfId="30107" xr:uid="{815B6D66-EF6D-4508-9ADB-49ABEC454609}"/>
    <cellStyle name="Separador de milhares 2 47 2 2 6" xfId="10604" xr:uid="{C720E0EE-9050-4B3B-B9D1-639365C23AF0}"/>
    <cellStyle name="Separador de milhares 2 47 2 2 6 2" xfId="21214" xr:uid="{5E30C20B-794A-4E36-8320-17A90F6AEFBA}"/>
    <cellStyle name="Separador de milhares 2 47 2 2 6 2 2" xfId="42834" xr:uid="{FD572705-094B-45F4-A1CC-B2578DCFF73D}"/>
    <cellStyle name="Separador de milhares 2 47 2 2 6 3" xfId="32547" xr:uid="{5BAC6301-E5BA-4406-B982-7C27316E3F51}"/>
    <cellStyle name="Separador de milhares 2 47 2 2 7" xfId="15444" xr:uid="{D8CED61B-6F82-4325-A755-23A51A250ECE}"/>
    <cellStyle name="Separador de milhares 2 47 2 2 7 2" xfId="25938" xr:uid="{C04BD4B8-7D8E-43DF-A173-55C3782825AA}"/>
    <cellStyle name="Separador de milhares 2 47 2 2 7 2 2" xfId="47558" xr:uid="{9FBEC253-C3A0-4F13-99A9-BE93D802534B}"/>
    <cellStyle name="Separador de milhares 2 47 2 2 7 3" xfId="37271" xr:uid="{77E059D8-71D4-4DBB-BB5F-7D55452B8478}"/>
    <cellStyle name="Separador de milhares 2 47 2 2 8" xfId="16183" xr:uid="{39FA0698-42E9-4737-844C-EE0D014CDC04}"/>
    <cellStyle name="Separador de milhares 2 47 2 2 8 2" xfId="37959" xr:uid="{7EF7ADF2-F44A-4BCB-B5BA-C670F8374E4F}"/>
    <cellStyle name="Separador de milhares 2 47 2 2 9" xfId="26524" xr:uid="{B5824856-36EB-40EF-91C4-37D3DF3592C4}"/>
    <cellStyle name="Separador de milhares 2 47 2 2 9 2" xfId="48108" xr:uid="{F92EC148-EC79-4008-BE61-009993A3EA2D}"/>
    <cellStyle name="Separador de milhares 2 47 2 3" xfId="3082" xr:uid="{00000000-0005-0000-0000-0000980E0000}"/>
    <cellStyle name="Separador de milhares 2 47 2 3 10" xfId="5340" xr:uid="{02416231-BD61-4F43-9FB4-749075025AF3}"/>
    <cellStyle name="Separador de milhares 2 47 2 3 11" xfId="27493" xr:uid="{30B4BC8B-D28C-4417-B411-0286F79474EC}"/>
    <cellStyle name="Separador de milhares 2 47 2 3 2" xfId="3817" xr:uid="{00000000-0005-0000-0000-0000990E0000}"/>
    <cellStyle name="Separador de milhares 2 47 2 3 2 2" xfId="8610" xr:uid="{FEB761B1-B757-4536-B1D3-862CA1FDE37D}"/>
    <cellStyle name="Separador de milhares 2 47 2 3 2 2 2" xfId="13584" xr:uid="{48A78F34-9E6A-4AA2-8B1D-C3FF9817E212}"/>
    <cellStyle name="Separador de milhares 2 47 2 3 2 2 2 2" xfId="24153" xr:uid="{189BD7D2-9745-4D33-8532-9670379C7362}"/>
    <cellStyle name="Separador de milhares 2 47 2 3 2 2 2 2 2" xfId="45773" xr:uid="{2D70191B-5374-4D1F-9D5E-B176C0C69A57}"/>
    <cellStyle name="Separador de milhares 2 47 2 3 2 2 2 3" xfId="35486" xr:uid="{E2292404-1517-42CB-B491-F08FA26E21EE}"/>
    <cellStyle name="Separador de milhares 2 47 2 3 2 2 3" xfId="19240" xr:uid="{BCE60370-0468-4A27-BE09-EF8EDBD40047}"/>
    <cellStyle name="Separador de milhares 2 47 2 3 2 2 3 2" xfId="40898" xr:uid="{15C39196-0CF7-44D0-BDF4-62509086F5C4}"/>
    <cellStyle name="Separador de milhares 2 47 2 3 2 2 4" xfId="30610" xr:uid="{8DD7C5B0-3784-4DD3-8EAC-9D1F9696C9CF}"/>
    <cellStyle name="Separador de milhares 2 47 2 3 2 3" xfId="11145" xr:uid="{94368ACE-A7DE-4B14-947E-FE261B16DBD6}"/>
    <cellStyle name="Separador de milhares 2 47 2 3 2 3 2" xfId="21716" xr:uid="{2AABE763-7474-47BF-9F65-712D58BBDFB2}"/>
    <cellStyle name="Separador de milhares 2 47 2 3 2 3 2 2" xfId="43336" xr:uid="{501F4F3E-9E0F-4AB1-A50F-298BD218494E}"/>
    <cellStyle name="Separador de milhares 2 47 2 3 2 3 3" xfId="33049" xr:uid="{E83945F1-3C38-457A-BB7E-AD7A92A5B831}"/>
    <cellStyle name="Separador de milhares 2 47 2 3 2 4" xfId="16692" xr:uid="{8F58DDE7-D6D6-4A30-931A-6FEA4BBD3BBA}"/>
    <cellStyle name="Separador de milhares 2 47 2 3 2 4 2" xfId="38461" xr:uid="{9271D4AD-76A0-4FBC-B99A-29FAAE28F512}"/>
    <cellStyle name="Separador de milhares 2 47 2 3 2 5" xfId="6018" xr:uid="{5BAAE2C2-15D9-4D63-BD14-FE63BC16918F}"/>
    <cellStyle name="Separador de milhares 2 47 2 3 2 6" xfId="28171" xr:uid="{B40EFD49-C945-4340-AA56-6BF9ED0491BA}"/>
    <cellStyle name="Separador de milhares 2 47 2 3 3" xfId="4481" xr:uid="{00000000-0005-0000-0000-00009A0E0000}"/>
    <cellStyle name="Separador de milhares 2 47 2 3 3 2" xfId="9189" xr:uid="{961FB373-536D-46A7-A421-A08075DDF3DB}"/>
    <cellStyle name="Separador de milhares 2 47 2 3 3 2 2" xfId="14126" xr:uid="{91927296-925B-41B9-A3F9-6193253AE9A2}"/>
    <cellStyle name="Separador de milhares 2 47 2 3 3 2 2 2" xfId="24695" xr:uid="{8CF0FEA9-2337-443F-A0FF-130E31B1D9EA}"/>
    <cellStyle name="Separador de milhares 2 47 2 3 3 2 2 2 2" xfId="46315" xr:uid="{B2F34C5E-01BA-46CD-B331-C9EF037E9A00}"/>
    <cellStyle name="Separador de milhares 2 47 2 3 3 2 2 3" xfId="36028" xr:uid="{41135F8D-E963-49F4-96C4-1915AA95BD88}"/>
    <cellStyle name="Separador de milhares 2 47 2 3 3 2 3" xfId="19819" xr:uid="{B20828A9-29BB-435D-826E-E3A2ED2A7059}"/>
    <cellStyle name="Separador de milhares 2 47 2 3 3 2 3 2" xfId="41440" xr:uid="{4682A130-9F80-442D-B10B-ED24939192F8}"/>
    <cellStyle name="Separador de milhares 2 47 2 3 3 2 4" xfId="31152" xr:uid="{C51358E8-6FB5-4A76-9AB2-E38BA2C3948A}"/>
    <cellStyle name="Separador de milhares 2 47 2 3 3 3" xfId="11688" xr:uid="{C708E010-29C1-42D9-ABE0-55333F04A672}"/>
    <cellStyle name="Separador de milhares 2 47 2 3 3 3 2" xfId="22257" xr:uid="{8B7D5CAC-7F25-4F2E-BB0B-D741037DF1D4}"/>
    <cellStyle name="Separador de milhares 2 47 2 3 3 3 2 2" xfId="43877" xr:uid="{366344AC-C14F-4C95-B390-49FE34DDCC5D}"/>
    <cellStyle name="Separador de milhares 2 47 2 3 3 3 3" xfId="33590" xr:uid="{18D0CCEE-647A-4D01-99DF-A7E2C83EC9B6}"/>
    <cellStyle name="Separador de milhares 2 47 2 3 3 4" xfId="17270" xr:uid="{BB797EB0-111D-4EA5-8639-D3B24C967623}"/>
    <cellStyle name="Separador de milhares 2 47 2 3 3 4 2" xfId="39002" xr:uid="{3E2786AD-496D-4B70-AAB7-531DD7265472}"/>
    <cellStyle name="Separador de milhares 2 47 2 3 3 5" xfId="6561" xr:uid="{D5578F14-A44C-4440-A199-2EFDD8983F6E}"/>
    <cellStyle name="Separador de milhares 2 47 2 3 3 6" xfId="28712" xr:uid="{D0C90869-3510-4C64-9BCC-D495D8BBA113}"/>
    <cellStyle name="Separador de milhares 2 47 2 3 4" xfId="7247" xr:uid="{3C1293E0-2F5D-4815-842A-03D513A17E12}"/>
    <cellStyle name="Separador de milhares 2 47 2 3 4 2" xfId="9727" xr:uid="{F4DA0DA8-2519-446B-9300-AA735971CA3F}"/>
    <cellStyle name="Separador de milhares 2 47 2 3 4 2 2" xfId="14662" xr:uid="{D7B5243D-7764-4765-87A6-778F7560F328}"/>
    <cellStyle name="Separador de milhares 2 47 2 3 4 2 2 2" xfId="25231" xr:uid="{809BBB43-9945-4BFD-8EAB-042C05A11B14}"/>
    <cellStyle name="Separador de milhares 2 47 2 3 4 2 2 2 2" xfId="46851" xr:uid="{20AAD2C5-7FA6-4BF2-BEBD-AFC4EB456C65}"/>
    <cellStyle name="Separador de milhares 2 47 2 3 4 2 2 3" xfId="36564" xr:uid="{5931C0F8-28A7-4495-BA83-3B788B5C8976}"/>
    <cellStyle name="Separador de milhares 2 47 2 3 4 2 3" xfId="20356" xr:uid="{BE3ADEFF-58E8-4D2B-93E2-9634F24A0296}"/>
    <cellStyle name="Separador de milhares 2 47 2 3 4 2 3 2" xfId="41976" xr:uid="{ECB2B3B4-BD5C-4E58-A0F0-4AAB3B519B81}"/>
    <cellStyle name="Separador de milhares 2 47 2 3 4 2 4" xfId="31688" xr:uid="{92CF816B-A733-4E21-A071-4068BDA776E8}"/>
    <cellStyle name="Separador de milhares 2 47 2 3 4 3" xfId="12224" xr:uid="{0B4127FD-20A2-423A-98EB-8FB2B5BB03C5}"/>
    <cellStyle name="Separador de milhares 2 47 2 3 4 3 2" xfId="22793" xr:uid="{D07A34E8-1DD6-445C-A36D-445F838E56F1}"/>
    <cellStyle name="Separador de milhares 2 47 2 3 4 3 2 2" xfId="44413" xr:uid="{2CE5CD94-5017-490D-91C5-A9501043D87A}"/>
    <cellStyle name="Separador de milhares 2 47 2 3 4 3 3" xfId="34126" xr:uid="{AC54CF8A-E091-42CA-B1A6-754634C2328F}"/>
    <cellStyle name="Separador de milhares 2 47 2 3 4 4" xfId="17880" xr:uid="{93DAF792-40D5-4024-9881-065EC2192398}"/>
    <cellStyle name="Separador de milhares 2 47 2 3 4 4 2" xfId="39538" xr:uid="{8687D768-3E6B-457B-9C7B-BCBEA4BFFCDA}"/>
    <cellStyle name="Separador de milhares 2 47 2 3 4 5" xfId="29249" xr:uid="{038766B8-0F85-4E03-959C-37925006502E}"/>
    <cellStyle name="Separador de milhares 2 47 2 3 5" xfId="7931" xr:uid="{ECD70A36-206C-4C3E-8760-A95282D05F03}"/>
    <cellStyle name="Separador de milhares 2 47 2 3 5 2" xfId="12905" xr:uid="{7027B2EC-2C21-4C24-B1D2-B1DDECC77443}"/>
    <cellStyle name="Separador de milhares 2 47 2 3 5 2 2" xfId="23474" xr:uid="{9BF69C7E-5C02-43EF-AEB4-9D6FD7380221}"/>
    <cellStyle name="Separador de milhares 2 47 2 3 5 2 2 2" xfId="45094" xr:uid="{550A1648-5EA7-4CA3-BF69-FE2BF11E12A0}"/>
    <cellStyle name="Separador de milhares 2 47 2 3 5 2 3" xfId="34807" xr:uid="{829CAAFF-7978-4898-8295-E624EF0A080A}"/>
    <cellStyle name="Separador de milhares 2 47 2 3 5 3" xfId="18561" xr:uid="{C85A3B88-9ECF-47E7-870D-A01040DA0A81}"/>
    <cellStyle name="Separador de milhares 2 47 2 3 5 3 2" xfId="40219" xr:uid="{7D557347-87CF-44E7-87D5-380D459539A6}"/>
    <cellStyle name="Separador de milhares 2 47 2 3 5 4" xfId="29931" xr:uid="{21C91EFC-F7EE-40B4-8219-EA9F531DE4B3}"/>
    <cellStyle name="Separador de milhares 2 47 2 3 6" xfId="10428" xr:uid="{760E46D1-876F-4B0D-8841-3DF630E3F05E}"/>
    <cellStyle name="Separador de milhares 2 47 2 3 6 2" xfId="21038" xr:uid="{98F28783-C9B5-43A4-B410-E2ADDC394F26}"/>
    <cellStyle name="Separador de milhares 2 47 2 3 6 2 2" xfId="42658" xr:uid="{6A2EAE8A-67C4-43AF-8955-2441A4F34699}"/>
    <cellStyle name="Separador de milhares 2 47 2 3 6 3" xfId="32371" xr:uid="{003BDD3E-F398-4019-BCFF-7ABFC139A646}"/>
    <cellStyle name="Separador de milhares 2 47 2 3 7" xfId="15268" xr:uid="{EDA3229A-8239-4797-BD56-B0D6ED78289C}"/>
    <cellStyle name="Separador de milhares 2 47 2 3 7 2" xfId="25762" xr:uid="{3227F1FA-BB43-4406-B291-A5CF6FD502C0}"/>
    <cellStyle name="Separador de milhares 2 47 2 3 7 2 2" xfId="47382" xr:uid="{B032E183-1811-4077-A02A-16CDA7E38F9C}"/>
    <cellStyle name="Separador de milhares 2 47 2 3 7 3" xfId="37095" xr:uid="{7891EC86-B13E-49F4-9D9A-51CB1F2232A1}"/>
    <cellStyle name="Separador de milhares 2 47 2 3 8" xfId="16007" xr:uid="{075FA009-31BB-4C05-9450-655DF9B1F673}"/>
    <cellStyle name="Separador de milhares 2 47 2 3 8 2" xfId="37783" xr:uid="{203310F7-D866-470B-A3D6-8A98F2BF83E4}"/>
    <cellStyle name="Separador de milhares 2 47 2 3 9" xfId="26348" xr:uid="{5994DC54-F95D-4093-9F9D-5421026CF57E}"/>
    <cellStyle name="Separador de milhares 2 47 2 3 9 2" xfId="47932" xr:uid="{F36EC9F9-3237-4373-AE46-B81CCD1D84FE}"/>
    <cellStyle name="Separador de milhares 2 47 2 4" xfId="3641" xr:uid="{00000000-0005-0000-0000-00009B0E0000}"/>
    <cellStyle name="Separador de milhares 2 47 2 4 2" xfId="8434" xr:uid="{20457C83-3F73-475E-B544-B98F79532043}"/>
    <cellStyle name="Separador de milhares 2 47 2 4 2 2" xfId="13408" xr:uid="{01AEA3F1-0117-4B00-9211-CF380D6EAFB6}"/>
    <cellStyle name="Separador de milhares 2 47 2 4 2 2 2" xfId="23977" xr:uid="{58585734-7933-4C84-9D8F-1D2642868475}"/>
    <cellStyle name="Separador de milhares 2 47 2 4 2 2 2 2" xfId="45597" xr:uid="{4FD1EE8D-5AF1-4592-9C97-657CE4AE26A2}"/>
    <cellStyle name="Separador de milhares 2 47 2 4 2 2 3" xfId="35310" xr:uid="{4DAF8861-8B07-4F5E-BBA4-43B7BE677A06}"/>
    <cellStyle name="Separador de milhares 2 47 2 4 2 3" xfId="19064" xr:uid="{2CAFEDFF-1759-4891-A2A6-3B97CB2918FD}"/>
    <cellStyle name="Separador de milhares 2 47 2 4 2 3 2" xfId="40722" xr:uid="{E33A20E9-04C7-4025-9098-A6F8D1BD41F9}"/>
    <cellStyle name="Separador de milhares 2 47 2 4 2 4" xfId="30434" xr:uid="{C172ED29-2642-4C9E-A4FF-44A6E639FF04}"/>
    <cellStyle name="Separador de milhares 2 47 2 4 3" xfId="10969" xr:uid="{70DF893E-55C6-4649-98A0-3EF0D02A9E76}"/>
    <cellStyle name="Separador de milhares 2 47 2 4 3 2" xfId="21540" xr:uid="{8976F2B6-6A57-4321-BC3B-3BC8DB17BB2C}"/>
    <cellStyle name="Separador de milhares 2 47 2 4 3 2 2" xfId="43160" xr:uid="{75579E08-572D-404A-8F21-BD6C2D484FA4}"/>
    <cellStyle name="Separador de milhares 2 47 2 4 3 3" xfId="32873" xr:uid="{D1FFE270-CD4B-4304-A426-27D50DD649EF}"/>
    <cellStyle name="Separador de milhares 2 47 2 4 4" xfId="16516" xr:uid="{83F74F2C-9490-4D3D-9ACF-C4CBC3B83BF8}"/>
    <cellStyle name="Separador de milhares 2 47 2 4 4 2" xfId="38285" xr:uid="{720DF617-B8D3-45F1-B47D-A80D2E81184C}"/>
    <cellStyle name="Separador de milhares 2 47 2 4 5" xfId="5842" xr:uid="{C888D708-F67C-417B-87D6-7CAD1CBBF3D0}"/>
    <cellStyle name="Separador de milhares 2 47 2 4 6" xfId="27995" xr:uid="{68693618-B4D9-4994-84E3-0861F8B07AB7}"/>
    <cellStyle name="Separador de milhares 2 47 2 5" xfId="4305" xr:uid="{00000000-0005-0000-0000-00009C0E0000}"/>
    <cellStyle name="Separador de milhares 2 47 2 5 2" xfId="9013" xr:uid="{35D1977D-5359-4A4E-9913-9B37753000B7}"/>
    <cellStyle name="Separador de milhares 2 47 2 5 2 2" xfId="13950" xr:uid="{33EE7FC6-8C1A-4C4B-8BC9-1DAB33DCA3FC}"/>
    <cellStyle name="Separador de milhares 2 47 2 5 2 2 2" xfId="24519" xr:uid="{C72DCFAC-9C78-4718-B2FA-B4284A8DBFF4}"/>
    <cellStyle name="Separador de milhares 2 47 2 5 2 2 2 2" xfId="46139" xr:uid="{792A89C7-5E6C-41A3-A6CC-89D325EFDD3B}"/>
    <cellStyle name="Separador de milhares 2 47 2 5 2 2 3" xfId="35852" xr:uid="{763F7B51-908F-45C9-A21A-41080CF28B90}"/>
    <cellStyle name="Separador de milhares 2 47 2 5 2 3" xfId="19643" xr:uid="{34E7A994-4FCA-4B00-8480-EB20E7AD6330}"/>
    <cellStyle name="Separador de milhares 2 47 2 5 2 3 2" xfId="41264" xr:uid="{3955D041-1DA0-49F3-A7FE-E87BF296E3D7}"/>
    <cellStyle name="Separador de milhares 2 47 2 5 2 4" xfId="30976" xr:uid="{5C02470A-985D-4939-80FC-55D1D006D49B}"/>
    <cellStyle name="Separador de milhares 2 47 2 5 3" xfId="11512" xr:uid="{9E98C34C-E93C-445B-8314-D03E0166E0D7}"/>
    <cellStyle name="Separador de milhares 2 47 2 5 3 2" xfId="22081" xr:uid="{1C4F0E4A-0FC4-4B86-A86C-CBAA0C960F8D}"/>
    <cellStyle name="Separador de milhares 2 47 2 5 3 2 2" xfId="43701" xr:uid="{57DA0185-D0AB-4A73-8B8C-7AF317E64817}"/>
    <cellStyle name="Separador de milhares 2 47 2 5 3 3" xfId="33414" xr:uid="{491555D6-63C5-4FF4-BB5C-BDFB64F68FFD}"/>
    <cellStyle name="Separador de milhares 2 47 2 5 4" xfId="17094" xr:uid="{9B58DFE9-7DD7-43D6-B3EF-21AD1DD44700}"/>
    <cellStyle name="Separador de milhares 2 47 2 5 4 2" xfId="38826" xr:uid="{CA5ED482-5609-4ED2-9EBA-D9A9A35E5041}"/>
    <cellStyle name="Separador de milhares 2 47 2 5 5" xfId="6385" xr:uid="{1B57D893-F7DB-479F-8362-30ABF43239BF}"/>
    <cellStyle name="Separador de milhares 2 47 2 5 6" xfId="28536" xr:uid="{805CA4A7-61D3-454E-933D-4AFB93EBF2CE}"/>
    <cellStyle name="Separador de milhares 2 47 2 6" xfId="7071" xr:uid="{BC0874D5-5795-4439-8567-423399200F9A}"/>
    <cellStyle name="Separador de milhares 2 47 2 6 2" xfId="9551" xr:uid="{693E33C0-F432-431E-9C45-FBD4CE30FC4A}"/>
    <cellStyle name="Separador de milhares 2 47 2 6 2 2" xfId="14486" xr:uid="{EFE84FB5-6383-4090-BFA2-261448EA5900}"/>
    <cellStyle name="Separador de milhares 2 47 2 6 2 2 2" xfId="25055" xr:uid="{0D8A9BE7-9D6D-43F8-8299-E7604772ECDE}"/>
    <cellStyle name="Separador de milhares 2 47 2 6 2 2 2 2" xfId="46675" xr:uid="{A5ECFD57-3C3C-4A32-9B51-78CFE2A9BD0D}"/>
    <cellStyle name="Separador de milhares 2 47 2 6 2 2 3" xfId="36388" xr:uid="{1B8737F5-1A18-4D6C-8E10-0F69E58E4DB0}"/>
    <cellStyle name="Separador de milhares 2 47 2 6 2 3" xfId="20180" xr:uid="{9C996D10-6FA0-4CB5-A2CA-0DA72EB95691}"/>
    <cellStyle name="Separador de milhares 2 47 2 6 2 3 2" xfId="41800" xr:uid="{B486F479-CCD4-4130-BB22-04B0FAEA9B17}"/>
    <cellStyle name="Separador de milhares 2 47 2 6 2 4" xfId="31512" xr:uid="{3A28AACC-37BB-40F6-900D-77856CD5D396}"/>
    <cellStyle name="Separador de milhares 2 47 2 6 3" xfId="12048" xr:uid="{E996DFF6-AF73-4F00-82F6-42DAB2830E9C}"/>
    <cellStyle name="Separador de milhares 2 47 2 6 3 2" xfId="22617" xr:uid="{F996AD9C-F359-4701-96FF-94216740126F}"/>
    <cellStyle name="Separador de milhares 2 47 2 6 3 2 2" xfId="44237" xr:uid="{3A704014-7E5F-4F64-B2F0-83BEBC8129B9}"/>
    <cellStyle name="Separador de milhares 2 47 2 6 3 3" xfId="33950" xr:uid="{7105EDBD-51CA-484D-B9B4-723E02E1CFA6}"/>
    <cellStyle name="Separador de milhares 2 47 2 6 4" xfId="17704" xr:uid="{36218F22-3F38-425F-B9FF-6AC469861FAA}"/>
    <cellStyle name="Separador de milhares 2 47 2 6 4 2" xfId="39362" xr:uid="{19D1D87D-20A1-436D-8C47-53A3302CFD3C}"/>
    <cellStyle name="Separador de milhares 2 47 2 6 5" xfId="29073" xr:uid="{C1B84D46-866A-42DE-916B-32B4956EAA15}"/>
    <cellStyle name="Separador de milhares 2 47 2 7" xfId="7755" xr:uid="{9EAD6BD4-3061-4534-9CA8-0EE36B9351D5}"/>
    <cellStyle name="Separador de milhares 2 47 2 7 2" xfId="12729" xr:uid="{E9200161-8D7E-4CB3-A899-22838253FF08}"/>
    <cellStyle name="Separador de milhares 2 47 2 7 2 2" xfId="23298" xr:uid="{35A4F230-EB5E-410A-B4EC-98162DA52F5F}"/>
    <cellStyle name="Separador de milhares 2 47 2 7 2 2 2" xfId="44918" xr:uid="{69EC2A9B-104F-4204-9350-1DD30523F748}"/>
    <cellStyle name="Separador de milhares 2 47 2 7 2 3" xfId="34631" xr:uid="{9A40A320-D582-49BB-B1CE-90A0102BE784}"/>
    <cellStyle name="Separador de milhares 2 47 2 7 3" xfId="18385" xr:uid="{D52F786A-C131-4B20-ACD7-0B0C7B21FE50}"/>
    <cellStyle name="Separador de milhares 2 47 2 7 3 2" xfId="40043" xr:uid="{E0EA96F3-3363-46BD-8B7D-B40BB1C05F38}"/>
    <cellStyle name="Separador de milhares 2 47 2 7 4" xfId="29755" xr:uid="{281A9A00-D4F1-4E92-95A1-38EA0D06E0F0}"/>
    <cellStyle name="Separador de milhares 2 47 2 8" xfId="10252" xr:uid="{3F835DD3-E4A7-4EF3-84BE-7E77374F6C96}"/>
    <cellStyle name="Separador de milhares 2 47 2 8 2" xfId="20862" xr:uid="{E8301915-3E98-486B-ADA0-6403B0C6BCC7}"/>
    <cellStyle name="Separador de milhares 2 47 2 8 2 2" xfId="42482" xr:uid="{B2A635C0-6B17-4FE2-896F-4D5CDA2F98E5}"/>
    <cellStyle name="Separador de milhares 2 47 2 8 3" xfId="32195" xr:uid="{8FCF012B-872C-4A4C-BB21-DFBDF56168C3}"/>
    <cellStyle name="Separador de milhares 2 47 2 9" xfId="15092" xr:uid="{5E8403E4-3E79-4194-AA68-91B996C51253}"/>
    <cellStyle name="Separador de milhares 2 47 2 9 2" xfId="25586" xr:uid="{A1BD0879-3B4B-40A9-B53E-A4D5BF063843}"/>
    <cellStyle name="Separador de milhares 2 47 2 9 2 2" xfId="47206" xr:uid="{2BBEB474-2235-44A8-89FC-4219ED2C7359}"/>
    <cellStyle name="Separador de milhares 2 47 2 9 3" xfId="36919" xr:uid="{8762A886-822F-45DE-8A91-36F2EFA6D0EB}"/>
    <cellStyle name="Separador de milhares 2 47 3" xfId="3487" xr:uid="{00000000-0005-0000-0000-00009D0E0000}"/>
    <cellStyle name="Separador de milhares 2 47 3 2" xfId="8280" xr:uid="{821951BF-AF96-4CAD-96D4-873805A06DF2}"/>
    <cellStyle name="Separador de milhares 2 47 3 2 2" xfId="13254" xr:uid="{9E348567-5D4C-45C8-93E4-AA2D40D6EA64}"/>
    <cellStyle name="Separador de milhares 2 47 3 2 2 2" xfId="23823" xr:uid="{B15059BA-A25A-41BB-BBBC-ED0A8C6D1A27}"/>
    <cellStyle name="Separador de milhares 2 47 3 2 2 2 2" xfId="45443" xr:uid="{7C4EFA98-C0CC-4395-BF82-3EF6ADD99295}"/>
    <cellStyle name="Separador de milhares 2 47 3 2 2 3" xfId="35156" xr:uid="{1B5F6771-21E4-4654-B664-289A8ACBEB1B}"/>
    <cellStyle name="Separador de milhares 2 47 3 2 3" xfId="18910" xr:uid="{410B4187-4326-4D7B-B2AD-671CCE136E50}"/>
    <cellStyle name="Separador de milhares 2 47 3 2 3 2" xfId="40568" xr:uid="{70FB9667-6D7F-4A73-BF52-16458D5B1AAC}"/>
    <cellStyle name="Separador de milhares 2 47 3 2 4" xfId="30280" xr:uid="{6FE3CF4A-1426-4BA4-A03E-0629AA104104}"/>
    <cellStyle name="Separador de milhares 2 47 3 3" xfId="10815" xr:uid="{3FD4B83A-43E9-4B02-9D32-B7096C21B442}"/>
    <cellStyle name="Separador de milhares 2 47 3 3 2" xfId="21386" xr:uid="{26BA8137-80EC-4257-8D74-E65A92522E71}"/>
    <cellStyle name="Separador de milhares 2 47 3 3 2 2" xfId="43006" xr:uid="{A8B16369-B0E5-4486-9B7C-1FBCA0434343}"/>
    <cellStyle name="Separador de milhares 2 47 3 3 3" xfId="32719" xr:uid="{DD4C2D63-DC8E-4056-A968-D04B2BAE06AC}"/>
    <cellStyle name="Separador de milhares 2 47 3 4" xfId="16362" xr:uid="{3301BFE2-DF95-4441-A7DB-782E1A878664}"/>
    <cellStyle name="Separador de milhares 2 47 3 4 2" xfId="38131" xr:uid="{8DDB0AC4-E36E-43EC-8ED0-61D98757CDC9}"/>
    <cellStyle name="Separador de milhares 2 47 3 5" xfId="5688" xr:uid="{BA833590-6F49-4FE1-B474-9A4ED777EE2A}"/>
    <cellStyle name="Separador de milhares 2 47 3 6" xfId="27841" xr:uid="{96CE8414-D9BE-4F6A-9AA3-1F3A959803BA}"/>
    <cellStyle name="Separador de milhares 2 47 4" xfId="7601" xr:uid="{AA6BB145-55E7-4D94-B41E-1C15A37ED5CC}"/>
    <cellStyle name="Separador de milhares 2 47 4 2" xfId="12575" xr:uid="{CE815876-A1D1-4217-83A4-546651C90C9E}"/>
    <cellStyle name="Separador de milhares 2 47 4 2 2" xfId="23144" xr:uid="{4BC8C105-331D-4D8F-AB6E-6EC4B7CDF3D0}"/>
    <cellStyle name="Separador de milhares 2 47 4 2 2 2" xfId="44764" xr:uid="{F3643EB2-E672-42AC-9BE7-8337A30E3BD6}"/>
    <cellStyle name="Separador de milhares 2 47 4 2 3" xfId="34477" xr:uid="{26239C47-79A4-4CBA-8BEB-2096B5F9FA3D}"/>
    <cellStyle name="Separador de milhares 2 47 4 3" xfId="18231" xr:uid="{1F736438-472C-4860-BA63-D136F1E66661}"/>
    <cellStyle name="Separador de milhares 2 47 4 3 2" xfId="39889" xr:uid="{6DBB7586-12BF-4B67-BBF9-80EA28870322}"/>
    <cellStyle name="Separador de milhares 2 47 4 4" xfId="29601" xr:uid="{FA267FD1-55D3-4B36-988B-866BD9A59D85}"/>
    <cellStyle name="Separador de milhares 2 47 5" xfId="10098" xr:uid="{114FA485-A33C-4579-B0AA-FE81DCA059A0}"/>
    <cellStyle name="Separador de milhares 2 47 5 2" xfId="20708" xr:uid="{42F4D3F5-971C-4878-8636-71118283E851}"/>
    <cellStyle name="Separador de milhares 2 47 5 2 2" xfId="42328" xr:uid="{9F87BC7E-87B7-4C75-80DB-43FF43B45DDC}"/>
    <cellStyle name="Separador de milhares 2 47 5 3" xfId="32041" xr:uid="{34FC2A7B-1BB9-425F-B1F4-64D049191482}"/>
    <cellStyle name="Separador de milhares 2 47 6" xfId="15677" xr:uid="{DA65F82E-EF5A-4737-A68D-C46FF3EFF9BF}"/>
    <cellStyle name="Separador de milhares 2 47 6 2" xfId="37453" xr:uid="{B13D076D-4128-4C76-BA51-A87491D158C8}"/>
    <cellStyle name="Separador de milhares 2 47 7" xfId="5006" xr:uid="{5D781252-33B8-414C-8F4F-6C19D3D12857}"/>
    <cellStyle name="Separador de milhares 2 47 8" xfId="27163" xr:uid="{0B1F9919-7B30-4170-B1BB-8833F9A2F5FE}"/>
    <cellStyle name="Separador de milhares 2 48" xfId="2775" xr:uid="{00000000-0005-0000-0000-00009E0E0000}"/>
    <cellStyle name="Separador de milhares 2 48 2" xfId="2936" xr:uid="{00000000-0005-0000-0000-00009F0E0000}"/>
    <cellStyle name="Separador de milhares 2 48 2 10" xfId="15867" xr:uid="{56AEE50D-6CE3-4C14-894C-8AFFC10A808A}"/>
    <cellStyle name="Separador de milhares 2 48 2 10 2" xfId="37643" xr:uid="{8EFD72D6-2959-44CF-BE2D-3EAFB6FE4F33}"/>
    <cellStyle name="Separador de milhares 2 48 2 11" xfId="26208" xr:uid="{97ABB331-52DE-4884-A426-F977A559A5C5}"/>
    <cellStyle name="Separador de milhares 2 48 2 11 2" xfId="47792" xr:uid="{EB0F78C3-B3EA-4E93-BFDD-36A320FEB1C8}"/>
    <cellStyle name="Separador de milhares 2 48 2 12" xfId="5200" xr:uid="{9C647A3E-C49D-4887-B962-614727982189}"/>
    <cellStyle name="Separador de milhares 2 48 2 13" xfId="27353" xr:uid="{C52D2CA0-603C-4338-83EE-97B4CA3FD2EF}"/>
    <cellStyle name="Separador de milhares 2 48 2 2" xfId="3296" xr:uid="{00000000-0005-0000-0000-0000A00E0000}"/>
    <cellStyle name="Separador de milhares 2 48 2 2 10" xfId="5552" xr:uid="{2384DA4F-E5D6-4045-9C32-4B5252456A30}"/>
    <cellStyle name="Separador de milhares 2 48 2 2 11" xfId="27705" xr:uid="{B0F4928F-324F-446E-9C2E-9AEBE9892DFA}"/>
    <cellStyle name="Separador de milhares 2 48 2 2 2" xfId="4029" xr:uid="{00000000-0005-0000-0000-0000A10E0000}"/>
    <cellStyle name="Separador de milhares 2 48 2 2 2 2" xfId="8822" xr:uid="{627013CA-8AE0-49B7-A109-2F349A996487}"/>
    <cellStyle name="Separador de milhares 2 48 2 2 2 2 2" xfId="13796" xr:uid="{591DAE1E-F241-4847-B91D-B2CF40AB76A6}"/>
    <cellStyle name="Separador de milhares 2 48 2 2 2 2 2 2" xfId="24365" xr:uid="{EE0AFAEF-5B31-4BFF-8B89-0EDE00B4817F}"/>
    <cellStyle name="Separador de milhares 2 48 2 2 2 2 2 2 2" xfId="45985" xr:uid="{88E5E1D9-FA5B-4112-B43C-EC600025BCC7}"/>
    <cellStyle name="Separador de milhares 2 48 2 2 2 2 2 3" xfId="35698" xr:uid="{97BD53C3-AD4C-418C-A1B1-9EFB04A8AA44}"/>
    <cellStyle name="Separador de milhares 2 48 2 2 2 2 3" xfId="19452" xr:uid="{37FA13AF-D484-47F8-A91C-F7DD7516421F}"/>
    <cellStyle name="Separador de milhares 2 48 2 2 2 2 3 2" xfId="41110" xr:uid="{C4B235B2-0889-42F1-AA6A-12F6CF9790C0}"/>
    <cellStyle name="Separador de milhares 2 48 2 2 2 2 4" xfId="30822" xr:uid="{D0D51460-4B0A-48A6-9867-4A4CB8CE5583}"/>
    <cellStyle name="Separador de milhares 2 48 2 2 2 3" xfId="11357" xr:uid="{8D8F5BE1-7C24-4200-AC86-0D21C1B8D827}"/>
    <cellStyle name="Separador de milhares 2 48 2 2 2 3 2" xfId="21928" xr:uid="{604A6F67-A03C-4774-BD8C-07085CF2D363}"/>
    <cellStyle name="Separador de milhares 2 48 2 2 2 3 2 2" xfId="43548" xr:uid="{F447AA78-5C5B-495A-B8E5-75B692DAFD93}"/>
    <cellStyle name="Separador de milhares 2 48 2 2 2 3 3" xfId="33261" xr:uid="{6700BFBA-9259-4F19-822B-ABCFF38588B0}"/>
    <cellStyle name="Separador de milhares 2 48 2 2 2 4" xfId="16904" xr:uid="{FB44DD05-ABD6-40ED-B04B-DFB9CD14D0CB}"/>
    <cellStyle name="Separador de milhares 2 48 2 2 2 4 2" xfId="38673" xr:uid="{55D838A4-79F8-420C-8999-F8518CD54605}"/>
    <cellStyle name="Separador de milhares 2 48 2 2 2 5" xfId="6230" xr:uid="{54F605DD-9248-47E2-8353-FB9F66D266CE}"/>
    <cellStyle name="Separador de milhares 2 48 2 2 2 6" xfId="28383" xr:uid="{2DD8A348-BCC0-426E-991A-329C2F67CE06}"/>
    <cellStyle name="Separador de milhares 2 48 2 2 3" xfId="4693" xr:uid="{00000000-0005-0000-0000-0000A20E0000}"/>
    <cellStyle name="Separador de milhares 2 48 2 2 3 2" xfId="9401" xr:uid="{D3E30DA7-44FE-47B0-BBDE-D36725FF7201}"/>
    <cellStyle name="Separador de milhares 2 48 2 2 3 2 2" xfId="14338" xr:uid="{7805C733-9746-4798-A5D0-45A823B5ED85}"/>
    <cellStyle name="Separador de milhares 2 48 2 2 3 2 2 2" xfId="24907" xr:uid="{176BCD71-FF71-4B84-83E2-299F48AB49CB}"/>
    <cellStyle name="Separador de milhares 2 48 2 2 3 2 2 2 2" xfId="46527" xr:uid="{515FC017-D0A5-4C94-A807-ECA9772B0A70}"/>
    <cellStyle name="Separador de milhares 2 48 2 2 3 2 2 3" xfId="36240" xr:uid="{9E517758-73C0-438A-974D-1FBF3AD59047}"/>
    <cellStyle name="Separador de milhares 2 48 2 2 3 2 3" xfId="20031" xr:uid="{B6CE16BF-005A-4AF1-AB8E-C68B8B64E46B}"/>
    <cellStyle name="Separador de milhares 2 48 2 2 3 2 3 2" xfId="41652" xr:uid="{9CB9AA5F-F19A-44E4-9915-0C5A756CEB78}"/>
    <cellStyle name="Separador de milhares 2 48 2 2 3 2 4" xfId="31364" xr:uid="{42055464-747B-4546-A150-0BDAADC92E4D}"/>
    <cellStyle name="Separador de milhares 2 48 2 2 3 3" xfId="11900" xr:uid="{4968C106-9C34-491A-8362-97D031B521D5}"/>
    <cellStyle name="Separador de milhares 2 48 2 2 3 3 2" xfId="22469" xr:uid="{02469F54-092D-4172-893B-C471299D0C42}"/>
    <cellStyle name="Separador de milhares 2 48 2 2 3 3 2 2" xfId="44089" xr:uid="{D9D5EB82-60A6-4351-BC21-FB2B55860F35}"/>
    <cellStyle name="Separador de milhares 2 48 2 2 3 3 3" xfId="33802" xr:uid="{B37EF39C-9CCF-4E17-9249-1891083857FF}"/>
    <cellStyle name="Separador de milhares 2 48 2 2 3 4" xfId="17482" xr:uid="{76435614-A454-4F91-98F2-A21B46F3C711}"/>
    <cellStyle name="Separador de milhares 2 48 2 2 3 4 2" xfId="39214" xr:uid="{098D74F4-FA44-4C8E-9267-51072E413B54}"/>
    <cellStyle name="Separador de milhares 2 48 2 2 3 5" xfId="6773" xr:uid="{5ACAB416-9773-4CFA-8F9A-3F6D0E80845B}"/>
    <cellStyle name="Separador de milhares 2 48 2 2 3 6" xfId="28924" xr:uid="{295440F1-411B-4125-827F-934792CE7E77}"/>
    <cellStyle name="Separador de milhares 2 48 2 2 4" xfId="7459" xr:uid="{C9936379-A748-4BB9-BAB0-7584E4D18770}"/>
    <cellStyle name="Separador de milhares 2 48 2 2 4 2" xfId="9939" xr:uid="{0D6B6594-3FE7-4281-8D9E-D12A0D6545E3}"/>
    <cellStyle name="Separador de milhares 2 48 2 2 4 2 2" xfId="14874" xr:uid="{F19CB961-EE21-4AB1-9090-3DF50C5F088C}"/>
    <cellStyle name="Separador de milhares 2 48 2 2 4 2 2 2" xfId="25443" xr:uid="{73FE7F9A-713D-4091-9B24-CA0AA16C4058}"/>
    <cellStyle name="Separador de milhares 2 48 2 2 4 2 2 2 2" xfId="47063" xr:uid="{DB9CFC16-F18A-40BC-8E1A-7C6D41E8A635}"/>
    <cellStyle name="Separador de milhares 2 48 2 2 4 2 2 3" xfId="36776" xr:uid="{7AB5559E-60B0-47E3-BC48-5141C77C9F91}"/>
    <cellStyle name="Separador de milhares 2 48 2 2 4 2 3" xfId="20568" xr:uid="{E2F84D94-8CB2-4368-853F-9ABEC45229C2}"/>
    <cellStyle name="Separador de milhares 2 48 2 2 4 2 3 2" xfId="42188" xr:uid="{1C8A6BB6-3BCE-4EAF-9BD5-015E56502CD6}"/>
    <cellStyle name="Separador de milhares 2 48 2 2 4 2 4" xfId="31900" xr:uid="{D0F6C452-D3A6-451D-A69F-59F25214D44D}"/>
    <cellStyle name="Separador de milhares 2 48 2 2 4 3" xfId="12436" xr:uid="{2EA7DE0B-330D-423E-877D-8F43E2708240}"/>
    <cellStyle name="Separador de milhares 2 48 2 2 4 3 2" xfId="23005" xr:uid="{B361C999-55F9-4955-80E1-8EEED5414A32}"/>
    <cellStyle name="Separador de milhares 2 48 2 2 4 3 2 2" xfId="44625" xr:uid="{3DBCEA00-8C71-4707-8E22-BE57C6F80EB3}"/>
    <cellStyle name="Separador de milhares 2 48 2 2 4 3 3" xfId="34338" xr:uid="{0976AE8D-D6F6-4F86-B2D1-A664A6D03B70}"/>
    <cellStyle name="Separador de milhares 2 48 2 2 4 4" xfId="18092" xr:uid="{E41B1AAC-9687-472A-A194-BD08444AF0C7}"/>
    <cellStyle name="Separador de milhares 2 48 2 2 4 4 2" xfId="39750" xr:uid="{9B936259-9118-453B-909D-D13BE17DD5E2}"/>
    <cellStyle name="Separador de milhares 2 48 2 2 4 5" xfId="29461" xr:uid="{A121A2BC-B8EA-4166-9492-8FC853FC4DB9}"/>
    <cellStyle name="Separador de milhares 2 48 2 2 5" xfId="8143" xr:uid="{3C4E0C0E-CEF7-4165-9538-D74CE0050C6C}"/>
    <cellStyle name="Separador de milhares 2 48 2 2 5 2" xfId="13117" xr:uid="{152A2129-11E6-4A52-8AF6-FB2B55023ED1}"/>
    <cellStyle name="Separador de milhares 2 48 2 2 5 2 2" xfId="23686" xr:uid="{349A5583-3148-4FC4-A743-8834067A233E}"/>
    <cellStyle name="Separador de milhares 2 48 2 2 5 2 2 2" xfId="45306" xr:uid="{563EEFB8-72B4-45DA-904A-0BE372332E0F}"/>
    <cellStyle name="Separador de milhares 2 48 2 2 5 2 3" xfId="35019" xr:uid="{FBD7E91C-CE07-4253-8B8C-7357F5265AF9}"/>
    <cellStyle name="Separador de milhares 2 48 2 2 5 3" xfId="18773" xr:uid="{6D974017-6BAF-4702-AD2A-DB14B70F6A7F}"/>
    <cellStyle name="Separador de milhares 2 48 2 2 5 3 2" xfId="40431" xr:uid="{9663DCA7-B5AB-4884-BBAB-112FA790F557}"/>
    <cellStyle name="Separador de milhares 2 48 2 2 5 4" xfId="30143" xr:uid="{278B8C14-1C52-4AA6-A476-F947C124FC8C}"/>
    <cellStyle name="Separador de milhares 2 48 2 2 6" xfId="10640" xr:uid="{CD141D12-D4C5-45B0-B716-D1C23AADAC6D}"/>
    <cellStyle name="Separador de milhares 2 48 2 2 6 2" xfId="21250" xr:uid="{A70BCC49-5077-46B5-9869-B7AF1CC86B5F}"/>
    <cellStyle name="Separador de milhares 2 48 2 2 6 2 2" xfId="42870" xr:uid="{5EC1A7A6-9E1A-438A-9C9D-BE665ABC3696}"/>
    <cellStyle name="Separador de milhares 2 48 2 2 6 3" xfId="32583" xr:uid="{3BDD3080-FAF2-41AE-87C0-B390BA70446E}"/>
    <cellStyle name="Separador de milhares 2 48 2 2 7" xfId="15480" xr:uid="{C27FF627-1DE3-4614-9C32-DBCB61221F82}"/>
    <cellStyle name="Separador de milhares 2 48 2 2 7 2" xfId="25974" xr:uid="{2C184985-839B-4E11-90DA-760964BE4ECF}"/>
    <cellStyle name="Separador de milhares 2 48 2 2 7 2 2" xfId="47594" xr:uid="{C8C3A6D0-8FCE-482C-93C9-A36E4983A492}"/>
    <cellStyle name="Separador de milhares 2 48 2 2 7 3" xfId="37307" xr:uid="{820CA5F4-609A-4386-8F19-4484A1F069E6}"/>
    <cellStyle name="Separador de milhares 2 48 2 2 8" xfId="16219" xr:uid="{AB7DC946-A0C5-4F2C-B58E-527B7E81F637}"/>
    <cellStyle name="Separador de milhares 2 48 2 2 8 2" xfId="37995" xr:uid="{76A13EAF-8EFB-4F1C-854D-1DE27FEEFB1D}"/>
    <cellStyle name="Separador de milhares 2 48 2 2 9" xfId="26560" xr:uid="{C82A3485-AF39-44CB-A77B-D870F822CC08}"/>
    <cellStyle name="Separador de milhares 2 48 2 2 9 2" xfId="48144" xr:uid="{E079BFC0-FCA0-4D58-9850-B6D5906565E3}"/>
    <cellStyle name="Separador de milhares 2 48 2 3" xfId="3118" xr:uid="{00000000-0005-0000-0000-0000A30E0000}"/>
    <cellStyle name="Separador de milhares 2 48 2 3 10" xfId="5376" xr:uid="{DCB92CFA-69D7-4179-A165-FD660BCD2EFC}"/>
    <cellStyle name="Separador de milhares 2 48 2 3 11" xfId="27529" xr:uid="{89457D8A-676F-4C03-B178-270B911E133F}"/>
    <cellStyle name="Separador de milhares 2 48 2 3 2" xfId="3853" xr:uid="{00000000-0005-0000-0000-0000A40E0000}"/>
    <cellStyle name="Separador de milhares 2 48 2 3 2 2" xfId="8646" xr:uid="{ECC8A0C4-1555-412E-98A2-3F4DA2C63C49}"/>
    <cellStyle name="Separador de milhares 2 48 2 3 2 2 2" xfId="13620" xr:uid="{40705520-C665-4BDD-875B-43CC28EF5BA8}"/>
    <cellStyle name="Separador de milhares 2 48 2 3 2 2 2 2" xfId="24189" xr:uid="{D5ED9861-DCDD-4FC2-806B-CE4AEFD9CB81}"/>
    <cellStyle name="Separador de milhares 2 48 2 3 2 2 2 2 2" xfId="45809" xr:uid="{3FC7839B-BFDD-400C-BF90-8A516CB6888C}"/>
    <cellStyle name="Separador de milhares 2 48 2 3 2 2 2 3" xfId="35522" xr:uid="{1A61F402-B557-4C9D-8BCC-56E90C7982B1}"/>
    <cellStyle name="Separador de milhares 2 48 2 3 2 2 3" xfId="19276" xr:uid="{4A40C529-96D1-4BCF-A595-7C4477F54AD8}"/>
    <cellStyle name="Separador de milhares 2 48 2 3 2 2 3 2" xfId="40934" xr:uid="{4759AE48-7CDF-40E4-BFA1-5525B056D21F}"/>
    <cellStyle name="Separador de milhares 2 48 2 3 2 2 4" xfId="30646" xr:uid="{977DAB1B-F393-4997-964C-D538DF64EDEC}"/>
    <cellStyle name="Separador de milhares 2 48 2 3 2 3" xfId="11181" xr:uid="{1092E03C-7293-4FCB-9DBD-5D098DBFA6BE}"/>
    <cellStyle name="Separador de milhares 2 48 2 3 2 3 2" xfId="21752" xr:uid="{B39B73CE-BCB6-4BBD-822D-06CFE51E0814}"/>
    <cellStyle name="Separador de milhares 2 48 2 3 2 3 2 2" xfId="43372" xr:uid="{BEC5F8B8-A79C-4539-BAA1-69FF7D507EE3}"/>
    <cellStyle name="Separador de milhares 2 48 2 3 2 3 3" xfId="33085" xr:uid="{60C27270-CCAB-4397-A80E-4BEEDA942093}"/>
    <cellStyle name="Separador de milhares 2 48 2 3 2 4" xfId="16728" xr:uid="{D68367D7-3787-4CD4-95D7-942B9E8AA801}"/>
    <cellStyle name="Separador de milhares 2 48 2 3 2 4 2" xfId="38497" xr:uid="{C303229E-B788-4554-9174-B9C0CC32119B}"/>
    <cellStyle name="Separador de milhares 2 48 2 3 2 5" xfId="6054" xr:uid="{1985E05B-F8BE-4470-B7C2-FA1FB54657B4}"/>
    <cellStyle name="Separador de milhares 2 48 2 3 2 6" xfId="28207" xr:uid="{478A8526-8DB1-49E5-8375-7B12B99B0B3A}"/>
    <cellStyle name="Separador de milhares 2 48 2 3 3" xfId="4517" xr:uid="{00000000-0005-0000-0000-0000A50E0000}"/>
    <cellStyle name="Separador de milhares 2 48 2 3 3 2" xfId="9225" xr:uid="{11C7DC45-B75B-4D63-8279-C1845D8AF12E}"/>
    <cellStyle name="Separador de milhares 2 48 2 3 3 2 2" xfId="14162" xr:uid="{B5F450F3-7A01-4191-8D9C-8F34802461B0}"/>
    <cellStyle name="Separador de milhares 2 48 2 3 3 2 2 2" xfId="24731" xr:uid="{CE8C7591-E100-4937-96C8-794DF9481C69}"/>
    <cellStyle name="Separador de milhares 2 48 2 3 3 2 2 2 2" xfId="46351" xr:uid="{62C7F725-0674-4E8E-BE9A-E0C7A6CC1759}"/>
    <cellStyle name="Separador de milhares 2 48 2 3 3 2 2 3" xfId="36064" xr:uid="{D2F5B1AC-3A91-4194-98EE-C3307BD5BBB9}"/>
    <cellStyle name="Separador de milhares 2 48 2 3 3 2 3" xfId="19855" xr:uid="{BC75FA7B-2412-4A06-96E2-97FB9B827408}"/>
    <cellStyle name="Separador de milhares 2 48 2 3 3 2 3 2" xfId="41476" xr:uid="{1D4496AD-6FEF-4B1A-AE74-B1E7A35BCB6E}"/>
    <cellStyle name="Separador de milhares 2 48 2 3 3 2 4" xfId="31188" xr:uid="{F5B8B57F-5348-4289-9E7F-6CA3B80DDBEE}"/>
    <cellStyle name="Separador de milhares 2 48 2 3 3 3" xfId="11724" xr:uid="{E2654257-2765-49CA-A67B-95A554A07A67}"/>
    <cellStyle name="Separador de milhares 2 48 2 3 3 3 2" xfId="22293" xr:uid="{59737439-B6EF-47A4-A20E-75629D1D7B1C}"/>
    <cellStyle name="Separador de milhares 2 48 2 3 3 3 2 2" xfId="43913" xr:uid="{5925DCD9-3AE2-46CC-9B03-C1362C81395C}"/>
    <cellStyle name="Separador de milhares 2 48 2 3 3 3 3" xfId="33626" xr:uid="{D551FBFD-A8D8-471B-B9C4-2E7AFB441BD2}"/>
    <cellStyle name="Separador de milhares 2 48 2 3 3 4" xfId="17306" xr:uid="{3454F2A0-818F-418A-93B6-2BA2F1C194EC}"/>
    <cellStyle name="Separador de milhares 2 48 2 3 3 4 2" xfId="39038" xr:uid="{A64F02DE-32A7-4B58-92CD-58A529DEF39E}"/>
    <cellStyle name="Separador de milhares 2 48 2 3 3 5" xfId="6597" xr:uid="{1E3C1111-922D-4C6D-9C2A-5B41891AAEDF}"/>
    <cellStyle name="Separador de milhares 2 48 2 3 3 6" xfId="28748" xr:uid="{4B942432-E7D4-4E63-9633-9CCF56564520}"/>
    <cellStyle name="Separador de milhares 2 48 2 3 4" xfId="7283" xr:uid="{4635FE30-064F-466B-AC0A-836D1D6CD823}"/>
    <cellStyle name="Separador de milhares 2 48 2 3 4 2" xfId="9763" xr:uid="{C3C4DC18-BCFD-4095-A3FD-CDFAF4D871CE}"/>
    <cellStyle name="Separador de milhares 2 48 2 3 4 2 2" xfId="14698" xr:uid="{58124612-7310-4EC2-9273-9B10FA39DA81}"/>
    <cellStyle name="Separador de milhares 2 48 2 3 4 2 2 2" xfId="25267" xr:uid="{A390120A-25F8-43ED-BD09-CD2110033692}"/>
    <cellStyle name="Separador de milhares 2 48 2 3 4 2 2 2 2" xfId="46887" xr:uid="{98AC3877-1130-4809-A6B5-B8D0BCB98DC6}"/>
    <cellStyle name="Separador de milhares 2 48 2 3 4 2 2 3" xfId="36600" xr:uid="{D2C53D4D-C970-4295-B32D-8A341CADE2F2}"/>
    <cellStyle name="Separador de milhares 2 48 2 3 4 2 3" xfId="20392" xr:uid="{484C7155-D281-4C7A-A8DD-1607A9F7A861}"/>
    <cellStyle name="Separador de milhares 2 48 2 3 4 2 3 2" xfId="42012" xr:uid="{648A15D0-0111-4A3D-B44E-EAC42A26CB5D}"/>
    <cellStyle name="Separador de milhares 2 48 2 3 4 2 4" xfId="31724" xr:uid="{E2761E56-901A-43FD-BA0E-6A9269BC12F6}"/>
    <cellStyle name="Separador de milhares 2 48 2 3 4 3" xfId="12260" xr:uid="{56EAF19A-3659-4D71-8EBC-3F092D2A0DA0}"/>
    <cellStyle name="Separador de milhares 2 48 2 3 4 3 2" xfId="22829" xr:uid="{D7BEA42D-51FB-46EC-8181-97D32A99EFB9}"/>
    <cellStyle name="Separador de milhares 2 48 2 3 4 3 2 2" xfId="44449" xr:uid="{B2B39F83-8769-4F88-B109-AD45D19CACB6}"/>
    <cellStyle name="Separador de milhares 2 48 2 3 4 3 3" xfId="34162" xr:uid="{3B4BFE04-EF4D-4DCC-9297-CD03E3AC39B5}"/>
    <cellStyle name="Separador de milhares 2 48 2 3 4 4" xfId="17916" xr:uid="{80FB9ED7-3844-43FB-8751-21857FC28CE0}"/>
    <cellStyle name="Separador de milhares 2 48 2 3 4 4 2" xfId="39574" xr:uid="{F6FED098-70C1-4BEE-8D1D-F1344EA4FCAF}"/>
    <cellStyle name="Separador de milhares 2 48 2 3 4 5" xfId="29285" xr:uid="{2B30E558-4F11-43FC-9824-EB0F35918BFD}"/>
    <cellStyle name="Separador de milhares 2 48 2 3 5" xfId="7967" xr:uid="{5991FAC5-53BF-4991-9D47-F661851F2186}"/>
    <cellStyle name="Separador de milhares 2 48 2 3 5 2" xfId="12941" xr:uid="{CBA1D0D9-E979-44B6-A137-B61E5ECCC511}"/>
    <cellStyle name="Separador de milhares 2 48 2 3 5 2 2" xfId="23510" xr:uid="{0DE12B3F-8F70-48DD-B039-DEE824E7F284}"/>
    <cellStyle name="Separador de milhares 2 48 2 3 5 2 2 2" xfId="45130" xr:uid="{CA59DE64-A9EA-4770-9AE3-81EB8F8F7E0D}"/>
    <cellStyle name="Separador de milhares 2 48 2 3 5 2 3" xfId="34843" xr:uid="{3E621BB5-FF07-4DBB-BECD-83A1201F7AA3}"/>
    <cellStyle name="Separador de milhares 2 48 2 3 5 3" xfId="18597" xr:uid="{497B044B-41E2-4B56-8157-C8D4469F9577}"/>
    <cellStyle name="Separador de milhares 2 48 2 3 5 3 2" xfId="40255" xr:uid="{966E1962-B650-45B8-BFC3-8A6E27590626}"/>
    <cellStyle name="Separador de milhares 2 48 2 3 5 4" xfId="29967" xr:uid="{66F951E3-0F95-46A8-8203-F6848190DD39}"/>
    <cellStyle name="Separador de milhares 2 48 2 3 6" xfId="10464" xr:uid="{0E1B8F77-5E3C-44D4-BC78-8F7719510977}"/>
    <cellStyle name="Separador de milhares 2 48 2 3 6 2" xfId="21074" xr:uid="{07D4FF42-8445-49CA-A4D5-0C16F8C68074}"/>
    <cellStyle name="Separador de milhares 2 48 2 3 6 2 2" xfId="42694" xr:uid="{8A637BAF-953C-48AA-8BB2-174063384041}"/>
    <cellStyle name="Separador de milhares 2 48 2 3 6 3" xfId="32407" xr:uid="{FD9A52C7-6AC7-41AE-B12D-B6D4342AA721}"/>
    <cellStyle name="Separador de milhares 2 48 2 3 7" xfId="15304" xr:uid="{D9EBF740-63D8-45AC-9AC9-F199CD99FD92}"/>
    <cellStyle name="Separador de milhares 2 48 2 3 7 2" xfId="25798" xr:uid="{D6EAD578-CDF7-49C5-8CD2-5DDC15F9104A}"/>
    <cellStyle name="Separador de milhares 2 48 2 3 7 2 2" xfId="47418" xr:uid="{7F3BDB3F-6147-4930-A667-809145FED46F}"/>
    <cellStyle name="Separador de milhares 2 48 2 3 7 3" xfId="37131" xr:uid="{2E1B9C2B-EBFA-43C6-AB35-09B249F1CC49}"/>
    <cellStyle name="Separador de milhares 2 48 2 3 8" xfId="16043" xr:uid="{66BB120D-115E-449F-AC34-6805099E0225}"/>
    <cellStyle name="Separador de milhares 2 48 2 3 8 2" xfId="37819" xr:uid="{F0648F39-FFE2-40C2-93EB-7163663CD2B9}"/>
    <cellStyle name="Separador de milhares 2 48 2 3 9" xfId="26384" xr:uid="{7BB8476A-A77F-47A5-B28C-AC06E93DDA3B}"/>
    <cellStyle name="Separador de milhares 2 48 2 3 9 2" xfId="47968" xr:uid="{9CA95C32-6F4C-4297-B19E-28A036DD638D}"/>
    <cellStyle name="Separador de milhares 2 48 2 4" xfId="3677" xr:uid="{00000000-0005-0000-0000-0000A60E0000}"/>
    <cellStyle name="Separador de milhares 2 48 2 4 2" xfId="8470" xr:uid="{49344F24-4D74-4303-A786-46466B55515B}"/>
    <cellStyle name="Separador de milhares 2 48 2 4 2 2" xfId="13444" xr:uid="{A728C68B-A693-464B-BFFD-BA33CC0F4EEE}"/>
    <cellStyle name="Separador de milhares 2 48 2 4 2 2 2" xfId="24013" xr:uid="{3112E899-58F9-4A21-892C-2DA5BF5584E0}"/>
    <cellStyle name="Separador de milhares 2 48 2 4 2 2 2 2" xfId="45633" xr:uid="{10691507-2ADA-44F4-B6D4-14F3F8246E69}"/>
    <cellStyle name="Separador de milhares 2 48 2 4 2 2 3" xfId="35346" xr:uid="{068AA39C-E317-4087-899F-2525B7B6D262}"/>
    <cellStyle name="Separador de milhares 2 48 2 4 2 3" xfId="19100" xr:uid="{71BC52EB-C0E6-4BC3-921E-434662623B4B}"/>
    <cellStyle name="Separador de milhares 2 48 2 4 2 3 2" xfId="40758" xr:uid="{FCD794A8-D5CD-43D8-B633-DB6BD80B0D04}"/>
    <cellStyle name="Separador de milhares 2 48 2 4 2 4" xfId="30470" xr:uid="{E5BFE857-DD08-42AD-8234-607FDFCC5621}"/>
    <cellStyle name="Separador de milhares 2 48 2 4 3" xfId="11005" xr:uid="{CB19DA56-5035-4E45-B655-CAB57BD626B7}"/>
    <cellStyle name="Separador de milhares 2 48 2 4 3 2" xfId="21576" xr:uid="{BD68035B-AE12-4885-A90B-3F6411279ED3}"/>
    <cellStyle name="Separador de milhares 2 48 2 4 3 2 2" xfId="43196" xr:uid="{B7645B5D-E248-4F5B-8A1B-49F5F6CD5A95}"/>
    <cellStyle name="Separador de milhares 2 48 2 4 3 3" xfId="32909" xr:uid="{695BC49A-A5BC-47BA-9C14-D4BA4897C08E}"/>
    <cellStyle name="Separador de milhares 2 48 2 4 4" xfId="16552" xr:uid="{91A9AF6F-11D1-490D-BA70-9A9A639361A9}"/>
    <cellStyle name="Separador de milhares 2 48 2 4 4 2" xfId="38321" xr:uid="{36D62C47-151F-434C-9887-7670AB7126F6}"/>
    <cellStyle name="Separador de milhares 2 48 2 4 5" xfId="5878" xr:uid="{8EEF7B2D-03AD-41B5-9C7B-A3A5863709F7}"/>
    <cellStyle name="Separador de milhares 2 48 2 4 6" xfId="28031" xr:uid="{D9BFB32E-DEA2-4410-9B49-4DB53615DFB1}"/>
    <cellStyle name="Separador de milhares 2 48 2 5" xfId="4341" xr:uid="{00000000-0005-0000-0000-0000A70E0000}"/>
    <cellStyle name="Separador de milhares 2 48 2 5 2" xfId="9049" xr:uid="{B7356CD6-ACE4-420B-9609-E2E20F7396C0}"/>
    <cellStyle name="Separador de milhares 2 48 2 5 2 2" xfId="13986" xr:uid="{CF8BB58A-DB59-4520-A4E1-AAFD302B287D}"/>
    <cellStyle name="Separador de milhares 2 48 2 5 2 2 2" xfId="24555" xr:uid="{81A39108-C393-44E8-953D-FC2F2BC14C37}"/>
    <cellStyle name="Separador de milhares 2 48 2 5 2 2 2 2" xfId="46175" xr:uid="{F8294719-E4F8-4B86-95F8-2D21C1FFAD33}"/>
    <cellStyle name="Separador de milhares 2 48 2 5 2 2 3" xfId="35888" xr:uid="{08BB5B4B-3112-4073-86F0-E0FF48D0ED15}"/>
    <cellStyle name="Separador de milhares 2 48 2 5 2 3" xfId="19679" xr:uid="{9C6E9E01-D15A-4F87-9225-3C8F8C514777}"/>
    <cellStyle name="Separador de milhares 2 48 2 5 2 3 2" xfId="41300" xr:uid="{DF6DBB54-8DC6-4948-A754-579EE8C8FCEA}"/>
    <cellStyle name="Separador de milhares 2 48 2 5 2 4" xfId="31012" xr:uid="{3FB7C832-F3CE-483A-86DB-22C4ABEE9B3C}"/>
    <cellStyle name="Separador de milhares 2 48 2 5 3" xfId="11548" xr:uid="{5F1062BE-462F-4152-870D-EB99AD1C800F}"/>
    <cellStyle name="Separador de milhares 2 48 2 5 3 2" xfId="22117" xr:uid="{50A0DEAD-F5AC-4D9F-9DEA-1718BA578E5A}"/>
    <cellStyle name="Separador de milhares 2 48 2 5 3 2 2" xfId="43737" xr:uid="{AF869362-34E0-49E1-A3B4-F617D15ECBAB}"/>
    <cellStyle name="Separador de milhares 2 48 2 5 3 3" xfId="33450" xr:uid="{328002A8-1469-418E-9C03-14AEC49042CA}"/>
    <cellStyle name="Separador de milhares 2 48 2 5 4" xfId="17130" xr:uid="{B6D56984-03E9-4C51-8251-A363A6F5031F}"/>
    <cellStyle name="Separador de milhares 2 48 2 5 4 2" xfId="38862" xr:uid="{B7E34D23-8A98-4C39-9FA1-D004804669AE}"/>
    <cellStyle name="Separador de milhares 2 48 2 5 5" xfId="6421" xr:uid="{2BA04A0F-AEFB-4123-A036-AC8D8B239D9D}"/>
    <cellStyle name="Separador de milhares 2 48 2 5 6" xfId="28572" xr:uid="{298FBC49-AD86-440E-A012-8D1511B96ACA}"/>
    <cellStyle name="Separador de milhares 2 48 2 6" xfId="7107" xr:uid="{4B2570B6-69CD-4158-AE55-D861050978B6}"/>
    <cellStyle name="Separador de milhares 2 48 2 6 2" xfId="9587" xr:uid="{869CB497-BD2E-4961-A3F0-307FC7C26D8E}"/>
    <cellStyle name="Separador de milhares 2 48 2 6 2 2" xfId="14522" xr:uid="{F2DFC6EE-9140-4028-9F75-85815691ECEC}"/>
    <cellStyle name="Separador de milhares 2 48 2 6 2 2 2" xfId="25091" xr:uid="{EEC8C155-294B-45FE-8AF4-5E304C345B11}"/>
    <cellStyle name="Separador de milhares 2 48 2 6 2 2 2 2" xfId="46711" xr:uid="{F8DA5FF9-D710-448E-9E65-B685426B81E0}"/>
    <cellStyle name="Separador de milhares 2 48 2 6 2 2 3" xfId="36424" xr:uid="{40955AC0-C694-4E92-8ED5-9E7BF94C2F81}"/>
    <cellStyle name="Separador de milhares 2 48 2 6 2 3" xfId="20216" xr:uid="{E860E89B-C1B5-4403-A65B-23980EB4CFD0}"/>
    <cellStyle name="Separador de milhares 2 48 2 6 2 3 2" xfId="41836" xr:uid="{FDB2C1EB-D4C9-4DA7-8D73-534BECA10BB0}"/>
    <cellStyle name="Separador de milhares 2 48 2 6 2 4" xfId="31548" xr:uid="{44FDE372-D737-4E6A-B3A2-6582EB2CABF9}"/>
    <cellStyle name="Separador de milhares 2 48 2 6 3" xfId="12084" xr:uid="{9C58E02D-A29F-4EBA-9A24-0BCE150D3356}"/>
    <cellStyle name="Separador de milhares 2 48 2 6 3 2" xfId="22653" xr:uid="{9A6EFE14-3ADE-4D9E-A7DF-065E482A3427}"/>
    <cellStyle name="Separador de milhares 2 48 2 6 3 2 2" xfId="44273" xr:uid="{F3A796C0-ECA4-4324-913E-1772A0BDCAE5}"/>
    <cellStyle name="Separador de milhares 2 48 2 6 3 3" xfId="33986" xr:uid="{82D85B83-587C-446F-BED3-347F49572B93}"/>
    <cellStyle name="Separador de milhares 2 48 2 6 4" xfId="17740" xr:uid="{0161853D-5FBE-4957-ADB0-14475F2EFA91}"/>
    <cellStyle name="Separador de milhares 2 48 2 6 4 2" xfId="39398" xr:uid="{99E69278-74BC-4937-B755-6F16632C0A37}"/>
    <cellStyle name="Separador de milhares 2 48 2 6 5" xfId="29109" xr:uid="{0FEFBA6D-565D-4F67-A86F-44A3BB3FFA7C}"/>
    <cellStyle name="Separador de milhares 2 48 2 7" xfId="7791" xr:uid="{B60F644F-EC38-467E-8E4D-60608649FEA3}"/>
    <cellStyle name="Separador de milhares 2 48 2 7 2" xfId="12765" xr:uid="{7EB2742C-E7F9-4FBB-934E-960AD989BEC4}"/>
    <cellStyle name="Separador de milhares 2 48 2 7 2 2" xfId="23334" xr:uid="{63D8E4A8-129D-4A8B-81A2-C555167801ED}"/>
    <cellStyle name="Separador de milhares 2 48 2 7 2 2 2" xfId="44954" xr:uid="{F6609B7E-356A-42D8-B9EE-7DF38EDBB404}"/>
    <cellStyle name="Separador de milhares 2 48 2 7 2 3" xfId="34667" xr:uid="{FC8E0D19-5BEA-4665-93EF-0AFB18B78927}"/>
    <cellStyle name="Separador de milhares 2 48 2 7 3" xfId="18421" xr:uid="{EE175F1B-6F43-4315-8797-5ADF244F8C76}"/>
    <cellStyle name="Separador de milhares 2 48 2 7 3 2" xfId="40079" xr:uid="{5F4006F0-962C-4B96-A88B-95B14FCBF9C0}"/>
    <cellStyle name="Separador de milhares 2 48 2 7 4" xfId="29791" xr:uid="{BE2E3200-0E7D-44B6-BC29-53FB1C5959BA}"/>
    <cellStyle name="Separador de milhares 2 48 2 8" xfId="10288" xr:uid="{C43F1136-AA7E-4389-9EF5-E8DEFFBDB8D4}"/>
    <cellStyle name="Separador de milhares 2 48 2 8 2" xfId="20898" xr:uid="{9065D147-5480-4524-8B14-C6DB9AAA1F42}"/>
    <cellStyle name="Separador de milhares 2 48 2 8 2 2" xfId="42518" xr:uid="{683803EC-5997-44A6-9B4F-28183021FDE4}"/>
    <cellStyle name="Separador de milhares 2 48 2 8 3" xfId="32231" xr:uid="{D8F061BD-26BC-4BC4-85A7-FD973B5B74D9}"/>
    <cellStyle name="Separador de milhares 2 48 2 9" xfId="15128" xr:uid="{9AD331E1-EC36-49FD-BF7F-70A6A40F1603}"/>
    <cellStyle name="Separador de milhares 2 48 2 9 2" xfId="25622" xr:uid="{5186E6F5-7C35-4271-A3A1-B48E8D41BBA7}"/>
    <cellStyle name="Separador de milhares 2 48 2 9 2 2" xfId="47242" xr:uid="{590AFB76-AA2B-4978-9B06-311ACB49053B}"/>
    <cellStyle name="Separador de milhares 2 48 2 9 3" xfId="36955" xr:uid="{B709207F-AC4C-41B0-A91C-E50A2CEB9958}"/>
    <cellStyle name="Separador de milhares 2 48 3" xfId="3523" xr:uid="{00000000-0005-0000-0000-0000A80E0000}"/>
    <cellStyle name="Separador de milhares 2 48 3 2" xfId="8316" xr:uid="{3F7E3829-2997-45CF-A6E0-591EAC57077A}"/>
    <cellStyle name="Separador de milhares 2 48 3 2 2" xfId="13290" xr:uid="{1E458255-BD78-417B-861F-08759D2E0EEC}"/>
    <cellStyle name="Separador de milhares 2 48 3 2 2 2" xfId="23859" xr:uid="{792EEA4D-A72B-4A89-B2AC-9C0CF0CDBF12}"/>
    <cellStyle name="Separador de milhares 2 48 3 2 2 2 2" xfId="45479" xr:uid="{A7AF9973-0DDD-4363-96F9-8C75B30C1AE3}"/>
    <cellStyle name="Separador de milhares 2 48 3 2 2 3" xfId="35192" xr:uid="{C8110657-62C4-48FF-A1DB-180A3CCA0344}"/>
    <cellStyle name="Separador de milhares 2 48 3 2 3" xfId="18946" xr:uid="{DA6C6DDF-A9F3-4CF6-9E61-1F3209059266}"/>
    <cellStyle name="Separador de milhares 2 48 3 2 3 2" xfId="40604" xr:uid="{6BD49394-F7F1-4CDC-B5F5-EF210656E3F7}"/>
    <cellStyle name="Separador de milhares 2 48 3 2 4" xfId="30316" xr:uid="{1B985CC3-36EC-464B-B622-7088CEFD36DD}"/>
    <cellStyle name="Separador de milhares 2 48 3 3" xfId="10851" xr:uid="{EB2DC35E-BCD5-411B-AEF5-D51363477585}"/>
    <cellStyle name="Separador de milhares 2 48 3 3 2" xfId="21422" xr:uid="{7E182429-0A5A-4CAC-8671-30AAC2F94A6E}"/>
    <cellStyle name="Separador de milhares 2 48 3 3 2 2" xfId="43042" xr:uid="{C6BF0160-EE71-44EA-B968-CB81BA4D89C5}"/>
    <cellStyle name="Separador de milhares 2 48 3 3 3" xfId="32755" xr:uid="{008CBEFF-C7FD-4C58-BF3A-22540B58D3F0}"/>
    <cellStyle name="Separador de milhares 2 48 3 4" xfId="16398" xr:uid="{19E15C41-9F8A-4351-9058-C64B5B272056}"/>
    <cellStyle name="Separador de milhares 2 48 3 4 2" xfId="38167" xr:uid="{7C482A92-8919-468F-8BF5-37A855F828BB}"/>
    <cellStyle name="Separador de milhares 2 48 3 5" xfId="5724" xr:uid="{F9BEDCFB-98CD-4987-8D93-AE6974EC28CE}"/>
    <cellStyle name="Separador de milhares 2 48 3 6" xfId="27877" xr:uid="{8E750D5D-4DB3-49A6-8C79-24CBDC7B2153}"/>
    <cellStyle name="Separador de milhares 2 48 4" xfId="7637" xr:uid="{16EC7CCC-CCB6-436A-B0BE-07D7F550C56A}"/>
    <cellStyle name="Separador de milhares 2 48 4 2" xfId="12611" xr:uid="{36CED677-ACA6-4644-9B32-FCF3969E8C98}"/>
    <cellStyle name="Separador de milhares 2 48 4 2 2" xfId="23180" xr:uid="{9432E704-66BD-4A84-BAA9-00231FDED5FE}"/>
    <cellStyle name="Separador de milhares 2 48 4 2 2 2" xfId="44800" xr:uid="{3F7CF103-A0CE-429D-8086-F98013C2A7F0}"/>
    <cellStyle name="Separador de milhares 2 48 4 2 3" xfId="34513" xr:uid="{826DE15D-4B11-4173-8975-6641DDFC05AB}"/>
    <cellStyle name="Separador de milhares 2 48 4 3" xfId="18267" xr:uid="{9ABFB642-053B-4781-882B-E5C63AB07915}"/>
    <cellStyle name="Separador de milhares 2 48 4 3 2" xfId="39925" xr:uid="{52C44157-5B1A-40E1-9999-556DDE9F8855}"/>
    <cellStyle name="Separador de milhares 2 48 4 4" xfId="29637" xr:uid="{B23EF0A0-587E-43E6-910E-DB383B44737E}"/>
    <cellStyle name="Separador de milhares 2 48 5" xfId="10134" xr:uid="{1EF296AC-6A99-4B60-BC52-0C2A75E05E0E}"/>
    <cellStyle name="Separador de milhares 2 48 5 2" xfId="20744" xr:uid="{C65CFAF9-2877-4936-B140-1C749483ABAE}"/>
    <cellStyle name="Separador de milhares 2 48 5 2 2" xfId="42364" xr:uid="{2BA90C85-612C-470C-8BE9-091CAB7E604F}"/>
    <cellStyle name="Separador de milhares 2 48 5 3" xfId="32077" xr:uid="{F461E2A3-3B4B-47B9-9C96-AD31AC40E48E}"/>
    <cellStyle name="Separador de milhares 2 48 6" xfId="15713" xr:uid="{D3F8B844-6521-464A-9DE0-357AD3B5C0FE}"/>
    <cellStyle name="Separador de milhares 2 48 6 2" xfId="37489" xr:uid="{FE913710-F2BB-4E3C-AB6D-B1FCC2D3DB6B}"/>
    <cellStyle name="Separador de milhares 2 48 7" xfId="5046" xr:uid="{D6972783-4E1E-424F-9364-FA14931C6B8D}"/>
    <cellStyle name="Separador de milhares 2 48 8" xfId="27199" xr:uid="{4731D4D4-09E5-4FB4-9684-A86200A9635F}"/>
    <cellStyle name="Separador de milhares 2 49" xfId="2794" xr:uid="{00000000-0005-0000-0000-0000A90E0000}"/>
    <cellStyle name="Separador de milhares 2 49 10" xfId="15725" xr:uid="{1425FED7-CF3C-4C22-A32D-08718D74AD24}"/>
    <cellStyle name="Separador de milhares 2 49 10 2" xfId="37501" xr:uid="{37415D0F-A7FA-42F2-8486-00AC931F785C}"/>
    <cellStyle name="Separador de milhares 2 49 11" xfId="26066" xr:uid="{8CCB4BDE-D1C2-422D-AD69-F0DCC6996515}"/>
    <cellStyle name="Separador de milhares 2 49 11 2" xfId="47650" xr:uid="{8C6E6F61-293B-4F4D-9FEE-9D0E3AA28AC9}"/>
    <cellStyle name="Separador de milhares 2 49 12" xfId="5058" xr:uid="{4162B704-694A-4141-A62C-10EF3CE6C8F0}"/>
    <cellStyle name="Separador de milhares 2 49 13" xfId="27211" xr:uid="{0920D988-4DAB-46C0-AC12-1FB9A6FC8CA4}"/>
    <cellStyle name="Separador de milhares 2 49 2" xfId="3154" xr:uid="{00000000-0005-0000-0000-0000AA0E0000}"/>
    <cellStyle name="Separador de milhares 2 49 2 10" xfId="5410" xr:uid="{66F25F3B-0421-45E2-B5D1-AA0EA758BA1C}"/>
    <cellStyle name="Separador de milhares 2 49 2 11" xfId="27563" xr:uid="{D8B8F3F8-0FB3-455E-B2F0-CA06ED896B9D}"/>
    <cellStyle name="Separador de milhares 2 49 2 2" xfId="3887" xr:uid="{00000000-0005-0000-0000-0000AB0E0000}"/>
    <cellStyle name="Separador de milhares 2 49 2 2 2" xfId="8680" xr:uid="{76E2CAA2-254B-421B-8C14-B8F7646D95DF}"/>
    <cellStyle name="Separador de milhares 2 49 2 2 2 2" xfId="13654" xr:uid="{ACAA0656-D9E6-4EAA-A318-CE60D365DBB2}"/>
    <cellStyle name="Separador de milhares 2 49 2 2 2 2 2" xfId="24223" xr:uid="{9A4D7D95-82AB-46ED-9A1C-E7EB77ED5189}"/>
    <cellStyle name="Separador de milhares 2 49 2 2 2 2 2 2" xfId="45843" xr:uid="{4C7E5CE5-1C0C-4DDE-B5C1-9B6A1E1C8A11}"/>
    <cellStyle name="Separador de milhares 2 49 2 2 2 2 3" xfId="35556" xr:uid="{9C538E1C-3DC2-41C0-A10F-D8849A815B25}"/>
    <cellStyle name="Separador de milhares 2 49 2 2 2 3" xfId="19310" xr:uid="{BFB67237-FF1A-49BF-BF05-BD5630625A2E}"/>
    <cellStyle name="Separador de milhares 2 49 2 2 2 3 2" xfId="40968" xr:uid="{D7897B87-C5CF-446D-A94D-BDB902B5310A}"/>
    <cellStyle name="Separador de milhares 2 49 2 2 2 4" xfId="30680" xr:uid="{C83A8AF6-E730-4A31-9491-F6D0DB442F8D}"/>
    <cellStyle name="Separador de milhares 2 49 2 2 3" xfId="11215" xr:uid="{30D26997-31E2-4388-8C26-650B7E5D308D}"/>
    <cellStyle name="Separador de milhares 2 49 2 2 3 2" xfId="21786" xr:uid="{1FAA0690-B307-48AF-A5B3-245456840B73}"/>
    <cellStyle name="Separador de milhares 2 49 2 2 3 2 2" xfId="43406" xr:uid="{757B2B08-7D1E-4760-85C6-B331007365E4}"/>
    <cellStyle name="Separador de milhares 2 49 2 2 3 3" xfId="33119" xr:uid="{1288A3CE-4707-4423-A180-90064E421C19}"/>
    <cellStyle name="Separador de milhares 2 49 2 2 4" xfId="16762" xr:uid="{27A92429-72C6-408A-9603-1850307CD495}"/>
    <cellStyle name="Separador de milhares 2 49 2 2 4 2" xfId="38531" xr:uid="{BC6FAFD8-8EE7-4191-A4C5-AD79E947B900}"/>
    <cellStyle name="Separador de milhares 2 49 2 2 5" xfId="6088" xr:uid="{06C388A5-26EA-4E58-B2C6-4F08C6ACB388}"/>
    <cellStyle name="Separador de milhares 2 49 2 2 6" xfId="28241" xr:uid="{2D930C87-3ABA-4CE4-A18F-439849A1ABDA}"/>
    <cellStyle name="Separador de milhares 2 49 2 3" xfId="4551" xr:uid="{00000000-0005-0000-0000-0000AC0E0000}"/>
    <cellStyle name="Separador de milhares 2 49 2 3 2" xfId="9259" xr:uid="{949AB970-9F9B-4993-BB6C-5DD6FABAA685}"/>
    <cellStyle name="Separador de milhares 2 49 2 3 2 2" xfId="14196" xr:uid="{B0EC197F-9555-4FDB-B8AF-2DB246F64F21}"/>
    <cellStyle name="Separador de milhares 2 49 2 3 2 2 2" xfId="24765" xr:uid="{8EECB2B6-49AC-4DA2-B746-C37A3669EAF6}"/>
    <cellStyle name="Separador de milhares 2 49 2 3 2 2 2 2" xfId="46385" xr:uid="{ABB3F5DD-5129-49B7-9655-D2C998875619}"/>
    <cellStyle name="Separador de milhares 2 49 2 3 2 2 3" xfId="36098" xr:uid="{C6E34FB6-7052-4A8E-A8BC-17C365EA4BB5}"/>
    <cellStyle name="Separador de milhares 2 49 2 3 2 3" xfId="19889" xr:uid="{80B9AAE7-6FA4-41E8-8FE0-5075EA10500D}"/>
    <cellStyle name="Separador de milhares 2 49 2 3 2 3 2" xfId="41510" xr:uid="{FF014C49-020E-464E-8FAF-E759CB3B2C96}"/>
    <cellStyle name="Separador de milhares 2 49 2 3 2 4" xfId="31222" xr:uid="{9ECECB69-25F7-4225-BBF8-2D6AF72CC4B2}"/>
    <cellStyle name="Separador de milhares 2 49 2 3 3" xfId="11758" xr:uid="{7CCEC40F-36CB-4264-B4BA-67D3B5310913}"/>
    <cellStyle name="Separador de milhares 2 49 2 3 3 2" xfId="22327" xr:uid="{4AD0CA6F-0E71-4309-882F-DFA752BFBC46}"/>
    <cellStyle name="Separador de milhares 2 49 2 3 3 2 2" xfId="43947" xr:uid="{EC557141-E518-4563-BDD4-E033BF2A5AF9}"/>
    <cellStyle name="Separador de milhares 2 49 2 3 3 3" xfId="33660" xr:uid="{F4159625-7BAC-456F-95C6-8B3C5FA8AA24}"/>
    <cellStyle name="Separador de milhares 2 49 2 3 4" xfId="17340" xr:uid="{FA6A91C9-9096-4E2F-9643-5E2938F474D7}"/>
    <cellStyle name="Separador de milhares 2 49 2 3 4 2" xfId="39072" xr:uid="{479F86D7-304B-4DA8-85F6-2A2481A98F92}"/>
    <cellStyle name="Separador de milhares 2 49 2 3 5" xfId="6631" xr:uid="{CAF5DCA2-9F5C-4ECF-9E2D-48900333CBD2}"/>
    <cellStyle name="Separador de milhares 2 49 2 3 6" xfId="28782" xr:uid="{F6DB0910-97E4-4FA6-B9B7-8B19DD65F2BA}"/>
    <cellStyle name="Separador de milhares 2 49 2 4" xfId="7317" xr:uid="{CB3A5B58-5062-4BF3-B88B-E484F557C551}"/>
    <cellStyle name="Separador de milhares 2 49 2 4 2" xfId="9797" xr:uid="{73C7C3E5-D057-47FC-A8B3-0946897B05EB}"/>
    <cellStyle name="Separador de milhares 2 49 2 4 2 2" xfId="14732" xr:uid="{CD0B5C42-84A4-4187-BE40-93D0774CD04C}"/>
    <cellStyle name="Separador de milhares 2 49 2 4 2 2 2" xfId="25301" xr:uid="{F124CDA1-F919-49D8-AF1F-2575926135AF}"/>
    <cellStyle name="Separador de milhares 2 49 2 4 2 2 2 2" xfId="46921" xr:uid="{AC8C7704-DD9B-46D9-B37E-AB40092DCCE3}"/>
    <cellStyle name="Separador de milhares 2 49 2 4 2 2 3" xfId="36634" xr:uid="{6C50EB68-2BD2-4C96-8A3E-E65B82696C0E}"/>
    <cellStyle name="Separador de milhares 2 49 2 4 2 3" xfId="20426" xr:uid="{6627E109-9C30-4C03-860B-FFED239A8A47}"/>
    <cellStyle name="Separador de milhares 2 49 2 4 2 3 2" xfId="42046" xr:uid="{C61EFFA4-8F45-45A7-B280-0C91B4A7C03E}"/>
    <cellStyle name="Separador de milhares 2 49 2 4 2 4" xfId="31758" xr:uid="{99E3293D-78C0-470B-A5D4-EA84BA1FCBC3}"/>
    <cellStyle name="Separador de milhares 2 49 2 4 3" xfId="12294" xr:uid="{80DDDE45-96B4-4287-86E5-B0BE4EBBEDDB}"/>
    <cellStyle name="Separador de milhares 2 49 2 4 3 2" xfId="22863" xr:uid="{68651B73-69E3-421D-A467-7E1716E267D5}"/>
    <cellStyle name="Separador de milhares 2 49 2 4 3 2 2" xfId="44483" xr:uid="{C9425E80-3569-48E2-AF45-4B2AB8C1F030}"/>
    <cellStyle name="Separador de milhares 2 49 2 4 3 3" xfId="34196" xr:uid="{148DA2B7-9F43-4778-8715-EC24C6EC6F63}"/>
    <cellStyle name="Separador de milhares 2 49 2 4 4" xfId="17950" xr:uid="{84E092E6-0BC5-40E2-ACBB-0129D4F278CB}"/>
    <cellStyle name="Separador de milhares 2 49 2 4 4 2" xfId="39608" xr:uid="{E4B1C609-95D0-40FD-8FD8-63A74F3A67B8}"/>
    <cellStyle name="Separador de milhares 2 49 2 4 5" xfId="29319" xr:uid="{36F4B39D-9251-4E60-B3C5-695F845F32B1}"/>
    <cellStyle name="Separador de milhares 2 49 2 5" xfId="8001" xr:uid="{8A5D417B-BFBA-49D9-B8E5-576A48B05D5F}"/>
    <cellStyle name="Separador de milhares 2 49 2 5 2" xfId="12975" xr:uid="{890EB452-1238-46F6-879F-1FA402BC0B63}"/>
    <cellStyle name="Separador de milhares 2 49 2 5 2 2" xfId="23544" xr:uid="{BE2D7096-CBA4-4B68-9AB2-600DE9CFC3A8}"/>
    <cellStyle name="Separador de milhares 2 49 2 5 2 2 2" xfId="45164" xr:uid="{15EFDA16-BC84-4BB0-BB10-A6C096608E28}"/>
    <cellStyle name="Separador de milhares 2 49 2 5 2 3" xfId="34877" xr:uid="{4D2856C9-6127-44AC-91B1-777FAFFA514A}"/>
    <cellStyle name="Separador de milhares 2 49 2 5 3" xfId="18631" xr:uid="{0B0E7636-6C3F-4D71-BF8C-3F8BD98448AD}"/>
    <cellStyle name="Separador de milhares 2 49 2 5 3 2" xfId="40289" xr:uid="{BAF87234-C1FC-45E2-B569-73E96C051D4E}"/>
    <cellStyle name="Separador de milhares 2 49 2 5 4" xfId="30001" xr:uid="{60E28654-C0E6-48E9-8EA7-0FCCAB03D3DA}"/>
    <cellStyle name="Separador de milhares 2 49 2 6" xfId="10498" xr:uid="{4DDF54EC-3576-4F61-9D13-E9722FC2B96E}"/>
    <cellStyle name="Separador de milhares 2 49 2 6 2" xfId="21108" xr:uid="{4A38EB55-92FC-4649-93A0-D40F4DD61F7A}"/>
    <cellStyle name="Separador de milhares 2 49 2 6 2 2" xfId="42728" xr:uid="{6343D72F-63B9-4C82-B48C-19BDE64A16D9}"/>
    <cellStyle name="Separador de milhares 2 49 2 6 3" xfId="32441" xr:uid="{C15A7AF0-9F89-47B0-B277-81E5C369DB12}"/>
    <cellStyle name="Separador de milhares 2 49 2 7" xfId="15338" xr:uid="{3A1241D5-5DCD-4134-B75F-D939F9A0CDDC}"/>
    <cellStyle name="Separador de milhares 2 49 2 7 2" xfId="25832" xr:uid="{8C4FDB58-B0ED-493E-BBA5-501EB6DFA576}"/>
    <cellStyle name="Separador de milhares 2 49 2 7 2 2" xfId="47452" xr:uid="{92E0CEFF-3BD1-4DA2-8709-79043B79BB6B}"/>
    <cellStyle name="Separador de milhares 2 49 2 7 3" xfId="37165" xr:uid="{954B2A23-D2BD-416C-898B-EE0E8C1B6E81}"/>
    <cellStyle name="Separador de milhares 2 49 2 8" xfId="16077" xr:uid="{39D48F64-4687-466D-9F2A-94AEB9078499}"/>
    <cellStyle name="Separador de milhares 2 49 2 8 2" xfId="37853" xr:uid="{C70AFBFE-8D13-4502-87D7-13CDA8E166EF}"/>
    <cellStyle name="Separador de milhares 2 49 2 9" xfId="26418" xr:uid="{B17E6DDC-80A4-4F74-B59E-59DD9900CFB7}"/>
    <cellStyle name="Separador de milhares 2 49 2 9 2" xfId="48002" xr:uid="{1B7DE0F0-F9D3-4B4F-B5B2-A2E56E9426B8}"/>
    <cellStyle name="Separador de milhares 2 49 3" xfId="2976" xr:uid="{00000000-0005-0000-0000-0000AD0E0000}"/>
    <cellStyle name="Separador de milhares 2 49 3 10" xfId="5234" xr:uid="{82900E9B-D511-404A-8F27-552DBD9781EC}"/>
    <cellStyle name="Separador de milhares 2 49 3 11" xfId="27387" xr:uid="{BCB129A0-D474-4212-876A-DBD16DDCA132}"/>
    <cellStyle name="Separador de milhares 2 49 3 2" xfId="3711" xr:uid="{00000000-0005-0000-0000-0000AE0E0000}"/>
    <cellStyle name="Separador de milhares 2 49 3 2 2" xfId="8504" xr:uid="{9ACE55A7-3F46-47E6-BBD8-23DCA96EC6FD}"/>
    <cellStyle name="Separador de milhares 2 49 3 2 2 2" xfId="13478" xr:uid="{34B7A11B-2FCB-43AE-B157-E31BB51CFAC2}"/>
    <cellStyle name="Separador de milhares 2 49 3 2 2 2 2" xfId="24047" xr:uid="{5EC7CCDC-1E99-4ACE-96EE-D00D7A1C1D24}"/>
    <cellStyle name="Separador de milhares 2 49 3 2 2 2 2 2" xfId="45667" xr:uid="{BB7CE63E-545C-45F4-8F5A-3BF974BA253F}"/>
    <cellStyle name="Separador de milhares 2 49 3 2 2 2 3" xfId="35380" xr:uid="{C9468DD1-706E-4998-956C-494E8472A95C}"/>
    <cellStyle name="Separador de milhares 2 49 3 2 2 3" xfId="19134" xr:uid="{C4AD0C84-8DA4-48B1-9CBD-12A8E5710E4D}"/>
    <cellStyle name="Separador de milhares 2 49 3 2 2 3 2" xfId="40792" xr:uid="{3DF706BB-641A-47E4-83DD-BB739BF6A320}"/>
    <cellStyle name="Separador de milhares 2 49 3 2 2 4" xfId="30504" xr:uid="{5DDBA958-564C-4A07-82A6-69681EE0F152}"/>
    <cellStyle name="Separador de milhares 2 49 3 2 3" xfId="11039" xr:uid="{266E2C2A-D2C9-4D2F-A6A1-6C88C432C847}"/>
    <cellStyle name="Separador de milhares 2 49 3 2 3 2" xfId="21610" xr:uid="{B4135EC7-0E5B-4FDA-B2D5-41139C5ECD44}"/>
    <cellStyle name="Separador de milhares 2 49 3 2 3 2 2" xfId="43230" xr:uid="{BCA4039D-572C-4C59-8B38-AB952E098146}"/>
    <cellStyle name="Separador de milhares 2 49 3 2 3 3" xfId="32943" xr:uid="{4B44A983-9125-4A96-875D-35238AA4D4D5}"/>
    <cellStyle name="Separador de milhares 2 49 3 2 4" xfId="16586" xr:uid="{2216CF36-5819-408A-BE0F-BF8103EFB42E}"/>
    <cellStyle name="Separador de milhares 2 49 3 2 4 2" xfId="38355" xr:uid="{0170FEB0-9F52-4916-8244-FBC94F474301}"/>
    <cellStyle name="Separador de milhares 2 49 3 2 5" xfId="5912" xr:uid="{49B2BE2F-BCB9-4594-9BBA-C41E37BC7CCF}"/>
    <cellStyle name="Separador de milhares 2 49 3 2 6" xfId="28065" xr:uid="{5AF9EB3F-C5FD-4FA9-9351-8A5393FF0414}"/>
    <cellStyle name="Separador de milhares 2 49 3 3" xfId="4375" xr:uid="{00000000-0005-0000-0000-0000AF0E0000}"/>
    <cellStyle name="Separador de milhares 2 49 3 3 2" xfId="9083" xr:uid="{3E0C6DFE-4BE9-4AAB-A224-92000FA01DE1}"/>
    <cellStyle name="Separador de milhares 2 49 3 3 2 2" xfId="14020" xr:uid="{4F08A6BE-B92E-4C16-9F6F-42AAD21ED558}"/>
    <cellStyle name="Separador de milhares 2 49 3 3 2 2 2" xfId="24589" xr:uid="{A1386041-DD8C-42C8-9D4C-D15807B46ACF}"/>
    <cellStyle name="Separador de milhares 2 49 3 3 2 2 2 2" xfId="46209" xr:uid="{F1D0B24F-5944-447E-BF72-47BA68ECAC4E}"/>
    <cellStyle name="Separador de milhares 2 49 3 3 2 2 3" xfId="35922" xr:uid="{0B3BDEF9-CBEA-487D-9FDE-457C506D8D47}"/>
    <cellStyle name="Separador de milhares 2 49 3 3 2 3" xfId="19713" xr:uid="{8C6B6EBE-1DE2-4D48-BC41-7F6B203CCA83}"/>
    <cellStyle name="Separador de milhares 2 49 3 3 2 3 2" xfId="41334" xr:uid="{9477ADB0-D26F-4938-A2A8-68B542301A89}"/>
    <cellStyle name="Separador de milhares 2 49 3 3 2 4" xfId="31046" xr:uid="{07482C73-7886-4425-8A0F-CE49FEA977A3}"/>
    <cellStyle name="Separador de milhares 2 49 3 3 3" xfId="11582" xr:uid="{97B19315-B2E3-4F7A-9792-CE7B249BFFEE}"/>
    <cellStyle name="Separador de milhares 2 49 3 3 3 2" xfId="22151" xr:uid="{B51165A2-9084-42F5-AEA9-10A4D46E7401}"/>
    <cellStyle name="Separador de milhares 2 49 3 3 3 2 2" xfId="43771" xr:uid="{7405C10F-CBFE-40D4-BA1A-58A81DCB13DD}"/>
    <cellStyle name="Separador de milhares 2 49 3 3 3 3" xfId="33484" xr:uid="{2B1E4B80-03A1-40E1-A3F5-D1271BDEA528}"/>
    <cellStyle name="Separador de milhares 2 49 3 3 4" xfId="17164" xr:uid="{2E3F8B83-3C24-490A-BC7E-1BF9CDD8959C}"/>
    <cellStyle name="Separador de milhares 2 49 3 3 4 2" xfId="38896" xr:uid="{FC8E2318-6E56-4470-9732-4D790BB7A94C}"/>
    <cellStyle name="Separador de milhares 2 49 3 3 5" xfId="6455" xr:uid="{3B5919CC-627A-43F1-8868-85650B20E9A4}"/>
    <cellStyle name="Separador de milhares 2 49 3 3 6" xfId="28606" xr:uid="{3B2135C6-47DF-4306-8DA6-0DC8F7AF9014}"/>
    <cellStyle name="Separador de milhares 2 49 3 4" xfId="7141" xr:uid="{426534E5-8529-4021-867A-27520F098278}"/>
    <cellStyle name="Separador de milhares 2 49 3 4 2" xfId="9621" xr:uid="{879DD32F-9F1D-457A-82E5-2BB4E1A53E1C}"/>
    <cellStyle name="Separador de milhares 2 49 3 4 2 2" xfId="14556" xr:uid="{5ABF7A3E-3660-4161-994B-D0D347C64A77}"/>
    <cellStyle name="Separador de milhares 2 49 3 4 2 2 2" xfId="25125" xr:uid="{E42C982C-4B87-4826-9B8D-DD93BAAF2EFF}"/>
    <cellStyle name="Separador de milhares 2 49 3 4 2 2 2 2" xfId="46745" xr:uid="{EE4F8CE6-E598-4405-BFFC-188F40A044F9}"/>
    <cellStyle name="Separador de milhares 2 49 3 4 2 2 3" xfId="36458" xr:uid="{4CF66589-6DE8-41A7-9D31-C3CCD5A181F8}"/>
    <cellStyle name="Separador de milhares 2 49 3 4 2 3" xfId="20250" xr:uid="{8847D9B1-66DE-4D9A-AFD9-CC48CA212AE3}"/>
    <cellStyle name="Separador de milhares 2 49 3 4 2 3 2" xfId="41870" xr:uid="{35B40999-7FED-417E-A843-A424FE5C1526}"/>
    <cellStyle name="Separador de milhares 2 49 3 4 2 4" xfId="31582" xr:uid="{1EA8DF04-828C-4186-81BC-A80136E680BC}"/>
    <cellStyle name="Separador de milhares 2 49 3 4 3" xfId="12118" xr:uid="{16CCEE04-5B09-431C-B0CB-CA9F17F5D6D0}"/>
    <cellStyle name="Separador de milhares 2 49 3 4 3 2" xfId="22687" xr:uid="{CC9AB38D-7DEC-48AB-BE25-CE3DEDDDBC08}"/>
    <cellStyle name="Separador de milhares 2 49 3 4 3 2 2" xfId="44307" xr:uid="{E28DC364-C3A5-4B87-8A21-3BB360C5FD42}"/>
    <cellStyle name="Separador de milhares 2 49 3 4 3 3" xfId="34020" xr:uid="{A773B579-9820-459B-9C87-939A134F96D2}"/>
    <cellStyle name="Separador de milhares 2 49 3 4 4" xfId="17774" xr:uid="{A7D3CECC-8EA8-461A-B430-318CBD15EEA0}"/>
    <cellStyle name="Separador de milhares 2 49 3 4 4 2" xfId="39432" xr:uid="{76BA844A-9B34-414B-AED6-264ED870903A}"/>
    <cellStyle name="Separador de milhares 2 49 3 4 5" xfId="29143" xr:uid="{36166340-BC11-4A26-A6AA-0864CE18F15F}"/>
    <cellStyle name="Separador de milhares 2 49 3 5" xfId="7825" xr:uid="{F6B6853E-06C5-4E16-A606-332096FDF158}"/>
    <cellStyle name="Separador de milhares 2 49 3 5 2" xfId="12799" xr:uid="{441B2FA7-00B7-4335-9DC6-838E9B85307B}"/>
    <cellStyle name="Separador de milhares 2 49 3 5 2 2" xfId="23368" xr:uid="{1AE225CB-DE91-4518-A876-B50D03416B59}"/>
    <cellStyle name="Separador de milhares 2 49 3 5 2 2 2" xfId="44988" xr:uid="{2044037B-5EE2-4A57-A08E-35A0537089A7}"/>
    <cellStyle name="Separador de milhares 2 49 3 5 2 3" xfId="34701" xr:uid="{5F34DEF9-7968-41E0-852B-99C75600FAAB}"/>
    <cellStyle name="Separador de milhares 2 49 3 5 3" xfId="18455" xr:uid="{86F9D045-F79C-432C-85BE-05D055C40C35}"/>
    <cellStyle name="Separador de milhares 2 49 3 5 3 2" xfId="40113" xr:uid="{43720D18-F1D9-4A0B-975D-3CD1C8FB95E2}"/>
    <cellStyle name="Separador de milhares 2 49 3 5 4" xfId="29825" xr:uid="{1B8E7319-DF4C-47AC-B5F2-AD85218ACE7B}"/>
    <cellStyle name="Separador de milhares 2 49 3 6" xfId="10322" xr:uid="{6A329671-C43F-461F-A160-2C5EAC44CCD5}"/>
    <cellStyle name="Separador de milhares 2 49 3 6 2" xfId="20932" xr:uid="{F9F50411-6695-4806-94C3-93268FC538C2}"/>
    <cellStyle name="Separador de milhares 2 49 3 6 2 2" xfId="42552" xr:uid="{6E8C90A7-531C-474B-9572-0B386D5DF4A6}"/>
    <cellStyle name="Separador de milhares 2 49 3 6 3" xfId="32265" xr:uid="{4FDE752F-3D82-4936-94D5-CC5C9BD74620}"/>
    <cellStyle name="Separador de milhares 2 49 3 7" xfId="15162" xr:uid="{E75C5517-8F43-435E-9499-36EE8B8F9D59}"/>
    <cellStyle name="Separador de milhares 2 49 3 7 2" xfId="25656" xr:uid="{45D86070-9F96-430C-9A98-883A2619AC75}"/>
    <cellStyle name="Separador de milhares 2 49 3 7 2 2" xfId="47276" xr:uid="{EAF5240C-844C-43B0-B027-5080CDA521E2}"/>
    <cellStyle name="Separador de milhares 2 49 3 7 3" xfId="36989" xr:uid="{7AC3D1AE-B6B5-483E-9D30-2559C3E0DB73}"/>
    <cellStyle name="Separador de milhares 2 49 3 8" xfId="15901" xr:uid="{49811647-1487-40DB-B1B6-C3FBF9E8F8DF}"/>
    <cellStyle name="Separador de milhares 2 49 3 8 2" xfId="37677" xr:uid="{C3AAB3C6-ADBC-4D0E-A77B-95EC1DB4BD71}"/>
    <cellStyle name="Separador de milhares 2 49 3 9" xfId="26242" xr:uid="{1311EC56-7BBE-4E13-B147-385C7BCC8C11}"/>
    <cellStyle name="Separador de milhares 2 49 3 9 2" xfId="47826" xr:uid="{C066F461-3A2C-439D-9D27-3D62A1115E16}"/>
    <cellStyle name="Separador de milhares 2 49 4" xfId="3535" xr:uid="{00000000-0005-0000-0000-0000B00E0000}"/>
    <cellStyle name="Separador de milhares 2 49 4 2" xfId="8328" xr:uid="{402112EE-8CC6-4483-9C46-63E1CDFFDF96}"/>
    <cellStyle name="Separador de milhares 2 49 4 2 2" xfId="13302" xr:uid="{284F37BE-2263-49EA-B2A2-91C537146183}"/>
    <cellStyle name="Separador de milhares 2 49 4 2 2 2" xfId="23871" xr:uid="{7CE36069-47EE-4CA6-998A-5452D531B409}"/>
    <cellStyle name="Separador de milhares 2 49 4 2 2 2 2" xfId="45491" xr:uid="{DE1250CB-9AE8-4D51-922F-9579A9C952A0}"/>
    <cellStyle name="Separador de milhares 2 49 4 2 2 3" xfId="35204" xr:uid="{2145E70C-EA24-4721-8C34-94DC71221EB6}"/>
    <cellStyle name="Separador de milhares 2 49 4 2 3" xfId="18958" xr:uid="{2AE9BEF3-3CCD-4540-8B1E-20AC1F78175F}"/>
    <cellStyle name="Separador de milhares 2 49 4 2 3 2" xfId="40616" xr:uid="{69C3016B-BBBD-4E78-97DC-B23413DD5110}"/>
    <cellStyle name="Separador de milhares 2 49 4 2 4" xfId="30328" xr:uid="{332E0631-64B0-4330-9424-6D1E782CEBD9}"/>
    <cellStyle name="Separador de milhares 2 49 4 3" xfId="10863" xr:uid="{26AA8E67-EEB6-47C8-ACB2-120799CE1ADC}"/>
    <cellStyle name="Separador de milhares 2 49 4 3 2" xfId="21434" xr:uid="{DA21C318-B3B6-454B-B3E5-CCE8E657F9DF}"/>
    <cellStyle name="Separador de milhares 2 49 4 3 2 2" xfId="43054" xr:uid="{09068582-44C1-466D-9B00-1503884776D2}"/>
    <cellStyle name="Separador de milhares 2 49 4 3 3" xfId="32767" xr:uid="{4DA671EB-87E5-4FFD-AB42-06B725426F10}"/>
    <cellStyle name="Separador de milhares 2 49 4 4" xfId="16410" xr:uid="{503A264F-DBEE-4247-9EE6-BEFF13483536}"/>
    <cellStyle name="Separador de milhares 2 49 4 4 2" xfId="38179" xr:uid="{4E2F7130-2A83-40F8-83F2-830FBDF63BF4}"/>
    <cellStyle name="Separador de milhares 2 49 4 5" xfId="5736" xr:uid="{059B66EA-02C1-4AC6-AEA3-2E78FD573120}"/>
    <cellStyle name="Separador de milhares 2 49 4 6" xfId="27889" xr:uid="{E5583ED8-235A-477C-BA38-FB1C98A000CF}"/>
    <cellStyle name="Separador de milhares 2 49 5" xfId="4199" xr:uid="{00000000-0005-0000-0000-0000B10E0000}"/>
    <cellStyle name="Separador de milhares 2 49 5 2" xfId="8907" xr:uid="{935E8C8A-5FCE-408C-BCB9-101B4B8751BD}"/>
    <cellStyle name="Separador de milhares 2 49 5 2 2" xfId="13844" xr:uid="{DA63050C-D648-4CED-9FFD-6D645F960B19}"/>
    <cellStyle name="Separador de milhares 2 49 5 2 2 2" xfId="24413" xr:uid="{8BF31DAC-9DCE-42E3-A367-CA4096292A85}"/>
    <cellStyle name="Separador de milhares 2 49 5 2 2 2 2" xfId="46033" xr:uid="{746A8F2F-1C39-455B-BF3E-E163C498C040}"/>
    <cellStyle name="Separador de milhares 2 49 5 2 2 3" xfId="35746" xr:uid="{AD0C2E81-E6F4-4E17-9E0F-1958AF4D5E15}"/>
    <cellStyle name="Separador de milhares 2 49 5 2 3" xfId="19537" xr:uid="{7869F7BB-F52A-467D-9999-045FECB0F824}"/>
    <cellStyle name="Separador de milhares 2 49 5 2 3 2" xfId="41158" xr:uid="{CA76D4FB-C689-4E3A-9D02-2A2676746501}"/>
    <cellStyle name="Separador de milhares 2 49 5 2 4" xfId="30870" xr:uid="{A9D91247-F15A-4954-B6D2-DC8065DC513C}"/>
    <cellStyle name="Separador de milhares 2 49 5 3" xfId="11406" xr:uid="{85E75607-ECA0-45CC-A67B-4023CBFEBEA4}"/>
    <cellStyle name="Separador de milhares 2 49 5 3 2" xfId="21975" xr:uid="{E93C4F22-6ADD-4E60-91D6-8C270FDE8DCE}"/>
    <cellStyle name="Separador de milhares 2 49 5 3 2 2" xfId="43595" xr:uid="{0AF9BE42-5FED-471D-B39B-FAC88983C640}"/>
    <cellStyle name="Separador de milhares 2 49 5 3 3" xfId="33308" xr:uid="{7AE5CFF8-D2CA-4A11-806F-546E8CCC2F1D}"/>
    <cellStyle name="Separador de milhares 2 49 5 4" xfId="16988" xr:uid="{B546D73C-F63A-4449-95A5-05D191FE7EEB}"/>
    <cellStyle name="Separador de milhares 2 49 5 4 2" xfId="38720" xr:uid="{6A4A7C44-B696-4D72-BDFB-0F8D19F41686}"/>
    <cellStyle name="Separador de milhares 2 49 5 5" xfId="6279" xr:uid="{0AF66DDA-73A8-48F7-8154-90473DE7142A}"/>
    <cellStyle name="Separador de milhares 2 49 5 6" xfId="28430" xr:uid="{39866FAD-C776-4A3A-BFB3-CE09E3145B3C}"/>
    <cellStyle name="Separador de milhares 2 49 6" xfId="6965" xr:uid="{DD22DF79-6CDE-4F25-BA21-E1C6CE28FBCC}"/>
    <cellStyle name="Separador de milhares 2 49 6 2" xfId="9445" xr:uid="{913A170A-CD49-4DF0-B400-F7D3A5B63948}"/>
    <cellStyle name="Separador de milhares 2 49 6 2 2" xfId="14380" xr:uid="{F43BE68A-47AD-4292-8889-F58A740B8971}"/>
    <cellStyle name="Separador de milhares 2 49 6 2 2 2" xfId="24949" xr:uid="{6974E35F-4D4A-4893-BC79-D1F62EB390FA}"/>
    <cellStyle name="Separador de milhares 2 49 6 2 2 2 2" xfId="46569" xr:uid="{A205C332-7580-43E3-A7FA-AF839BAEB217}"/>
    <cellStyle name="Separador de milhares 2 49 6 2 2 3" xfId="36282" xr:uid="{0F07E0E9-445F-404B-9386-3452AE223A1B}"/>
    <cellStyle name="Separador de milhares 2 49 6 2 3" xfId="20074" xr:uid="{2AA7D473-8279-4CC6-A111-361AFBD801CF}"/>
    <cellStyle name="Separador de milhares 2 49 6 2 3 2" xfId="41694" xr:uid="{6E604333-1754-47DC-9E65-1F3DC7846FC8}"/>
    <cellStyle name="Separador de milhares 2 49 6 2 4" xfId="31406" xr:uid="{357D69F5-19BF-42D1-94DF-13D6B08BB0A3}"/>
    <cellStyle name="Separador de milhares 2 49 6 3" xfId="11942" xr:uid="{F321C604-18CC-4614-9AE7-38F99E8692F3}"/>
    <cellStyle name="Separador de milhares 2 49 6 3 2" xfId="22511" xr:uid="{C9839B37-94F9-4DBF-9753-B98995560F40}"/>
    <cellStyle name="Separador de milhares 2 49 6 3 2 2" xfId="44131" xr:uid="{30EDA61A-F960-4007-832A-37F57E4D549A}"/>
    <cellStyle name="Separador de milhares 2 49 6 3 3" xfId="33844" xr:uid="{BCD8BEA2-2236-4A85-BB75-704AC8B8BCF8}"/>
    <cellStyle name="Separador de milhares 2 49 6 4" xfId="17598" xr:uid="{1898EF54-5522-4F68-9C65-9DC4D680C064}"/>
    <cellStyle name="Separador de milhares 2 49 6 4 2" xfId="39256" xr:uid="{18AEDEDB-1C36-41D5-9E4E-8128CA73B144}"/>
    <cellStyle name="Separador de milhares 2 49 6 5" xfId="28967" xr:uid="{7268B07A-0934-4A07-A5AA-F36938989F98}"/>
    <cellStyle name="Separador de milhares 2 49 7" xfId="7649" xr:uid="{DF4E66F0-29DC-40DC-B78F-D734A08A7603}"/>
    <cellStyle name="Separador de milhares 2 49 7 2" xfId="12623" xr:uid="{8C9CF1C5-241D-492A-BB81-3EC224D81056}"/>
    <cellStyle name="Separador de milhares 2 49 7 2 2" xfId="23192" xr:uid="{301537BE-F730-4350-896E-E97ADA57095B}"/>
    <cellStyle name="Separador de milhares 2 49 7 2 2 2" xfId="44812" xr:uid="{C5DB4AAF-2F3A-4274-B5C2-A9A98D37F8E0}"/>
    <cellStyle name="Separador de milhares 2 49 7 2 3" xfId="34525" xr:uid="{40C7BA32-B6A5-49BD-BA24-AC983A5DD8C5}"/>
    <cellStyle name="Separador de milhares 2 49 7 3" xfId="18279" xr:uid="{DE13A599-F416-4FB5-BF58-CAA8FDEBF899}"/>
    <cellStyle name="Separador de milhares 2 49 7 3 2" xfId="39937" xr:uid="{C034B4D1-8DE3-43CD-A82A-A7917642DF4D}"/>
    <cellStyle name="Separador de milhares 2 49 7 4" xfId="29649" xr:uid="{CDDB966F-5617-4FE5-A522-AE763FFF18F5}"/>
    <cellStyle name="Separador de milhares 2 49 8" xfId="10146" xr:uid="{2977CBA8-0815-48BC-B2E5-54DA93CE43B4}"/>
    <cellStyle name="Separador de milhares 2 49 8 2" xfId="20756" xr:uid="{DDA4F769-009B-43DB-8BF6-E41381842958}"/>
    <cellStyle name="Separador de milhares 2 49 8 2 2" xfId="42376" xr:uid="{6BAD39A8-CD77-44DF-9632-CAF7A7C8BA3F}"/>
    <cellStyle name="Separador de milhares 2 49 8 3" xfId="32089" xr:uid="{2ED1B08A-A589-4A1F-9DA7-88DF74BD673C}"/>
    <cellStyle name="Separador de milhares 2 49 9" xfId="14986" xr:uid="{DE303E72-BC68-44D2-8940-412E2FA22FF1}"/>
    <cellStyle name="Separador de milhares 2 49 9 2" xfId="25480" xr:uid="{E3361E4A-7988-445F-AB0D-333CC75DBF4B}"/>
    <cellStyle name="Separador de milhares 2 49 9 2 2" xfId="47100" xr:uid="{CDF97B44-F95B-4B53-B0B3-BE370AB254D7}"/>
    <cellStyle name="Separador de milhares 2 49 9 3" xfId="36813" xr:uid="{9AAD81FD-D613-4CA3-B19B-EC437C3C6EA5}"/>
    <cellStyle name="Separador de milhares 2 5" xfId="753" xr:uid="{00000000-0005-0000-0000-0000B20E0000}"/>
    <cellStyle name="Separador de milhares 2 5 2" xfId="2811" xr:uid="{00000000-0005-0000-0000-0000B30E0000}"/>
    <cellStyle name="Separador de milhares 2 5 2 10" xfId="15742" xr:uid="{42A330E2-E9F3-43B7-A89E-F0659CCC9C25}"/>
    <cellStyle name="Separador de milhares 2 5 2 10 2" xfId="37518" xr:uid="{38BC5F92-47D5-46C0-91D7-13BD13D3A18A}"/>
    <cellStyle name="Separador de milhares 2 5 2 11" xfId="26083" xr:uid="{9DF089CB-CA0D-4825-A1C1-639C1EAA6FD5}"/>
    <cellStyle name="Separador de milhares 2 5 2 11 2" xfId="47667" xr:uid="{0641619D-BD9F-41BD-9640-0F4BAF7F4A4F}"/>
    <cellStyle name="Separador de milhares 2 5 2 12" xfId="5075" xr:uid="{1F1EDA5F-BAC3-4BA7-9C41-EC29148E8A4C}"/>
    <cellStyle name="Separador de milhares 2 5 2 13" xfId="27228" xr:uid="{593FDFAC-A7A9-4B18-8E36-1C562936C941}"/>
    <cellStyle name="Separador de milhares 2 5 2 2" xfId="3171" xr:uid="{00000000-0005-0000-0000-0000B40E0000}"/>
    <cellStyle name="Separador de milhares 2 5 2 2 10" xfId="5427" xr:uid="{2A4CC288-965C-4A33-B404-C954A1C428D4}"/>
    <cellStyle name="Separador de milhares 2 5 2 2 11" xfId="27580" xr:uid="{C7473EE8-0432-47C9-B5CB-3FB0AAD9BF88}"/>
    <cellStyle name="Separador de milhares 2 5 2 2 2" xfId="3904" xr:uid="{00000000-0005-0000-0000-0000B50E0000}"/>
    <cellStyle name="Separador de milhares 2 5 2 2 2 2" xfId="8697" xr:uid="{660EF09B-145A-40FD-AD57-A14FEB9FF292}"/>
    <cellStyle name="Separador de milhares 2 5 2 2 2 2 2" xfId="13671" xr:uid="{E246579B-922A-4165-B2AE-02F63FA6AC8E}"/>
    <cellStyle name="Separador de milhares 2 5 2 2 2 2 2 2" xfId="24240" xr:uid="{BE2DE4D2-4ADF-4400-93F3-C8387A22C43D}"/>
    <cellStyle name="Separador de milhares 2 5 2 2 2 2 2 2 2" xfId="45860" xr:uid="{F9CBD31C-046B-4AB8-BF0C-9E0E60063046}"/>
    <cellStyle name="Separador de milhares 2 5 2 2 2 2 2 3" xfId="35573" xr:uid="{79CD6872-211D-49F0-AFDB-AA4173C67806}"/>
    <cellStyle name="Separador de milhares 2 5 2 2 2 2 3" xfId="19327" xr:uid="{77A912E3-CC9A-4BDF-B518-AE43BDC7AB29}"/>
    <cellStyle name="Separador de milhares 2 5 2 2 2 2 3 2" xfId="40985" xr:uid="{A51B5624-8CF3-40A0-B036-C16EDF3BE6B5}"/>
    <cellStyle name="Separador de milhares 2 5 2 2 2 2 4" xfId="30697" xr:uid="{97296271-5F41-4B2B-8162-F71379F43F9D}"/>
    <cellStyle name="Separador de milhares 2 5 2 2 2 3" xfId="11232" xr:uid="{371FDECD-C09C-4CD5-9257-2825B789906E}"/>
    <cellStyle name="Separador de milhares 2 5 2 2 2 3 2" xfId="21803" xr:uid="{D05A7D62-C8A5-482D-9000-F14F4CC31498}"/>
    <cellStyle name="Separador de milhares 2 5 2 2 2 3 2 2" xfId="43423" xr:uid="{BBA989E2-4AF9-44C3-8B3A-75F06B547A3A}"/>
    <cellStyle name="Separador de milhares 2 5 2 2 2 3 3" xfId="33136" xr:uid="{66982D32-C9A5-4287-B6A8-12E4F23AB44C}"/>
    <cellStyle name="Separador de milhares 2 5 2 2 2 4" xfId="16779" xr:uid="{445C7A60-C4BB-4070-913A-4CF531553840}"/>
    <cellStyle name="Separador de milhares 2 5 2 2 2 4 2" xfId="38548" xr:uid="{B8963612-841B-4373-A49B-BA0A9E5DA65B}"/>
    <cellStyle name="Separador de milhares 2 5 2 2 2 5" xfId="6105" xr:uid="{59FC5A40-1608-4F84-9463-81AB71B92C6E}"/>
    <cellStyle name="Separador de milhares 2 5 2 2 2 6" xfId="28258" xr:uid="{1065825B-FF4C-4118-901D-28EF9BC537F3}"/>
    <cellStyle name="Separador de milhares 2 5 2 2 3" xfId="4568" xr:uid="{00000000-0005-0000-0000-0000B60E0000}"/>
    <cellStyle name="Separador de milhares 2 5 2 2 3 2" xfId="9276" xr:uid="{0244CFA6-AABB-45F1-95A4-32B4E95709B9}"/>
    <cellStyle name="Separador de milhares 2 5 2 2 3 2 2" xfId="14213" xr:uid="{4A101ED7-3369-45CB-A300-ABD05FF4618C}"/>
    <cellStyle name="Separador de milhares 2 5 2 2 3 2 2 2" xfId="24782" xr:uid="{E7EE36A6-40DB-40CD-85BF-814D8E17C545}"/>
    <cellStyle name="Separador de milhares 2 5 2 2 3 2 2 2 2" xfId="46402" xr:uid="{56E88668-2A57-4E7B-8292-3EF8A3B4611C}"/>
    <cellStyle name="Separador de milhares 2 5 2 2 3 2 2 3" xfId="36115" xr:uid="{B8DA7A78-3D7B-4AFF-83D2-C41871A0F205}"/>
    <cellStyle name="Separador de milhares 2 5 2 2 3 2 3" xfId="19906" xr:uid="{62014881-0C40-4547-BE5D-6CAE8065FAE1}"/>
    <cellStyle name="Separador de milhares 2 5 2 2 3 2 3 2" xfId="41527" xr:uid="{377E740A-344A-4F3C-A781-423A06D4DD34}"/>
    <cellStyle name="Separador de milhares 2 5 2 2 3 2 4" xfId="31239" xr:uid="{A5E3CBCE-2C06-4BD6-9D5A-70B53E6DB2B8}"/>
    <cellStyle name="Separador de milhares 2 5 2 2 3 3" xfId="11775" xr:uid="{0400AC6D-BFAE-4354-A66C-DDA76E1048B2}"/>
    <cellStyle name="Separador de milhares 2 5 2 2 3 3 2" xfId="22344" xr:uid="{22B83B2A-985B-45A5-8169-48D84CE14058}"/>
    <cellStyle name="Separador de milhares 2 5 2 2 3 3 2 2" xfId="43964" xr:uid="{1268E3B8-BE7E-462D-B8F5-5B9DC05E3D3B}"/>
    <cellStyle name="Separador de milhares 2 5 2 2 3 3 3" xfId="33677" xr:uid="{9BA8E22E-3630-49C1-9B68-16D1921DA293}"/>
    <cellStyle name="Separador de milhares 2 5 2 2 3 4" xfId="17357" xr:uid="{A45CB496-A3C1-477E-875D-DF43E71FCC21}"/>
    <cellStyle name="Separador de milhares 2 5 2 2 3 4 2" xfId="39089" xr:uid="{D97B3733-F919-4329-9ABB-D419C90851DB}"/>
    <cellStyle name="Separador de milhares 2 5 2 2 3 5" xfId="6648" xr:uid="{CD1979DC-3FCA-4A9C-A80F-6AED7C146BA8}"/>
    <cellStyle name="Separador de milhares 2 5 2 2 3 6" xfId="28799" xr:uid="{D116D69B-90AE-46D4-987C-41BD60FF58E1}"/>
    <cellStyle name="Separador de milhares 2 5 2 2 4" xfId="7334" xr:uid="{148A2738-5EC3-432F-8D7D-601D151196F9}"/>
    <cellStyle name="Separador de milhares 2 5 2 2 4 2" xfId="9814" xr:uid="{C4E28F4F-B54C-4C4E-B083-E40A679274B0}"/>
    <cellStyle name="Separador de milhares 2 5 2 2 4 2 2" xfId="14749" xr:uid="{7E234BA8-F1E6-4CA9-A5C1-A4E831F97EA0}"/>
    <cellStyle name="Separador de milhares 2 5 2 2 4 2 2 2" xfId="25318" xr:uid="{11CA86EB-DA0F-458D-9AE2-8F70A5F7606E}"/>
    <cellStyle name="Separador de milhares 2 5 2 2 4 2 2 2 2" xfId="46938" xr:uid="{D2E6DA9D-C077-4BDC-8CEC-5898EDCC98D1}"/>
    <cellStyle name="Separador de milhares 2 5 2 2 4 2 2 3" xfId="36651" xr:uid="{FBEAE0C9-B1A8-4663-A545-76A921EC44F9}"/>
    <cellStyle name="Separador de milhares 2 5 2 2 4 2 3" xfId="20443" xr:uid="{C7D83F42-3347-408A-9707-7899D7AD9311}"/>
    <cellStyle name="Separador de milhares 2 5 2 2 4 2 3 2" xfId="42063" xr:uid="{EEBFCDCC-8C6A-4FCE-B4BE-E71D52D70C2C}"/>
    <cellStyle name="Separador de milhares 2 5 2 2 4 2 4" xfId="31775" xr:uid="{44201263-8F89-477B-883E-455BA20CB21C}"/>
    <cellStyle name="Separador de milhares 2 5 2 2 4 3" xfId="12311" xr:uid="{A1952E83-193E-482E-B8CB-0F469A6CC328}"/>
    <cellStyle name="Separador de milhares 2 5 2 2 4 3 2" xfId="22880" xr:uid="{CC705431-8030-4DED-8107-24D96DFDE3C9}"/>
    <cellStyle name="Separador de milhares 2 5 2 2 4 3 2 2" xfId="44500" xr:uid="{BD67DD04-FE17-45A5-9F91-BB7DFCC09CE5}"/>
    <cellStyle name="Separador de milhares 2 5 2 2 4 3 3" xfId="34213" xr:uid="{BD0C9E43-7BE3-4E9B-80CE-8208F3E51BB3}"/>
    <cellStyle name="Separador de milhares 2 5 2 2 4 4" xfId="17967" xr:uid="{3A269DE2-3BD3-424B-BCA2-BB7CB98D32CA}"/>
    <cellStyle name="Separador de milhares 2 5 2 2 4 4 2" xfId="39625" xr:uid="{EC7931F6-904D-4532-A936-232975C5A200}"/>
    <cellStyle name="Separador de milhares 2 5 2 2 4 5" xfId="29336" xr:uid="{55311B0A-E235-41EE-950B-A2344232A716}"/>
    <cellStyle name="Separador de milhares 2 5 2 2 5" xfId="8018" xr:uid="{C8A18775-4643-49E6-B4F5-497B7ECBC244}"/>
    <cellStyle name="Separador de milhares 2 5 2 2 5 2" xfId="12992" xr:uid="{4231AF91-3135-476B-B91C-E14399E3D368}"/>
    <cellStyle name="Separador de milhares 2 5 2 2 5 2 2" xfId="23561" xr:uid="{14CC7BD6-0869-40FF-B581-6FF793F7D6FD}"/>
    <cellStyle name="Separador de milhares 2 5 2 2 5 2 2 2" xfId="45181" xr:uid="{BF6A5284-B70A-4261-B821-9F25D0259F1F}"/>
    <cellStyle name="Separador de milhares 2 5 2 2 5 2 3" xfId="34894" xr:uid="{898F5FC4-266E-463A-B08C-8F6B632393F6}"/>
    <cellStyle name="Separador de milhares 2 5 2 2 5 3" xfId="18648" xr:uid="{ADA12A33-FDDA-46B9-BF62-0C0E5AC6C566}"/>
    <cellStyle name="Separador de milhares 2 5 2 2 5 3 2" xfId="40306" xr:uid="{3D99B68C-F04C-45B6-96DE-BA8D1AFE8680}"/>
    <cellStyle name="Separador de milhares 2 5 2 2 5 4" xfId="30018" xr:uid="{28F6CD5E-1931-4406-86FA-A2ECC53D1B1C}"/>
    <cellStyle name="Separador de milhares 2 5 2 2 6" xfId="10515" xr:uid="{9D4B4CAA-A639-4F0A-9449-DA3D89D534F7}"/>
    <cellStyle name="Separador de milhares 2 5 2 2 6 2" xfId="21125" xr:uid="{D8F6DDCD-661C-4851-BC63-456179B2979E}"/>
    <cellStyle name="Separador de milhares 2 5 2 2 6 2 2" xfId="42745" xr:uid="{C357C4A2-2B92-42B2-A77E-717C14C72FB2}"/>
    <cellStyle name="Separador de milhares 2 5 2 2 6 3" xfId="32458" xr:uid="{153F8FC1-1E38-45C7-8354-26FC4E5A58BD}"/>
    <cellStyle name="Separador de milhares 2 5 2 2 7" xfId="15355" xr:uid="{FFED7912-9B91-424A-A6B7-2182BBF39433}"/>
    <cellStyle name="Separador de milhares 2 5 2 2 7 2" xfId="25849" xr:uid="{6455711E-5A10-4364-8EAF-430534E88A38}"/>
    <cellStyle name="Separador de milhares 2 5 2 2 7 2 2" xfId="47469" xr:uid="{93F00C41-8AB3-4908-BE50-5815BB194D78}"/>
    <cellStyle name="Separador de milhares 2 5 2 2 7 3" xfId="37182" xr:uid="{7E1E52F0-4A32-4A0C-B56D-7314D806522D}"/>
    <cellStyle name="Separador de milhares 2 5 2 2 8" xfId="16094" xr:uid="{2558F6E4-EF03-4B3E-A1BD-24923F14D156}"/>
    <cellStyle name="Separador de milhares 2 5 2 2 8 2" xfId="37870" xr:uid="{E8F48954-36D2-47DC-8B0B-2389AF68D740}"/>
    <cellStyle name="Separador de milhares 2 5 2 2 9" xfId="26435" xr:uid="{4487EB47-3221-40D5-AF7B-3D16648558B1}"/>
    <cellStyle name="Separador de milhares 2 5 2 2 9 2" xfId="48019" xr:uid="{EE257E62-76DC-40DD-B8D3-4C5B0FF84A00}"/>
    <cellStyle name="Separador de milhares 2 5 2 3" xfId="2993" xr:uid="{00000000-0005-0000-0000-0000B70E0000}"/>
    <cellStyle name="Separador de milhares 2 5 2 3 10" xfId="5251" xr:uid="{F5CD330C-301E-4B08-9C59-9D550CA74D60}"/>
    <cellStyle name="Separador de milhares 2 5 2 3 11" xfId="27404" xr:uid="{68F75190-28EE-46F5-8CAD-DD15702C5C56}"/>
    <cellStyle name="Separador de milhares 2 5 2 3 2" xfId="3728" xr:uid="{00000000-0005-0000-0000-0000B80E0000}"/>
    <cellStyle name="Separador de milhares 2 5 2 3 2 2" xfId="8521" xr:uid="{D67F5E31-F395-482A-8EF7-407F2E235974}"/>
    <cellStyle name="Separador de milhares 2 5 2 3 2 2 2" xfId="13495" xr:uid="{5878360C-A26E-4265-A49F-46383B57B29E}"/>
    <cellStyle name="Separador de milhares 2 5 2 3 2 2 2 2" xfId="24064" xr:uid="{FE80C283-9258-4488-9636-2B2EDC4E1AC4}"/>
    <cellStyle name="Separador de milhares 2 5 2 3 2 2 2 2 2" xfId="45684" xr:uid="{3F4FBBFD-C152-4C3F-A3A9-85EF7276D2DD}"/>
    <cellStyle name="Separador de milhares 2 5 2 3 2 2 2 3" xfId="35397" xr:uid="{E33997B1-D12E-4D58-B45A-29E5CBF32DB6}"/>
    <cellStyle name="Separador de milhares 2 5 2 3 2 2 3" xfId="19151" xr:uid="{19E525F4-F578-4303-9AC9-B10BE32DEE88}"/>
    <cellStyle name="Separador de milhares 2 5 2 3 2 2 3 2" xfId="40809" xr:uid="{A726E11F-2B89-4CF7-92F9-F0090BC9F1E6}"/>
    <cellStyle name="Separador de milhares 2 5 2 3 2 2 4" xfId="30521" xr:uid="{AE82BE5D-3327-4C5E-B578-9921A9E3470F}"/>
    <cellStyle name="Separador de milhares 2 5 2 3 2 3" xfId="11056" xr:uid="{D404C419-7407-4EAC-B0AD-1200607AAAD7}"/>
    <cellStyle name="Separador de milhares 2 5 2 3 2 3 2" xfId="21627" xr:uid="{8F3885E3-B5E1-4C33-A074-1ABD3F84AA16}"/>
    <cellStyle name="Separador de milhares 2 5 2 3 2 3 2 2" xfId="43247" xr:uid="{1FCAAFF0-8A78-4106-AA39-0B70B73BF252}"/>
    <cellStyle name="Separador de milhares 2 5 2 3 2 3 3" xfId="32960" xr:uid="{17C3EAE9-87CC-4908-B5C9-871914A122C4}"/>
    <cellStyle name="Separador de milhares 2 5 2 3 2 4" xfId="16603" xr:uid="{E4C0DF5B-3A06-4202-9C3C-3A7E51754E7E}"/>
    <cellStyle name="Separador de milhares 2 5 2 3 2 4 2" xfId="38372" xr:uid="{36376A8B-4DB1-4582-B97D-C789D31A1228}"/>
    <cellStyle name="Separador de milhares 2 5 2 3 2 5" xfId="5929" xr:uid="{2348D045-EC61-4C13-8E9C-D8DBE93D672F}"/>
    <cellStyle name="Separador de milhares 2 5 2 3 2 6" xfId="28082" xr:uid="{0F51E790-7D6A-4297-B008-8FB56E330772}"/>
    <cellStyle name="Separador de milhares 2 5 2 3 3" xfId="4392" xr:uid="{00000000-0005-0000-0000-0000B90E0000}"/>
    <cellStyle name="Separador de milhares 2 5 2 3 3 2" xfId="9100" xr:uid="{97662800-1113-45E2-8D5E-5D9228990AB5}"/>
    <cellStyle name="Separador de milhares 2 5 2 3 3 2 2" xfId="14037" xr:uid="{E77D903C-6FAE-4404-82D3-960898C73F7E}"/>
    <cellStyle name="Separador de milhares 2 5 2 3 3 2 2 2" xfId="24606" xr:uid="{A792A43E-5DBA-4E4F-A7E4-9D6334E5F458}"/>
    <cellStyle name="Separador de milhares 2 5 2 3 3 2 2 2 2" xfId="46226" xr:uid="{F76B2F0F-26CD-4A10-95E6-C777ADB5C978}"/>
    <cellStyle name="Separador de milhares 2 5 2 3 3 2 2 3" xfId="35939" xr:uid="{02E203CA-F1D7-4F40-968A-EB691A4CC559}"/>
    <cellStyle name="Separador de milhares 2 5 2 3 3 2 3" xfId="19730" xr:uid="{77F377E7-7FB3-4C94-A464-27F7609E4264}"/>
    <cellStyle name="Separador de milhares 2 5 2 3 3 2 3 2" xfId="41351" xr:uid="{C854AC05-0BAA-452F-9E3D-D9E8CEACE248}"/>
    <cellStyle name="Separador de milhares 2 5 2 3 3 2 4" xfId="31063" xr:uid="{9A14D5B5-4FC8-467D-A266-22D3465B2DD1}"/>
    <cellStyle name="Separador de milhares 2 5 2 3 3 3" xfId="11599" xr:uid="{C41C6E47-4F76-49AC-BD6A-BEC4DC88244C}"/>
    <cellStyle name="Separador de milhares 2 5 2 3 3 3 2" xfId="22168" xr:uid="{8BDECFCC-97E5-4C09-ADB0-FCC16117B0AB}"/>
    <cellStyle name="Separador de milhares 2 5 2 3 3 3 2 2" xfId="43788" xr:uid="{2372ACF7-694B-4A74-BB1E-0FAC0D73678E}"/>
    <cellStyle name="Separador de milhares 2 5 2 3 3 3 3" xfId="33501" xr:uid="{42F0FD07-4D92-4F27-A529-DC21509A68E1}"/>
    <cellStyle name="Separador de milhares 2 5 2 3 3 4" xfId="17181" xr:uid="{4F62402C-3095-422C-B5A3-884B2EE4DFCC}"/>
    <cellStyle name="Separador de milhares 2 5 2 3 3 4 2" xfId="38913" xr:uid="{9380CB66-B678-4640-AD27-0EE64455BB83}"/>
    <cellStyle name="Separador de milhares 2 5 2 3 3 5" xfId="6472" xr:uid="{307BA30E-AD0C-4D38-8FAF-8BE9E6B6B436}"/>
    <cellStyle name="Separador de milhares 2 5 2 3 3 6" xfId="28623" xr:uid="{7B7FF291-74EF-4728-907F-E72B865CEDE9}"/>
    <cellStyle name="Separador de milhares 2 5 2 3 4" xfId="7158" xr:uid="{2AB2358F-B46E-4622-B79F-256D44596C70}"/>
    <cellStyle name="Separador de milhares 2 5 2 3 4 2" xfId="9638" xr:uid="{0D0A388F-84C8-431D-8438-7261F8364FC5}"/>
    <cellStyle name="Separador de milhares 2 5 2 3 4 2 2" xfId="14573" xr:uid="{EAD04057-4D38-4C7E-8A13-C0BC6D12E4D5}"/>
    <cellStyle name="Separador de milhares 2 5 2 3 4 2 2 2" xfId="25142" xr:uid="{1E8442D0-EA98-4D0B-9F36-3373607AA8DB}"/>
    <cellStyle name="Separador de milhares 2 5 2 3 4 2 2 2 2" xfId="46762" xr:uid="{5FDF39F3-6DB0-46A9-BC0B-33F84234A269}"/>
    <cellStyle name="Separador de milhares 2 5 2 3 4 2 2 3" xfId="36475" xr:uid="{82AC56AF-9ED0-40BB-A2FD-2AC067A68CA4}"/>
    <cellStyle name="Separador de milhares 2 5 2 3 4 2 3" xfId="20267" xr:uid="{5CED9DE0-032A-4009-BBCC-F6BDEF354EE0}"/>
    <cellStyle name="Separador de milhares 2 5 2 3 4 2 3 2" xfId="41887" xr:uid="{A8483B47-AB89-43E3-9EB7-F00359E216DF}"/>
    <cellStyle name="Separador de milhares 2 5 2 3 4 2 4" xfId="31599" xr:uid="{E39703BF-19FD-474E-A8F0-CC0D3F957E34}"/>
    <cellStyle name="Separador de milhares 2 5 2 3 4 3" xfId="12135" xr:uid="{3E4DD599-EA42-4F54-8B87-2263712D7810}"/>
    <cellStyle name="Separador de milhares 2 5 2 3 4 3 2" xfId="22704" xr:uid="{35355284-E611-4131-8559-FB3B519B6AD3}"/>
    <cellStyle name="Separador de milhares 2 5 2 3 4 3 2 2" xfId="44324" xr:uid="{9313A844-DA50-4E61-8012-753BBA015EA6}"/>
    <cellStyle name="Separador de milhares 2 5 2 3 4 3 3" xfId="34037" xr:uid="{88245C5F-6BD4-4CF8-A1C5-829CE69F1C15}"/>
    <cellStyle name="Separador de milhares 2 5 2 3 4 4" xfId="17791" xr:uid="{3844F9CA-B6EA-4BA7-8F66-5589A914EB6C}"/>
    <cellStyle name="Separador de milhares 2 5 2 3 4 4 2" xfId="39449" xr:uid="{1D5D220E-4D41-4BAC-B024-F397BB6605B5}"/>
    <cellStyle name="Separador de milhares 2 5 2 3 4 5" xfId="29160" xr:uid="{C8F11684-7403-4311-A17F-26D86DE8ACEA}"/>
    <cellStyle name="Separador de milhares 2 5 2 3 5" xfId="7842" xr:uid="{A5DEFDF2-32A4-456A-AF8A-86461D33C964}"/>
    <cellStyle name="Separador de milhares 2 5 2 3 5 2" xfId="12816" xr:uid="{49E8C314-E978-481E-A0B1-2E1B67757485}"/>
    <cellStyle name="Separador de milhares 2 5 2 3 5 2 2" xfId="23385" xr:uid="{CD6AAD7E-DA87-4689-8648-487107F7D982}"/>
    <cellStyle name="Separador de milhares 2 5 2 3 5 2 2 2" xfId="45005" xr:uid="{4B45988F-D42B-4F57-A1B9-A3A3259E5810}"/>
    <cellStyle name="Separador de milhares 2 5 2 3 5 2 3" xfId="34718" xr:uid="{8694FF2C-0846-49ED-B970-2698DFA25706}"/>
    <cellStyle name="Separador de milhares 2 5 2 3 5 3" xfId="18472" xr:uid="{FC06BBB3-0B8C-4E93-A606-F354845B1F4E}"/>
    <cellStyle name="Separador de milhares 2 5 2 3 5 3 2" xfId="40130" xr:uid="{3DF85660-6571-44A7-BE1B-DC0A055353E1}"/>
    <cellStyle name="Separador de milhares 2 5 2 3 5 4" xfId="29842" xr:uid="{8B7C2752-9ADF-42DA-85FE-4BA5BB97873A}"/>
    <cellStyle name="Separador de milhares 2 5 2 3 6" xfId="10339" xr:uid="{7BB12A2F-D007-4F51-85EE-39D6703469FC}"/>
    <cellStyle name="Separador de milhares 2 5 2 3 6 2" xfId="20949" xr:uid="{956D4299-786F-451B-9D12-8EE960EB344A}"/>
    <cellStyle name="Separador de milhares 2 5 2 3 6 2 2" xfId="42569" xr:uid="{701C4ED4-DA3E-450F-A147-46D8F869C9C8}"/>
    <cellStyle name="Separador de milhares 2 5 2 3 6 3" xfId="32282" xr:uid="{E44A42DE-0011-46BE-B07B-7FFC63E97F9A}"/>
    <cellStyle name="Separador de milhares 2 5 2 3 7" xfId="15179" xr:uid="{AB097E5E-9D7F-4050-B637-2290118437AA}"/>
    <cellStyle name="Separador de milhares 2 5 2 3 7 2" xfId="25673" xr:uid="{2637C31D-714C-4C0B-98A9-634633D2CD0C}"/>
    <cellStyle name="Separador de milhares 2 5 2 3 7 2 2" xfId="47293" xr:uid="{B80DA530-8666-47E1-AEC0-2A805A6FA9C9}"/>
    <cellStyle name="Separador de milhares 2 5 2 3 7 3" xfId="37006" xr:uid="{77361AC8-B5E6-4108-945C-D146085A564A}"/>
    <cellStyle name="Separador de milhares 2 5 2 3 8" xfId="15918" xr:uid="{4EC48647-6A63-4C77-A3B7-6F19B366E4CE}"/>
    <cellStyle name="Separador de milhares 2 5 2 3 8 2" xfId="37694" xr:uid="{7569E393-CBB6-45AA-B92D-7709DB0C8C3A}"/>
    <cellStyle name="Separador de milhares 2 5 2 3 9" xfId="26259" xr:uid="{3ED8BC4D-436D-4014-A735-C53F30A1D023}"/>
    <cellStyle name="Separador de milhares 2 5 2 3 9 2" xfId="47843" xr:uid="{BE86C401-43E4-426B-96AF-A0B3D562BE7E}"/>
    <cellStyle name="Separador de milhares 2 5 2 4" xfId="3552" xr:uid="{00000000-0005-0000-0000-0000BA0E0000}"/>
    <cellStyle name="Separador de milhares 2 5 2 4 2" xfId="8345" xr:uid="{5D0EEE07-2ADB-4719-807B-79E5A4CA3E21}"/>
    <cellStyle name="Separador de milhares 2 5 2 4 2 2" xfId="13319" xr:uid="{17F4C1AE-25B3-4BE0-B70F-DACCC8E138CF}"/>
    <cellStyle name="Separador de milhares 2 5 2 4 2 2 2" xfId="23888" xr:uid="{2C8BB41A-26B5-4540-BF58-65A0AB8C5A37}"/>
    <cellStyle name="Separador de milhares 2 5 2 4 2 2 2 2" xfId="45508" xr:uid="{03E818D2-F280-4E6B-887B-84829C7CB4FD}"/>
    <cellStyle name="Separador de milhares 2 5 2 4 2 2 3" xfId="35221" xr:uid="{D46D9CD1-29B9-4897-ACEE-2E6ACB3193AE}"/>
    <cellStyle name="Separador de milhares 2 5 2 4 2 3" xfId="18975" xr:uid="{FD471988-762F-4563-87BD-D6698C13E10A}"/>
    <cellStyle name="Separador de milhares 2 5 2 4 2 3 2" xfId="40633" xr:uid="{29EA4148-328F-43DE-8E5C-74AE35A54EC5}"/>
    <cellStyle name="Separador de milhares 2 5 2 4 2 4" xfId="30345" xr:uid="{F9206FD6-8A7B-44D7-9EC7-4A6E33CCC786}"/>
    <cellStyle name="Separador de milhares 2 5 2 4 3" xfId="10880" xr:uid="{B94F24DE-BC1F-43A9-AE1D-5373DB60E428}"/>
    <cellStyle name="Separador de milhares 2 5 2 4 3 2" xfId="21451" xr:uid="{E17BE326-8971-4FFC-BFEB-3C1959B1CE13}"/>
    <cellStyle name="Separador de milhares 2 5 2 4 3 2 2" xfId="43071" xr:uid="{B82AF1A9-293C-4352-8459-15CFF67FF10C}"/>
    <cellStyle name="Separador de milhares 2 5 2 4 3 3" xfId="32784" xr:uid="{3CFE8F10-0985-4B6A-8B49-62880404B812}"/>
    <cellStyle name="Separador de milhares 2 5 2 4 4" xfId="16427" xr:uid="{18EF4B6E-C547-49D6-9C89-8F2EE788F153}"/>
    <cellStyle name="Separador de milhares 2 5 2 4 4 2" xfId="38196" xr:uid="{6E87FB07-2603-46E2-B43F-773292343DD6}"/>
    <cellStyle name="Separador de milhares 2 5 2 4 5" xfId="5753" xr:uid="{A0CF8D8A-44B4-480D-BC1E-A09B552EC3FC}"/>
    <cellStyle name="Separador de milhares 2 5 2 4 6" xfId="27906" xr:uid="{7F932783-D316-4AA6-8B64-DE5D2C78D7A3}"/>
    <cellStyle name="Separador de milhares 2 5 2 5" xfId="4216" xr:uid="{00000000-0005-0000-0000-0000BB0E0000}"/>
    <cellStyle name="Separador de milhares 2 5 2 5 2" xfId="8924" xr:uid="{7F9CAA62-F52A-459B-963E-B9B46C17EEB5}"/>
    <cellStyle name="Separador de milhares 2 5 2 5 2 2" xfId="13861" xr:uid="{07C68361-C3AE-4738-9542-FDD898422602}"/>
    <cellStyle name="Separador de milhares 2 5 2 5 2 2 2" xfId="24430" xr:uid="{AE34EDFB-1B77-424F-864C-3891D86BCC17}"/>
    <cellStyle name="Separador de milhares 2 5 2 5 2 2 2 2" xfId="46050" xr:uid="{26A08E39-8E14-4739-82AF-26C9FE0DC57B}"/>
    <cellStyle name="Separador de milhares 2 5 2 5 2 2 3" xfId="35763" xr:uid="{1A8999D1-7DEC-47A8-A36A-83E085461490}"/>
    <cellStyle name="Separador de milhares 2 5 2 5 2 3" xfId="19554" xr:uid="{79DC9439-7C3A-4391-8A80-0EFBEC49C4EE}"/>
    <cellStyle name="Separador de milhares 2 5 2 5 2 3 2" xfId="41175" xr:uid="{A82852A7-81E4-495D-B6AC-FF17D7F77D4D}"/>
    <cellStyle name="Separador de milhares 2 5 2 5 2 4" xfId="30887" xr:uid="{5E6586F4-0011-4BAB-8D1C-6D2600CDA3C0}"/>
    <cellStyle name="Separador de milhares 2 5 2 5 3" xfId="11423" xr:uid="{1FA26510-0608-4771-82D6-7B1A4260E6BD}"/>
    <cellStyle name="Separador de milhares 2 5 2 5 3 2" xfId="21992" xr:uid="{494E01AD-CC3C-42FB-9905-93283D978958}"/>
    <cellStyle name="Separador de milhares 2 5 2 5 3 2 2" xfId="43612" xr:uid="{343B74D1-5F9F-4345-B9E8-D119675411BD}"/>
    <cellStyle name="Separador de milhares 2 5 2 5 3 3" xfId="33325" xr:uid="{88E9ED5A-25A1-4A5C-863A-14E96ABA274B}"/>
    <cellStyle name="Separador de milhares 2 5 2 5 4" xfId="17005" xr:uid="{35FF3C7D-B2BA-4E69-B7B6-1E01FF25E74D}"/>
    <cellStyle name="Separador de milhares 2 5 2 5 4 2" xfId="38737" xr:uid="{88A9DEFB-E877-4368-9A87-96626F2531B2}"/>
    <cellStyle name="Separador de milhares 2 5 2 5 5" xfId="6296" xr:uid="{15D36378-0ED3-4571-A7E3-FE4AA7CBF2B6}"/>
    <cellStyle name="Separador de milhares 2 5 2 5 6" xfId="28447" xr:uid="{EC6B3FCB-B569-4D3C-919B-A59FBF01E1A3}"/>
    <cellStyle name="Separador de milhares 2 5 2 6" xfId="6982" xr:uid="{F4393A89-4133-468F-8EE4-312C3FEB6036}"/>
    <cellStyle name="Separador de milhares 2 5 2 6 2" xfId="9462" xr:uid="{16D16B3C-6976-428B-A064-5F7CE3BC55AE}"/>
    <cellStyle name="Separador de milhares 2 5 2 6 2 2" xfId="14397" xr:uid="{0DA6CA3A-FD39-44EF-894B-C26464C145E7}"/>
    <cellStyle name="Separador de milhares 2 5 2 6 2 2 2" xfId="24966" xr:uid="{AA69C430-5EAE-4809-9633-5DD660398077}"/>
    <cellStyle name="Separador de milhares 2 5 2 6 2 2 2 2" xfId="46586" xr:uid="{33AA7CEC-6BCC-4225-BBF2-CA6A5FCF87B2}"/>
    <cellStyle name="Separador de milhares 2 5 2 6 2 2 3" xfId="36299" xr:uid="{A85EC040-02EB-4D39-95FD-4E4C4547161C}"/>
    <cellStyle name="Separador de milhares 2 5 2 6 2 3" xfId="20091" xr:uid="{5856823F-6757-4DA6-8684-16875F658AF2}"/>
    <cellStyle name="Separador de milhares 2 5 2 6 2 3 2" xfId="41711" xr:uid="{05BBF244-8EC1-4825-991F-D7C88244ACFA}"/>
    <cellStyle name="Separador de milhares 2 5 2 6 2 4" xfId="31423" xr:uid="{41CEB181-F445-4549-9701-4B392ACA4F8A}"/>
    <cellStyle name="Separador de milhares 2 5 2 6 3" xfId="11959" xr:uid="{A91B9856-5BC9-4220-9DD7-7BF6D92FAFDA}"/>
    <cellStyle name="Separador de milhares 2 5 2 6 3 2" xfId="22528" xr:uid="{05190B48-41FF-47DE-9A10-2E8C3B8EDC35}"/>
    <cellStyle name="Separador de milhares 2 5 2 6 3 2 2" xfId="44148" xr:uid="{87488110-1BB9-4C06-8829-B90809C190DC}"/>
    <cellStyle name="Separador de milhares 2 5 2 6 3 3" xfId="33861" xr:uid="{521C0D15-6202-4380-ABCF-E498D11E703E}"/>
    <cellStyle name="Separador de milhares 2 5 2 6 4" xfId="17615" xr:uid="{BE3D2C55-AE64-4471-9EBE-4D8D001B41B3}"/>
    <cellStyle name="Separador de milhares 2 5 2 6 4 2" xfId="39273" xr:uid="{DB9879CB-8BC9-492A-92BF-F8409719A5BC}"/>
    <cellStyle name="Separador de milhares 2 5 2 6 5" xfId="28984" xr:uid="{9F86A5B7-8AD2-43A7-8829-8328FC044015}"/>
    <cellStyle name="Separador de milhares 2 5 2 7" xfId="7666" xr:uid="{D3F52B4B-E71F-4056-92FE-389DAD3E3D65}"/>
    <cellStyle name="Separador de milhares 2 5 2 7 2" xfId="12640" xr:uid="{3AF750F3-5D2D-4D13-B543-8C54FB51B911}"/>
    <cellStyle name="Separador de milhares 2 5 2 7 2 2" xfId="23209" xr:uid="{E0438439-51FD-47A7-A4E9-31EE03AC6FE0}"/>
    <cellStyle name="Separador de milhares 2 5 2 7 2 2 2" xfId="44829" xr:uid="{C6E7179A-C6FF-4F15-96A4-AB60D1D00F5C}"/>
    <cellStyle name="Separador de milhares 2 5 2 7 2 3" xfId="34542" xr:uid="{AEF15866-C385-4BBD-B467-CF4AB3C1A82D}"/>
    <cellStyle name="Separador de milhares 2 5 2 7 3" xfId="18296" xr:uid="{A15D90E0-F322-4700-8BA8-58B35F2BCCAF}"/>
    <cellStyle name="Separador de milhares 2 5 2 7 3 2" xfId="39954" xr:uid="{AD0D647F-1E87-4F09-90EF-36D0484F1F65}"/>
    <cellStyle name="Separador de milhares 2 5 2 7 4" xfId="29666" xr:uid="{F6F279F7-105E-473D-ABF1-286ABE39EF22}"/>
    <cellStyle name="Separador de milhares 2 5 2 8" xfId="10163" xr:uid="{F100B110-6B9D-47BD-9E9A-2055876D6C9B}"/>
    <cellStyle name="Separador de milhares 2 5 2 8 2" xfId="20773" xr:uid="{F9B5830C-7306-41E9-8AF9-7A7DF1D56618}"/>
    <cellStyle name="Separador de milhares 2 5 2 8 2 2" xfId="42393" xr:uid="{38468A0F-9D17-46F0-BE44-760434BEC3DB}"/>
    <cellStyle name="Separador de milhares 2 5 2 8 3" xfId="32106" xr:uid="{9BD83CFB-2B89-47E0-86EB-82E71A3A2A8A}"/>
    <cellStyle name="Separador de milhares 2 5 2 9" xfId="15003" xr:uid="{913304A7-2CBB-4862-863D-C6310197DB8A}"/>
    <cellStyle name="Separador de milhares 2 5 2 9 2" xfId="25497" xr:uid="{9B666254-D9D7-4C01-A32F-41A4F082B154}"/>
    <cellStyle name="Separador de milhares 2 5 2 9 2 2" xfId="47117" xr:uid="{6562F27C-0E90-40C5-8288-E9A265FE9939}"/>
    <cellStyle name="Separador de milhares 2 5 2 9 3" xfId="36830" xr:uid="{0A5FAFDB-3C0D-4E0D-BBBE-4540FAF3492F}"/>
    <cellStyle name="Separador de milhares 2 5 3" xfId="3392" xr:uid="{00000000-0005-0000-0000-0000BC0E0000}"/>
    <cellStyle name="Separador de milhares 2 5 3 2" xfId="8191" xr:uid="{D9DA40E3-7A41-4EE8-B534-814668987AB8}"/>
    <cellStyle name="Separador de milhares 2 5 3 2 2" xfId="13165" xr:uid="{1B4E1E78-0A26-418A-9487-A38D1EAD2BE5}"/>
    <cellStyle name="Separador de milhares 2 5 3 2 2 2" xfId="23734" xr:uid="{AC03F1D1-0A2D-4692-8E50-71B529529A73}"/>
    <cellStyle name="Separador de milhares 2 5 3 2 2 2 2" xfId="45354" xr:uid="{2C62280F-4892-48A5-AB51-9F72008E1DD5}"/>
    <cellStyle name="Separador de milhares 2 5 3 2 2 3" xfId="35067" xr:uid="{F852503A-6900-4B98-858B-C5D4AA1796C9}"/>
    <cellStyle name="Separador de milhares 2 5 3 2 3" xfId="18821" xr:uid="{6FC10B15-0BC5-45DB-B05D-4EE8C3DA3531}"/>
    <cellStyle name="Separador de milhares 2 5 3 2 3 2" xfId="40479" xr:uid="{990361DE-1F1A-483D-A049-8CBBA9DBAE52}"/>
    <cellStyle name="Separador de milhares 2 5 3 2 4" xfId="30191" xr:uid="{0E66389B-3B88-4EDA-956B-9FE4C4EA91CD}"/>
    <cellStyle name="Separador de milhares 2 5 3 3" xfId="10726" xr:uid="{03A0DDFF-A3C5-47ED-AD3E-ACD6888579F6}"/>
    <cellStyle name="Separador de milhares 2 5 3 3 2" xfId="21297" xr:uid="{164A7C09-5198-4A90-BB0E-42CFDF57D182}"/>
    <cellStyle name="Separador de milhares 2 5 3 3 2 2" xfId="42917" xr:uid="{A723775B-1439-48C0-A9CB-3EEE2371D14C}"/>
    <cellStyle name="Separador de milhares 2 5 3 3 3" xfId="32630" xr:uid="{575C562C-DDA2-4B8E-B4E5-57C7513154F5}"/>
    <cellStyle name="Separador de milhares 2 5 3 4" xfId="16273" xr:uid="{1B89A712-D838-4612-BAD6-B0FEF9006BF9}"/>
    <cellStyle name="Separador de milhares 2 5 3 4 2" xfId="38042" xr:uid="{4FEA6896-9380-455E-BC0D-06FCA4F4827C}"/>
    <cellStyle name="Separador de milhares 2 5 3 5" xfId="5599" xr:uid="{2FD90B1E-F161-4E3D-9083-7604A760A182}"/>
    <cellStyle name="Separador de milhares 2 5 3 6" xfId="27752" xr:uid="{AA6FAE50-8E6B-4737-B528-8C1AE3EF2DEF}"/>
    <cellStyle name="Separador de milhares 2 5 4" xfId="7512" xr:uid="{4F2443B8-53DB-402E-944E-63E8897CBE32}"/>
    <cellStyle name="Separador de milhares 2 5 4 2" xfId="12487" xr:uid="{EE613810-E292-40EA-B791-0C712D7BE221}"/>
    <cellStyle name="Separador de milhares 2 5 4 2 2" xfId="23056" xr:uid="{9FDEAA66-D6E7-4CF0-AD36-4EE99F20BEA4}"/>
    <cellStyle name="Separador de milhares 2 5 4 2 2 2" xfId="44676" xr:uid="{4D1B53A5-4F33-4B2A-900B-4DD850CCE39C}"/>
    <cellStyle name="Separador de milhares 2 5 4 2 3" xfId="34389" xr:uid="{5425F969-EB2E-4832-97A0-46A07C90FD71}"/>
    <cellStyle name="Separador de milhares 2 5 4 3" xfId="18143" xr:uid="{1A9F0399-4605-4C9E-BD9B-C0B1B4A372C6}"/>
    <cellStyle name="Separador de milhares 2 5 4 3 2" xfId="39801" xr:uid="{5AF620DC-508C-4AF2-B0AA-F9006797CE1F}"/>
    <cellStyle name="Separador de milhares 2 5 4 4" xfId="29512" xr:uid="{AC818F7A-661A-4CF9-9B9F-08D8CAB65E60}"/>
    <cellStyle name="Separador de milhares 2 5 5" xfId="10007" xr:uid="{AA8E7E9A-D197-4EE0-B951-E854D97D71F6}"/>
    <cellStyle name="Separador de milhares 2 5 5 2" xfId="20620" xr:uid="{CB35A707-26E1-4B90-A16B-537381EC3DE7}"/>
    <cellStyle name="Separador de milhares 2 5 5 2 2" xfId="42240" xr:uid="{0FFE59AE-C87C-45C0-9FAE-D12899FC3FC8}"/>
    <cellStyle name="Separador de milhares 2 5 5 3" xfId="31952" xr:uid="{37DCC05B-7E54-47D6-8CCC-3E8CCFA5BB7E}"/>
    <cellStyle name="Separador de milhares 2 5 6" xfId="15579" xr:uid="{B6A6ECA2-B6F2-4D03-84F6-153618B3E1F3}"/>
    <cellStyle name="Separador de milhares 2 5 6 2" xfId="37365" xr:uid="{59EFC6D8-2A28-4E49-B25F-F809D451B4E3}"/>
    <cellStyle name="Separador de milhares 2 5 7" xfId="4870" xr:uid="{32FBD757-B641-4DCC-A4EF-06D6C01F6B4A}"/>
    <cellStyle name="Separador de milhares 2 5 8" xfId="27074" xr:uid="{99BFD342-F40F-4801-8738-D2356332B8AD}"/>
    <cellStyle name="Separador de milhares 2 50" xfId="3375" xr:uid="{00000000-0005-0000-0000-0000BD0E0000}"/>
    <cellStyle name="Separador de milhares 2 50 2" xfId="8174" xr:uid="{40D9D6F2-B937-4A45-98D8-50F8FA8610F8}"/>
    <cellStyle name="Separador de milhares 2 50 2 2" xfId="13148" xr:uid="{297827FE-B6A3-4031-8DA6-CD80A7AAD74D}"/>
    <cellStyle name="Separador de milhares 2 50 2 2 2" xfId="23717" xr:uid="{089D29CB-35D8-4956-BF63-C733CCCA1B05}"/>
    <cellStyle name="Separador de milhares 2 50 2 2 2 2" xfId="45337" xr:uid="{6986458B-5871-4B95-A1CE-A1E54C41CE4B}"/>
    <cellStyle name="Separador de milhares 2 50 2 2 3" xfId="35050" xr:uid="{857A98A0-7E24-4E4F-AE2C-92B9C243BDFB}"/>
    <cellStyle name="Separador de milhares 2 50 2 3" xfId="18804" xr:uid="{8423EA99-C622-4FEA-B734-2A7416A1CD85}"/>
    <cellStyle name="Separador de milhares 2 50 2 3 2" xfId="40462" xr:uid="{5F1B1C78-6902-4351-8E36-05E54F78B759}"/>
    <cellStyle name="Separador de milhares 2 50 2 4" xfId="30174" xr:uid="{DBAE18C0-AB99-4BA3-8A06-B720B0EECBAE}"/>
    <cellStyle name="Separador de milhares 2 50 3" xfId="10709" xr:uid="{6B959E2E-A856-4E4B-81E5-686EAE25ACC9}"/>
    <cellStyle name="Separador de milhares 2 50 3 2" xfId="21280" xr:uid="{62A6959B-1BD1-4BA2-AC55-296A1F7FCC88}"/>
    <cellStyle name="Separador de milhares 2 50 3 2 2" xfId="42900" xr:uid="{83AAB6EA-92F3-4F86-B22E-3BDA684BA304}"/>
    <cellStyle name="Separador de milhares 2 50 3 3" xfId="32613" xr:uid="{9235E0BA-2FFB-4394-A2EB-C8B5BDACAB91}"/>
    <cellStyle name="Separador de milhares 2 50 4" xfId="16256" xr:uid="{5A695F7C-4EDC-4061-B604-97C48C06D408}"/>
    <cellStyle name="Separador de milhares 2 50 4 2" xfId="38025" xr:uid="{D1547D0F-FBA2-4136-84B5-2A74353A8C62}"/>
    <cellStyle name="Separador de milhares 2 50 5" xfId="5582" xr:uid="{1D233CCA-C1D3-4066-B622-5C21F1884671}"/>
    <cellStyle name="Separador de milhares 2 50 6" xfId="27735" xr:uid="{0DE1140B-5E7A-469D-A064-9D8CB4F4DFD5}"/>
    <cellStyle name="Separador de milhares 2 51" xfId="4057" xr:uid="{00000000-0005-0000-0000-0000BE0E0000}"/>
    <cellStyle name="Separador de milhares 2 51 2" xfId="8835" xr:uid="{F802E468-B5B9-45E6-8A9D-F6BDB81A103F}"/>
    <cellStyle name="Separador de milhares 2 51 2 2" xfId="13809" xr:uid="{EC7EFE4B-7C49-4615-B38F-BB0B5257B357}"/>
    <cellStyle name="Separador de milhares 2 51 2 2 2" xfId="24378" xr:uid="{AD0D6FA3-8939-4B9B-B868-F914021671B3}"/>
    <cellStyle name="Separador de milhares 2 51 2 2 2 2" xfId="45998" xr:uid="{20EAD5B7-F132-44F5-8695-9EAA4DC76831}"/>
    <cellStyle name="Separador de milhares 2 51 2 2 3" xfId="35711" xr:uid="{503E7FDD-B708-4021-871B-4A27F22E6715}"/>
    <cellStyle name="Separador de milhares 2 51 2 3" xfId="19465" xr:uid="{B66E70BB-9DBA-4E1E-85B0-3229EA46255B}"/>
    <cellStyle name="Separador de milhares 2 51 2 3 2" xfId="41123" xr:uid="{CED28347-DBD8-4678-82A4-AA1A5D36D2F9}"/>
    <cellStyle name="Separador de milhares 2 51 2 4" xfId="30835" xr:uid="{062049E3-7C7F-4654-8144-7F41F2B2A847}"/>
    <cellStyle name="Separador de milhares 2 51 3" xfId="11369" xr:uid="{2DEB34F0-9337-4B84-BB69-7480427179B1}"/>
    <cellStyle name="Separador de milhares 2 51 3 2" xfId="21940" xr:uid="{C9AD50FB-EC8A-4B72-B732-316309BF7E33}"/>
    <cellStyle name="Separador de milhares 2 51 3 2 2" xfId="43560" xr:uid="{F0F3FE83-5A55-4CC1-840F-755B90F8DEA3}"/>
    <cellStyle name="Separador de milhares 2 51 3 3" xfId="33273" xr:uid="{EF330FEC-CA77-45CB-A08B-B8D0A568C855}"/>
    <cellStyle name="Separador de milhares 2 51 4" xfId="16916" xr:uid="{457DDC24-7A39-41CB-B8FA-5C5C6BA11A87}"/>
    <cellStyle name="Separador de milhares 2 51 4 2" xfId="38685" xr:uid="{8FCC873A-86C9-4A45-914F-C0C631B9950E}"/>
    <cellStyle name="Separador de milhares 2 51 5" xfId="6242" xr:uid="{582EC34A-A193-435F-BC3B-8CB5A76B2067}"/>
    <cellStyle name="Separador de milhares 2 51 6" xfId="28395" xr:uid="{C90B26E7-B8C1-4FDF-B3C6-FF85BCABCD3A}"/>
    <cellStyle name="Separador de milhares 2 52" xfId="735" xr:uid="{00000000-0005-0000-0000-0000BF0E0000}"/>
    <cellStyle name="Separador de milhares 2 52 2" xfId="12470" xr:uid="{AA66048E-B7F6-4938-86FE-93B8A76FABFC}"/>
    <cellStyle name="Separador de milhares 2 52 2 2" xfId="23039" xr:uid="{5BAB0C76-39E7-4511-83E6-7AFF3BCE3863}"/>
    <cellStyle name="Separador de milhares 2 52 2 2 2" xfId="44659" xr:uid="{A40C76D5-F2DA-438C-AD1F-6267C6976EDE}"/>
    <cellStyle name="Separador de milhares 2 52 2 3" xfId="34372" xr:uid="{F169DDC9-3AC4-4F60-9233-55B9AC59DABE}"/>
    <cellStyle name="Separador de milhares 2 52 3" xfId="18126" xr:uid="{0AA792F9-83E5-43E1-980B-48FAE85CADD0}"/>
    <cellStyle name="Separador de milhares 2 52 3 2" xfId="39784" xr:uid="{B59BC2C7-91DE-4A68-80D1-B299203044BF}"/>
    <cellStyle name="Separador de milhares 2 52 4" xfId="7495" xr:uid="{DF4262BE-BC1F-441B-A989-1C6F4E87177A}"/>
    <cellStyle name="Separador de milhares 2 52 5" xfId="29495" xr:uid="{8B6C78BF-D79B-4D68-81BC-556369C22C37}"/>
    <cellStyle name="Separador de milhares 2 53" xfId="9990" xr:uid="{2DBA0E8B-5398-491E-80A7-4805AF10BE68}"/>
    <cellStyle name="Separador de milhares 2 53 2" xfId="20603" xr:uid="{0C34E0DA-61D0-428F-B261-F1E96EF63724}"/>
    <cellStyle name="Separador de milhares 2 53 2 2" xfId="42223" xr:uid="{0CEE30CF-DCE2-404B-9167-53DCDA8E7A69}"/>
    <cellStyle name="Separador de milhares 2 53 3" xfId="31935" xr:uid="{5BC0EBB7-0721-4073-AEC2-2E9E6FE16ACE}"/>
    <cellStyle name="Separador de milhares 2 54" xfId="15562" xr:uid="{8E024CC6-5344-4E28-8E0C-35C528D10B1B}"/>
    <cellStyle name="Separador de milhares 2 54 2" xfId="37348" xr:uid="{7103847C-4922-4428-8378-6BB592D2364D}"/>
    <cellStyle name="Separador de milhares 2 55" xfId="4853" xr:uid="{011B4D99-0CBC-4BB8-9371-CD2BF3080EA4}"/>
    <cellStyle name="Separador de milhares 2 56" xfId="27057" xr:uid="{FBBDB6A2-D8B9-4F39-AF18-6080B709CE84}"/>
    <cellStyle name="Separador de milhares 2 6" xfId="754" xr:uid="{00000000-0005-0000-0000-0000C00E0000}"/>
    <cellStyle name="Separador de milhares 2 6 2" xfId="2812" xr:uid="{00000000-0005-0000-0000-0000C10E0000}"/>
    <cellStyle name="Separador de milhares 2 6 2 10" xfId="15743" xr:uid="{BF4163C0-8F72-40B8-9A5B-C3C141594588}"/>
    <cellStyle name="Separador de milhares 2 6 2 10 2" xfId="37519" xr:uid="{9D78B800-6282-42C6-A582-74B51F6CDD6B}"/>
    <cellStyle name="Separador de milhares 2 6 2 11" xfId="26084" xr:uid="{E02C15D4-8B4A-445E-AFE1-3FAEBE6D5D46}"/>
    <cellStyle name="Separador de milhares 2 6 2 11 2" xfId="47668" xr:uid="{C55A53BC-9200-4AD0-AC14-87E3BBA08F6D}"/>
    <cellStyle name="Separador de milhares 2 6 2 12" xfId="5076" xr:uid="{88EEA1E3-DCC2-4D9A-8FB8-4D759C82514C}"/>
    <cellStyle name="Separador de milhares 2 6 2 13" xfId="27229" xr:uid="{8DCDF57E-37CD-491C-9694-EC6200F993B1}"/>
    <cellStyle name="Separador de milhares 2 6 2 2" xfId="3172" xr:uid="{00000000-0005-0000-0000-0000C20E0000}"/>
    <cellStyle name="Separador de milhares 2 6 2 2 10" xfId="5428" xr:uid="{7C5D3959-9699-41F2-9A95-6BFF2AA3F7B4}"/>
    <cellStyle name="Separador de milhares 2 6 2 2 11" xfId="27581" xr:uid="{37D3257A-1C8F-4A3C-90C9-689329397A2C}"/>
    <cellStyle name="Separador de milhares 2 6 2 2 2" xfId="3905" xr:uid="{00000000-0005-0000-0000-0000C30E0000}"/>
    <cellStyle name="Separador de milhares 2 6 2 2 2 2" xfId="8698" xr:uid="{71414702-2C66-4B90-92B7-13D5FD15F48F}"/>
    <cellStyle name="Separador de milhares 2 6 2 2 2 2 2" xfId="13672" xr:uid="{624FD78D-94FC-41EC-BE39-44D620238562}"/>
    <cellStyle name="Separador de milhares 2 6 2 2 2 2 2 2" xfId="24241" xr:uid="{E44AD081-AE3E-4A0B-A4C1-DD64D32F9DA6}"/>
    <cellStyle name="Separador de milhares 2 6 2 2 2 2 2 2 2" xfId="45861" xr:uid="{CA6EAF2A-7372-4938-9243-23914B83BB49}"/>
    <cellStyle name="Separador de milhares 2 6 2 2 2 2 2 3" xfId="35574" xr:uid="{4BE11F8B-51C9-4180-A108-732E33B29A02}"/>
    <cellStyle name="Separador de milhares 2 6 2 2 2 2 3" xfId="19328" xr:uid="{EFEDFE15-F706-4589-AD47-AAE3C1DB78EC}"/>
    <cellStyle name="Separador de milhares 2 6 2 2 2 2 3 2" xfId="40986" xr:uid="{320DCEFA-EB1E-4150-A04E-DF50A712AB60}"/>
    <cellStyle name="Separador de milhares 2 6 2 2 2 2 4" xfId="30698" xr:uid="{B6DF5A9A-6A24-4FC3-9BEE-DB7776E181B1}"/>
    <cellStyle name="Separador de milhares 2 6 2 2 2 3" xfId="11233" xr:uid="{3D42EF54-D7D7-415B-A9F4-707ABCA7DA21}"/>
    <cellStyle name="Separador de milhares 2 6 2 2 2 3 2" xfId="21804" xr:uid="{CDE05BBF-977B-42C0-AD86-C94915637F8F}"/>
    <cellStyle name="Separador de milhares 2 6 2 2 2 3 2 2" xfId="43424" xr:uid="{2A3C9BFB-060A-4BB2-B8EC-2B6FE7A1F8A2}"/>
    <cellStyle name="Separador de milhares 2 6 2 2 2 3 3" xfId="33137" xr:uid="{DD69B232-BF53-48E8-A966-29E56830B9AB}"/>
    <cellStyle name="Separador de milhares 2 6 2 2 2 4" xfId="16780" xr:uid="{8F780002-44BD-4885-A038-42CFFADB22A0}"/>
    <cellStyle name="Separador de milhares 2 6 2 2 2 4 2" xfId="38549" xr:uid="{267A6A23-E7C0-46E4-8083-3F5C2EF29EA7}"/>
    <cellStyle name="Separador de milhares 2 6 2 2 2 5" xfId="6106" xr:uid="{B32064DC-C23F-403C-BACF-3FCD629D6695}"/>
    <cellStyle name="Separador de milhares 2 6 2 2 2 6" xfId="28259" xr:uid="{425F66A2-55A4-4578-BAE3-AF554FFECB6B}"/>
    <cellStyle name="Separador de milhares 2 6 2 2 3" xfId="4569" xr:uid="{00000000-0005-0000-0000-0000C40E0000}"/>
    <cellStyle name="Separador de milhares 2 6 2 2 3 2" xfId="9277" xr:uid="{D1BA930B-586E-42D9-A64E-781B17F2AADE}"/>
    <cellStyle name="Separador de milhares 2 6 2 2 3 2 2" xfId="14214" xr:uid="{1F2527C9-E5B7-4445-995D-F02079E17F93}"/>
    <cellStyle name="Separador de milhares 2 6 2 2 3 2 2 2" xfId="24783" xr:uid="{20117134-096D-4752-8087-D7858FE25624}"/>
    <cellStyle name="Separador de milhares 2 6 2 2 3 2 2 2 2" xfId="46403" xr:uid="{8858B8F1-DDEB-4653-BA09-40ED4FF1DA43}"/>
    <cellStyle name="Separador de milhares 2 6 2 2 3 2 2 3" xfId="36116" xr:uid="{B8FEEFDE-2F0D-47E2-B794-973DBF7439EC}"/>
    <cellStyle name="Separador de milhares 2 6 2 2 3 2 3" xfId="19907" xr:uid="{9B489FF5-A7C7-4043-8D74-1CC28C0B0EAC}"/>
    <cellStyle name="Separador de milhares 2 6 2 2 3 2 3 2" xfId="41528" xr:uid="{3990FDA0-4EA9-434D-BDB3-B8A1F56F2DFC}"/>
    <cellStyle name="Separador de milhares 2 6 2 2 3 2 4" xfId="31240" xr:uid="{5501681E-DC6E-4C2D-BA72-7B4CBFBF8110}"/>
    <cellStyle name="Separador de milhares 2 6 2 2 3 3" xfId="11776" xr:uid="{56C26E0C-625D-488E-B134-80097BCC32ED}"/>
    <cellStyle name="Separador de milhares 2 6 2 2 3 3 2" xfId="22345" xr:uid="{81DCB0F6-8AA6-48A1-B84B-3251333281AF}"/>
    <cellStyle name="Separador de milhares 2 6 2 2 3 3 2 2" xfId="43965" xr:uid="{43D5AC80-95DF-4B06-ADB3-DE5D3294FCD4}"/>
    <cellStyle name="Separador de milhares 2 6 2 2 3 3 3" xfId="33678" xr:uid="{76E53B30-E5B7-4BD7-8C92-F8B07B41FF05}"/>
    <cellStyle name="Separador de milhares 2 6 2 2 3 4" xfId="17358" xr:uid="{D4EECC21-29A8-40D2-AE5C-EDDD4A5D27BC}"/>
    <cellStyle name="Separador de milhares 2 6 2 2 3 4 2" xfId="39090" xr:uid="{1CD2AA33-8CBD-489E-BEF7-80BEF1A0C613}"/>
    <cellStyle name="Separador de milhares 2 6 2 2 3 5" xfId="6649" xr:uid="{16F31B28-9DDA-496D-A741-3BF1016A7349}"/>
    <cellStyle name="Separador de milhares 2 6 2 2 3 6" xfId="28800" xr:uid="{86F66186-5FB0-466A-BF7F-3D8265AB804B}"/>
    <cellStyle name="Separador de milhares 2 6 2 2 4" xfId="7335" xr:uid="{C3E88526-B663-44FC-BA7E-F96D5FB7313D}"/>
    <cellStyle name="Separador de milhares 2 6 2 2 4 2" xfId="9815" xr:uid="{05B5FAC5-A444-4374-8EA6-BB1B53669B12}"/>
    <cellStyle name="Separador de milhares 2 6 2 2 4 2 2" xfId="14750" xr:uid="{4F2DD07C-B216-4395-99E6-4D455EECB985}"/>
    <cellStyle name="Separador de milhares 2 6 2 2 4 2 2 2" xfId="25319" xr:uid="{E534A722-6FD0-4420-8CA8-54A0CC87FA92}"/>
    <cellStyle name="Separador de milhares 2 6 2 2 4 2 2 2 2" xfId="46939" xr:uid="{50E9F3D8-FF1A-4AD0-A931-778090621D5B}"/>
    <cellStyle name="Separador de milhares 2 6 2 2 4 2 2 3" xfId="36652" xr:uid="{70A7D0B5-F6A6-48AC-8BE0-4856B6289773}"/>
    <cellStyle name="Separador de milhares 2 6 2 2 4 2 3" xfId="20444" xr:uid="{50863574-775F-4C3F-B795-2530951C4F9B}"/>
    <cellStyle name="Separador de milhares 2 6 2 2 4 2 3 2" xfId="42064" xr:uid="{6E3978A2-338E-48A1-A11C-A3FF70B34AF2}"/>
    <cellStyle name="Separador de milhares 2 6 2 2 4 2 4" xfId="31776" xr:uid="{D5E6D15E-5A85-4752-812E-8314F4C82E97}"/>
    <cellStyle name="Separador de milhares 2 6 2 2 4 3" xfId="12312" xr:uid="{EA9D973C-8FA1-455C-9E47-6CFF5D5B279C}"/>
    <cellStyle name="Separador de milhares 2 6 2 2 4 3 2" xfId="22881" xr:uid="{1407ECDD-9137-4B66-909E-2675BEB8BF5F}"/>
    <cellStyle name="Separador de milhares 2 6 2 2 4 3 2 2" xfId="44501" xr:uid="{9104D288-66F3-42FA-A5DC-35549139E4E8}"/>
    <cellStyle name="Separador de milhares 2 6 2 2 4 3 3" xfId="34214" xr:uid="{024B120E-AFB2-47EC-A0AC-95617C287744}"/>
    <cellStyle name="Separador de milhares 2 6 2 2 4 4" xfId="17968" xr:uid="{47ADA4E0-CF3A-4B48-9714-EF6D878B2A24}"/>
    <cellStyle name="Separador de milhares 2 6 2 2 4 4 2" xfId="39626" xr:uid="{DF61B90F-BFFD-4941-91D4-112713D53859}"/>
    <cellStyle name="Separador de milhares 2 6 2 2 4 5" xfId="29337" xr:uid="{09C6106B-8980-4FD3-8E68-DFCC6DA7393D}"/>
    <cellStyle name="Separador de milhares 2 6 2 2 5" xfId="8019" xr:uid="{5A80161B-1D92-4016-ACD5-BECC308DECD3}"/>
    <cellStyle name="Separador de milhares 2 6 2 2 5 2" xfId="12993" xr:uid="{87E6486D-6B60-4457-B8A6-97A378DD3DC1}"/>
    <cellStyle name="Separador de milhares 2 6 2 2 5 2 2" xfId="23562" xr:uid="{C52E8099-4C98-4C2C-93BD-AF697E790C3C}"/>
    <cellStyle name="Separador de milhares 2 6 2 2 5 2 2 2" xfId="45182" xr:uid="{72ADE889-C614-4D90-88D7-0B73B7DC52F8}"/>
    <cellStyle name="Separador de milhares 2 6 2 2 5 2 3" xfId="34895" xr:uid="{03032B4A-C9EE-4772-AA01-6B025D2CC4C3}"/>
    <cellStyle name="Separador de milhares 2 6 2 2 5 3" xfId="18649" xr:uid="{892C7A63-0D87-4E1E-B48A-2CF7601FCE52}"/>
    <cellStyle name="Separador de milhares 2 6 2 2 5 3 2" xfId="40307" xr:uid="{1B112331-8C00-4C40-9AA7-147B67D864E4}"/>
    <cellStyle name="Separador de milhares 2 6 2 2 5 4" xfId="30019" xr:uid="{45E5884E-BF2A-457A-B911-2FB64B22F375}"/>
    <cellStyle name="Separador de milhares 2 6 2 2 6" xfId="10516" xr:uid="{5ED9FADE-975D-40C0-84EE-4577F190DA8E}"/>
    <cellStyle name="Separador de milhares 2 6 2 2 6 2" xfId="21126" xr:uid="{0439564C-A3F4-4729-9C64-A3039626028A}"/>
    <cellStyle name="Separador de milhares 2 6 2 2 6 2 2" xfId="42746" xr:uid="{4B9A8009-D6F8-4084-8730-9B65A8B2587F}"/>
    <cellStyle name="Separador de milhares 2 6 2 2 6 3" xfId="32459" xr:uid="{B7383103-C1AA-4534-9B89-84F93CBC3BBF}"/>
    <cellStyle name="Separador de milhares 2 6 2 2 7" xfId="15356" xr:uid="{B5278396-38BB-4F4F-93A5-DFA1CF833451}"/>
    <cellStyle name="Separador de milhares 2 6 2 2 7 2" xfId="25850" xr:uid="{ECE7265A-8F80-44FF-B9D1-FC043F5C9918}"/>
    <cellStyle name="Separador de milhares 2 6 2 2 7 2 2" xfId="47470" xr:uid="{8F387A38-3C31-4E9A-97CF-9B5AC1665536}"/>
    <cellStyle name="Separador de milhares 2 6 2 2 7 3" xfId="37183" xr:uid="{7053552F-1D25-4B6A-9D04-EEDB976989A3}"/>
    <cellStyle name="Separador de milhares 2 6 2 2 8" xfId="16095" xr:uid="{77AFE8D3-0D34-4462-B9D6-9A1D57D213E4}"/>
    <cellStyle name="Separador de milhares 2 6 2 2 8 2" xfId="37871" xr:uid="{5A803F89-203C-4549-A65A-1945029CF2F1}"/>
    <cellStyle name="Separador de milhares 2 6 2 2 9" xfId="26436" xr:uid="{96D6B5A7-B054-4E57-9D43-14F1C2DD1095}"/>
    <cellStyle name="Separador de milhares 2 6 2 2 9 2" xfId="48020" xr:uid="{9D8FA89F-E3D7-4997-B6DB-C019120572A4}"/>
    <cellStyle name="Separador de milhares 2 6 2 3" xfId="2994" xr:uid="{00000000-0005-0000-0000-0000C50E0000}"/>
    <cellStyle name="Separador de milhares 2 6 2 3 10" xfId="5252" xr:uid="{D3DA3292-202D-47A0-A25D-7A7396F3288E}"/>
    <cellStyle name="Separador de milhares 2 6 2 3 11" xfId="27405" xr:uid="{A9894B6F-D036-467D-96F4-BCE189C45856}"/>
    <cellStyle name="Separador de milhares 2 6 2 3 2" xfId="3729" xr:uid="{00000000-0005-0000-0000-0000C60E0000}"/>
    <cellStyle name="Separador de milhares 2 6 2 3 2 2" xfId="8522" xr:uid="{0FB06EAE-2540-4F07-B9CE-2BF47F9E6CEF}"/>
    <cellStyle name="Separador de milhares 2 6 2 3 2 2 2" xfId="13496" xr:uid="{952D835A-7F2C-4173-ACBF-02CE42189EBE}"/>
    <cellStyle name="Separador de milhares 2 6 2 3 2 2 2 2" xfId="24065" xr:uid="{9AF8597D-E7DE-40E5-8E02-0920318AC615}"/>
    <cellStyle name="Separador de milhares 2 6 2 3 2 2 2 2 2" xfId="45685" xr:uid="{63DA2DED-51F2-4F6C-85E8-AC9A7C0E93EB}"/>
    <cellStyle name="Separador de milhares 2 6 2 3 2 2 2 3" xfId="35398" xr:uid="{3647FDBD-A058-4CFA-B67E-29DC1D47B362}"/>
    <cellStyle name="Separador de milhares 2 6 2 3 2 2 3" xfId="19152" xr:uid="{3A2E1FF9-0E35-4486-B16A-090B3A6FE682}"/>
    <cellStyle name="Separador de milhares 2 6 2 3 2 2 3 2" xfId="40810" xr:uid="{13BB831A-6447-4B94-A715-B9B76211A599}"/>
    <cellStyle name="Separador de milhares 2 6 2 3 2 2 4" xfId="30522" xr:uid="{D957AD45-463D-428B-832A-714E681E906A}"/>
    <cellStyle name="Separador de milhares 2 6 2 3 2 3" xfId="11057" xr:uid="{E1C0CE05-86E2-4EBF-A051-1151BC8B9545}"/>
    <cellStyle name="Separador de milhares 2 6 2 3 2 3 2" xfId="21628" xr:uid="{A5E64CFB-587C-4C11-82BC-73EF66DE5FD4}"/>
    <cellStyle name="Separador de milhares 2 6 2 3 2 3 2 2" xfId="43248" xr:uid="{1FFED814-9466-4F91-B10F-73F02B18DB40}"/>
    <cellStyle name="Separador de milhares 2 6 2 3 2 3 3" xfId="32961" xr:uid="{6365B234-64F1-4040-BE01-ABFC56607697}"/>
    <cellStyle name="Separador de milhares 2 6 2 3 2 4" xfId="16604" xr:uid="{4C84AB23-1FE7-47EC-A7BC-95D47C2210E2}"/>
    <cellStyle name="Separador de milhares 2 6 2 3 2 4 2" xfId="38373" xr:uid="{AA890187-4BC4-483C-ABEA-664C0B27ACE5}"/>
    <cellStyle name="Separador de milhares 2 6 2 3 2 5" xfId="5930" xr:uid="{7130FB44-3794-4CCC-9075-3469830AC316}"/>
    <cellStyle name="Separador de milhares 2 6 2 3 2 6" xfId="28083" xr:uid="{7F235F70-0693-4AEC-A743-EE05F8C0398E}"/>
    <cellStyle name="Separador de milhares 2 6 2 3 3" xfId="4393" xr:uid="{00000000-0005-0000-0000-0000C70E0000}"/>
    <cellStyle name="Separador de milhares 2 6 2 3 3 2" xfId="9101" xr:uid="{4BAA9211-DF19-4BD4-B123-5904AD13520E}"/>
    <cellStyle name="Separador de milhares 2 6 2 3 3 2 2" xfId="14038" xr:uid="{0D27A07B-5709-47F0-982C-9AA795C0A969}"/>
    <cellStyle name="Separador de milhares 2 6 2 3 3 2 2 2" xfId="24607" xr:uid="{1CDE6055-9BAE-439C-82CA-9BB97C5F6860}"/>
    <cellStyle name="Separador de milhares 2 6 2 3 3 2 2 2 2" xfId="46227" xr:uid="{98970D3F-9B7F-4551-9E09-524E4A95E2E8}"/>
    <cellStyle name="Separador de milhares 2 6 2 3 3 2 2 3" xfId="35940" xr:uid="{CCD3A8E1-E1F3-4F47-97DF-354B0C3B8450}"/>
    <cellStyle name="Separador de milhares 2 6 2 3 3 2 3" xfId="19731" xr:uid="{18EE38F5-E0BB-4317-9289-557EFCC4C83E}"/>
    <cellStyle name="Separador de milhares 2 6 2 3 3 2 3 2" xfId="41352" xr:uid="{0CA14043-37F5-4074-88F7-BF97B23907D3}"/>
    <cellStyle name="Separador de milhares 2 6 2 3 3 2 4" xfId="31064" xr:uid="{3B35F506-5750-4962-B062-FA080C13B345}"/>
    <cellStyle name="Separador de milhares 2 6 2 3 3 3" xfId="11600" xr:uid="{99AE824C-738B-491B-831E-C116C2A61847}"/>
    <cellStyle name="Separador de milhares 2 6 2 3 3 3 2" xfId="22169" xr:uid="{D2E95D41-74BB-4D60-8FF3-938116774E75}"/>
    <cellStyle name="Separador de milhares 2 6 2 3 3 3 2 2" xfId="43789" xr:uid="{455E0F13-71B0-4EF4-A991-EF8B5D4D3E72}"/>
    <cellStyle name="Separador de milhares 2 6 2 3 3 3 3" xfId="33502" xr:uid="{C574D09B-8D4F-41C9-8BF5-BF4456FFDA4B}"/>
    <cellStyle name="Separador de milhares 2 6 2 3 3 4" xfId="17182" xr:uid="{2D9F3836-DB79-407A-93C5-706C621B7E4C}"/>
    <cellStyle name="Separador de milhares 2 6 2 3 3 4 2" xfId="38914" xr:uid="{2E31A053-7547-4E22-B2D8-343527E5BCB0}"/>
    <cellStyle name="Separador de milhares 2 6 2 3 3 5" xfId="6473" xr:uid="{97DB9AF3-40E4-4FE4-AC91-24D08E709A6D}"/>
    <cellStyle name="Separador de milhares 2 6 2 3 3 6" xfId="28624" xr:uid="{17B0E7BB-DFFF-447D-BE74-8AF8E4BBE941}"/>
    <cellStyle name="Separador de milhares 2 6 2 3 4" xfId="7159" xr:uid="{1C8E6011-F594-48B7-9126-54F1FE7FFD0F}"/>
    <cellStyle name="Separador de milhares 2 6 2 3 4 2" xfId="9639" xr:uid="{0C89FFCF-6EDF-4D1C-8FDD-54577763D8D4}"/>
    <cellStyle name="Separador de milhares 2 6 2 3 4 2 2" xfId="14574" xr:uid="{EC17AC13-A872-437A-9A19-CB176B8995B9}"/>
    <cellStyle name="Separador de milhares 2 6 2 3 4 2 2 2" xfId="25143" xr:uid="{AB66B540-17B5-47CD-8ABB-0C489A8AFDAA}"/>
    <cellStyle name="Separador de milhares 2 6 2 3 4 2 2 2 2" xfId="46763" xr:uid="{5FE4B395-62FD-4D58-9F5C-C64A4AF1BBD8}"/>
    <cellStyle name="Separador de milhares 2 6 2 3 4 2 2 3" xfId="36476" xr:uid="{224F278A-4FF0-4229-B14B-233D525F16F8}"/>
    <cellStyle name="Separador de milhares 2 6 2 3 4 2 3" xfId="20268" xr:uid="{B6566C32-C7FF-4B24-AB81-2FA0E5B4C949}"/>
    <cellStyle name="Separador de milhares 2 6 2 3 4 2 3 2" xfId="41888" xr:uid="{53AE1220-44E1-4EB6-A200-4AB6560BF93B}"/>
    <cellStyle name="Separador de milhares 2 6 2 3 4 2 4" xfId="31600" xr:uid="{C6C9C4FA-CD09-4E35-8631-AC92A4E88DDA}"/>
    <cellStyle name="Separador de milhares 2 6 2 3 4 3" xfId="12136" xr:uid="{CA02C6F7-3422-49C9-9DB2-9A36017DEC80}"/>
    <cellStyle name="Separador de milhares 2 6 2 3 4 3 2" xfId="22705" xr:uid="{CB9A7E05-E684-4164-A639-8380E8C61F64}"/>
    <cellStyle name="Separador de milhares 2 6 2 3 4 3 2 2" xfId="44325" xr:uid="{754A15AE-1F07-4949-BAA3-12ECD6271D9F}"/>
    <cellStyle name="Separador de milhares 2 6 2 3 4 3 3" xfId="34038" xr:uid="{22630F06-492C-43DF-8614-1FA2EB18C653}"/>
    <cellStyle name="Separador de milhares 2 6 2 3 4 4" xfId="17792" xr:uid="{C07CBD60-7821-447B-8D85-97ACAD268B80}"/>
    <cellStyle name="Separador de milhares 2 6 2 3 4 4 2" xfId="39450" xr:uid="{6D1209E5-BF8B-410F-B31C-910C66F552F7}"/>
    <cellStyle name="Separador de milhares 2 6 2 3 4 5" xfId="29161" xr:uid="{2A44AA77-267F-45C4-B8B9-619BC81C7A29}"/>
    <cellStyle name="Separador de milhares 2 6 2 3 5" xfId="7843" xr:uid="{6684A68A-C7FC-4356-97D6-19EA51CEAC64}"/>
    <cellStyle name="Separador de milhares 2 6 2 3 5 2" xfId="12817" xr:uid="{7A6808F1-D357-4BE6-BD11-22869AC228ED}"/>
    <cellStyle name="Separador de milhares 2 6 2 3 5 2 2" xfId="23386" xr:uid="{AA7136EF-5BCC-461A-94C0-459E626FEE4C}"/>
    <cellStyle name="Separador de milhares 2 6 2 3 5 2 2 2" xfId="45006" xr:uid="{7FB376FF-6BA1-4BEC-94BC-6B36D5EE8223}"/>
    <cellStyle name="Separador de milhares 2 6 2 3 5 2 3" xfId="34719" xr:uid="{562580A7-D60B-4402-8EB2-510B93930FCA}"/>
    <cellStyle name="Separador de milhares 2 6 2 3 5 3" xfId="18473" xr:uid="{FD85FB9F-6438-41A1-BDE1-1F3D09DC18AD}"/>
    <cellStyle name="Separador de milhares 2 6 2 3 5 3 2" xfId="40131" xr:uid="{196BAA76-0024-44D9-86DD-AB332E185C77}"/>
    <cellStyle name="Separador de milhares 2 6 2 3 5 4" xfId="29843" xr:uid="{AA4691BD-7D29-424F-A6C0-9749E16DA794}"/>
    <cellStyle name="Separador de milhares 2 6 2 3 6" xfId="10340" xr:uid="{43537408-5623-46AC-9860-B227F9B36AAA}"/>
    <cellStyle name="Separador de milhares 2 6 2 3 6 2" xfId="20950" xr:uid="{2F17EF8D-070F-4339-BDB4-481A2AD80EB0}"/>
    <cellStyle name="Separador de milhares 2 6 2 3 6 2 2" xfId="42570" xr:uid="{B4C597DB-2E37-46BC-926A-31F58DA2D14F}"/>
    <cellStyle name="Separador de milhares 2 6 2 3 6 3" xfId="32283" xr:uid="{A49BE70B-CD46-4B71-9FAF-3FC21A83115B}"/>
    <cellStyle name="Separador de milhares 2 6 2 3 7" xfId="15180" xr:uid="{048038A8-458D-40E6-85B9-93F28A99668A}"/>
    <cellStyle name="Separador de milhares 2 6 2 3 7 2" xfId="25674" xr:uid="{72DBFDF2-9847-4F10-943C-C8E537A4A49B}"/>
    <cellStyle name="Separador de milhares 2 6 2 3 7 2 2" xfId="47294" xr:uid="{F6D538B0-5EBD-491C-B5AC-33890D1C439C}"/>
    <cellStyle name="Separador de milhares 2 6 2 3 7 3" xfId="37007" xr:uid="{940A1DED-4BEF-45BF-95D3-B091C0DB8368}"/>
    <cellStyle name="Separador de milhares 2 6 2 3 8" xfId="15919" xr:uid="{E1C2DA14-11EF-4DA2-A86B-43D83FB82394}"/>
    <cellStyle name="Separador de milhares 2 6 2 3 8 2" xfId="37695" xr:uid="{3D15CD26-1DE4-4D40-8237-95F3E2B0CAB5}"/>
    <cellStyle name="Separador de milhares 2 6 2 3 9" xfId="26260" xr:uid="{1ACC9B55-3985-44B3-841D-C63D9DF89071}"/>
    <cellStyle name="Separador de milhares 2 6 2 3 9 2" xfId="47844" xr:uid="{28021C6D-0A41-40D0-87EA-D605EC1E9A50}"/>
    <cellStyle name="Separador de milhares 2 6 2 4" xfId="3553" xr:uid="{00000000-0005-0000-0000-0000C80E0000}"/>
    <cellStyle name="Separador de milhares 2 6 2 4 2" xfId="8346" xr:uid="{0957249C-031F-4C48-9BFC-0E7E981C2B8F}"/>
    <cellStyle name="Separador de milhares 2 6 2 4 2 2" xfId="13320" xr:uid="{C30A295D-40FB-4DDC-86D3-C94E713C794C}"/>
    <cellStyle name="Separador de milhares 2 6 2 4 2 2 2" xfId="23889" xr:uid="{79E2F0F2-FFF7-4184-BFA0-6470D865EE23}"/>
    <cellStyle name="Separador de milhares 2 6 2 4 2 2 2 2" xfId="45509" xr:uid="{2DB11800-0B3D-4DA4-81F2-E670BC6EC446}"/>
    <cellStyle name="Separador de milhares 2 6 2 4 2 2 3" xfId="35222" xr:uid="{AFCEE6BC-00E5-48DB-94D0-18C65294D523}"/>
    <cellStyle name="Separador de milhares 2 6 2 4 2 3" xfId="18976" xr:uid="{451404DC-72EB-4E08-AFE2-093B70190DA9}"/>
    <cellStyle name="Separador de milhares 2 6 2 4 2 3 2" xfId="40634" xr:uid="{F082106E-E87C-476A-8B3A-2A46F4AA63E8}"/>
    <cellStyle name="Separador de milhares 2 6 2 4 2 4" xfId="30346" xr:uid="{9837C8E3-789F-4388-BEAD-95F2F41B2D9D}"/>
    <cellStyle name="Separador de milhares 2 6 2 4 3" xfId="10881" xr:uid="{B6B6518D-D0CD-41A3-9F64-3A426B170326}"/>
    <cellStyle name="Separador de milhares 2 6 2 4 3 2" xfId="21452" xr:uid="{6EA24A14-49D7-4B24-867D-EA538EF958E7}"/>
    <cellStyle name="Separador de milhares 2 6 2 4 3 2 2" xfId="43072" xr:uid="{07B81A4D-5CE5-46F4-9543-73610C13C740}"/>
    <cellStyle name="Separador de milhares 2 6 2 4 3 3" xfId="32785" xr:uid="{5ADDB5DF-D02F-4CE3-9B43-7CBE4D0DE765}"/>
    <cellStyle name="Separador de milhares 2 6 2 4 4" xfId="16428" xr:uid="{733C065B-1A38-4804-873C-4D1ACCBE4D91}"/>
    <cellStyle name="Separador de milhares 2 6 2 4 4 2" xfId="38197" xr:uid="{2607C374-CD21-4B12-B253-F5ABF820B49C}"/>
    <cellStyle name="Separador de milhares 2 6 2 4 5" xfId="5754" xr:uid="{99AFAADF-54B7-49A9-9A06-532A79A115E9}"/>
    <cellStyle name="Separador de milhares 2 6 2 4 6" xfId="27907" xr:uid="{4EEC3F74-9B3C-4D60-9DF3-C7F568586648}"/>
    <cellStyle name="Separador de milhares 2 6 2 5" xfId="4217" xr:uid="{00000000-0005-0000-0000-0000C90E0000}"/>
    <cellStyle name="Separador de milhares 2 6 2 5 2" xfId="8925" xr:uid="{CC7D32C2-BBBB-40FB-A8BE-352444A85CB4}"/>
    <cellStyle name="Separador de milhares 2 6 2 5 2 2" xfId="13862" xr:uid="{581A507B-58D0-49EF-B6C0-06432434B9FF}"/>
    <cellStyle name="Separador de milhares 2 6 2 5 2 2 2" xfId="24431" xr:uid="{9188FBD0-417C-4812-A8B8-1C8BB36A26A9}"/>
    <cellStyle name="Separador de milhares 2 6 2 5 2 2 2 2" xfId="46051" xr:uid="{916441D7-4750-41E1-9F49-EF07A310C796}"/>
    <cellStyle name="Separador de milhares 2 6 2 5 2 2 3" xfId="35764" xr:uid="{9A5E757E-43A3-4357-BF2D-1BA929FE6E7E}"/>
    <cellStyle name="Separador de milhares 2 6 2 5 2 3" xfId="19555" xr:uid="{6DAACFD7-FA83-4556-8448-6C44AA711A23}"/>
    <cellStyle name="Separador de milhares 2 6 2 5 2 3 2" xfId="41176" xr:uid="{A7002769-FF6C-4E93-9B30-1A989F4E6F2C}"/>
    <cellStyle name="Separador de milhares 2 6 2 5 2 4" xfId="30888" xr:uid="{6C42CE3F-B3B2-424F-B389-00CD71A64A14}"/>
    <cellStyle name="Separador de milhares 2 6 2 5 3" xfId="11424" xr:uid="{4EAC2413-1BE0-48E9-9EE4-355CE597E666}"/>
    <cellStyle name="Separador de milhares 2 6 2 5 3 2" xfId="21993" xr:uid="{27F65223-61B6-4980-BCA3-3DD0F04F62A2}"/>
    <cellStyle name="Separador de milhares 2 6 2 5 3 2 2" xfId="43613" xr:uid="{1AC8ECA2-5FC3-4258-8754-EBD3255AE612}"/>
    <cellStyle name="Separador de milhares 2 6 2 5 3 3" xfId="33326" xr:uid="{C3E39A0E-1249-44CF-BF8E-108E18393C64}"/>
    <cellStyle name="Separador de milhares 2 6 2 5 4" xfId="17006" xr:uid="{8D0E2FC2-B74B-4630-8223-815F1FE3A69B}"/>
    <cellStyle name="Separador de milhares 2 6 2 5 4 2" xfId="38738" xr:uid="{4C1946A7-40CA-46B5-B95E-4D6C58A23E93}"/>
    <cellStyle name="Separador de milhares 2 6 2 5 5" xfId="6297" xr:uid="{744AA2EA-847A-4EB7-989D-2CFDD444FF03}"/>
    <cellStyle name="Separador de milhares 2 6 2 5 6" xfId="28448" xr:uid="{67A995CD-4BF5-4676-A6BC-3AE3A3C3699D}"/>
    <cellStyle name="Separador de milhares 2 6 2 6" xfId="6983" xr:uid="{E8A365E5-6793-415F-9DBE-59375B0BDDD0}"/>
    <cellStyle name="Separador de milhares 2 6 2 6 2" xfId="9463" xr:uid="{EE6A9B8E-909F-4F79-BEE1-564468F25B85}"/>
    <cellStyle name="Separador de milhares 2 6 2 6 2 2" xfId="14398" xr:uid="{44569AA4-F302-44B1-AC27-08AD3E3C60F4}"/>
    <cellStyle name="Separador de milhares 2 6 2 6 2 2 2" xfId="24967" xr:uid="{656844CD-71FA-455E-99C8-4D1BA5126B3A}"/>
    <cellStyle name="Separador de milhares 2 6 2 6 2 2 2 2" xfId="46587" xr:uid="{17A4FE67-F26D-46F1-B95B-6AB1EE479053}"/>
    <cellStyle name="Separador de milhares 2 6 2 6 2 2 3" xfId="36300" xr:uid="{149FE755-B310-4171-9DC5-338E9B7E8832}"/>
    <cellStyle name="Separador de milhares 2 6 2 6 2 3" xfId="20092" xr:uid="{CB93600F-070F-431C-A2CD-2E4F20F05CF7}"/>
    <cellStyle name="Separador de milhares 2 6 2 6 2 3 2" xfId="41712" xr:uid="{89601D22-3519-4973-84E0-6B92CB98476C}"/>
    <cellStyle name="Separador de milhares 2 6 2 6 2 4" xfId="31424" xr:uid="{A2B730CC-37C8-4049-BB84-6E5E8A18FB5E}"/>
    <cellStyle name="Separador de milhares 2 6 2 6 3" xfId="11960" xr:uid="{816A253D-FDB2-47E0-A268-D1861F61166F}"/>
    <cellStyle name="Separador de milhares 2 6 2 6 3 2" xfId="22529" xr:uid="{3D7AA398-D0A3-45A5-991F-BCA1B2891AE1}"/>
    <cellStyle name="Separador de milhares 2 6 2 6 3 2 2" xfId="44149" xr:uid="{DD6E218B-A5CF-4959-B9F6-21930B8AEDA1}"/>
    <cellStyle name="Separador de milhares 2 6 2 6 3 3" xfId="33862" xr:uid="{C54B4E31-1F2B-456A-873D-FBD44AFD42B6}"/>
    <cellStyle name="Separador de milhares 2 6 2 6 4" xfId="17616" xr:uid="{7B5A87D0-BCBB-4DC4-B1D3-C7BC95242553}"/>
    <cellStyle name="Separador de milhares 2 6 2 6 4 2" xfId="39274" xr:uid="{53FE8AA9-2D59-4279-8C49-A85235EF17EC}"/>
    <cellStyle name="Separador de milhares 2 6 2 6 5" xfId="28985" xr:uid="{B95DCB07-A369-45D5-A48B-CD8C54992F2C}"/>
    <cellStyle name="Separador de milhares 2 6 2 7" xfId="7667" xr:uid="{E490E97A-31D5-4CB4-90A7-93B2A07569C3}"/>
    <cellStyle name="Separador de milhares 2 6 2 7 2" xfId="12641" xr:uid="{9BA55B54-D78A-4D2B-98AC-7D9FE876739C}"/>
    <cellStyle name="Separador de milhares 2 6 2 7 2 2" xfId="23210" xr:uid="{D2B0BEB9-22DB-479B-A6CB-48B243CDF89B}"/>
    <cellStyle name="Separador de milhares 2 6 2 7 2 2 2" xfId="44830" xr:uid="{46D851AE-1CA9-4DB6-9371-CD22B4C8350A}"/>
    <cellStyle name="Separador de milhares 2 6 2 7 2 3" xfId="34543" xr:uid="{199830BD-9B46-4F71-B483-43997CBA45F1}"/>
    <cellStyle name="Separador de milhares 2 6 2 7 3" xfId="18297" xr:uid="{FE085FC5-D765-4F6A-A2F0-ABE7F8E4CA01}"/>
    <cellStyle name="Separador de milhares 2 6 2 7 3 2" xfId="39955" xr:uid="{483B2058-2660-4554-A90B-217D6AE3F0FC}"/>
    <cellStyle name="Separador de milhares 2 6 2 7 4" xfId="29667" xr:uid="{D33C5AA0-AA01-4AEB-A21C-BD1410E1DA96}"/>
    <cellStyle name="Separador de milhares 2 6 2 8" xfId="10164" xr:uid="{AEA46A76-DD39-44A7-98B9-A5A7643FBF52}"/>
    <cellStyle name="Separador de milhares 2 6 2 8 2" xfId="20774" xr:uid="{64CEFAA2-CFE8-413C-BB96-4EE723BF48B8}"/>
    <cellStyle name="Separador de milhares 2 6 2 8 2 2" xfId="42394" xr:uid="{493E8EAE-DFDF-42D4-8F86-EB85C9EF8666}"/>
    <cellStyle name="Separador de milhares 2 6 2 8 3" xfId="32107" xr:uid="{849198EC-9C2B-48A5-BFA1-139FCBA36033}"/>
    <cellStyle name="Separador de milhares 2 6 2 9" xfId="15004" xr:uid="{95A1D077-5453-4872-A16A-939B259B40A5}"/>
    <cellStyle name="Separador de milhares 2 6 2 9 2" xfId="25498" xr:uid="{6140BFE0-D182-4272-997C-237EA2B17182}"/>
    <cellStyle name="Separador de milhares 2 6 2 9 2 2" xfId="47118" xr:uid="{7C301017-6D26-4DE9-B9F4-40D583104B22}"/>
    <cellStyle name="Separador de milhares 2 6 2 9 3" xfId="36831" xr:uid="{73B22786-F62F-4BD0-9418-0E3DD4409286}"/>
    <cellStyle name="Separador de milhares 2 6 3" xfId="3393" xr:uid="{00000000-0005-0000-0000-0000CA0E0000}"/>
    <cellStyle name="Separador de milhares 2 6 3 2" xfId="8192" xr:uid="{3B5DA100-3DB7-4075-8FEF-33AFFEE81E3C}"/>
    <cellStyle name="Separador de milhares 2 6 3 2 2" xfId="13166" xr:uid="{482C0ED3-47A0-41FE-A87B-4D2E026C80A2}"/>
    <cellStyle name="Separador de milhares 2 6 3 2 2 2" xfId="23735" xr:uid="{9EBEF48F-EFFB-43E3-90FB-4E397F0C0082}"/>
    <cellStyle name="Separador de milhares 2 6 3 2 2 2 2" xfId="45355" xr:uid="{9E7B9F1D-5C3E-4222-B33B-01CFC7676CEF}"/>
    <cellStyle name="Separador de milhares 2 6 3 2 2 3" xfId="35068" xr:uid="{630318DB-02DF-4451-B0DB-EAD599D9DA97}"/>
    <cellStyle name="Separador de milhares 2 6 3 2 3" xfId="18822" xr:uid="{BA5E245A-2AB6-454F-8E3A-2A4775714D0E}"/>
    <cellStyle name="Separador de milhares 2 6 3 2 3 2" xfId="40480" xr:uid="{867E97AC-AB06-4CD3-9633-0C37E8CB0228}"/>
    <cellStyle name="Separador de milhares 2 6 3 2 4" xfId="30192" xr:uid="{F278E54F-DCD5-44F3-9D7C-B3B43715CB3C}"/>
    <cellStyle name="Separador de milhares 2 6 3 3" xfId="10727" xr:uid="{1E062DF6-87C2-4380-BC6A-0C6840276611}"/>
    <cellStyle name="Separador de milhares 2 6 3 3 2" xfId="21298" xr:uid="{963F1D97-96CF-4F9E-B64F-A072D04E4AA5}"/>
    <cellStyle name="Separador de milhares 2 6 3 3 2 2" xfId="42918" xr:uid="{13C038D2-795E-4702-8938-27BB650A81EF}"/>
    <cellStyle name="Separador de milhares 2 6 3 3 3" xfId="32631" xr:uid="{7F63E1A1-63BB-4DC5-AC7F-3AFF5E9AFEE7}"/>
    <cellStyle name="Separador de milhares 2 6 3 4" xfId="16274" xr:uid="{D42EFFD4-7C56-417D-B58F-1E5E34B9EC32}"/>
    <cellStyle name="Separador de milhares 2 6 3 4 2" xfId="38043" xr:uid="{4CEE21AF-79B2-4982-80D5-6BF143C5A71F}"/>
    <cellStyle name="Separador de milhares 2 6 3 5" xfId="5600" xr:uid="{6FC10207-E12D-4119-AC8E-4254F60A6B0E}"/>
    <cellStyle name="Separador de milhares 2 6 3 6" xfId="27753" xr:uid="{63E0093E-F98E-4127-965F-CCA47E6715AE}"/>
    <cellStyle name="Separador de milhares 2 6 4" xfId="7513" xr:uid="{7EC6C074-1211-4A1A-BEEA-070CBB1892F9}"/>
    <cellStyle name="Separador de milhares 2 6 4 2" xfId="12488" xr:uid="{D782B1D1-BF24-45D5-9AC8-D980B14D4D88}"/>
    <cellStyle name="Separador de milhares 2 6 4 2 2" xfId="23057" xr:uid="{EF29E5B6-0EE7-4EEF-805F-7205C2C6A441}"/>
    <cellStyle name="Separador de milhares 2 6 4 2 2 2" xfId="44677" xr:uid="{F22F2DCA-0232-4C6D-8373-05AD6A947019}"/>
    <cellStyle name="Separador de milhares 2 6 4 2 3" xfId="34390" xr:uid="{E6FA11CB-EE23-40CB-BCD7-369FF3BA1927}"/>
    <cellStyle name="Separador de milhares 2 6 4 3" xfId="18144" xr:uid="{202734D6-AF71-46AE-8D0D-350B4A7C96BD}"/>
    <cellStyle name="Separador de milhares 2 6 4 3 2" xfId="39802" xr:uid="{4A56DBA1-14F9-4A38-90FF-5EBA4E9C78C6}"/>
    <cellStyle name="Separador de milhares 2 6 4 4" xfId="29513" xr:uid="{5BC07B8D-D8D2-4DF1-8490-935CEF2F53C6}"/>
    <cellStyle name="Separador de milhares 2 6 5" xfId="10008" xr:uid="{309A8842-5F01-4AFF-9F67-BB378761B797}"/>
    <cellStyle name="Separador de milhares 2 6 5 2" xfId="20621" xr:uid="{A1F41697-EFBC-45E0-AEA1-AB133DDE878B}"/>
    <cellStyle name="Separador de milhares 2 6 5 2 2" xfId="42241" xr:uid="{62444CDC-3650-4717-B1A8-9ACA7288BDE3}"/>
    <cellStyle name="Separador de milhares 2 6 5 3" xfId="31953" xr:uid="{7BB10461-69C8-46B8-A817-0AD65C79937F}"/>
    <cellStyle name="Separador de milhares 2 6 6" xfId="15580" xr:uid="{C6B79958-0E06-4A9B-9A1A-FDAB134D9085}"/>
    <cellStyle name="Separador de milhares 2 6 6 2" xfId="37366" xr:uid="{E96D57C6-5FCE-446E-AF52-FDB6C35AB0B3}"/>
    <cellStyle name="Separador de milhares 2 6 7" xfId="4871" xr:uid="{33B4F8C5-765A-4CF5-A4BB-0ED86B3F1792}"/>
    <cellStyle name="Separador de milhares 2 6 8" xfId="27075" xr:uid="{87E3513E-47ED-4D0F-A1A4-F58BBFDF3844}"/>
    <cellStyle name="Separador de milhares 2 7" xfId="755" xr:uid="{00000000-0005-0000-0000-0000CB0E0000}"/>
    <cellStyle name="Separador de milhares 2 7 2" xfId="2813" xr:uid="{00000000-0005-0000-0000-0000CC0E0000}"/>
    <cellStyle name="Separador de milhares 2 7 2 10" xfId="15744" xr:uid="{A1E3EF13-6183-4D3C-9C86-6CBF2A534072}"/>
    <cellStyle name="Separador de milhares 2 7 2 10 2" xfId="37520" xr:uid="{A6CFFE83-F39E-4C12-B44F-5E6318C02759}"/>
    <cellStyle name="Separador de milhares 2 7 2 11" xfId="26085" xr:uid="{D2374994-6795-419A-A4AB-FF9AE3D89459}"/>
    <cellStyle name="Separador de milhares 2 7 2 11 2" xfId="47669" xr:uid="{B99ED6BF-6F3C-4B37-86CC-99C761F8F4F0}"/>
    <cellStyle name="Separador de milhares 2 7 2 12" xfId="5077" xr:uid="{E2FFD4E1-2247-4DF2-9D02-45E1687F2626}"/>
    <cellStyle name="Separador de milhares 2 7 2 13" xfId="27230" xr:uid="{F5CD224B-FCB7-479F-A791-CF69C42D475E}"/>
    <cellStyle name="Separador de milhares 2 7 2 2" xfId="3173" xr:uid="{00000000-0005-0000-0000-0000CD0E0000}"/>
    <cellStyle name="Separador de milhares 2 7 2 2 10" xfId="5429" xr:uid="{06468877-5163-42D7-97FC-19E4F1E55C29}"/>
    <cellStyle name="Separador de milhares 2 7 2 2 11" xfId="27582" xr:uid="{BFEE5010-58C5-45E2-8589-B9603F905274}"/>
    <cellStyle name="Separador de milhares 2 7 2 2 2" xfId="3906" xr:uid="{00000000-0005-0000-0000-0000CE0E0000}"/>
    <cellStyle name="Separador de milhares 2 7 2 2 2 2" xfId="8699" xr:uid="{40BDB525-7AFF-4E86-B6FA-1C937D848653}"/>
    <cellStyle name="Separador de milhares 2 7 2 2 2 2 2" xfId="13673" xr:uid="{1E4B7ADE-D928-49A6-B473-AED364897BCB}"/>
    <cellStyle name="Separador de milhares 2 7 2 2 2 2 2 2" xfId="24242" xr:uid="{02C1567D-1BCA-4F9F-A78D-90943A9AD2C2}"/>
    <cellStyle name="Separador de milhares 2 7 2 2 2 2 2 2 2" xfId="45862" xr:uid="{A37732E0-AB38-4D67-93C0-76C8E2660F06}"/>
    <cellStyle name="Separador de milhares 2 7 2 2 2 2 2 3" xfId="35575" xr:uid="{B2DF7357-12F8-4B76-B9B7-963A21CBC874}"/>
    <cellStyle name="Separador de milhares 2 7 2 2 2 2 3" xfId="19329" xr:uid="{6FFDC182-8671-4604-B7D0-C64DD09C08CD}"/>
    <cellStyle name="Separador de milhares 2 7 2 2 2 2 3 2" xfId="40987" xr:uid="{9AFA3B3A-8834-44A9-99A7-DB88C09E2078}"/>
    <cellStyle name="Separador de milhares 2 7 2 2 2 2 4" xfId="30699" xr:uid="{5EFA17E7-327E-4B52-80D9-642996E3446C}"/>
    <cellStyle name="Separador de milhares 2 7 2 2 2 3" xfId="11234" xr:uid="{F0E2176C-BC70-451B-B181-6BA78FBA6745}"/>
    <cellStyle name="Separador de milhares 2 7 2 2 2 3 2" xfId="21805" xr:uid="{AC0581DA-4843-47BC-B38A-61581F18D3BB}"/>
    <cellStyle name="Separador de milhares 2 7 2 2 2 3 2 2" xfId="43425" xr:uid="{BEAF02EF-5237-49C2-A489-12CEC66F1224}"/>
    <cellStyle name="Separador de milhares 2 7 2 2 2 3 3" xfId="33138" xr:uid="{075340D7-C182-422E-8851-D253DA634DEC}"/>
    <cellStyle name="Separador de milhares 2 7 2 2 2 4" xfId="16781" xr:uid="{0D458BC8-0496-4371-ACA8-C0FCF53126FB}"/>
    <cellStyle name="Separador de milhares 2 7 2 2 2 4 2" xfId="38550" xr:uid="{B5912586-A509-452F-A1F5-DEC4F8FB79C6}"/>
    <cellStyle name="Separador de milhares 2 7 2 2 2 5" xfId="6107" xr:uid="{BBC67E01-9377-491B-B94E-211ADF42106E}"/>
    <cellStyle name="Separador de milhares 2 7 2 2 2 6" xfId="28260" xr:uid="{A38E7362-6831-4600-B82C-E8D2393DEB37}"/>
    <cellStyle name="Separador de milhares 2 7 2 2 3" xfId="4570" xr:uid="{00000000-0005-0000-0000-0000CF0E0000}"/>
    <cellStyle name="Separador de milhares 2 7 2 2 3 2" xfId="9278" xr:uid="{5797A9BB-642A-4916-8EE2-2AE901CB57AF}"/>
    <cellStyle name="Separador de milhares 2 7 2 2 3 2 2" xfId="14215" xr:uid="{DF5C8040-94DE-4DFC-88BD-3B2E32DC1F2B}"/>
    <cellStyle name="Separador de milhares 2 7 2 2 3 2 2 2" xfId="24784" xr:uid="{0CABBB98-A150-43B0-9362-59EC458823EC}"/>
    <cellStyle name="Separador de milhares 2 7 2 2 3 2 2 2 2" xfId="46404" xr:uid="{009E14E8-8FB1-4F60-9971-6C19789678BB}"/>
    <cellStyle name="Separador de milhares 2 7 2 2 3 2 2 3" xfId="36117" xr:uid="{3FAF609E-03C2-4773-9C72-7C5F2EE0CDC4}"/>
    <cellStyle name="Separador de milhares 2 7 2 2 3 2 3" xfId="19908" xr:uid="{237955B7-B427-4699-AECE-C6B20FC931A3}"/>
    <cellStyle name="Separador de milhares 2 7 2 2 3 2 3 2" xfId="41529" xr:uid="{C174417D-44DD-49AD-89D8-C7A4E66573ED}"/>
    <cellStyle name="Separador de milhares 2 7 2 2 3 2 4" xfId="31241" xr:uid="{F1A4D3ED-A098-45B9-858A-A338DAC0ACBB}"/>
    <cellStyle name="Separador de milhares 2 7 2 2 3 3" xfId="11777" xr:uid="{7AE59B58-A19E-467F-98A9-0366B8885BD4}"/>
    <cellStyle name="Separador de milhares 2 7 2 2 3 3 2" xfId="22346" xr:uid="{A1968140-36F0-4121-9E96-DF566122446E}"/>
    <cellStyle name="Separador de milhares 2 7 2 2 3 3 2 2" xfId="43966" xr:uid="{8A82D19B-DB23-4590-8B92-BDD8E87458F6}"/>
    <cellStyle name="Separador de milhares 2 7 2 2 3 3 3" xfId="33679" xr:uid="{E918BF87-654B-461D-B66D-D437A7C01275}"/>
    <cellStyle name="Separador de milhares 2 7 2 2 3 4" xfId="17359" xr:uid="{41C12EDA-C5D0-4C09-B1D1-9A42656F72CF}"/>
    <cellStyle name="Separador de milhares 2 7 2 2 3 4 2" xfId="39091" xr:uid="{A25A6B02-FEC5-43CA-8A89-CBFEA8D13174}"/>
    <cellStyle name="Separador de milhares 2 7 2 2 3 5" xfId="6650" xr:uid="{E9BC8B9B-BE57-4AD7-9006-1E29E3275E5A}"/>
    <cellStyle name="Separador de milhares 2 7 2 2 3 6" xfId="28801" xr:uid="{94DA9A8B-80D4-4ACD-8DEC-A6E1474217FB}"/>
    <cellStyle name="Separador de milhares 2 7 2 2 4" xfId="7336" xr:uid="{103DFF4B-2432-4BBE-9692-D80232223473}"/>
    <cellStyle name="Separador de milhares 2 7 2 2 4 2" xfId="9816" xr:uid="{4E3CF00C-7DC7-44D9-866A-50660B0336D9}"/>
    <cellStyle name="Separador de milhares 2 7 2 2 4 2 2" xfId="14751" xr:uid="{4F62D726-23E1-43C1-90A1-C84AB49DC198}"/>
    <cellStyle name="Separador de milhares 2 7 2 2 4 2 2 2" xfId="25320" xr:uid="{04092F8F-D655-4623-8C58-E2F72C6AEB9E}"/>
    <cellStyle name="Separador de milhares 2 7 2 2 4 2 2 2 2" xfId="46940" xr:uid="{D1761D18-3FFE-4A07-BF56-377FFDD90A82}"/>
    <cellStyle name="Separador de milhares 2 7 2 2 4 2 2 3" xfId="36653" xr:uid="{139D10C8-1718-4324-BDB2-477B9189D9E3}"/>
    <cellStyle name="Separador de milhares 2 7 2 2 4 2 3" xfId="20445" xr:uid="{06EEA635-DFDA-4507-9FC1-DBF7267E5578}"/>
    <cellStyle name="Separador de milhares 2 7 2 2 4 2 3 2" xfId="42065" xr:uid="{09FF45F9-7F55-4B14-A780-2050793E4340}"/>
    <cellStyle name="Separador de milhares 2 7 2 2 4 2 4" xfId="31777" xr:uid="{BA8CE507-008E-4FD9-A0BB-7453F182B29D}"/>
    <cellStyle name="Separador de milhares 2 7 2 2 4 3" xfId="12313" xr:uid="{6C231DF8-E9AF-422B-90AA-1CFB28DF4E7A}"/>
    <cellStyle name="Separador de milhares 2 7 2 2 4 3 2" xfId="22882" xr:uid="{69FEA911-0C17-49A8-9D40-A2C4380BBD38}"/>
    <cellStyle name="Separador de milhares 2 7 2 2 4 3 2 2" xfId="44502" xr:uid="{90E09BEA-1509-4F3A-B3C3-4AD178CA9965}"/>
    <cellStyle name="Separador de milhares 2 7 2 2 4 3 3" xfId="34215" xr:uid="{EF919B55-4475-4C06-9F31-23C45FC8611C}"/>
    <cellStyle name="Separador de milhares 2 7 2 2 4 4" xfId="17969" xr:uid="{D1DE9F1C-49CD-4C28-9EDC-05C44239E2C4}"/>
    <cellStyle name="Separador de milhares 2 7 2 2 4 4 2" xfId="39627" xr:uid="{AFC09D8A-2A45-457B-A2C7-976BF2C679A3}"/>
    <cellStyle name="Separador de milhares 2 7 2 2 4 5" xfId="29338" xr:uid="{5A7C224C-298D-4F15-B88A-142997ED6C72}"/>
    <cellStyle name="Separador de milhares 2 7 2 2 5" xfId="8020" xr:uid="{648436AB-70F2-4ADF-B4FC-0E7FC9869CB9}"/>
    <cellStyle name="Separador de milhares 2 7 2 2 5 2" xfId="12994" xr:uid="{4401E02D-3046-48B6-9A7A-2430998C08DD}"/>
    <cellStyle name="Separador de milhares 2 7 2 2 5 2 2" xfId="23563" xr:uid="{35E5AC81-9D15-485A-9485-04BB4CA6FE6C}"/>
    <cellStyle name="Separador de milhares 2 7 2 2 5 2 2 2" xfId="45183" xr:uid="{3BE3E24B-45B6-4196-A584-534814541FCD}"/>
    <cellStyle name="Separador de milhares 2 7 2 2 5 2 3" xfId="34896" xr:uid="{FBF5EBA6-DF21-46CF-81EA-18705567D231}"/>
    <cellStyle name="Separador de milhares 2 7 2 2 5 3" xfId="18650" xr:uid="{8491B209-FE2B-4B3C-BB0B-DB5B72BD9528}"/>
    <cellStyle name="Separador de milhares 2 7 2 2 5 3 2" xfId="40308" xr:uid="{68CA653C-F5FE-4304-AB2E-10080E30FCAE}"/>
    <cellStyle name="Separador de milhares 2 7 2 2 5 4" xfId="30020" xr:uid="{AAF5E243-22D5-40E6-8942-483B3FE093B3}"/>
    <cellStyle name="Separador de milhares 2 7 2 2 6" xfId="10517" xr:uid="{AB5804CB-1E68-4678-9241-E69183F2F4AD}"/>
    <cellStyle name="Separador de milhares 2 7 2 2 6 2" xfId="21127" xr:uid="{AA3D1165-23B1-4629-830E-C583156D2A01}"/>
    <cellStyle name="Separador de milhares 2 7 2 2 6 2 2" xfId="42747" xr:uid="{671FE0B0-DFE8-4114-9D80-01B83E9144ED}"/>
    <cellStyle name="Separador de milhares 2 7 2 2 6 3" xfId="32460" xr:uid="{0E199EA3-28FE-4C18-8D80-01395DA61AC0}"/>
    <cellStyle name="Separador de milhares 2 7 2 2 7" xfId="15357" xr:uid="{98BE2024-4AC7-402E-B204-8CED9C56F05D}"/>
    <cellStyle name="Separador de milhares 2 7 2 2 7 2" xfId="25851" xr:uid="{3C5B5100-FB8D-4809-86A9-4ABFF66DB8EF}"/>
    <cellStyle name="Separador de milhares 2 7 2 2 7 2 2" xfId="47471" xr:uid="{953E7267-D140-4CD5-9FCF-CCEA69CC4D46}"/>
    <cellStyle name="Separador de milhares 2 7 2 2 7 3" xfId="37184" xr:uid="{78E8BF80-0F9B-4653-879F-8A46C2D59F02}"/>
    <cellStyle name="Separador de milhares 2 7 2 2 8" xfId="16096" xr:uid="{DDD24C0A-E397-4375-A76F-286E902BC389}"/>
    <cellStyle name="Separador de milhares 2 7 2 2 8 2" xfId="37872" xr:uid="{681EF61A-2575-4768-A381-C7EAB92FFC50}"/>
    <cellStyle name="Separador de milhares 2 7 2 2 9" xfId="26437" xr:uid="{4604390C-0492-4656-A373-F0F47705160D}"/>
    <cellStyle name="Separador de milhares 2 7 2 2 9 2" xfId="48021" xr:uid="{D7459164-AF9D-4FD2-BB2F-5210D94E4CC4}"/>
    <cellStyle name="Separador de milhares 2 7 2 3" xfId="2995" xr:uid="{00000000-0005-0000-0000-0000D00E0000}"/>
    <cellStyle name="Separador de milhares 2 7 2 3 10" xfId="5253" xr:uid="{31746842-25BD-45CA-A174-646D2F9A1D69}"/>
    <cellStyle name="Separador de milhares 2 7 2 3 11" xfId="27406" xr:uid="{979A92EF-8350-48E7-8DFF-FD76FDB8FB16}"/>
    <cellStyle name="Separador de milhares 2 7 2 3 2" xfId="3730" xr:uid="{00000000-0005-0000-0000-0000D10E0000}"/>
    <cellStyle name="Separador de milhares 2 7 2 3 2 2" xfId="8523" xr:uid="{77F543FE-378F-48CC-8CCC-B68EFE44F3E1}"/>
    <cellStyle name="Separador de milhares 2 7 2 3 2 2 2" xfId="13497" xr:uid="{D8FD79A5-B3C3-4EC3-BED2-AB9AB46B04D5}"/>
    <cellStyle name="Separador de milhares 2 7 2 3 2 2 2 2" xfId="24066" xr:uid="{68B26D7E-78D1-4105-BC0B-A0DFE26D72FC}"/>
    <cellStyle name="Separador de milhares 2 7 2 3 2 2 2 2 2" xfId="45686" xr:uid="{18FFEB93-871D-4AD3-BFF7-38981485A81A}"/>
    <cellStyle name="Separador de milhares 2 7 2 3 2 2 2 3" xfId="35399" xr:uid="{238652C3-7F25-443B-8D61-7B3901DF4D1B}"/>
    <cellStyle name="Separador de milhares 2 7 2 3 2 2 3" xfId="19153" xr:uid="{D100C1A3-6453-475E-BEA9-7B06E89738FA}"/>
    <cellStyle name="Separador de milhares 2 7 2 3 2 2 3 2" xfId="40811" xr:uid="{DC4A340F-326B-4710-A126-3B9FE8D2D5FC}"/>
    <cellStyle name="Separador de milhares 2 7 2 3 2 2 4" xfId="30523" xr:uid="{BD22D052-C5DD-44AF-80BC-4A622E2A2293}"/>
    <cellStyle name="Separador de milhares 2 7 2 3 2 3" xfId="11058" xr:uid="{086AB989-BD79-46E0-8C1C-B9036C492517}"/>
    <cellStyle name="Separador de milhares 2 7 2 3 2 3 2" xfId="21629" xr:uid="{3D3132DC-530E-4063-89DE-50B79B298C32}"/>
    <cellStyle name="Separador de milhares 2 7 2 3 2 3 2 2" xfId="43249" xr:uid="{511A0B68-5DB3-469F-B8E9-9D0BF641248C}"/>
    <cellStyle name="Separador de milhares 2 7 2 3 2 3 3" xfId="32962" xr:uid="{0D947E25-5E28-4AAE-9B28-30305A705B24}"/>
    <cellStyle name="Separador de milhares 2 7 2 3 2 4" xfId="16605" xr:uid="{BF3FC166-F19A-4B08-8BBF-077CAE4CA3B2}"/>
    <cellStyle name="Separador de milhares 2 7 2 3 2 4 2" xfId="38374" xr:uid="{288C33BE-2EB6-44BF-8CDA-B41A7927C342}"/>
    <cellStyle name="Separador de milhares 2 7 2 3 2 5" xfId="5931" xr:uid="{E4226861-3431-4C11-B1EA-ADF766A433C1}"/>
    <cellStyle name="Separador de milhares 2 7 2 3 2 6" xfId="28084" xr:uid="{CC7F09DE-D9DE-437A-9504-17A6D1C20E17}"/>
    <cellStyle name="Separador de milhares 2 7 2 3 3" xfId="4394" xr:uid="{00000000-0005-0000-0000-0000D20E0000}"/>
    <cellStyle name="Separador de milhares 2 7 2 3 3 2" xfId="9102" xr:uid="{E9247466-9451-49A4-BA97-A7FCC72785B8}"/>
    <cellStyle name="Separador de milhares 2 7 2 3 3 2 2" xfId="14039" xr:uid="{534ADA3A-1CFA-4385-89D9-646ED9400E37}"/>
    <cellStyle name="Separador de milhares 2 7 2 3 3 2 2 2" xfId="24608" xr:uid="{F28C3075-418F-455E-A373-14B7BEEAF493}"/>
    <cellStyle name="Separador de milhares 2 7 2 3 3 2 2 2 2" xfId="46228" xr:uid="{771F5918-DE65-413E-AEFD-AECBF11CC39D}"/>
    <cellStyle name="Separador de milhares 2 7 2 3 3 2 2 3" xfId="35941" xr:uid="{82D8ABD0-C756-44AC-8F16-E9FE19331861}"/>
    <cellStyle name="Separador de milhares 2 7 2 3 3 2 3" xfId="19732" xr:uid="{F0BC6C42-D2A4-489A-B29F-83CFBC4CB69B}"/>
    <cellStyle name="Separador de milhares 2 7 2 3 3 2 3 2" xfId="41353" xr:uid="{8307C7B3-8B66-451B-A25D-DC225D8216FE}"/>
    <cellStyle name="Separador de milhares 2 7 2 3 3 2 4" xfId="31065" xr:uid="{3E3942E6-D38C-4158-AA5C-65B4B95B6DD2}"/>
    <cellStyle name="Separador de milhares 2 7 2 3 3 3" xfId="11601" xr:uid="{5548ED93-405F-4593-B100-C575CAA30BB6}"/>
    <cellStyle name="Separador de milhares 2 7 2 3 3 3 2" xfId="22170" xr:uid="{D0D06032-82EA-4177-BDDC-2D4E7248E458}"/>
    <cellStyle name="Separador de milhares 2 7 2 3 3 3 2 2" xfId="43790" xr:uid="{231B2848-9417-43EF-A1BB-57CAC927EADD}"/>
    <cellStyle name="Separador de milhares 2 7 2 3 3 3 3" xfId="33503" xr:uid="{71A28687-8749-4CC8-8DF6-464E64214B37}"/>
    <cellStyle name="Separador de milhares 2 7 2 3 3 4" xfId="17183" xr:uid="{70DDDE19-BAB6-4E6F-BEED-4A5D42AE0E2F}"/>
    <cellStyle name="Separador de milhares 2 7 2 3 3 4 2" xfId="38915" xr:uid="{7D2DD437-4233-4DC9-919C-AAF86E7EB741}"/>
    <cellStyle name="Separador de milhares 2 7 2 3 3 5" xfId="6474" xr:uid="{71B63730-8629-48B3-8324-A403815ED3DD}"/>
    <cellStyle name="Separador de milhares 2 7 2 3 3 6" xfId="28625" xr:uid="{8EBCE1CA-1C46-4102-9F52-93F593AF163F}"/>
    <cellStyle name="Separador de milhares 2 7 2 3 4" xfId="7160" xr:uid="{AD462670-E124-4161-840C-82381433B14E}"/>
    <cellStyle name="Separador de milhares 2 7 2 3 4 2" xfId="9640" xr:uid="{92E39AD8-077F-4A86-91F6-5A076AE65195}"/>
    <cellStyle name="Separador de milhares 2 7 2 3 4 2 2" xfId="14575" xr:uid="{939A82F1-9651-4CD4-9967-26DD76CB809D}"/>
    <cellStyle name="Separador de milhares 2 7 2 3 4 2 2 2" xfId="25144" xr:uid="{1F9964A8-5860-4430-913F-E89A81F7BFBD}"/>
    <cellStyle name="Separador de milhares 2 7 2 3 4 2 2 2 2" xfId="46764" xr:uid="{4C6925C3-094F-4EEB-B97F-F413B1372A8C}"/>
    <cellStyle name="Separador de milhares 2 7 2 3 4 2 2 3" xfId="36477" xr:uid="{12FCE92C-9875-4586-8DFE-D0F0CE25092D}"/>
    <cellStyle name="Separador de milhares 2 7 2 3 4 2 3" xfId="20269" xr:uid="{D4A66B47-8FEC-43B0-92BC-787A4628E3B4}"/>
    <cellStyle name="Separador de milhares 2 7 2 3 4 2 3 2" xfId="41889" xr:uid="{FC604EFE-2795-4355-B263-650FD08E49E0}"/>
    <cellStyle name="Separador de milhares 2 7 2 3 4 2 4" xfId="31601" xr:uid="{F3993C35-1CA9-414B-88B8-B8EE247ABD62}"/>
    <cellStyle name="Separador de milhares 2 7 2 3 4 3" xfId="12137" xr:uid="{E3DA87E0-7AD5-4029-BF62-8BEF9D0306FF}"/>
    <cellStyle name="Separador de milhares 2 7 2 3 4 3 2" xfId="22706" xr:uid="{19792EA7-4CB8-4C7B-AD1D-E8301A29497A}"/>
    <cellStyle name="Separador de milhares 2 7 2 3 4 3 2 2" xfId="44326" xr:uid="{B09A4455-2C11-4732-831E-A0AAEFEA94DE}"/>
    <cellStyle name="Separador de milhares 2 7 2 3 4 3 3" xfId="34039" xr:uid="{323A9A7C-52DB-43C4-A60C-57EF216AB16F}"/>
    <cellStyle name="Separador de milhares 2 7 2 3 4 4" xfId="17793" xr:uid="{1A1F9429-5BA5-4B13-9375-3A0486965D3B}"/>
    <cellStyle name="Separador de milhares 2 7 2 3 4 4 2" xfId="39451" xr:uid="{9506E3FA-A408-47EC-B300-0BBBB7FEBC97}"/>
    <cellStyle name="Separador de milhares 2 7 2 3 4 5" xfId="29162" xr:uid="{1A736D95-A19D-40CF-9170-001312B6E41A}"/>
    <cellStyle name="Separador de milhares 2 7 2 3 5" xfId="7844" xr:uid="{6F90B9F9-1971-4D20-8C36-048FEB218F7D}"/>
    <cellStyle name="Separador de milhares 2 7 2 3 5 2" xfId="12818" xr:uid="{20396DAF-3A40-48C3-B0FC-4D5159C6362F}"/>
    <cellStyle name="Separador de milhares 2 7 2 3 5 2 2" xfId="23387" xr:uid="{09583D64-CD3E-4B9C-8C75-BB2A6029D422}"/>
    <cellStyle name="Separador de milhares 2 7 2 3 5 2 2 2" xfId="45007" xr:uid="{9B11CC75-BBC3-44AC-B271-5B0259E9A357}"/>
    <cellStyle name="Separador de milhares 2 7 2 3 5 2 3" xfId="34720" xr:uid="{D6135EFB-0C5D-4EB9-875E-517AD94CE806}"/>
    <cellStyle name="Separador de milhares 2 7 2 3 5 3" xfId="18474" xr:uid="{E37FBF5C-E1E1-4622-B240-0CF7083CBFC4}"/>
    <cellStyle name="Separador de milhares 2 7 2 3 5 3 2" xfId="40132" xr:uid="{01813BDB-9A8D-45A7-9C2A-F49BC20AE5D1}"/>
    <cellStyle name="Separador de milhares 2 7 2 3 5 4" xfId="29844" xr:uid="{9B7E6122-A9BA-43D4-85C2-2ADC1E75ED84}"/>
    <cellStyle name="Separador de milhares 2 7 2 3 6" xfId="10341" xr:uid="{29AA7E39-04BC-486A-81E1-3FFA73406312}"/>
    <cellStyle name="Separador de milhares 2 7 2 3 6 2" xfId="20951" xr:uid="{E88CBFA4-1707-49A1-9F92-3FB7065E9149}"/>
    <cellStyle name="Separador de milhares 2 7 2 3 6 2 2" xfId="42571" xr:uid="{4FE84C42-2B99-4F45-ABED-5C9C8659A320}"/>
    <cellStyle name="Separador de milhares 2 7 2 3 6 3" xfId="32284" xr:uid="{A69DCD24-AE3F-4C08-A32A-26CA376484B3}"/>
    <cellStyle name="Separador de milhares 2 7 2 3 7" xfId="15181" xr:uid="{91C3420D-FB6C-4BD8-A954-FC894180538C}"/>
    <cellStyle name="Separador de milhares 2 7 2 3 7 2" xfId="25675" xr:uid="{461CDD48-DE24-4876-A011-E1F8C5153658}"/>
    <cellStyle name="Separador de milhares 2 7 2 3 7 2 2" xfId="47295" xr:uid="{1C588A49-22FD-49AE-8902-84133DF88E7D}"/>
    <cellStyle name="Separador de milhares 2 7 2 3 7 3" xfId="37008" xr:uid="{2E838FAA-B18E-4201-8E60-B8543D4EA7A2}"/>
    <cellStyle name="Separador de milhares 2 7 2 3 8" xfId="15920" xr:uid="{61FF0F4D-E54D-4C91-AED7-87EE6AC70316}"/>
    <cellStyle name="Separador de milhares 2 7 2 3 8 2" xfId="37696" xr:uid="{6E6FDCDB-3B0D-43FD-843D-28144A04F3CB}"/>
    <cellStyle name="Separador de milhares 2 7 2 3 9" xfId="26261" xr:uid="{056C8D09-BC85-4F1B-95E8-4A612F591AB0}"/>
    <cellStyle name="Separador de milhares 2 7 2 3 9 2" xfId="47845" xr:uid="{A93DE8B9-9F70-497B-8924-5736300E360D}"/>
    <cellStyle name="Separador de milhares 2 7 2 4" xfId="3554" xr:uid="{00000000-0005-0000-0000-0000D30E0000}"/>
    <cellStyle name="Separador de milhares 2 7 2 4 2" xfId="8347" xr:uid="{00441480-0A7D-4496-94BF-E6A903F1FB5C}"/>
    <cellStyle name="Separador de milhares 2 7 2 4 2 2" xfId="13321" xr:uid="{D766D3D6-EA92-4005-B96F-C1002C5BAB08}"/>
    <cellStyle name="Separador de milhares 2 7 2 4 2 2 2" xfId="23890" xr:uid="{682C1C5D-18F3-4EFD-A3C8-9AB2240F5AD4}"/>
    <cellStyle name="Separador de milhares 2 7 2 4 2 2 2 2" xfId="45510" xr:uid="{FB782B24-258E-401B-BE8F-DD62414382EE}"/>
    <cellStyle name="Separador de milhares 2 7 2 4 2 2 3" xfId="35223" xr:uid="{1B6AC5C4-8CC1-49AB-910E-60D064945E2B}"/>
    <cellStyle name="Separador de milhares 2 7 2 4 2 3" xfId="18977" xr:uid="{53C2E436-EED0-4D36-938D-3EEB5AFCBDE7}"/>
    <cellStyle name="Separador de milhares 2 7 2 4 2 3 2" xfId="40635" xr:uid="{2FBBFDE4-04CF-4A50-9B28-306FB0933EC3}"/>
    <cellStyle name="Separador de milhares 2 7 2 4 2 4" xfId="30347" xr:uid="{CE544196-0C71-4A7C-A8A5-34C7346DE536}"/>
    <cellStyle name="Separador de milhares 2 7 2 4 3" xfId="10882" xr:uid="{C394F9CA-C0AB-45E6-B3D7-AAEB04D200F5}"/>
    <cellStyle name="Separador de milhares 2 7 2 4 3 2" xfId="21453" xr:uid="{814B9F07-BB48-4715-A7E3-706747168E23}"/>
    <cellStyle name="Separador de milhares 2 7 2 4 3 2 2" xfId="43073" xr:uid="{D300444D-E663-4B45-A58E-1F44B7FA4EBE}"/>
    <cellStyle name="Separador de milhares 2 7 2 4 3 3" xfId="32786" xr:uid="{125E7F00-8988-4098-A61A-AADD8D2A4BE7}"/>
    <cellStyle name="Separador de milhares 2 7 2 4 4" xfId="16429" xr:uid="{FA3BB52C-0568-4A28-85EB-BD51C8AA35EE}"/>
    <cellStyle name="Separador de milhares 2 7 2 4 4 2" xfId="38198" xr:uid="{BABFB9D7-F7E3-4758-B292-9F449A2D0339}"/>
    <cellStyle name="Separador de milhares 2 7 2 4 5" xfId="5755" xr:uid="{DBFD72B7-6C8C-4765-BC22-B46748618078}"/>
    <cellStyle name="Separador de milhares 2 7 2 4 6" xfId="27908" xr:uid="{D4BC70FF-7F12-4E7F-86C8-61B7240EB382}"/>
    <cellStyle name="Separador de milhares 2 7 2 5" xfId="4218" xr:uid="{00000000-0005-0000-0000-0000D40E0000}"/>
    <cellStyle name="Separador de milhares 2 7 2 5 2" xfId="8926" xr:uid="{7BD590A7-E249-44BE-ADF1-380F22F5C13F}"/>
    <cellStyle name="Separador de milhares 2 7 2 5 2 2" xfId="13863" xr:uid="{406194E8-5DBA-4BC4-B0AC-4558F85ACCE7}"/>
    <cellStyle name="Separador de milhares 2 7 2 5 2 2 2" xfId="24432" xr:uid="{45BDB2B5-F0CC-4846-8397-D4F07579173C}"/>
    <cellStyle name="Separador de milhares 2 7 2 5 2 2 2 2" xfId="46052" xr:uid="{BAB2EC65-3B72-4EF0-AF2F-BC601CF82FE9}"/>
    <cellStyle name="Separador de milhares 2 7 2 5 2 2 3" xfId="35765" xr:uid="{B810588E-EFA5-4E78-9F3C-0D60AD76F26D}"/>
    <cellStyle name="Separador de milhares 2 7 2 5 2 3" xfId="19556" xr:uid="{59E1F0BD-4D28-418B-A105-3FFF7C2F24F2}"/>
    <cellStyle name="Separador de milhares 2 7 2 5 2 3 2" xfId="41177" xr:uid="{E76A30DA-90AA-48F3-AC0D-FEDA83BD3B7A}"/>
    <cellStyle name="Separador de milhares 2 7 2 5 2 4" xfId="30889" xr:uid="{9B3EA2F2-4025-48C6-810B-20CF07147E2E}"/>
    <cellStyle name="Separador de milhares 2 7 2 5 3" xfId="11425" xr:uid="{B723DE30-1A21-4AB5-876F-41BD7166CF11}"/>
    <cellStyle name="Separador de milhares 2 7 2 5 3 2" xfId="21994" xr:uid="{1EB71B32-1275-4407-91B7-F4F03B7CEFFA}"/>
    <cellStyle name="Separador de milhares 2 7 2 5 3 2 2" xfId="43614" xr:uid="{8F960B03-A0E4-4807-B8DE-27C70E6A37A5}"/>
    <cellStyle name="Separador de milhares 2 7 2 5 3 3" xfId="33327" xr:uid="{21C331B1-7E32-49ED-AC76-680B2994BC7A}"/>
    <cellStyle name="Separador de milhares 2 7 2 5 4" xfId="17007" xr:uid="{F4D27F8C-A23F-41DD-833E-097A5381120A}"/>
    <cellStyle name="Separador de milhares 2 7 2 5 4 2" xfId="38739" xr:uid="{1FB15D94-D949-43D1-935B-02FC337FA338}"/>
    <cellStyle name="Separador de milhares 2 7 2 5 5" xfId="6298" xr:uid="{4B95A1C2-5594-4BCE-AB30-3450C82EF268}"/>
    <cellStyle name="Separador de milhares 2 7 2 5 6" xfId="28449" xr:uid="{906C5842-29E9-4B5C-BFA3-8FDB6CB27C1D}"/>
    <cellStyle name="Separador de milhares 2 7 2 6" xfId="6984" xr:uid="{AAED1301-B38C-4CF2-942A-94D423665562}"/>
    <cellStyle name="Separador de milhares 2 7 2 6 2" xfId="9464" xr:uid="{A7059FFC-7A39-4EFF-8355-4B34938530DE}"/>
    <cellStyle name="Separador de milhares 2 7 2 6 2 2" xfId="14399" xr:uid="{92252FD5-2758-43FA-B894-A4F3973CBD50}"/>
    <cellStyle name="Separador de milhares 2 7 2 6 2 2 2" xfId="24968" xr:uid="{986D35C3-7389-40EC-B737-9104CFD53E53}"/>
    <cellStyle name="Separador de milhares 2 7 2 6 2 2 2 2" xfId="46588" xr:uid="{8CFB5652-8757-4DA1-9A16-7E486BF86F26}"/>
    <cellStyle name="Separador de milhares 2 7 2 6 2 2 3" xfId="36301" xr:uid="{C7E75B00-2FB5-4924-AB5B-A45A4D6F6BDD}"/>
    <cellStyle name="Separador de milhares 2 7 2 6 2 3" xfId="20093" xr:uid="{FD1527A9-ACDB-4E1C-9466-3D4A55796ABA}"/>
    <cellStyle name="Separador de milhares 2 7 2 6 2 3 2" xfId="41713" xr:uid="{B8877BCF-C52A-4B84-B94C-5A6D5683910C}"/>
    <cellStyle name="Separador de milhares 2 7 2 6 2 4" xfId="31425" xr:uid="{4A667B6C-FA21-42E9-ABE3-C54688947C7C}"/>
    <cellStyle name="Separador de milhares 2 7 2 6 3" xfId="11961" xr:uid="{66366F49-836F-406D-B951-19330C0BDFF1}"/>
    <cellStyle name="Separador de milhares 2 7 2 6 3 2" xfId="22530" xr:uid="{EA7EF4D7-D61C-4032-86A6-D40ED75B6201}"/>
    <cellStyle name="Separador de milhares 2 7 2 6 3 2 2" xfId="44150" xr:uid="{5B35889C-D1FA-48F2-A53F-9E7A061B4E29}"/>
    <cellStyle name="Separador de milhares 2 7 2 6 3 3" xfId="33863" xr:uid="{0C68F456-B18D-4692-8200-CF1C19F8F158}"/>
    <cellStyle name="Separador de milhares 2 7 2 6 4" xfId="17617" xr:uid="{0DB8AAE1-062A-40CA-A840-81762506F060}"/>
    <cellStyle name="Separador de milhares 2 7 2 6 4 2" xfId="39275" xr:uid="{A6CD68E6-7FE6-4CF6-B908-209989D655C5}"/>
    <cellStyle name="Separador de milhares 2 7 2 6 5" xfId="28986" xr:uid="{D578B13F-6F01-4CEF-B920-8E33E5AF3A96}"/>
    <cellStyle name="Separador de milhares 2 7 2 7" xfId="7668" xr:uid="{2BB07E23-8DD6-404D-A6EB-30CBA8B8218A}"/>
    <cellStyle name="Separador de milhares 2 7 2 7 2" xfId="12642" xr:uid="{35D86B1D-BA60-45EF-8987-7B7EE65629CB}"/>
    <cellStyle name="Separador de milhares 2 7 2 7 2 2" xfId="23211" xr:uid="{1A881DC5-847A-427C-B4B6-AADBAFED87C6}"/>
    <cellStyle name="Separador de milhares 2 7 2 7 2 2 2" xfId="44831" xr:uid="{4C51BEDD-A469-458A-B175-83F977502E24}"/>
    <cellStyle name="Separador de milhares 2 7 2 7 2 3" xfId="34544" xr:uid="{887554BF-0087-40BB-9456-8764187C5459}"/>
    <cellStyle name="Separador de milhares 2 7 2 7 3" xfId="18298" xr:uid="{FE093531-12D6-41A7-9935-81FF03717AF1}"/>
    <cellStyle name="Separador de milhares 2 7 2 7 3 2" xfId="39956" xr:uid="{690B2804-F328-491D-8117-ECA8B62D0D2F}"/>
    <cellStyle name="Separador de milhares 2 7 2 7 4" xfId="29668" xr:uid="{B52C2D4F-A523-4E6B-8BFB-95A32BF7FD37}"/>
    <cellStyle name="Separador de milhares 2 7 2 8" xfId="10165" xr:uid="{B17D8A13-7F16-4BE1-AC4D-24F20C73243A}"/>
    <cellStyle name="Separador de milhares 2 7 2 8 2" xfId="20775" xr:uid="{A3D6FB55-FA4B-4C60-B21A-46891E60206C}"/>
    <cellStyle name="Separador de milhares 2 7 2 8 2 2" xfId="42395" xr:uid="{2C35C787-F06A-436B-BC42-1712FE6808A4}"/>
    <cellStyle name="Separador de milhares 2 7 2 8 3" xfId="32108" xr:uid="{DA736F07-A05D-4AB3-B3EB-1C5EB8AD6B8C}"/>
    <cellStyle name="Separador de milhares 2 7 2 9" xfId="15005" xr:uid="{D46BF540-9126-4B09-8828-5A8BC8368D04}"/>
    <cellStyle name="Separador de milhares 2 7 2 9 2" xfId="25499" xr:uid="{EABD2EE4-4ED9-425B-8C61-DA2786D345F3}"/>
    <cellStyle name="Separador de milhares 2 7 2 9 2 2" xfId="47119" xr:uid="{B959AACB-2F74-4BC1-AD9E-C701D3549629}"/>
    <cellStyle name="Separador de milhares 2 7 2 9 3" xfId="36832" xr:uid="{CD8C90F9-9F24-4E49-9986-19496A003D98}"/>
    <cellStyle name="Separador de milhares 2 7 3" xfId="3394" xr:uid="{00000000-0005-0000-0000-0000D50E0000}"/>
    <cellStyle name="Separador de milhares 2 7 3 2" xfId="8193" xr:uid="{56F59B12-77BA-4E07-98FE-2E0019BFA28E}"/>
    <cellStyle name="Separador de milhares 2 7 3 2 2" xfId="13167" xr:uid="{6D2F4EB6-416E-41AD-BF8C-7092E9976C41}"/>
    <cellStyle name="Separador de milhares 2 7 3 2 2 2" xfId="23736" xr:uid="{D10002FA-FB59-425C-B5AC-7333CA02E1F9}"/>
    <cellStyle name="Separador de milhares 2 7 3 2 2 2 2" xfId="45356" xr:uid="{439E65C5-94BA-4107-892B-E288F0E17E91}"/>
    <cellStyle name="Separador de milhares 2 7 3 2 2 3" xfId="35069" xr:uid="{80E5C744-E866-48A7-8C35-4D431030CD36}"/>
    <cellStyle name="Separador de milhares 2 7 3 2 3" xfId="18823" xr:uid="{F9D49047-E8B0-4DF3-B0F0-ED11D701D691}"/>
    <cellStyle name="Separador de milhares 2 7 3 2 3 2" xfId="40481" xr:uid="{88C1A720-69C0-42A5-A2B9-009993DF7CD1}"/>
    <cellStyle name="Separador de milhares 2 7 3 2 4" xfId="30193" xr:uid="{929DAA81-F274-4AA1-B9CE-4232CE8F4498}"/>
    <cellStyle name="Separador de milhares 2 7 3 3" xfId="10728" xr:uid="{F699D4B5-DC08-4501-AB45-615165107178}"/>
    <cellStyle name="Separador de milhares 2 7 3 3 2" xfId="21299" xr:uid="{D0E42C22-84E1-42C7-B657-3DF8370218BD}"/>
    <cellStyle name="Separador de milhares 2 7 3 3 2 2" xfId="42919" xr:uid="{DEB2DDCD-6AAF-4345-AC7C-0FDF72ADD1F8}"/>
    <cellStyle name="Separador de milhares 2 7 3 3 3" xfId="32632" xr:uid="{E638795A-3C14-4836-B6C2-3414A21CE4C2}"/>
    <cellStyle name="Separador de milhares 2 7 3 4" xfId="16275" xr:uid="{461DC0AC-9284-4241-B6D9-5035A894D710}"/>
    <cellStyle name="Separador de milhares 2 7 3 4 2" xfId="38044" xr:uid="{4B8C1564-0F7A-4526-B686-0A0F08B5829A}"/>
    <cellStyle name="Separador de milhares 2 7 3 5" xfId="5601" xr:uid="{02E0A6AD-F44D-4C00-940F-A66090461C35}"/>
    <cellStyle name="Separador de milhares 2 7 3 6" xfId="27754" xr:uid="{4997E7D1-8825-4760-818F-A17441B567CE}"/>
    <cellStyle name="Separador de milhares 2 7 4" xfId="7514" xr:uid="{550AD3D8-C5C4-44E7-B66C-C1F114315B8C}"/>
    <cellStyle name="Separador de milhares 2 7 4 2" xfId="12489" xr:uid="{FA971609-EB37-4555-90B0-B5F2A11207E9}"/>
    <cellStyle name="Separador de milhares 2 7 4 2 2" xfId="23058" xr:uid="{7A97B338-958D-4B52-973D-89FD99C1FB21}"/>
    <cellStyle name="Separador de milhares 2 7 4 2 2 2" xfId="44678" xr:uid="{13FF7C2D-9504-411D-9992-4469BAFBE43E}"/>
    <cellStyle name="Separador de milhares 2 7 4 2 3" xfId="34391" xr:uid="{E75B751F-07D0-45BE-86CE-6A6BD9B68BCB}"/>
    <cellStyle name="Separador de milhares 2 7 4 3" xfId="18145" xr:uid="{94338E5C-23A3-4DB3-8DDA-0BDB272A9371}"/>
    <cellStyle name="Separador de milhares 2 7 4 3 2" xfId="39803" xr:uid="{28A0C9B5-B64E-419F-978C-59CCFB27D550}"/>
    <cellStyle name="Separador de milhares 2 7 4 4" xfId="29514" xr:uid="{D26B02CE-A1C2-482F-9E4E-B2024DDDA1BE}"/>
    <cellStyle name="Separador de milhares 2 7 5" xfId="10009" xr:uid="{DE6E903D-62FF-40E1-9C31-D23F9174F561}"/>
    <cellStyle name="Separador de milhares 2 7 5 2" xfId="20622" xr:uid="{A335FA0A-0F07-4059-8446-2071E89E36D2}"/>
    <cellStyle name="Separador de milhares 2 7 5 2 2" xfId="42242" xr:uid="{036474F4-ACD3-4F6D-97C7-11C1061D21ED}"/>
    <cellStyle name="Separador de milhares 2 7 5 3" xfId="31954" xr:uid="{189CE5E8-2A16-49EF-8EE7-8599DB6874EB}"/>
    <cellStyle name="Separador de milhares 2 7 6" xfId="15581" xr:uid="{097AD209-CD9E-4B84-B40F-E1262435D84C}"/>
    <cellStyle name="Separador de milhares 2 7 6 2" xfId="37367" xr:uid="{38694438-D38F-47FA-A381-A901386B7536}"/>
    <cellStyle name="Separador de milhares 2 7 7" xfId="4872" xr:uid="{F9895182-3A42-4467-AE6C-F8969C62008F}"/>
    <cellStyle name="Separador de milhares 2 7 8" xfId="27076" xr:uid="{16E06644-8C26-40C6-A7FA-F6BC307FC86E}"/>
    <cellStyle name="Separador de milhares 2 8" xfId="756" xr:uid="{00000000-0005-0000-0000-0000D60E0000}"/>
    <cellStyle name="Separador de milhares 2 8 2" xfId="2814" xr:uid="{00000000-0005-0000-0000-0000D70E0000}"/>
    <cellStyle name="Separador de milhares 2 8 2 10" xfId="15745" xr:uid="{162D5295-BEF1-4A0D-B0F6-D077B068CD84}"/>
    <cellStyle name="Separador de milhares 2 8 2 10 2" xfId="37521" xr:uid="{4F19A865-E39F-4752-A129-17FB846556B3}"/>
    <cellStyle name="Separador de milhares 2 8 2 11" xfId="26086" xr:uid="{AD91BB88-367E-4389-8FFB-CB030BF4AB3D}"/>
    <cellStyle name="Separador de milhares 2 8 2 11 2" xfId="47670" xr:uid="{70BDD919-922B-4D1C-9128-94C9CE42E361}"/>
    <cellStyle name="Separador de milhares 2 8 2 12" xfId="5078" xr:uid="{59394A0E-0280-42C4-B934-81500D40A510}"/>
    <cellStyle name="Separador de milhares 2 8 2 13" xfId="27231" xr:uid="{D6A96E43-8247-4804-94E2-85D14C1C5306}"/>
    <cellStyle name="Separador de milhares 2 8 2 2" xfId="3174" xr:uid="{00000000-0005-0000-0000-0000D80E0000}"/>
    <cellStyle name="Separador de milhares 2 8 2 2 10" xfId="5430" xr:uid="{89A21DCA-2ED8-4E76-80F0-C421C421BC16}"/>
    <cellStyle name="Separador de milhares 2 8 2 2 11" xfId="27583" xr:uid="{9822242A-B02A-43C6-8700-5F61C24062AC}"/>
    <cellStyle name="Separador de milhares 2 8 2 2 2" xfId="3907" xr:uid="{00000000-0005-0000-0000-0000D90E0000}"/>
    <cellStyle name="Separador de milhares 2 8 2 2 2 2" xfId="8700" xr:uid="{46BB9D35-8968-4C0D-BC88-ABDDBBB57AA4}"/>
    <cellStyle name="Separador de milhares 2 8 2 2 2 2 2" xfId="13674" xr:uid="{255C9AB8-415B-42D3-A948-F14BAF2F9387}"/>
    <cellStyle name="Separador de milhares 2 8 2 2 2 2 2 2" xfId="24243" xr:uid="{8A4F005B-DD47-413D-BFBA-1CAA4EBBA937}"/>
    <cellStyle name="Separador de milhares 2 8 2 2 2 2 2 2 2" xfId="45863" xr:uid="{A74BCF0E-5699-48D5-9961-0FA928DB2053}"/>
    <cellStyle name="Separador de milhares 2 8 2 2 2 2 2 3" xfId="35576" xr:uid="{DC77E057-82F7-4349-9459-55C328B432CE}"/>
    <cellStyle name="Separador de milhares 2 8 2 2 2 2 3" xfId="19330" xr:uid="{5DB35D46-3DB7-4200-A26F-B569E1940943}"/>
    <cellStyle name="Separador de milhares 2 8 2 2 2 2 3 2" xfId="40988" xr:uid="{A97625AC-ED3A-4314-9C60-DAEACB0AD699}"/>
    <cellStyle name="Separador de milhares 2 8 2 2 2 2 4" xfId="30700" xr:uid="{D1045765-FF94-4E94-ACAD-359887C50539}"/>
    <cellStyle name="Separador de milhares 2 8 2 2 2 3" xfId="11235" xr:uid="{94C0037C-3730-4BC6-9A15-DA0457D3AD5D}"/>
    <cellStyle name="Separador de milhares 2 8 2 2 2 3 2" xfId="21806" xr:uid="{7CC299A8-771F-41AA-A6B0-7F4693F9491A}"/>
    <cellStyle name="Separador de milhares 2 8 2 2 2 3 2 2" xfId="43426" xr:uid="{5FCDEA76-A246-4B60-8B54-0F9F3238FD41}"/>
    <cellStyle name="Separador de milhares 2 8 2 2 2 3 3" xfId="33139" xr:uid="{4E2F3A41-CB93-42CA-BF43-AE8CB4BEE356}"/>
    <cellStyle name="Separador de milhares 2 8 2 2 2 4" xfId="16782" xr:uid="{75CDB8FF-5797-4257-B9D4-FC6EDA2E0A70}"/>
    <cellStyle name="Separador de milhares 2 8 2 2 2 4 2" xfId="38551" xr:uid="{87C246EB-A94F-4D15-8B6F-224CD8977AE8}"/>
    <cellStyle name="Separador de milhares 2 8 2 2 2 5" xfId="6108" xr:uid="{45442AAD-2D54-4843-904C-3A679D288F93}"/>
    <cellStyle name="Separador de milhares 2 8 2 2 2 6" xfId="28261" xr:uid="{CFF05B3B-AFF2-442B-94F5-F94DFAEA0766}"/>
    <cellStyle name="Separador de milhares 2 8 2 2 3" xfId="4571" xr:uid="{00000000-0005-0000-0000-0000DA0E0000}"/>
    <cellStyle name="Separador de milhares 2 8 2 2 3 2" xfId="9279" xr:uid="{F72E4CF1-F1D5-4B9C-A738-8F97BF4E696C}"/>
    <cellStyle name="Separador de milhares 2 8 2 2 3 2 2" xfId="14216" xr:uid="{74FBEF82-09CC-4E67-B378-D7AD9820DC7B}"/>
    <cellStyle name="Separador de milhares 2 8 2 2 3 2 2 2" xfId="24785" xr:uid="{921F23F5-9C2C-4983-A63A-555BC71681ED}"/>
    <cellStyle name="Separador de milhares 2 8 2 2 3 2 2 2 2" xfId="46405" xr:uid="{AC11B81F-8B98-4F11-AC9F-A7AF666C30D6}"/>
    <cellStyle name="Separador de milhares 2 8 2 2 3 2 2 3" xfId="36118" xr:uid="{962277CB-3EBD-4DD7-B79A-A3DC715F00EA}"/>
    <cellStyle name="Separador de milhares 2 8 2 2 3 2 3" xfId="19909" xr:uid="{3F288929-A42C-4030-8DF5-6219266C3C4A}"/>
    <cellStyle name="Separador de milhares 2 8 2 2 3 2 3 2" xfId="41530" xr:uid="{CB4B570D-6CC4-4D2B-B1ED-374C66055911}"/>
    <cellStyle name="Separador de milhares 2 8 2 2 3 2 4" xfId="31242" xr:uid="{19B2127D-45D9-470A-8A3A-DEEB6FD86318}"/>
    <cellStyle name="Separador de milhares 2 8 2 2 3 3" xfId="11778" xr:uid="{6B9C4390-99C0-4FFB-AAB5-9AA6CBE65DFA}"/>
    <cellStyle name="Separador de milhares 2 8 2 2 3 3 2" xfId="22347" xr:uid="{C6511833-CEF0-4B2B-A5DE-2111019707AC}"/>
    <cellStyle name="Separador de milhares 2 8 2 2 3 3 2 2" xfId="43967" xr:uid="{6359AB8E-8D75-4FC2-A07F-20686B4A48FB}"/>
    <cellStyle name="Separador de milhares 2 8 2 2 3 3 3" xfId="33680" xr:uid="{14340A10-57BF-4B79-9D76-49B8F0E78CAE}"/>
    <cellStyle name="Separador de milhares 2 8 2 2 3 4" xfId="17360" xr:uid="{021000F1-8291-4343-A499-BBE89CECC237}"/>
    <cellStyle name="Separador de milhares 2 8 2 2 3 4 2" xfId="39092" xr:uid="{CF912751-00C2-486E-AC40-3EAE9CB9D9A3}"/>
    <cellStyle name="Separador de milhares 2 8 2 2 3 5" xfId="6651" xr:uid="{5DAEF195-CAF0-4598-8D1C-E77C8AF2C361}"/>
    <cellStyle name="Separador de milhares 2 8 2 2 3 6" xfId="28802" xr:uid="{95AC1996-0538-4EDE-A9C1-307EDF168C96}"/>
    <cellStyle name="Separador de milhares 2 8 2 2 4" xfId="7337" xr:uid="{89937608-C57A-402A-BF17-EA5C60699AC0}"/>
    <cellStyle name="Separador de milhares 2 8 2 2 4 2" xfId="9817" xr:uid="{5E7620A1-664E-46F1-9D23-EFA40B7A00EC}"/>
    <cellStyle name="Separador de milhares 2 8 2 2 4 2 2" xfId="14752" xr:uid="{F02F3F1E-6935-480F-AA3F-915640D37E8A}"/>
    <cellStyle name="Separador de milhares 2 8 2 2 4 2 2 2" xfId="25321" xr:uid="{A72159B3-7F29-4893-805F-9B073EE95150}"/>
    <cellStyle name="Separador de milhares 2 8 2 2 4 2 2 2 2" xfId="46941" xr:uid="{95E8206F-4EE0-489C-8DAF-F65D37CF83D4}"/>
    <cellStyle name="Separador de milhares 2 8 2 2 4 2 2 3" xfId="36654" xr:uid="{B198692B-2208-4DC7-BCD8-D1967F7EBC2E}"/>
    <cellStyle name="Separador de milhares 2 8 2 2 4 2 3" xfId="20446" xr:uid="{6F477012-C634-4369-A05A-09E7619A02CD}"/>
    <cellStyle name="Separador de milhares 2 8 2 2 4 2 3 2" xfId="42066" xr:uid="{D6941FDC-BB29-4EBA-99FE-EC374A0929EA}"/>
    <cellStyle name="Separador de milhares 2 8 2 2 4 2 4" xfId="31778" xr:uid="{1AF1011A-02C0-4E38-B5FC-C8085E65956A}"/>
    <cellStyle name="Separador de milhares 2 8 2 2 4 3" xfId="12314" xr:uid="{6DAB5BDB-CC1D-4B05-B9D4-50D4ACC74F52}"/>
    <cellStyle name="Separador de milhares 2 8 2 2 4 3 2" xfId="22883" xr:uid="{DE238F99-3A76-4D8B-88AA-ABC51716F4B7}"/>
    <cellStyle name="Separador de milhares 2 8 2 2 4 3 2 2" xfId="44503" xr:uid="{B025B1C8-92AD-4745-B0B9-02E89202D373}"/>
    <cellStyle name="Separador de milhares 2 8 2 2 4 3 3" xfId="34216" xr:uid="{BF5B43A9-4FFC-4061-97F9-F6AD811061AE}"/>
    <cellStyle name="Separador de milhares 2 8 2 2 4 4" xfId="17970" xr:uid="{146975F6-B784-4D62-A605-4F53B9E652C0}"/>
    <cellStyle name="Separador de milhares 2 8 2 2 4 4 2" xfId="39628" xr:uid="{DE38EBEA-F6D6-4392-B38D-A60B0D3E92D1}"/>
    <cellStyle name="Separador de milhares 2 8 2 2 4 5" xfId="29339" xr:uid="{9161F946-554E-43AA-954B-63D9C50DC802}"/>
    <cellStyle name="Separador de milhares 2 8 2 2 5" xfId="8021" xr:uid="{F09D3609-F5D5-43E8-8496-BBDEDD2F3C9E}"/>
    <cellStyle name="Separador de milhares 2 8 2 2 5 2" xfId="12995" xr:uid="{A66750AA-4F51-4423-A9A3-1917749704AA}"/>
    <cellStyle name="Separador de milhares 2 8 2 2 5 2 2" xfId="23564" xr:uid="{A389B560-113D-44EB-BA3A-F795265AFEDC}"/>
    <cellStyle name="Separador de milhares 2 8 2 2 5 2 2 2" xfId="45184" xr:uid="{1B7F0761-7B28-4F26-9011-105FB2742961}"/>
    <cellStyle name="Separador de milhares 2 8 2 2 5 2 3" xfId="34897" xr:uid="{94ECA9E2-6C0E-418B-BA1F-CBA840B3013C}"/>
    <cellStyle name="Separador de milhares 2 8 2 2 5 3" xfId="18651" xr:uid="{9A7C432E-EC8B-42D1-82C5-EE347CD2893B}"/>
    <cellStyle name="Separador de milhares 2 8 2 2 5 3 2" xfId="40309" xr:uid="{0ED7B74B-F986-4949-A8DB-21F66261D69C}"/>
    <cellStyle name="Separador de milhares 2 8 2 2 5 4" xfId="30021" xr:uid="{5241B12A-6555-45D5-A7C1-FC62EB05451E}"/>
    <cellStyle name="Separador de milhares 2 8 2 2 6" xfId="10518" xr:uid="{A1EEB89B-905B-436F-B80E-B2EE7FB232C1}"/>
    <cellStyle name="Separador de milhares 2 8 2 2 6 2" xfId="21128" xr:uid="{15C4A7A4-0F9B-4A2C-9F38-6F9B32C2AB64}"/>
    <cellStyle name="Separador de milhares 2 8 2 2 6 2 2" xfId="42748" xr:uid="{44ADABA2-78A1-4D97-8E3C-F39F4C09C12B}"/>
    <cellStyle name="Separador de milhares 2 8 2 2 6 3" xfId="32461" xr:uid="{113DC186-37D7-4931-8F5E-05531F1BFBE4}"/>
    <cellStyle name="Separador de milhares 2 8 2 2 7" xfId="15358" xr:uid="{2A782456-F8FB-43EF-88C6-6387F48A7DA3}"/>
    <cellStyle name="Separador de milhares 2 8 2 2 7 2" xfId="25852" xr:uid="{6DD7CB5C-D2BD-4087-A7F1-D4D70233302E}"/>
    <cellStyle name="Separador de milhares 2 8 2 2 7 2 2" xfId="47472" xr:uid="{23697FDF-51BA-4BD0-AB77-A15D1F45AFF3}"/>
    <cellStyle name="Separador de milhares 2 8 2 2 7 3" xfId="37185" xr:uid="{E2DDEE55-C702-4701-9586-FAA28A4198DD}"/>
    <cellStyle name="Separador de milhares 2 8 2 2 8" xfId="16097" xr:uid="{C80A83ED-C580-49F6-9945-AE3DF04F4EB0}"/>
    <cellStyle name="Separador de milhares 2 8 2 2 8 2" xfId="37873" xr:uid="{9206E346-CAA2-47B5-A817-792B50CBAC84}"/>
    <cellStyle name="Separador de milhares 2 8 2 2 9" xfId="26438" xr:uid="{69997D9F-B031-4C37-8204-BF26A25D1587}"/>
    <cellStyle name="Separador de milhares 2 8 2 2 9 2" xfId="48022" xr:uid="{46DF7831-6CEF-480C-B11A-4ED3BBA2A09B}"/>
    <cellStyle name="Separador de milhares 2 8 2 3" xfId="2996" xr:uid="{00000000-0005-0000-0000-0000DB0E0000}"/>
    <cellStyle name="Separador de milhares 2 8 2 3 10" xfId="5254" xr:uid="{E7733AD5-2434-4B33-A8BC-BA7572DE43F8}"/>
    <cellStyle name="Separador de milhares 2 8 2 3 11" xfId="27407" xr:uid="{E15C1410-A06D-417C-B430-237E08EA3E70}"/>
    <cellStyle name="Separador de milhares 2 8 2 3 2" xfId="3731" xr:uid="{00000000-0005-0000-0000-0000DC0E0000}"/>
    <cellStyle name="Separador de milhares 2 8 2 3 2 2" xfId="8524" xr:uid="{57075C15-C2E6-44B7-93C5-B17EA9A4104E}"/>
    <cellStyle name="Separador de milhares 2 8 2 3 2 2 2" xfId="13498" xr:uid="{32B4B07E-8E1A-499D-A7A9-FC5A7E2881F1}"/>
    <cellStyle name="Separador de milhares 2 8 2 3 2 2 2 2" xfId="24067" xr:uid="{D4E85A26-2038-48A7-AE34-D9E1EF6E7034}"/>
    <cellStyle name="Separador de milhares 2 8 2 3 2 2 2 2 2" xfId="45687" xr:uid="{A42E4C82-898A-470D-B476-B4AD223690DA}"/>
    <cellStyle name="Separador de milhares 2 8 2 3 2 2 2 3" xfId="35400" xr:uid="{6087980C-7C9A-455E-8406-02EE8BE800EB}"/>
    <cellStyle name="Separador de milhares 2 8 2 3 2 2 3" xfId="19154" xr:uid="{C5D48FF5-BFC9-4CE6-A5A2-5165AE614278}"/>
    <cellStyle name="Separador de milhares 2 8 2 3 2 2 3 2" xfId="40812" xr:uid="{AB5EA691-BB25-4F7B-A3FF-2FCECB87922A}"/>
    <cellStyle name="Separador de milhares 2 8 2 3 2 2 4" xfId="30524" xr:uid="{2CD43000-A19E-4FB6-BDEA-BF626D8A1C81}"/>
    <cellStyle name="Separador de milhares 2 8 2 3 2 3" xfId="11059" xr:uid="{A20903E4-48B5-4B41-8CD6-4A9ADBD98CAC}"/>
    <cellStyle name="Separador de milhares 2 8 2 3 2 3 2" xfId="21630" xr:uid="{01F09D3B-46BF-42EC-B4B7-0997C45115C7}"/>
    <cellStyle name="Separador de milhares 2 8 2 3 2 3 2 2" xfId="43250" xr:uid="{BCB159E1-A1D0-48E6-87AC-4079013E486C}"/>
    <cellStyle name="Separador de milhares 2 8 2 3 2 3 3" xfId="32963" xr:uid="{0F8581D4-AF87-42AB-8C3F-E067151B2DA8}"/>
    <cellStyle name="Separador de milhares 2 8 2 3 2 4" xfId="16606" xr:uid="{B727475A-5141-46A4-8E1A-01B56E7A8B6A}"/>
    <cellStyle name="Separador de milhares 2 8 2 3 2 4 2" xfId="38375" xr:uid="{A4D5F508-2912-42DF-A107-CB30CDC5BFE1}"/>
    <cellStyle name="Separador de milhares 2 8 2 3 2 5" xfId="5932" xr:uid="{A870F217-16FE-4765-A2F7-04360CDC9387}"/>
    <cellStyle name="Separador de milhares 2 8 2 3 2 6" xfId="28085" xr:uid="{6ED45230-9D8D-4737-BD1D-D0CADF70E600}"/>
    <cellStyle name="Separador de milhares 2 8 2 3 3" xfId="4395" xr:uid="{00000000-0005-0000-0000-0000DD0E0000}"/>
    <cellStyle name="Separador de milhares 2 8 2 3 3 2" xfId="9103" xr:uid="{4FB5A05A-6B42-4482-983C-372374A64B5F}"/>
    <cellStyle name="Separador de milhares 2 8 2 3 3 2 2" xfId="14040" xr:uid="{E3540169-D751-455D-9D27-13F7642983B5}"/>
    <cellStyle name="Separador de milhares 2 8 2 3 3 2 2 2" xfId="24609" xr:uid="{9D840EAE-5E9D-4485-A6EA-3906C1E0AA37}"/>
    <cellStyle name="Separador de milhares 2 8 2 3 3 2 2 2 2" xfId="46229" xr:uid="{FAB7CCF5-F01A-4857-A035-CDF84EEC4380}"/>
    <cellStyle name="Separador de milhares 2 8 2 3 3 2 2 3" xfId="35942" xr:uid="{62E7EF9F-E1A8-4085-935B-C0069E2ADAF4}"/>
    <cellStyle name="Separador de milhares 2 8 2 3 3 2 3" xfId="19733" xr:uid="{A8899BC7-1E97-4C87-8D59-564DDA8DF07A}"/>
    <cellStyle name="Separador de milhares 2 8 2 3 3 2 3 2" xfId="41354" xr:uid="{7FC0BB8C-9377-44DB-B919-897D7DB4039E}"/>
    <cellStyle name="Separador de milhares 2 8 2 3 3 2 4" xfId="31066" xr:uid="{D0ECBC62-EEFA-4560-BBCA-539157DCA1BF}"/>
    <cellStyle name="Separador de milhares 2 8 2 3 3 3" xfId="11602" xr:uid="{F1A23930-A6AC-4466-88DD-6B28E3C6A2EF}"/>
    <cellStyle name="Separador de milhares 2 8 2 3 3 3 2" xfId="22171" xr:uid="{9833257D-B554-43DF-A87E-EA0AB52BAEF5}"/>
    <cellStyle name="Separador de milhares 2 8 2 3 3 3 2 2" xfId="43791" xr:uid="{997F666A-B7BC-4ADA-8DDE-7A21FBC7E1E9}"/>
    <cellStyle name="Separador de milhares 2 8 2 3 3 3 3" xfId="33504" xr:uid="{CBBC06F3-3198-45E6-A263-421DF7443A78}"/>
    <cellStyle name="Separador de milhares 2 8 2 3 3 4" xfId="17184" xr:uid="{843A458F-CB35-4738-AFA3-7DB61F05FC55}"/>
    <cellStyle name="Separador de milhares 2 8 2 3 3 4 2" xfId="38916" xr:uid="{1F4CB06A-8E6A-492D-9B79-F88F105635F7}"/>
    <cellStyle name="Separador de milhares 2 8 2 3 3 5" xfId="6475" xr:uid="{823170B0-B348-43B3-BC73-6E60BE848A64}"/>
    <cellStyle name="Separador de milhares 2 8 2 3 3 6" xfId="28626" xr:uid="{F1A4A17A-E48E-480D-96A8-69CC93051434}"/>
    <cellStyle name="Separador de milhares 2 8 2 3 4" xfId="7161" xr:uid="{FE84DAED-1EFC-49CA-809E-19D674AA5581}"/>
    <cellStyle name="Separador de milhares 2 8 2 3 4 2" xfId="9641" xr:uid="{CE9E674B-0674-40EF-90D9-26D8F3C7E9D7}"/>
    <cellStyle name="Separador de milhares 2 8 2 3 4 2 2" xfId="14576" xr:uid="{496E51D9-55A1-4187-9A3F-3692F6D634F6}"/>
    <cellStyle name="Separador de milhares 2 8 2 3 4 2 2 2" xfId="25145" xr:uid="{23AAC8D5-E2EF-4399-8795-12DAFB221451}"/>
    <cellStyle name="Separador de milhares 2 8 2 3 4 2 2 2 2" xfId="46765" xr:uid="{E77A7EF8-E83B-4A51-BEBD-E38557A04CBD}"/>
    <cellStyle name="Separador de milhares 2 8 2 3 4 2 2 3" xfId="36478" xr:uid="{8ED32189-1FB7-4BBC-9043-E72BA901C0FD}"/>
    <cellStyle name="Separador de milhares 2 8 2 3 4 2 3" xfId="20270" xr:uid="{61A1E5F5-57A2-437B-A003-3B284AE3C3B9}"/>
    <cellStyle name="Separador de milhares 2 8 2 3 4 2 3 2" xfId="41890" xr:uid="{52A8C447-3FC5-47AA-B1C0-CCEA2DF52E17}"/>
    <cellStyle name="Separador de milhares 2 8 2 3 4 2 4" xfId="31602" xr:uid="{7470A188-CCFE-43D1-AF57-AD2A596412BD}"/>
    <cellStyle name="Separador de milhares 2 8 2 3 4 3" xfId="12138" xr:uid="{41831B08-29A8-441F-A473-C2568428A94E}"/>
    <cellStyle name="Separador de milhares 2 8 2 3 4 3 2" xfId="22707" xr:uid="{AA4C8AEC-48C4-4493-8481-6B6E2C35D779}"/>
    <cellStyle name="Separador de milhares 2 8 2 3 4 3 2 2" xfId="44327" xr:uid="{5E1E24B0-ED02-45A4-8184-48CE305C3F8D}"/>
    <cellStyle name="Separador de milhares 2 8 2 3 4 3 3" xfId="34040" xr:uid="{5854A2EF-747C-4513-AF14-9A8C8FECCEE5}"/>
    <cellStyle name="Separador de milhares 2 8 2 3 4 4" xfId="17794" xr:uid="{35B90157-BDE2-4305-80A2-C1852690C648}"/>
    <cellStyle name="Separador de milhares 2 8 2 3 4 4 2" xfId="39452" xr:uid="{AFFD0B93-A6F3-4354-9ADA-5AA2F08284F0}"/>
    <cellStyle name="Separador de milhares 2 8 2 3 4 5" xfId="29163" xr:uid="{136BC5D7-1F43-4A8C-A6AD-69D05988A259}"/>
    <cellStyle name="Separador de milhares 2 8 2 3 5" xfId="7845" xr:uid="{95B542FF-CD4E-416C-9563-B829C85F7496}"/>
    <cellStyle name="Separador de milhares 2 8 2 3 5 2" xfId="12819" xr:uid="{777C005F-5304-4A82-BA16-450D59AB2841}"/>
    <cellStyle name="Separador de milhares 2 8 2 3 5 2 2" xfId="23388" xr:uid="{DFA7E383-BF62-4833-B8A7-CE7690FBE0BE}"/>
    <cellStyle name="Separador de milhares 2 8 2 3 5 2 2 2" xfId="45008" xr:uid="{1A4C61B8-6308-48B9-8495-BE8F6D681DC2}"/>
    <cellStyle name="Separador de milhares 2 8 2 3 5 2 3" xfId="34721" xr:uid="{71DA2742-D6A1-4074-88C2-5BEDB04F1E66}"/>
    <cellStyle name="Separador de milhares 2 8 2 3 5 3" xfId="18475" xr:uid="{F848BC16-F830-4361-BA1C-0074FE2DEB3B}"/>
    <cellStyle name="Separador de milhares 2 8 2 3 5 3 2" xfId="40133" xr:uid="{28D5C1D6-550D-4EB3-B479-55E4866A0DCF}"/>
    <cellStyle name="Separador de milhares 2 8 2 3 5 4" xfId="29845" xr:uid="{F2297414-A69E-46D0-BF47-304613A710F5}"/>
    <cellStyle name="Separador de milhares 2 8 2 3 6" xfId="10342" xr:uid="{0D9B9905-2CE0-437E-B367-59396779E5B4}"/>
    <cellStyle name="Separador de milhares 2 8 2 3 6 2" xfId="20952" xr:uid="{011AE5C6-F7A9-4776-98E8-E46393DAB60B}"/>
    <cellStyle name="Separador de milhares 2 8 2 3 6 2 2" xfId="42572" xr:uid="{21DBCED8-43F4-4E1A-B075-654D917F3F9C}"/>
    <cellStyle name="Separador de milhares 2 8 2 3 6 3" xfId="32285" xr:uid="{AECC9D74-DB63-4FD7-9DFD-BE3FD094ADBD}"/>
    <cellStyle name="Separador de milhares 2 8 2 3 7" xfId="15182" xr:uid="{880FDA22-C767-44D0-A060-C5F22BD805CD}"/>
    <cellStyle name="Separador de milhares 2 8 2 3 7 2" xfId="25676" xr:uid="{A9E31880-A855-487B-8BB5-88473ADFBB4C}"/>
    <cellStyle name="Separador de milhares 2 8 2 3 7 2 2" xfId="47296" xr:uid="{03EC764B-2D30-4427-9148-5D1A11C1627E}"/>
    <cellStyle name="Separador de milhares 2 8 2 3 7 3" xfId="37009" xr:uid="{15DEAA6D-DC31-43E6-847C-B0F25FDE9895}"/>
    <cellStyle name="Separador de milhares 2 8 2 3 8" xfId="15921" xr:uid="{70947259-51CD-4842-9906-B4831F44925C}"/>
    <cellStyle name="Separador de milhares 2 8 2 3 8 2" xfId="37697" xr:uid="{8C144173-24FB-4544-80E8-D025BE101A1F}"/>
    <cellStyle name="Separador de milhares 2 8 2 3 9" xfId="26262" xr:uid="{2DE42D82-28E0-4DB4-A947-81479647B2DF}"/>
    <cellStyle name="Separador de milhares 2 8 2 3 9 2" xfId="47846" xr:uid="{6AE89960-02D1-4D9F-AB7A-C824B38C9A1F}"/>
    <cellStyle name="Separador de milhares 2 8 2 4" xfId="3555" xr:uid="{00000000-0005-0000-0000-0000DE0E0000}"/>
    <cellStyle name="Separador de milhares 2 8 2 4 2" xfId="8348" xr:uid="{D407B0AC-CCC8-4E70-AAE2-D38E205EF46A}"/>
    <cellStyle name="Separador de milhares 2 8 2 4 2 2" xfId="13322" xr:uid="{0B11D2C1-A4C0-4FA3-BA18-8B6781427A59}"/>
    <cellStyle name="Separador de milhares 2 8 2 4 2 2 2" xfId="23891" xr:uid="{93CAE8BB-FE71-4A1F-AFAD-89093C6BAB60}"/>
    <cellStyle name="Separador de milhares 2 8 2 4 2 2 2 2" xfId="45511" xr:uid="{DED4955B-E490-48B8-8AAE-434AB6B3F67E}"/>
    <cellStyle name="Separador de milhares 2 8 2 4 2 2 3" xfId="35224" xr:uid="{D02F9114-B531-4EE1-B300-B95A87FB8571}"/>
    <cellStyle name="Separador de milhares 2 8 2 4 2 3" xfId="18978" xr:uid="{B6073BD6-AD4D-4864-B49F-B723C6F1FC11}"/>
    <cellStyle name="Separador de milhares 2 8 2 4 2 3 2" xfId="40636" xr:uid="{202267DD-D5E5-4DBB-A466-8634E7B59621}"/>
    <cellStyle name="Separador de milhares 2 8 2 4 2 4" xfId="30348" xr:uid="{F204AB03-7A22-4B63-AA17-67F104C9BAB6}"/>
    <cellStyle name="Separador de milhares 2 8 2 4 3" xfId="10883" xr:uid="{0B5CD360-741B-40C2-A023-CFA7C044EE19}"/>
    <cellStyle name="Separador de milhares 2 8 2 4 3 2" xfId="21454" xr:uid="{FE34205E-C2C2-426F-B8A3-DAF12BFCEA9E}"/>
    <cellStyle name="Separador de milhares 2 8 2 4 3 2 2" xfId="43074" xr:uid="{3BCD207D-62BE-4BBA-BE39-50A781B4338A}"/>
    <cellStyle name="Separador de milhares 2 8 2 4 3 3" xfId="32787" xr:uid="{8290DEFA-584C-44DA-AB24-D10FB777BFA3}"/>
    <cellStyle name="Separador de milhares 2 8 2 4 4" xfId="16430" xr:uid="{F4E60AAB-3604-4065-84FA-4BECD358BF3C}"/>
    <cellStyle name="Separador de milhares 2 8 2 4 4 2" xfId="38199" xr:uid="{2EB6E9E0-6E7F-4C93-8B26-E6ADFA086E6A}"/>
    <cellStyle name="Separador de milhares 2 8 2 4 5" xfId="5756" xr:uid="{CCADD375-C522-404E-B603-7204B1291613}"/>
    <cellStyle name="Separador de milhares 2 8 2 4 6" xfId="27909" xr:uid="{FE191B9A-CFAE-4CF0-B4EC-34A05E5612D7}"/>
    <cellStyle name="Separador de milhares 2 8 2 5" xfId="4219" xr:uid="{00000000-0005-0000-0000-0000DF0E0000}"/>
    <cellStyle name="Separador de milhares 2 8 2 5 2" xfId="8927" xr:uid="{F748181C-23EF-44C8-93D7-D6311FD6F364}"/>
    <cellStyle name="Separador de milhares 2 8 2 5 2 2" xfId="13864" xr:uid="{FE6D017B-A7EE-445C-B857-C93CA7AD0ED5}"/>
    <cellStyle name="Separador de milhares 2 8 2 5 2 2 2" xfId="24433" xr:uid="{E8FF8C09-FC1E-410D-B2FA-575363CD132A}"/>
    <cellStyle name="Separador de milhares 2 8 2 5 2 2 2 2" xfId="46053" xr:uid="{B4950661-BE14-455A-91A1-40559DE7A67D}"/>
    <cellStyle name="Separador de milhares 2 8 2 5 2 2 3" xfId="35766" xr:uid="{9DAFD715-356D-47B3-AAF3-1E3C764DADCA}"/>
    <cellStyle name="Separador de milhares 2 8 2 5 2 3" xfId="19557" xr:uid="{07DF6904-8EFE-4270-B4D4-08CA6750D15F}"/>
    <cellStyle name="Separador de milhares 2 8 2 5 2 3 2" xfId="41178" xr:uid="{FCA11652-441A-434C-A9A5-C62563F548C1}"/>
    <cellStyle name="Separador de milhares 2 8 2 5 2 4" xfId="30890" xr:uid="{747F6339-060C-4AC6-8D21-FF01EC5699D4}"/>
    <cellStyle name="Separador de milhares 2 8 2 5 3" xfId="11426" xr:uid="{20941025-4DF2-4F3C-BBD0-2D0B0E32CA5B}"/>
    <cellStyle name="Separador de milhares 2 8 2 5 3 2" xfId="21995" xr:uid="{F083AB3C-0DA9-4531-B675-421C37832117}"/>
    <cellStyle name="Separador de milhares 2 8 2 5 3 2 2" xfId="43615" xr:uid="{6A6C291A-A4C4-4212-ABB2-097941D1B59A}"/>
    <cellStyle name="Separador de milhares 2 8 2 5 3 3" xfId="33328" xr:uid="{6B7C7EF4-298E-4A61-9884-232DCB18AC79}"/>
    <cellStyle name="Separador de milhares 2 8 2 5 4" xfId="17008" xr:uid="{00458BB4-B3B3-4135-B486-54EC0EFE2433}"/>
    <cellStyle name="Separador de milhares 2 8 2 5 4 2" xfId="38740" xr:uid="{4D2B2C8C-2F06-40EC-97FF-4C171E947BCB}"/>
    <cellStyle name="Separador de milhares 2 8 2 5 5" xfId="6299" xr:uid="{4F303F85-AD2F-4604-9535-6755BDFD9971}"/>
    <cellStyle name="Separador de milhares 2 8 2 5 6" xfId="28450" xr:uid="{AFBDBD3E-CEB8-499C-A623-6C2CFC9EA3FF}"/>
    <cellStyle name="Separador de milhares 2 8 2 6" xfId="6985" xr:uid="{1D4F1D7F-4666-4331-A454-FFCBFF9BF364}"/>
    <cellStyle name="Separador de milhares 2 8 2 6 2" xfId="9465" xr:uid="{FD11F4D8-B8BD-4134-81E9-555EBC2EBB71}"/>
    <cellStyle name="Separador de milhares 2 8 2 6 2 2" xfId="14400" xr:uid="{E49E7210-43F0-4E61-BCBD-53C21994D81A}"/>
    <cellStyle name="Separador de milhares 2 8 2 6 2 2 2" xfId="24969" xr:uid="{61111DC1-6C71-4F98-80BE-2E5F839C542C}"/>
    <cellStyle name="Separador de milhares 2 8 2 6 2 2 2 2" xfId="46589" xr:uid="{234697F2-9125-40FB-952F-5113EB1CF261}"/>
    <cellStyle name="Separador de milhares 2 8 2 6 2 2 3" xfId="36302" xr:uid="{54A971FB-A6E7-427E-A58D-028DB7310FFB}"/>
    <cellStyle name="Separador de milhares 2 8 2 6 2 3" xfId="20094" xr:uid="{178DDF7F-9D73-4A85-95C0-77B51100415E}"/>
    <cellStyle name="Separador de milhares 2 8 2 6 2 3 2" xfId="41714" xr:uid="{8F34C3E4-B98C-46D8-A8F2-6EF93867E39F}"/>
    <cellStyle name="Separador de milhares 2 8 2 6 2 4" xfId="31426" xr:uid="{5F813865-0BC2-455F-974E-42BE37912E21}"/>
    <cellStyle name="Separador de milhares 2 8 2 6 3" xfId="11962" xr:uid="{97275C13-42D5-4EA3-A241-B3CB11E3EF72}"/>
    <cellStyle name="Separador de milhares 2 8 2 6 3 2" xfId="22531" xr:uid="{E8A7D0BB-91BF-489E-8D59-5124863EBD5E}"/>
    <cellStyle name="Separador de milhares 2 8 2 6 3 2 2" xfId="44151" xr:uid="{ED9AFD8C-EB44-4D46-B5F8-F7E71ADEF5D4}"/>
    <cellStyle name="Separador de milhares 2 8 2 6 3 3" xfId="33864" xr:uid="{1EC01055-563E-491F-882F-B920BEEEDD78}"/>
    <cellStyle name="Separador de milhares 2 8 2 6 4" xfId="17618" xr:uid="{681E6C5A-191B-4166-9562-BC3ACE6FE41E}"/>
    <cellStyle name="Separador de milhares 2 8 2 6 4 2" xfId="39276" xr:uid="{2D631C53-EC5A-4C2E-BF19-B0DF30389A9C}"/>
    <cellStyle name="Separador de milhares 2 8 2 6 5" xfId="28987" xr:uid="{DB5127E5-8B4E-4C6A-A071-83D256B6094E}"/>
    <cellStyle name="Separador de milhares 2 8 2 7" xfId="7669" xr:uid="{C6B70811-F34E-440E-A594-CB4FC55A1018}"/>
    <cellStyle name="Separador de milhares 2 8 2 7 2" xfId="12643" xr:uid="{AAB72D47-E6CB-4D69-A042-AAF730DD9A8E}"/>
    <cellStyle name="Separador de milhares 2 8 2 7 2 2" xfId="23212" xr:uid="{01E80B32-971C-40DA-8059-5B8A23369CC9}"/>
    <cellStyle name="Separador de milhares 2 8 2 7 2 2 2" xfId="44832" xr:uid="{ED781F75-67A2-4FC4-9C87-373B8E67BE5E}"/>
    <cellStyle name="Separador de milhares 2 8 2 7 2 3" xfId="34545" xr:uid="{CAAB816B-B7B6-4E73-8ACB-B4F1A3501E01}"/>
    <cellStyle name="Separador de milhares 2 8 2 7 3" xfId="18299" xr:uid="{DECDCE7E-2A87-42AB-AA75-79CEA3CCCE95}"/>
    <cellStyle name="Separador de milhares 2 8 2 7 3 2" xfId="39957" xr:uid="{41A10630-B7F8-484E-810E-48BE10CC2C3B}"/>
    <cellStyle name="Separador de milhares 2 8 2 7 4" xfId="29669" xr:uid="{DF0227D5-1F66-4A00-89E9-CA08D3A085C1}"/>
    <cellStyle name="Separador de milhares 2 8 2 8" xfId="10166" xr:uid="{350EE559-853A-41CB-9E8C-A57DD497FECC}"/>
    <cellStyle name="Separador de milhares 2 8 2 8 2" xfId="20776" xr:uid="{D062F2FB-A158-4323-AAEE-08A84E6B93EA}"/>
    <cellStyle name="Separador de milhares 2 8 2 8 2 2" xfId="42396" xr:uid="{0315BB63-FD50-457A-992C-A3C62EB49CC9}"/>
    <cellStyle name="Separador de milhares 2 8 2 8 3" xfId="32109" xr:uid="{7334CB8F-BAFC-4653-AA2E-436D94D95AF9}"/>
    <cellStyle name="Separador de milhares 2 8 2 9" xfId="15006" xr:uid="{15743C9C-1E1B-47EA-A8B2-EBCBF88061C6}"/>
    <cellStyle name="Separador de milhares 2 8 2 9 2" xfId="25500" xr:uid="{B67A20E3-8BD0-44F4-943C-12EE4EBB11FE}"/>
    <cellStyle name="Separador de milhares 2 8 2 9 2 2" xfId="47120" xr:uid="{687E3D89-F360-401D-ADA2-004F38D35E02}"/>
    <cellStyle name="Separador de milhares 2 8 2 9 3" xfId="36833" xr:uid="{D67DC9F7-EF93-4659-8379-8B9ECBAB1519}"/>
    <cellStyle name="Separador de milhares 2 8 3" xfId="3395" xr:uid="{00000000-0005-0000-0000-0000E00E0000}"/>
    <cellStyle name="Separador de milhares 2 8 3 2" xfId="8194" xr:uid="{E3F5CC97-D8D9-4FF0-A5B5-C87F9F8B79BE}"/>
    <cellStyle name="Separador de milhares 2 8 3 2 2" xfId="13168" xr:uid="{CD2B25ED-5729-4E0B-BFB0-6DC324FBC40D}"/>
    <cellStyle name="Separador de milhares 2 8 3 2 2 2" xfId="23737" xr:uid="{1E8E43C8-409B-4962-BCA0-AD6B6674EEB3}"/>
    <cellStyle name="Separador de milhares 2 8 3 2 2 2 2" xfId="45357" xr:uid="{0DB1A1B2-A11A-4582-AE96-2B799E95826D}"/>
    <cellStyle name="Separador de milhares 2 8 3 2 2 3" xfId="35070" xr:uid="{2028C144-67D9-4C50-8271-3D8CD3C45B61}"/>
    <cellStyle name="Separador de milhares 2 8 3 2 3" xfId="18824" xr:uid="{8AA6488F-A8EA-4586-B596-C1D01DB73319}"/>
    <cellStyle name="Separador de milhares 2 8 3 2 3 2" xfId="40482" xr:uid="{811475E8-11B1-4B71-A2F2-C67FF67E6C19}"/>
    <cellStyle name="Separador de milhares 2 8 3 2 4" xfId="30194" xr:uid="{E29DA144-6C0E-4FFB-96E2-5B69985A8D8C}"/>
    <cellStyle name="Separador de milhares 2 8 3 3" xfId="10729" xr:uid="{E64B6AA6-51D9-4163-8889-F46F32FF3C48}"/>
    <cellStyle name="Separador de milhares 2 8 3 3 2" xfId="21300" xr:uid="{A3C54313-56FE-4076-9F9B-7231B52DBA05}"/>
    <cellStyle name="Separador de milhares 2 8 3 3 2 2" xfId="42920" xr:uid="{255E2552-12D5-4E4F-9ACC-AEA07A4A00EC}"/>
    <cellStyle name="Separador de milhares 2 8 3 3 3" xfId="32633" xr:uid="{4B645619-F290-4079-9F17-2C6DAC7E4E4E}"/>
    <cellStyle name="Separador de milhares 2 8 3 4" xfId="16276" xr:uid="{36CFB501-00B9-46ED-A25B-1021B5711087}"/>
    <cellStyle name="Separador de milhares 2 8 3 4 2" xfId="38045" xr:uid="{1C400246-7D70-42D3-A53F-0F6CC386C3F1}"/>
    <cellStyle name="Separador de milhares 2 8 3 5" xfId="5602" xr:uid="{D91DEB06-070C-4C35-A8EB-95B9781AD006}"/>
    <cellStyle name="Separador de milhares 2 8 3 6" xfId="27755" xr:uid="{D2981807-5E5D-4DC9-9846-C1273DEE68E9}"/>
    <cellStyle name="Separador de milhares 2 8 4" xfId="7515" xr:uid="{58DBCD13-1F8D-40A4-910C-C05A610056D0}"/>
    <cellStyle name="Separador de milhares 2 8 4 2" xfId="12490" xr:uid="{EAE02E40-12D2-4F14-831A-C514FA2E2436}"/>
    <cellStyle name="Separador de milhares 2 8 4 2 2" xfId="23059" xr:uid="{A325DE86-D4F5-41AC-BAC8-F83DF2C8B319}"/>
    <cellStyle name="Separador de milhares 2 8 4 2 2 2" xfId="44679" xr:uid="{57889833-D6C6-4BC8-9609-60B1F221F8CA}"/>
    <cellStyle name="Separador de milhares 2 8 4 2 3" xfId="34392" xr:uid="{0A3A2DA1-A64E-4548-B661-2264F7A7212A}"/>
    <cellStyle name="Separador de milhares 2 8 4 3" xfId="18146" xr:uid="{16768A88-BAE3-468F-BD59-96AE05D05F80}"/>
    <cellStyle name="Separador de milhares 2 8 4 3 2" xfId="39804" xr:uid="{EEEFE24D-F86B-4163-8D9F-640FC5EC4BAC}"/>
    <cellStyle name="Separador de milhares 2 8 4 4" xfId="29515" xr:uid="{CFD64BE1-9385-4F5F-8FD2-99D146B3F676}"/>
    <cellStyle name="Separador de milhares 2 8 5" xfId="10010" xr:uid="{A52B23A8-5D2C-416F-95F3-3CD3583B0F50}"/>
    <cellStyle name="Separador de milhares 2 8 5 2" xfId="20623" xr:uid="{709963D9-4DDB-437F-B1DC-70A18EA8CE67}"/>
    <cellStyle name="Separador de milhares 2 8 5 2 2" xfId="42243" xr:uid="{34D29D14-AF13-4C9B-8BE8-F5BD77E1B383}"/>
    <cellStyle name="Separador de milhares 2 8 5 3" xfId="31955" xr:uid="{FED40EC1-7741-44F3-AEED-E7A2B50E1D77}"/>
    <cellStyle name="Separador de milhares 2 8 6" xfId="15582" xr:uid="{CCB73DF4-C0D8-4AD0-A1F9-A3DB6E119B13}"/>
    <cellStyle name="Separador de milhares 2 8 6 2" xfId="37368" xr:uid="{48E09824-816D-4722-8324-74914F15ECD6}"/>
    <cellStyle name="Separador de milhares 2 8 7" xfId="4873" xr:uid="{96B6E14B-B536-400B-9FFB-BC92AC9A9357}"/>
    <cellStyle name="Separador de milhares 2 8 8" xfId="27077" xr:uid="{F25FB02B-AB19-4907-9EC7-69539C2D2E87}"/>
    <cellStyle name="Separador de milhares 2 9" xfId="757" xr:uid="{00000000-0005-0000-0000-0000E10E0000}"/>
    <cellStyle name="Separador de milhares 2 9 2" xfId="2815" xr:uid="{00000000-0005-0000-0000-0000E20E0000}"/>
    <cellStyle name="Separador de milhares 2 9 2 10" xfId="15746" xr:uid="{2A121A2F-5E6F-4AA2-862B-7F263D5D9F9E}"/>
    <cellStyle name="Separador de milhares 2 9 2 10 2" xfId="37522" xr:uid="{C1384ABA-2D62-401B-B5D2-74BF2B3201F2}"/>
    <cellStyle name="Separador de milhares 2 9 2 11" xfId="26087" xr:uid="{51A94B0F-F6AE-45A2-931F-3EFAA6AD67C9}"/>
    <cellStyle name="Separador de milhares 2 9 2 11 2" xfId="47671" xr:uid="{7452571B-6D4E-4A32-BDB5-DD67E2C729A8}"/>
    <cellStyle name="Separador de milhares 2 9 2 12" xfId="5079" xr:uid="{D3D6D6DC-934C-4497-948D-BD86BD4C8EDC}"/>
    <cellStyle name="Separador de milhares 2 9 2 13" xfId="27232" xr:uid="{8E464773-7373-46E1-90FE-70AC56FF396F}"/>
    <cellStyle name="Separador de milhares 2 9 2 2" xfId="3175" xr:uid="{00000000-0005-0000-0000-0000E30E0000}"/>
    <cellStyle name="Separador de milhares 2 9 2 2 10" xfId="5431" xr:uid="{31B897AA-FA3E-4398-AD9C-03510BB4E792}"/>
    <cellStyle name="Separador de milhares 2 9 2 2 11" xfId="27584" xr:uid="{3ACA5DE7-318C-4856-8D85-3A93F0A55DC9}"/>
    <cellStyle name="Separador de milhares 2 9 2 2 2" xfId="3908" xr:uid="{00000000-0005-0000-0000-0000E40E0000}"/>
    <cellStyle name="Separador de milhares 2 9 2 2 2 2" xfId="8701" xr:uid="{7A952317-17CF-4F84-B508-37917DD11A82}"/>
    <cellStyle name="Separador de milhares 2 9 2 2 2 2 2" xfId="13675" xr:uid="{54810C2A-AC47-4EF6-933E-C3F2E0FAAFEE}"/>
    <cellStyle name="Separador de milhares 2 9 2 2 2 2 2 2" xfId="24244" xr:uid="{72CFEE7B-0009-49DC-8F12-F8BF5206772F}"/>
    <cellStyle name="Separador de milhares 2 9 2 2 2 2 2 2 2" xfId="45864" xr:uid="{6A8FD1A5-9749-47CF-8DAB-7F9350BBEE82}"/>
    <cellStyle name="Separador de milhares 2 9 2 2 2 2 2 3" xfId="35577" xr:uid="{DA286C05-746D-47EF-ACD3-65D50BEE3528}"/>
    <cellStyle name="Separador de milhares 2 9 2 2 2 2 3" xfId="19331" xr:uid="{79A29088-7AF9-4589-82D6-A13D5FBDB2DF}"/>
    <cellStyle name="Separador de milhares 2 9 2 2 2 2 3 2" xfId="40989" xr:uid="{B09C61DF-C5DE-4A54-8EFD-0B2CC268FD55}"/>
    <cellStyle name="Separador de milhares 2 9 2 2 2 2 4" xfId="30701" xr:uid="{AF1B2D9E-99CF-4B47-BBD4-C34E24202EBF}"/>
    <cellStyle name="Separador de milhares 2 9 2 2 2 3" xfId="11236" xr:uid="{A9CC37F8-9FE6-4D6A-BFB9-F91904DD7B58}"/>
    <cellStyle name="Separador de milhares 2 9 2 2 2 3 2" xfId="21807" xr:uid="{60742EEE-9138-401C-949B-0584C202A8E2}"/>
    <cellStyle name="Separador de milhares 2 9 2 2 2 3 2 2" xfId="43427" xr:uid="{A427E24A-479D-4615-9625-49097C835F16}"/>
    <cellStyle name="Separador de milhares 2 9 2 2 2 3 3" xfId="33140" xr:uid="{38139F77-0E48-4CCE-A217-0828A7FFD5F4}"/>
    <cellStyle name="Separador de milhares 2 9 2 2 2 4" xfId="16783" xr:uid="{0209EEB5-BEEE-4FD5-871A-E6B31EC8EB44}"/>
    <cellStyle name="Separador de milhares 2 9 2 2 2 4 2" xfId="38552" xr:uid="{49E59E4E-EA0F-4F33-A93B-C4CD8E5F6ED1}"/>
    <cellStyle name="Separador de milhares 2 9 2 2 2 5" xfId="6109" xr:uid="{0D1ADA10-320D-4353-8311-08C0802F258F}"/>
    <cellStyle name="Separador de milhares 2 9 2 2 2 6" xfId="28262" xr:uid="{E85FBA32-DC1C-44F9-9F06-77611FAB84A0}"/>
    <cellStyle name="Separador de milhares 2 9 2 2 3" xfId="4572" xr:uid="{00000000-0005-0000-0000-0000E50E0000}"/>
    <cellStyle name="Separador de milhares 2 9 2 2 3 2" xfId="9280" xr:uid="{2B137BF1-08E1-4AEF-8B2E-0774E7A776EF}"/>
    <cellStyle name="Separador de milhares 2 9 2 2 3 2 2" xfId="14217" xr:uid="{2079386D-4C3A-4151-8850-555BF576F729}"/>
    <cellStyle name="Separador de milhares 2 9 2 2 3 2 2 2" xfId="24786" xr:uid="{86DA72B9-882B-414B-B550-BE97A0CCC8B6}"/>
    <cellStyle name="Separador de milhares 2 9 2 2 3 2 2 2 2" xfId="46406" xr:uid="{32C0853D-5203-4EA3-9509-8AB9C18D669A}"/>
    <cellStyle name="Separador de milhares 2 9 2 2 3 2 2 3" xfId="36119" xr:uid="{FBA62CED-D19A-4CB7-B35F-0A15635A6B56}"/>
    <cellStyle name="Separador de milhares 2 9 2 2 3 2 3" xfId="19910" xr:uid="{B1599687-D2D6-445F-B62E-16084353E654}"/>
    <cellStyle name="Separador de milhares 2 9 2 2 3 2 3 2" xfId="41531" xr:uid="{FA69A4C8-3528-4AC8-84BD-90CB2DB5D0F2}"/>
    <cellStyle name="Separador de milhares 2 9 2 2 3 2 4" xfId="31243" xr:uid="{7FCB8B09-D8AE-43C2-BB03-43E9A5BD40EE}"/>
    <cellStyle name="Separador de milhares 2 9 2 2 3 3" xfId="11779" xr:uid="{47737D61-7EB5-42D8-98DE-518777C296DB}"/>
    <cellStyle name="Separador de milhares 2 9 2 2 3 3 2" xfId="22348" xr:uid="{14B3FC2C-4DDE-4940-9DCD-34ADA568EB31}"/>
    <cellStyle name="Separador de milhares 2 9 2 2 3 3 2 2" xfId="43968" xr:uid="{DD7714DD-EC53-4BFD-AA59-3547C1A78DA9}"/>
    <cellStyle name="Separador de milhares 2 9 2 2 3 3 3" xfId="33681" xr:uid="{1C706705-AEF9-4AE8-AEA0-E79F30C3AD56}"/>
    <cellStyle name="Separador de milhares 2 9 2 2 3 4" xfId="17361" xr:uid="{5705F38A-D57F-4B29-B7B5-F8952E1E2A35}"/>
    <cellStyle name="Separador de milhares 2 9 2 2 3 4 2" xfId="39093" xr:uid="{B53EF07B-9363-4C58-ACB2-813C9CD74DEB}"/>
    <cellStyle name="Separador de milhares 2 9 2 2 3 5" xfId="6652" xr:uid="{DEAFCF4B-076F-453C-90B5-A293CC482503}"/>
    <cellStyle name="Separador de milhares 2 9 2 2 3 6" xfId="28803" xr:uid="{BE3D6381-38FB-4626-AB9B-A0ADBA2D904C}"/>
    <cellStyle name="Separador de milhares 2 9 2 2 4" xfId="7338" xr:uid="{24C58D53-F166-4A9A-8E81-0FBBD9B739B4}"/>
    <cellStyle name="Separador de milhares 2 9 2 2 4 2" xfId="9818" xr:uid="{9A8760EF-4662-47E1-87F6-A6C5EBE0F3D1}"/>
    <cellStyle name="Separador de milhares 2 9 2 2 4 2 2" xfId="14753" xr:uid="{DAAA4368-65A8-4168-8D3B-151B8E521D47}"/>
    <cellStyle name="Separador de milhares 2 9 2 2 4 2 2 2" xfId="25322" xr:uid="{02A23F96-DBDE-47B0-B515-011B6A74E7AD}"/>
    <cellStyle name="Separador de milhares 2 9 2 2 4 2 2 2 2" xfId="46942" xr:uid="{E7CFAA06-921B-497D-A8AD-19D67EBBCAFF}"/>
    <cellStyle name="Separador de milhares 2 9 2 2 4 2 2 3" xfId="36655" xr:uid="{751CDD33-FFA3-4B1E-B6B3-222422F399B9}"/>
    <cellStyle name="Separador de milhares 2 9 2 2 4 2 3" xfId="20447" xr:uid="{C83F3311-6C77-41F2-83B0-6187BE871A7A}"/>
    <cellStyle name="Separador de milhares 2 9 2 2 4 2 3 2" xfId="42067" xr:uid="{184D1243-F073-4D6F-995F-5587CDBDD5B2}"/>
    <cellStyle name="Separador de milhares 2 9 2 2 4 2 4" xfId="31779" xr:uid="{8FD51BDC-688A-410A-8285-762F9099BF6F}"/>
    <cellStyle name="Separador de milhares 2 9 2 2 4 3" xfId="12315" xr:uid="{23D57B87-47CF-4554-8585-B08603ABB3B2}"/>
    <cellStyle name="Separador de milhares 2 9 2 2 4 3 2" xfId="22884" xr:uid="{4BF236A9-E59B-44FC-A4A2-3B79049E2790}"/>
    <cellStyle name="Separador de milhares 2 9 2 2 4 3 2 2" xfId="44504" xr:uid="{1E5C9883-21E5-4E87-92BE-A6260BABDD99}"/>
    <cellStyle name="Separador de milhares 2 9 2 2 4 3 3" xfId="34217" xr:uid="{C7F1B518-9833-4C47-9375-BD1FAACEAB39}"/>
    <cellStyle name="Separador de milhares 2 9 2 2 4 4" xfId="17971" xr:uid="{CE5E366B-7AD8-4657-8ACB-5766F2A53E3D}"/>
    <cellStyle name="Separador de milhares 2 9 2 2 4 4 2" xfId="39629" xr:uid="{6CBCF67D-D394-4E89-BB77-73C655656798}"/>
    <cellStyle name="Separador de milhares 2 9 2 2 4 5" xfId="29340" xr:uid="{21BEE3AF-8722-4079-B94C-B3C93E13F29B}"/>
    <cellStyle name="Separador de milhares 2 9 2 2 5" xfId="8022" xr:uid="{18DD168C-FB14-4694-B79F-09EAEEC86AAC}"/>
    <cellStyle name="Separador de milhares 2 9 2 2 5 2" xfId="12996" xr:uid="{90BC236C-ACAF-4D72-9B79-4A36AA9876D3}"/>
    <cellStyle name="Separador de milhares 2 9 2 2 5 2 2" xfId="23565" xr:uid="{8CCD6CF4-31AC-48F2-B36A-92F5AD3AF319}"/>
    <cellStyle name="Separador de milhares 2 9 2 2 5 2 2 2" xfId="45185" xr:uid="{B3DFE923-3B0F-4AA7-BF2F-28EC9EF5D54D}"/>
    <cellStyle name="Separador de milhares 2 9 2 2 5 2 3" xfId="34898" xr:uid="{FC4CAD2C-C043-4607-864A-E88841479E55}"/>
    <cellStyle name="Separador de milhares 2 9 2 2 5 3" xfId="18652" xr:uid="{7D2A2560-1CF6-46A0-9475-798ACAA2CEA9}"/>
    <cellStyle name="Separador de milhares 2 9 2 2 5 3 2" xfId="40310" xr:uid="{7EDBFADA-68F4-43F4-95F5-C93E43B9377D}"/>
    <cellStyle name="Separador de milhares 2 9 2 2 5 4" xfId="30022" xr:uid="{A68B4522-A8A3-4410-AADF-14C58817C7EF}"/>
    <cellStyle name="Separador de milhares 2 9 2 2 6" xfId="10519" xr:uid="{9136B9FA-86DF-4BE9-9660-F4481BDC6AA0}"/>
    <cellStyle name="Separador de milhares 2 9 2 2 6 2" xfId="21129" xr:uid="{38B9B19E-22F9-44BD-BBBF-809419E170C0}"/>
    <cellStyle name="Separador de milhares 2 9 2 2 6 2 2" xfId="42749" xr:uid="{A618EB3D-E070-4349-86C1-63B52877F7A8}"/>
    <cellStyle name="Separador de milhares 2 9 2 2 6 3" xfId="32462" xr:uid="{3AE6895F-ADA7-4311-BB7E-4A446B6FB431}"/>
    <cellStyle name="Separador de milhares 2 9 2 2 7" xfId="15359" xr:uid="{FEE11E5D-56CD-40AA-B2FB-88B4ACEE55CB}"/>
    <cellStyle name="Separador de milhares 2 9 2 2 7 2" xfId="25853" xr:uid="{51AD974A-A12C-4F3F-9439-73F61F43E8A7}"/>
    <cellStyle name="Separador de milhares 2 9 2 2 7 2 2" xfId="47473" xr:uid="{1F1431A8-E75A-45AF-ABEB-50CD7AC0F3E6}"/>
    <cellStyle name="Separador de milhares 2 9 2 2 7 3" xfId="37186" xr:uid="{39C8FADB-8B6D-4ABE-A91D-97304A5693F6}"/>
    <cellStyle name="Separador de milhares 2 9 2 2 8" xfId="16098" xr:uid="{DC475CCF-2816-4F25-B6F2-3F831B2BFAFF}"/>
    <cellStyle name="Separador de milhares 2 9 2 2 8 2" xfId="37874" xr:uid="{A5A31940-BDC4-47FF-9A6B-8916DC15BCB4}"/>
    <cellStyle name="Separador de milhares 2 9 2 2 9" xfId="26439" xr:uid="{7D2A8C23-1EA4-4032-BF5E-990159BD47C0}"/>
    <cellStyle name="Separador de milhares 2 9 2 2 9 2" xfId="48023" xr:uid="{4C69C0F0-2CCC-4C0F-8D98-DFC6D3B33580}"/>
    <cellStyle name="Separador de milhares 2 9 2 3" xfId="2997" xr:uid="{00000000-0005-0000-0000-0000E60E0000}"/>
    <cellStyle name="Separador de milhares 2 9 2 3 10" xfId="5255" xr:uid="{AD968E05-A830-4036-9220-F09BA802CD28}"/>
    <cellStyle name="Separador de milhares 2 9 2 3 11" xfId="27408" xr:uid="{92EF9A13-B418-407D-9CAE-554544DFB487}"/>
    <cellStyle name="Separador de milhares 2 9 2 3 2" xfId="3732" xr:uid="{00000000-0005-0000-0000-0000E70E0000}"/>
    <cellStyle name="Separador de milhares 2 9 2 3 2 2" xfId="8525" xr:uid="{157F70D9-EC3E-4A30-8614-60A4347AB7E5}"/>
    <cellStyle name="Separador de milhares 2 9 2 3 2 2 2" xfId="13499" xr:uid="{4A11EABD-78EF-49E8-8685-91A7AD43F598}"/>
    <cellStyle name="Separador de milhares 2 9 2 3 2 2 2 2" xfId="24068" xr:uid="{37409344-C7E8-416F-8CDC-F296C339D5F0}"/>
    <cellStyle name="Separador de milhares 2 9 2 3 2 2 2 2 2" xfId="45688" xr:uid="{54DAA381-2049-42E3-AF3C-77CBEA6F0277}"/>
    <cellStyle name="Separador de milhares 2 9 2 3 2 2 2 3" xfId="35401" xr:uid="{72A6DC78-6A7A-4114-95F1-EC78DDC44FFD}"/>
    <cellStyle name="Separador de milhares 2 9 2 3 2 2 3" xfId="19155" xr:uid="{8BAF4B2C-6E4B-4830-9897-3F6E47F98148}"/>
    <cellStyle name="Separador de milhares 2 9 2 3 2 2 3 2" xfId="40813" xr:uid="{F426FBF2-38E5-4071-BF54-26BAC36B14B4}"/>
    <cellStyle name="Separador de milhares 2 9 2 3 2 2 4" xfId="30525" xr:uid="{FFBD1F27-CDB7-4F8D-A700-DEEDEACF41AF}"/>
    <cellStyle name="Separador de milhares 2 9 2 3 2 3" xfId="11060" xr:uid="{EC32CF83-6856-4CBF-A775-661FFC5FF937}"/>
    <cellStyle name="Separador de milhares 2 9 2 3 2 3 2" xfId="21631" xr:uid="{0C29135A-1EE1-491A-8879-4EA4E8566BEF}"/>
    <cellStyle name="Separador de milhares 2 9 2 3 2 3 2 2" xfId="43251" xr:uid="{12D7E66B-B4F6-4BFB-8A0C-7BF8FCA002CC}"/>
    <cellStyle name="Separador de milhares 2 9 2 3 2 3 3" xfId="32964" xr:uid="{81101094-8B0B-4471-9C78-F39F5D34CCA4}"/>
    <cellStyle name="Separador de milhares 2 9 2 3 2 4" xfId="16607" xr:uid="{DC22EE5C-3CD6-4CB8-9A48-0714CAB553D4}"/>
    <cellStyle name="Separador de milhares 2 9 2 3 2 4 2" xfId="38376" xr:uid="{A61EF1DD-8B9D-4D7A-91C8-003740DA03BE}"/>
    <cellStyle name="Separador de milhares 2 9 2 3 2 5" xfId="5933" xr:uid="{33D4E127-D966-415A-8620-714E989C98BC}"/>
    <cellStyle name="Separador de milhares 2 9 2 3 2 6" xfId="28086" xr:uid="{5D0BAFF3-6C0E-4FFB-BD82-DCC06404D866}"/>
    <cellStyle name="Separador de milhares 2 9 2 3 3" xfId="4396" xr:uid="{00000000-0005-0000-0000-0000E80E0000}"/>
    <cellStyle name="Separador de milhares 2 9 2 3 3 2" xfId="9104" xr:uid="{CAAB100E-9221-4ACD-8A0B-19343F743867}"/>
    <cellStyle name="Separador de milhares 2 9 2 3 3 2 2" xfId="14041" xr:uid="{E319FF8D-72D5-48AD-B0BC-6583098E506A}"/>
    <cellStyle name="Separador de milhares 2 9 2 3 3 2 2 2" xfId="24610" xr:uid="{E7D0627E-EC38-466E-90B4-808C067C9C8D}"/>
    <cellStyle name="Separador de milhares 2 9 2 3 3 2 2 2 2" xfId="46230" xr:uid="{3B5B166C-4488-4EFF-9CBC-66AB1A31901A}"/>
    <cellStyle name="Separador de milhares 2 9 2 3 3 2 2 3" xfId="35943" xr:uid="{56442CF1-2F0C-420F-8084-734F549F89DA}"/>
    <cellStyle name="Separador de milhares 2 9 2 3 3 2 3" xfId="19734" xr:uid="{B63A42FB-4E37-4FB5-8B5B-5A23BA36066D}"/>
    <cellStyle name="Separador de milhares 2 9 2 3 3 2 3 2" xfId="41355" xr:uid="{73C5D0BD-B72B-4A45-B4B6-6253A739C9BB}"/>
    <cellStyle name="Separador de milhares 2 9 2 3 3 2 4" xfId="31067" xr:uid="{E0B445E3-6865-406C-A5A4-22703CDD2DFF}"/>
    <cellStyle name="Separador de milhares 2 9 2 3 3 3" xfId="11603" xr:uid="{1CF2FADC-343F-4BEA-A74B-F9F116566204}"/>
    <cellStyle name="Separador de milhares 2 9 2 3 3 3 2" xfId="22172" xr:uid="{307C229C-1113-400F-AF09-2D5A843F9DB8}"/>
    <cellStyle name="Separador de milhares 2 9 2 3 3 3 2 2" xfId="43792" xr:uid="{0994B902-F4FF-4D8A-AD14-6D39446D39D7}"/>
    <cellStyle name="Separador de milhares 2 9 2 3 3 3 3" xfId="33505" xr:uid="{6CE013FF-F8ED-4BAE-BB89-56A843005EC3}"/>
    <cellStyle name="Separador de milhares 2 9 2 3 3 4" xfId="17185" xr:uid="{1A7B27C5-D923-42EF-90B7-2E42355F95F9}"/>
    <cellStyle name="Separador de milhares 2 9 2 3 3 4 2" xfId="38917" xr:uid="{021F277D-2D1A-4710-A562-9539355FD350}"/>
    <cellStyle name="Separador de milhares 2 9 2 3 3 5" xfId="6476" xr:uid="{378F2039-9E59-447A-94F3-93B0B7EB142C}"/>
    <cellStyle name="Separador de milhares 2 9 2 3 3 6" xfId="28627" xr:uid="{61F43B9B-C5E6-4482-B103-80AD04EA468C}"/>
    <cellStyle name="Separador de milhares 2 9 2 3 4" xfId="7162" xr:uid="{BE04EA13-97B0-4590-97CC-ED3AD5E7DFD5}"/>
    <cellStyle name="Separador de milhares 2 9 2 3 4 2" xfId="9642" xr:uid="{36980DCD-3C79-4520-94FA-AB76A3FE0CDA}"/>
    <cellStyle name="Separador de milhares 2 9 2 3 4 2 2" xfId="14577" xr:uid="{0E2270F0-B30B-4310-AADD-516145100E75}"/>
    <cellStyle name="Separador de milhares 2 9 2 3 4 2 2 2" xfId="25146" xr:uid="{5BF50123-5426-4C5A-8934-88F856EF9CA5}"/>
    <cellStyle name="Separador de milhares 2 9 2 3 4 2 2 2 2" xfId="46766" xr:uid="{29342F7E-687A-46A3-8F48-72DC4676B55A}"/>
    <cellStyle name="Separador de milhares 2 9 2 3 4 2 2 3" xfId="36479" xr:uid="{A6860287-AE0D-4177-8E6D-2EA40AD1EF67}"/>
    <cellStyle name="Separador de milhares 2 9 2 3 4 2 3" xfId="20271" xr:uid="{26870400-77CC-4DEC-A56B-7440E14D78BE}"/>
    <cellStyle name="Separador de milhares 2 9 2 3 4 2 3 2" xfId="41891" xr:uid="{C46ECE83-D929-4482-BA9D-3333A8BDE4B5}"/>
    <cellStyle name="Separador de milhares 2 9 2 3 4 2 4" xfId="31603" xr:uid="{10F7C6AB-D996-4EB0-BBCF-C7A417565E78}"/>
    <cellStyle name="Separador de milhares 2 9 2 3 4 3" xfId="12139" xr:uid="{EE597CC9-A85D-4C27-88FB-DCF6AC901C4A}"/>
    <cellStyle name="Separador de milhares 2 9 2 3 4 3 2" xfId="22708" xr:uid="{F0A27F84-CA6A-46BB-A448-0175E2D22EED}"/>
    <cellStyle name="Separador de milhares 2 9 2 3 4 3 2 2" xfId="44328" xr:uid="{97D95730-2752-4F14-891D-8DC1B8A23443}"/>
    <cellStyle name="Separador de milhares 2 9 2 3 4 3 3" xfId="34041" xr:uid="{CFC22A55-9FE8-4993-BB25-EC57BF1F94BC}"/>
    <cellStyle name="Separador de milhares 2 9 2 3 4 4" xfId="17795" xr:uid="{22FCBBD8-591E-441F-B468-81211117D9FF}"/>
    <cellStyle name="Separador de milhares 2 9 2 3 4 4 2" xfId="39453" xr:uid="{E361918B-DACC-4CB5-87EF-575525470CCE}"/>
    <cellStyle name="Separador de milhares 2 9 2 3 4 5" xfId="29164" xr:uid="{D5F2B673-2DAB-4377-913A-51A5FB05FFC1}"/>
    <cellStyle name="Separador de milhares 2 9 2 3 5" xfId="7846" xr:uid="{E2893DF9-D463-4054-9DAC-EE0A44B7648E}"/>
    <cellStyle name="Separador de milhares 2 9 2 3 5 2" xfId="12820" xr:uid="{3A65AF56-E857-4848-8EE7-4DD301B0CCC8}"/>
    <cellStyle name="Separador de milhares 2 9 2 3 5 2 2" xfId="23389" xr:uid="{6E59F9AE-C4B9-4352-A704-5577A865FAE7}"/>
    <cellStyle name="Separador de milhares 2 9 2 3 5 2 2 2" xfId="45009" xr:uid="{2A494E20-6121-43BF-A8F1-B01A18787479}"/>
    <cellStyle name="Separador de milhares 2 9 2 3 5 2 3" xfId="34722" xr:uid="{A984A639-6521-4480-BCDE-732756B3D7FA}"/>
    <cellStyle name="Separador de milhares 2 9 2 3 5 3" xfId="18476" xr:uid="{85499E23-2A0D-4FA3-80EC-44727EDB9684}"/>
    <cellStyle name="Separador de milhares 2 9 2 3 5 3 2" xfId="40134" xr:uid="{671F5960-79D1-4067-88E0-C804CC9F61CB}"/>
    <cellStyle name="Separador de milhares 2 9 2 3 5 4" xfId="29846" xr:uid="{7F745B5E-5A3A-4C8D-947F-3E4036D09844}"/>
    <cellStyle name="Separador de milhares 2 9 2 3 6" xfId="10343" xr:uid="{68D419C1-3A7A-47E0-8B54-50C4E6A74A8D}"/>
    <cellStyle name="Separador de milhares 2 9 2 3 6 2" xfId="20953" xr:uid="{DC9DFA77-1B16-427E-93EE-63432A46CCA4}"/>
    <cellStyle name="Separador de milhares 2 9 2 3 6 2 2" xfId="42573" xr:uid="{3878D28B-4002-4C6A-AAA1-D514FBBA7306}"/>
    <cellStyle name="Separador de milhares 2 9 2 3 6 3" xfId="32286" xr:uid="{ABA78E1B-7B18-4992-9B67-50F0B6236EF2}"/>
    <cellStyle name="Separador de milhares 2 9 2 3 7" xfId="15183" xr:uid="{0DB7FF86-2296-4066-8299-A7664C57D8C9}"/>
    <cellStyle name="Separador de milhares 2 9 2 3 7 2" xfId="25677" xr:uid="{CC6A3A8D-3F0C-4ABE-A90C-BEA4EE0381A9}"/>
    <cellStyle name="Separador de milhares 2 9 2 3 7 2 2" xfId="47297" xr:uid="{63F79EF9-8608-4D60-915F-CC5FD41C3E78}"/>
    <cellStyle name="Separador de milhares 2 9 2 3 7 3" xfId="37010" xr:uid="{925E5C61-9546-4DCC-A855-AE69D0DAE24C}"/>
    <cellStyle name="Separador de milhares 2 9 2 3 8" xfId="15922" xr:uid="{3A5D4234-CADA-442D-9751-BFFFC9433070}"/>
    <cellStyle name="Separador de milhares 2 9 2 3 8 2" xfId="37698" xr:uid="{E94DB7BE-50C0-4487-9A5C-EC3B1041D05B}"/>
    <cellStyle name="Separador de milhares 2 9 2 3 9" xfId="26263" xr:uid="{4AAB884C-90EF-4828-86FC-466AE51DC859}"/>
    <cellStyle name="Separador de milhares 2 9 2 3 9 2" xfId="47847" xr:uid="{4280F696-11F7-466C-A124-C971B0792AD3}"/>
    <cellStyle name="Separador de milhares 2 9 2 4" xfId="3556" xr:uid="{00000000-0005-0000-0000-0000E90E0000}"/>
    <cellStyle name="Separador de milhares 2 9 2 4 2" xfId="8349" xr:uid="{F2022F1F-2A56-4AC7-99C5-CCEA752AD9A0}"/>
    <cellStyle name="Separador de milhares 2 9 2 4 2 2" xfId="13323" xr:uid="{0720672C-823A-4C60-B300-971F79C1DD5D}"/>
    <cellStyle name="Separador de milhares 2 9 2 4 2 2 2" xfId="23892" xr:uid="{B2721D18-961B-43AD-A6D8-8A298E165E68}"/>
    <cellStyle name="Separador de milhares 2 9 2 4 2 2 2 2" xfId="45512" xr:uid="{F02B5302-87C9-43EC-873F-79209CB6AE10}"/>
    <cellStyle name="Separador de milhares 2 9 2 4 2 2 3" xfId="35225" xr:uid="{EA0758D1-8DF0-4F3F-B06C-99D289E8BC9E}"/>
    <cellStyle name="Separador de milhares 2 9 2 4 2 3" xfId="18979" xr:uid="{B338A7DB-0E74-4B8F-8265-F64FFFD55373}"/>
    <cellStyle name="Separador de milhares 2 9 2 4 2 3 2" xfId="40637" xr:uid="{DA33454F-D6F6-4E7B-B476-8DD79968D3C0}"/>
    <cellStyle name="Separador de milhares 2 9 2 4 2 4" xfId="30349" xr:uid="{CF93C2B4-A908-4650-B163-6240923C4B53}"/>
    <cellStyle name="Separador de milhares 2 9 2 4 3" xfId="10884" xr:uid="{C7FC748D-3AF6-446C-8656-CC20AE51A0C3}"/>
    <cellStyle name="Separador de milhares 2 9 2 4 3 2" xfId="21455" xr:uid="{B93242FC-9556-42D6-ABC6-092B9B327531}"/>
    <cellStyle name="Separador de milhares 2 9 2 4 3 2 2" xfId="43075" xr:uid="{0C8AE76E-C045-464F-8D1C-3DB86FDA45E8}"/>
    <cellStyle name="Separador de milhares 2 9 2 4 3 3" xfId="32788" xr:uid="{8AD6D17F-284E-4C6E-A315-08609ACE451A}"/>
    <cellStyle name="Separador de milhares 2 9 2 4 4" xfId="16431" xr:uid="{615C558D-AB36-4395-BE55-2788BE9AFA29}"/>
    <cellStyle name="Separador de milhares 2 9 2 4 4 2" xfId="38200" xr:uid="{DB17EBC0-B200-45AC-B22D-4482634D3206}"/>
    <cellStyle name="Separador de milhares 2 9 2 4 5" xfId="5757" xr:uid="{2BC64ACE-FBB0-474B-BB10-56900873BC73}"/>
    <cellStyle name="Separador de milhares 2 9 2 4 6" xfId="27910" xr:uid="{7826190D-88DF-4ECB-8D2F-DE2591B5ED0E}"/>
    <cellStyle name="Separador de milhares 2 9 2 5" xfId="4220" xr:uid="{00000000-0005-0000-0000-0000EA0E0000}"/>
    <cellStyle name="Separador de milhares 2 9 2 5 2" xfId="8928" xr:uid="{F41FCFF0-4EF4-4C19-8F13-5E7D957F1757}"/>
    <cellStyle name="Separador de milhares 2 9 2 5 2 2" xfId="13865" xr:uid="{E9959946-93AB-4284-8687-4445E62A0491}"/>
    <cellStyle name="Separador de milhares 2 9 2 5 2 2 2" xfId="24434" xr:uid="{21D3B609-9531-425B-A998-3D2A2CDCFA7C}"/>
    <cellStyle name="Separador de milhares 2 9 2 5 2 2 2 2" xfId="46054" xr:uid="{A184C998-93DE-4D84-AA9B-1E7F88274D30}"/>
    <cellStyle name="Separador de milhares 2 9 2 5 2 2 3" xfId="35767" xr:uid="{629F688C-6746-4476-872F-360ED64E00BA}"/>
    <cellStyle name="Separador de milhares 2 9 2 5 2 3" xfId="19558" xr:uid="{2D1B1A9A-F0E4-4DBD-B24E-D13D9CA9F78D}"/>
    <cellStyle name="Separador de milhares 2 9 2 5 2 3 2" xfId="41179" xr:uid="{90C1E3E6-99A7-41DB-9246-12C7DBDFB5F9}"/>
    <cellStyle name="Separador de milhares 2 9 2 5 2 4" xfId="30891" xr:uid="{BFC2F6EB-F80C-40DC-862E-2DF0E2F3CB46}"/>
    <cellStyle name="Separador de milhares 2 9 2 5 3" xfId="11427" xr:uid="{23E20620-D35F-4868-BA41-41D20C602EC9}"/>
    <cellStyle name="Separador de milhares 2 9 2 5 3 2" xfId="21996" xr:uid="{04F28245-588A-4A6D-92C2-666240A6DB3B}"/>
    <cellStyle name="Separador de milhares 2 9 2 5 3 2 2" xfId="43616" xr:uid="{96D3B580-55C4-4128-8FCE-F8698CC97F8E}"/>
    <cellStyle name="Separador de milhares 2 9 2 5 3 3" xfId="33329" xr:uid="{D9C79B52-D77B-4D9C-9905-19073374C9C1}"/>
    <cellStyle name="Separador de milhares 2 9 2 5 4" xfId="17009" xr:uid="{D5CD2881-3ACC-4BEE-9F5D-D9F9984C3DE3}"/>
    <cellStyle name="Separador de milhares 2 9 2 5 4 2" xfId="38741" xr:uid="{78A62DEE-0CFE-4D2E-94C2-F133BA5DDC99}"/>
    <cellStyle name="Separador de milhares 2 9 2 5 5" xfId="6300" xr:uid="{CAC807B3-1C24-4C58-A3A7-A0C41652A835}"/>
    <cellStyle name="Separador de milhares 2 9 2 5 6" xfId="28451" xr:uid="{F57CC7C1-784B-47A0-974B-62DA076EB224}"/>
    <cellStyle name="Separador de milhares 2 9 2 6" xfId="6986" xr:uid="{CCB05C61-BD79-4506-B609-4557F1DE9960}"/>
    <cellStyle name="Separador de milhares 2 9 2 6 2" xfId="9466" xr:uid="{B918F9E2-1EDD-4521-84D3-4699D65C8E19}"/>
    <cellStyle name="Separador de milhares 2 9 2 6 2 2" xfId="14401" xr:uid="{F025EB05-F5E6-4D62-BC15-794518C3987F}"/>
    <cellStyle name="Separador de milhares 2 9 2 6 2 2 2" xfId="24970" xr:uid="{968C97CF-8CEE-4661-998C-ABECCDA3F4CE}"/>
    <cellStyle name="Separador de milhares 2 9 2 6 2 2 2 2" xfId="46590" xr:uid="{9FDFE64B-24BB-4E39-A9CE-D32B20C22138}"/>
    <cellStyle name="Separador de milhares 2 9 2 6 2 2 3" xfId="36303" xr:uid="{C83D8F09-9210-435A-A1A2-6E9EA62C9E23}"/>
    <cellStyle name="Separador de milhares 2 9 2 6 2 3" xfId="20095" xr:uid="{445D87BA-03B5-46CE-B468-B86E824C29E7}"/>
    <cellStyle name="Separador de milhares 2 9 2 6 2 3 2" xfId="41715" xr:uid="{4CE808E3-BBCD-42EA-BE9E-A01709B0A80F}"/>
    <cellStyle name="Separador de milhares 2 9 2 6 2 4" xfId="31427" xr:uid="{965B0995-7FF4-4E1C-87B2-41333D161B8E}"/>
    <cellStyle name="Separador de milhares 2 9 2 6 3" xfId="11963" xr:uid="{7BE32083-6A85-4DCE-9483-8F5226FA7A9F}"/>
    <cellStyle name="Separador de milhares 2 9 2 6 3 2" xfId="22532" xr:uid="{F963E583-CF6E-43D7-BEE6-C34FDB8854EE}"/>
    <cellStyle name="Separador de milhares 2 9 2 6 3 2 2" xfId="44152" xr:uid="{E89ACF1F-F313-427B-8AC2-E440549A5EB5}"/>
    <cellStyle name="Separador de milhares 2 9 2 6 3 3" xfId="33865" xr:uid="{D19967CF-CD90-4775-ABC0-DBCAC9DC87F0}"/>
    <cellStyle name="Separador de milhares 2 9 2 6 4" xfId="17619" xr:uid="{743120C3-B79F-4313-861E-27D202B37064}"/>
    <cellStyle name="Separador de milhares 2 9 2 6 4 2" xfId="39277" xr:uid="{C905E6E2-EFE7-40C2-8C2A-A0E19810EB0E}"/>
    <cellStyle name="Separador de milhares 2 9 2 6 5" xfId="28988" xr:uid="{B946335B-49FE-45CF-ADC6-0DA1789619F4}"/>
    <cellStyle name="Separador de milhares 2 9 2 7" xfId="7670" xr:uid="{0FB3555D-0843-4ABC-9DEF-02D3BC042A08}"/>
    <cellStyle name="Separador de milhares 2 9 2 7 2" xfId="12644" xr:uid="{956B9239-D548-4071-9D56-847E95FA4595}"/>
    <cellStyle name="Separador de milhares 2 9 2 7 2 2" xfId="23213" xr:uid="{835E84FA-262C-49DE-B70C-D78995219AB9}"/>
    <cellStyle name="Separador de milhares 2 9 2 7 2 2 2" xfId="44833" xr:uid="{16A8F550-F5E0-46BB-A8D1-DF0EA6EA17F3}"/>
    <cellStyle name="Separador de milhares 2 9 2 7 2 3" xfId="34546" xr:uid="{74D5E50B-E24C-41A6-ADB5-214F12D37582}"/>
    <cellStyle name="Separador de milhares 2 9 2 7 3" xfId="18300" xr:uid="{400E5F2A-D8E4-4485-9BA2-8B382F445E95}"/>
    <cellStyle name="Separador de milhares 2 9 2 7 3 2" xfId="39958" xr:uid="{863DB328-947E-4320-A4A1-3095A56CC2FC}"/>
    <cellStyle name="Separador de milhares 2 9 2 7 4" xfId="29670" xr:uid="{CF26DFCB-E391-4244-9171-FF036AFE1983}"/>
    <cellStyle name="Separador de milhares 2 9 2 8" xfId="10167" xr:uid="{B8F34716-ECE0-4A1D-9726-316314C57419}"/>
    <cellStyle name="Separador de milhares 2 9 2 8 2" xfId="20777" xr:uid="{EAEE4ED6-4238-4F17-B755-5DF83A763E96}"/>
    <cellStyle name="Separador de milhares 2 9 2 8 2 2" xfId="42397" xr:uid="{AF1DA094-6F1A-4C67-A1E5-1E36A634E8EA}"/>
    <cellStyle name="Separador de milhares 2 9 2 8 3" xfId="32110" xr:uid="{2B4104A6-6BD6-48C1-A1F9-1119455AE85C}"/>
    <cellStyle name="Separador de milhares 2 9 2 9" xfId="15007" xr:uid="{5EE994A7-0CE0-497A-A579-0CCBD6E07562}"/>
    <cellStyle name="Separador de milhares 2 9 2 9 2" xfId="25501" xr:uid="{8518FDB4-78B0-43B7-BCF6-248589FBFE4E}"/>
    <cellStyle name="Separador de milhares 2 9 2 9 2 2" xfId="47121" xr:uid="{CB17C287-3A32-4992-9DBD-CC472578F614}"/>
    <cellStyle name="Separador de milhares 2 9 2 9 3" xfId="36834" xr:uid="{B826D9AE-5427-4C80-B312-89D12461D7CE}"/>
    <cellStyle name="Separador de milhares 2 9 3" xfId="3396" xr:uid="{00000000-0005-0000-0000-0000EB0E0000}"/>
    <cellStyle name="Separador de milhares 2 9 3 2" xfId="8195" xr:uid="{A5DBBB8C-CB13-41B9-A32B-813FB0EF1FA2}"/>
    <cellStyle name="Separador de milhares 2 9 3 2 2" xfId="13169" xr:uid="{F2B7CC4D-B9AC-4ED3-BDF8-AD2EB75DDF77}"/>
    <cellStyle name="Separador de milhares 2 9 3 2 2 2" xfId="23738" xr:uid="{0D1031D8-09FF-414E-AD74-D19B54C7447B}"/>
    <cellStyle name="Separador de milhares 2 9 3 2 2 2 2" xfId="45358" xr:uid="{F419D543-14B2-43AF-AE5C-8899FBED425F}"/>
    <cellStyle name="Separador de milhares 2 9 3 2 2 3" xfId="35071" xr:uid="{9E2B3696-11E7-4E3E-BFC1-4CED62A35FAA}"/>
    <cellStyle name="Separador de milhares 2 9 3 2 3" xfId="18825" xr:uid="{83EC5146-0FE5-4063-9261-A98B26BBF430}"/>
    <cellStyle name="Separador de milhares 2 9 3 2 3 2" xfId="40483" xr:uid="{39C03792-2C19-4FA4-B732-9DB04746144F}"/>
    <cellStyle name="Separador de milhares 2 9 3 2 4" xfId="30195" xr:uid="{0F7559AF-7326-4F8A-A0DF-ABD44AF08852}"/>
    <cellStyle name="Separador de milhares 2 9 3 3" xfId="10730" xr:uid="{959C932D-DFE7-4C3B-B942-BF06C6AF9CCB}"/>
    <cellStyle name="Separador de milhares 2 9 3 3 2" xfId="21301" xr:uid="{F3AEF392-73AF-497C-A45C-706EE31C233C}"/>
    <cellStyle name="Separador de milhares 2 9 3 3 2 2" xfId="42921" xr:uid="{72ADC173-CA35-4CC0-B9BD-86A310798B87}"/>
    <cellStyle name="Separador de milhares 2 9 3 3 3" xfId="32634" xr:uid="{62402863-E6E6-4976-B700-E736A6DBB896}"/>
    <cellStyle name="Separador de milhares 2 9 3 4" xfId="16277" xr:uid="{A8D10314-986A-4AA5-8684-5A8C6080D86C}"/>
    <cellStyle name="Separador de milhares 2 9 3 4 2" xfId="38046" xr:uid="{5BC932A5-E894-4C3E-9F61-479BCD6DBB60}"/>
    <cellStyle name="Separador de milhares 2 9 3 5" xfId="5603" xr:uid="{E04A2676-C9F0-45BA-A1A5-E9F29C3770B3}"/>
    <cellStyle name="Separador de milhares 2 9 3 6" xfId="27756" xr:uid="{31FAF771-95CA-470E-B099-DA95EC3646A5}"/>
    <cellStyle name="Separador de milhares 2 9 4" xfId="7516" xr:uid="{3C0E82BB-D7EE-4BE7-8994-92817F844B14}"/>
    <cellStyle name="Separador de milhares 2 9 4 2" xfId="12491" xr:uid="{C3ED22D8-9125-4A1E-89EA-21C2E5CA76F4}"/>
    <cellStyle name="Separador de milhares 2 9 4 2 2" xfId="23060" xr:uid="{DD5219D1-560B-415B-A7AA-483C39255D39}"/>
    <cellStyle name="Separador de milhares 2 9 4 2 2 2" xfId="44680" xr:uid="{DE1AFD72-4AC3-4E01-A4B8-48851B56C461}"/>
    <cellStyle name="Separador de milhares 2 9 4 2 3" xfId="34393" xr:uid="{BC3C7DE5-6162-4735-B9A1-FDD520F1E76F}"/>
    <cellStyle name="Separador de milhares 2 9 4 3" xfId="18147" xr:uid="{91AFFD1A-8AF5-4030-8D9E-EE81E420265A}"/>
    <cellStyle name="Separador de milhares 2 9 4 3 2" xfId="39805" xr:uid="{BEFDEF0C-84B7-4763-9B1E-94CDD1CED28B}"/>
    <cellStyle name="Separador de milhares 2 9 4 4" xfId="29516" xr:uid="{28877C0F-75F6-439A-9AF0-F475FACC1ED0}"/>
    <cellStyle name="Separador de milhares 2 9 5" xfId="10011" xr:uid="{8BA68523-B097-420A-A7DA-00649CC0BD07}"/>
    <cellStyle name="Separador de milhares 2 9 5 2" xfId="20624" xr:uid="{4AFA1273-98B0-4BEF-8FD8-22FC73B58531}"/>
    <cellStyle name="Separador de milhares 2 9 5 2 2" xfId="42244" xr:uid="{72EC267C-8FED-48A3-852E-398FEF560FCD}"/>
    <cellStyle name="Separador de milhares 2 9 5 3" xfId="31956" xr:uid="{934762CC-2441-4F70-9D99-B756DDF1DF68}"/>
    <cellStyle name="Separador de milhares 2 9 6" xfId="15583" xr:uid="{2DF88C47-EDB5-4EB2-B1DD-BA15733EABBA}"/>
    <cellStyle name="Separador de milhares 2 9 6 2" xfId="37369" xr:uid="{FAA98008-4129-4AD7-8BC6-F33DAF458D2E}"/>
    <cellStyle name="Separador de milhares 2 9 7" xfId="4874" xr:uid="{B92E8F50-D093-4FD3-841A-04CC39A9AA61}"/>
    <cellStyle name="Separador de milhares 2 9 8" xfId="27078" xr:uid="{3CB41AB1-371D-4094-B8BA-5FE8B3888E52}"/>
    <cellStyle name="Separador de milhares 24" xfId="2491" xr:uid="{00000000-0005-0000-0000-0000EC0E0000}"/>
    <cellStyle name="Separador de milhares 24 2" xfId="2901" xr:uid="{00000000-0005-0000-0000-0000ED0E0000}"/>
    <cellStyle name="Separador de milhares 24 2 10" xfId="15832" xr:uid="{4E7ABBBB-23E3-43C0-A09B-A11DFDB7BDCD}"/>
    <cellStyle name="Separador de milhares 24 2 10 2" xfId="37608" xr:uid="{AF45E7BD-DC43-4438-848F-941C0756403D}"/>
    <cellStyle name="Separador de milhares 24 2 11" xfId="26173" xr:uid="{837945FC-543D-47FF-BD5F-AB1228FD9645}"/>
    <cellStyle name="Separador de milhares 24 2 11 2" xfId="47757" xr:uid="{33F7C3CA-8959-47AE-9517-449ABBBA626A}"/>
    <cellStyle name="Separador de milhares 24 2 12" xfId="5165" xr:uid="{123F2A8C-F86B-4E45-9122-6C38BB30CCFD}"/>
    <cellStyle name="Separador de milhares 24 2 13" xfId="27318" xr:uid="{1E5F8457-C55A-4EB9-A6AB-280936494A7A}"/>
    <cellStyle name="Separador de milhares 24 2 2" xfId="3261" xr:uid="{00000000-0005-0000-0000-0000EE0E0000}"/>
    <cellStyle name="Separador de milhares 24 2 2 10" xfId="5517" xr:uid="{E297CB35-0DFD-4AA3-9BA3-3E2AFD6F26BF}"/>
    <cellStyle name="Separador de milhares 24 2 2 11" xfId="27670" xr:uid="{96A2E44E-8224-40D8-9866-272DD04947CD}"/>
    <cellStyle name="Separador de milhares 24 2 2 2" xfId="3994" xr:uid="{00000000-0005-0000-0000-0000EF0E0000}"/>
    <cellStyle name="Separador de milhares 24 2 2 2 2" xfId="8787" xr:uid="{D6D3E140-07E7-4EC8-95F2-AD193C25D828}"/>
    <cellStyle name="Separador de milhares 24 2 2 2 2 2" xfId="13761" xr:uid="{7AADEB9F-F080-4811-9BB9-09A72368C8BB}"/>
    <cellStyle name="Separador de milhares 24 2 2 2 2 2 2" xfId="24330" xr:uid="{FBCD7FEB-3AD1-42D6-B37D-932ED6B2BA8D}"/>
    <cellStyle name="Separador de milhares 24 2 2 2 2 2 2 2" xfId="45950" xr:uid="{764348E5-77AD-4A3F-B7C0-F7DF1C0FCDDF}"/>
    <cellStyle name="Separador de milhares 24 2 2 2 2 2 3" xfId="35663" xr:uid="{FB1F21EB-3588-426D-9586-38F1CA11B20F}"/>
    <cellStyle name="Separador de milhares 24 2 2 2 2 3" xfId="19417" xr:uid="{AED4A862-1CF0-4CA4-A96D-01FC6BE86E84}"/>
    <cellStyle name="Separador de milhares 24 2 2 2 2 3 2" xfId="41075" xr:uid="{8FDF00F9-E63C-4F0A-BF1B-06FE35962422}"/>
    <cellStyle name="Separador de milhares 24 2 2 2 2 4" xfId="30787" xr:uid="{0ACC589C-BD88-4C2E-A3D0-C6339295E15F}"/>
    <cellStyle name="Separador de milhares 24 2 2 2 3" xfId="11322" xr:uid="{A0E3CB42-F76A-4929-9D08-5856666173AB}"/>
    <cellStyle name="Separador de milhares 24 2 2 2 3 2" xfId="21893" xr:uid="{DD2ACEB6-1FD7-41A4-A855-6AD26D75EBA6}"/>
    <cellStyle name="Separador de milhares 24 2 2 2 3 2 2" xfId="43513" xr:uid="{4D993A0A-25B2-4CAD-BE52-0DD786B3E6BA}"/>
    <cellStyle name="Separador de milhares 24 2 2 2 3 3" xfId="33226" xr:uid="{3044A091-11B0-40E7-9E09-7B4F92C79732}"/>
    <cellStyle name="Separador de milhares 24 2 2 2 4" xfId="16869" xr:uid="{3A4DEC9E-F667-4733-91DF-33CF7CC1211A}"/>
    <cellStyle name="Separador de milhares 24 2 2 2 4 2" xfId="38638" xr:uid="{82872BE6-6563-4B74-9BAE-BC8994458BFB}"/>
    <cellStyle name="Separador de milhares 24 2 2 2 5" xfId="6195" xr:uid="{24A0E8AB-4454-4F18-A679-CD8E19877A02}"/>
    <cellStyle name="Separador de milhares 24 2 2 2 6" xfId="28348" xr:uid="{5C00AF09-37C1-42BF-8A8B-94E4450E5E11}"/>
    <cellStyle name="Separador de milhares 24 2 2 3" xfId="4658" xr:uid="{00000000-0005-0000-0000-0000F00E0000}"/>
    <cellStyle name="Separador de milhares 24 2 2 3 2" xfId="9366" xr:uid="{5EBAA547-B455-4B9D-94F0-9AD114D4BCF0}"/>
    <cellStyle name="Separador de milhares 24 2 2 3 2 2" xfId="14303" xr:uid="{C4843696-288F-4337-8588-2ECF0ECFD540}"/>
    <cellStyle name="Separador de milhares 24 2 2 3 2 2 2" xfId="24872" xr:uid="{99C0E9CF-372D-44E2-9046-A13FC5935609}"/>
    <cellStyle name="Separador de milhares 24 2 2 3 2 2 2 2" xfId="46492" xr:uid="{2BD57FA7-3130-4F72-A90F-2306FDE5ACB7}"/>
    <cellStyle name="Separador de milhares 24 2 2 3 2 2 3" xfId="36205" xr:uid="{B237F0EA-41E6-4C6D-B1BA-D659A9810893}"/>
    <cellStyle name="Separador de milhares 24 2 2 3 2 3" xfId="19996" xr:uid="{B00D2A44-ACD2-4E76-9679-F2924FDCBC0A}"/>
    <cellStyle name="Separador de milhares 24 2 2 3 2 3 2" xfId="41617" xr:uid="{BDEE01AB-2AFE-4F78-912D-E443ACC894D6}"/>
    <cellStyle name="Separador de milhares 24 2 2 3 2 4" xfId="31329" xr:uid="{E4290D1E-6782-456F-A854-370D17E96AC3}"/>
    <cellStyle name="Separador de milhares 24 2 2 3 3" xfId="11865" xr:uid="{B4C99384-1E80-4E9F-9242-A9C8DB73C489}"/>
    <cellStyle name="Separador de milhares 24 2 2 3 3 2" xfId="22434" xr:uid="{45D88116-B798-43AA-9E39-723AA19CAFED}"/>
    <cellStyle name="Separador de milhares 24 2 2 3 3 2 2" xfId="44054" xr:uid="{ACB1CF99-B410-4921-90E8-BBF14B6817B9}"/>
    <cellStyle name="Separador de milhares 24 2 2 3 3 3" xfId="33767" xr:uid="{8A223B5C-DAF7-4311-A960-7204AB48932F}"/>
    <cellStyle name="Separador de milhares 24 2 2 3 4" xfId="17447" xr:uid="{D7E795CA-21DF-41CA-B6C6-0BA822474CE3}"/>
    <cellStyle name="Separador de milhares 24 2 2 3 4 2" xfId="39179" xr:uid="{4BA876C8-C091-4FC0-B026-410FD9474005}"/>
    <cellStyle name="Separador de milhares 24 2 2 3 5" xfId="6738" xr:uid="{06B47462-D899-4736-8B04-C3495DE45C74}"/>
    <cellStyle name="Separador de milhares 24 2 2 3 6" xfId="28889" xr:uid="{FF39C741-5A2E-430F-9DF9-B6D404509F11}"/>
    <cellStyle name="Separador de milhares 24 2 2 4" xfId="7424" xr:uid="{85605709-3901-4A74-84BC-6F57E286B5B9}"/>
    <cellStyle name="Separador de milhares 24 2 2 4 2" xfId="9904" xr:uid="{17B381AC-2DFA-4FA0-B627-D32EE8F568C4}"/>
    <cellStyle name="Separador de milhares 24 2 2 4 2 2" xfId="14839" xr:uid="{72438C96-E14F-48AE-B10A-8CB0DAF7DE15}"/>
    <cellStyle name="Separador de milhares 24 2 2 4 2 2 2" xfId="25408" xr:uid="{3199E9D4-CACC-487D-A23C-41C20702C475}"/>
    <cellStyle name="Separador de milhares 24 2 2 4 2 2 2 2" xfId="47028" xr:uid="{082ED3F1-3902-4111-B97C-3BE50AE40F3E}"/>
    <cellStyle name="Separador de milhares 24 2 2 4 2 2 3" xfId="36741" xr:uid="{23FB6BDF-A212-4CF1-B23A-3F6871986EC5}"/>
    <cellStyle name="Separador de milhares 24 2 2 4 2 3" xfId="20533" xr:uid="{B14C66BB-A5E0-4D72-ACDE-4F6F4245D6C0}"/>
    <cellStyle name="Separador de milhares 24 2 2 4 2 3 2" xfId="42153" xr:uid="{7250AC02-D07B-4A0F-A2BA-37340B078884}"/>
    <cellStyle name="Separador de milhares 24 2 2 4 2 4" xfId="31865" xr:uid="{E3A60EBE-A931-4DDA-B260-DCB2C7BE3B07}"/>
    <cellStyle name="Separador de milhares 24 2 2 4 3" xfId="12401" xr:uid="{B0B2EB34-B6E6-4097-99F8-52013A576965}"/>
    <cellStyle name="Separador de milhares 24 2 2 4 3 2" xfId="22970" xr:uid="{7F417ED9-3907-4405-A202-2DEFF0C2F8A0}"/>
    <cellStyle name="Separador de milhares 24 2 2 4 3 2 2" xfId="44590" xr:uid="{658D95DB-5261-441E-B6A1-79393EF84A5D}"/>
    <cellStyle name="Separador de milhares 24 2 2 4 3 3" xfId="34303" xr:uid="{96476BC8-C2DA-4C56-8DC6-4B7C2C3A93E8}"/>
    <cellStyle name="Separador de milhares 24 2 2 4 4" xfId="18057" xr:uid="{57A4DBBE-B422-4D29-9CB5-6FF7AE5B6DCC}"/>
    <cellStyle name="Separador de milhares 24 2 2 4 4 2" xfId="39715" xr:uid="{DA0A77A2-7E0E-4A14-AE85-D972EDA2449B}"/>
    <cellStyle name="Separador de milhares 24 2 2 4 5" xfId="29426" xr:uid="{DAB5249A-0553-424B-9795-882438209711}"/>
    <cellStyle name="Separador de milhares 24 2 2 5" xfId="8108" xr:uid="{7B2B7A7A-8219-49D2-80E4-23F7C8A7DE0E}"/>
    <cellStyle name="Separador de milhares 24 2 2 5 2" xfId="13082" xr:uid="{E1784AAA-E603-4CC7-AFE2-512F0634131B}"/>
    <cellStyle name="Separador de milhares 24 2 2 5 2 2" xfId="23651" xr:uid="{893C3459-3152-4F2B-9123-98BCC227EB44}"/>
    <cellStyle name="Separador de milhares 24 2 2 5 2 2 2" xfId="45271" xr:uid="{6411E544-E69B-4DC9-9193-A125489031FD}"/>
    <cellStyle name="Separador de milhares 24 2 2 5 2 3" xfId="34984" xr:uid="{FE8DA992-95CF-4A84-9C00-F86357271C25}"/>
    <cellStyle name="Separador de milhares 24 2 2 5 3" xfId="18738" xr:uid="{984911E0-1C1E-47B3-9F42-EF95640662EF}"/>
    <cellStyle name="Separador de milhares 24 2 2 5 3 2" xfId="40396" xr:uid="{0A41C847-5B6B-4748-B6DF-49C6939D14C9}"/>
    <cellStyle name="Separador de milhares 24 2 2 5 4" xfId="30108" xr:uid="{3E6F399F-6BDA-4DFB-A615-D69975C186EB}"/>
    <cellStyle name="Separador de milhares 24 2 2 6" xfId="10605" xr:uid="{E0511677-7CF3-486E-B7AC-99FD614EA46A}"/>
    <cellStyle name="Separador de milhares 24 2 2 6 2" xfId="21215" xr:uid="{9A8FFBA4-D9F9-4674-9D80-2EEA4453A2F0}"/>
    <cellStyle name="Separador de milhares 24 2 2 6 2 2" xfId="42835" xr:uid="{AE47C968-BFC1-4EAB-B429-8E39B04ACDCC}"/>
    <cellStyle name="Separador de milhares 24 2 2 6 3" xfId="32548" xr:uid="{F8D5A516-7572-4F2C-A714-087D1A1B607F}"/>
    <cellStyle name="Separador de milhares 24 2 2 7" xfId="15445" xr:uid="{5B248A62-7D09-499F-8125-29175213D74C}"/>
    <cellStyle name="Separador de milhares 24 2 2 7 2" xfId="25939" xr:uid="{E15D0F6F-21B2-42EA-9DE6-C01D36DB4B53}"/>
    <cellStyle name="Separador de milhares 24 2 2 7 2 2" xfId="47559" xr:uid="{B5A07050-B3FC-42AB-934C-0ED343923D14}"/>
    <cellStyle name="Separador de milhares 24 2 2 7 3" xfId="37272" xr:uid="{5F6BC897-5AC5-4F0E-88D7-4B089D9040CC}"/>
    <cellStyle name="Separador de milhares 24 2 2 8" xfId="16184" xr:uid="{F2C7AB72-1969-4B96-8569-4ED0415CF9CD}"/>
    <cellStyle name="Separador de milhares 24 2 2 8 2" xfId="37960" xr:uid="{E83B4887-CA8E-46A9-85D9-447E122F8E87}"/>
    <cellStyle name="Separador de milhares 24 2 2 9" xfId="26525" xr:uid="{34EF01DD-F435-4AE7-9EAB-0727EC04BE6B}"/>
    <cellStyle name="Separador de milhares 24 2 2 9 2" xfId="48109" xr:uid="{F784F555-5F28-4037-AE53-4D83A2A87B2A}"/>
    <cellStyle name="Separador de milhares 24 2 3" xfId="3083" xr:uid="{00000000-0005-0000-0000-0000F10E0000}"/>
    <cellStyle name="Separador de milhares 24 2 3 10" xfId="5341" xr:uid="{7EDE4112-7ED1-4F92-86E5-9EE4DB2CA402}"/>
    <cellStyle name="Separador de milhares 24 2 3 11" xfId="27494" xr:uid="{B471EB2C-0366-41D1-9CC8-C6EEBF613E10}"/>
    <cellStyle name="Separador de milhares 24 2 3 2" xfId="3818" xr:uid="{00000000-0005-0000-0000-0000F20E0000}"/>
    <cellStyle name="Separador de milhares 24 2 3 2 2" xfId="8611" xr:uid="{9B3E4A94-DB00-4787-95F2-E016794FDC06}"/>
    <cellStyle name="Separador de milhares 24 2 3 2 2 2" xfId="13585" xr:uid="{63878CEA-A4E5-4D44-A2A5-B9D6E1DA95C4}"/>
    <cellStyle name="Separador de milhares 24 2 3 2 2 2 2" xfId="24154" xr:uid="{2D4F1B2D-F0B5-4EBB-B89B-2B21CFD70CED}"/>
    <cellStyle name="Separador de milhares 24 2 3 2 2 2 2 2" xfId="45774" xr:uid="{804FD39B-3668-47B4-AE25-EB7A6A141A01}"/>
    <cellStyle name="Separador de milhares 24 2 3 2 2 2 3" xfId="35487" xr:uid="{4A1FD51E-1360-4F55-B691-E9A185E0B4E7}"/>
    <cellStyle name="Separador de milhares 24 2 3 2 2 3" xfId="19241" xr:uid="{283A283F-1282-4C30-B42F-5F58CF752B28}"/>
    <cellStyle name="Separador de milhares 24 2 3 2 2 3 2" xfId="40899" xr:uid="{D0684CEB-827C-47EC-B818-C729913D5FD0}"/>
    <cellStyle name="Separador de milhares 24 2 3 2 2 4" xfId="30611" xr:uid="{4603ED65-7D1F-4956-9C0B-13F2D418A5D8}"/>
    <cellStyle name="Separador de milhares 24 2 3 2 3" xfId="11146" xr:uid="{15FD583E-6D78-4961-8F13-96EF89B68732}"/>
    <cellStyle name="Separador de milhares 24 2 3 2 3 2" xfId="21717" xr:uid="{1885981B-3BBC-46A6-A22B-168C9211FEFC}"/>
    <cellStyle name="Separador de milhares 24 2 3 2 3 2 2" xfId="43337" xr:uid="{4F21F82C-675A-49C3-A3B8-808F592D2373}"/>
    <cellStyle name="Separador de milhares 24 2 3 2 3 3" xfId="33050" xr:uid="{6F5842C8-F3AF-4264-A49B-6ABEB16A9564}"/>
    <cellStyle name="Separador de milhares 24 2 3 2 4" xfId="16693" xr:uid="{7D229B12-1E7C-4874-8F81-0A27D01D0EDB}"/>
    <cellStyle name="Separador de milhares 24 2 3 2 4 2" xfId="38462" xr:uid="{8C76FB22-B7EE-474B-8B63-670346FA2E1A}"/>
    <cellStyle name="Separador de milhares 24 2 3 2 5" xfId="6019" xr:uid="{088BCA9E-2A2C-4E50-9B9D-D61312F3F35A}"/>
    <cellStyle name="Separador de milhares 24 2 3 2 6" xfId="28172" xr:uid="{8F9F9B87-A61C-4928-BE92-67647C66D0ED}"/>
    <cellStyle name="Separador de milhares 24 2 3 3" xfId="4482" xr:uid="{00000000-0005-0000-0000-0000F30E0000}"/>
    <cellStyle name="Separador de milhares 24 2 3 3 2" xfId="9190" xr:uid="{FC7F44C3-C28E-4AAD-92B5-E49FF35FE9EF}"/>
    <cellStyle name="Separador de milhares 24 2 3 3 2 2" xfId="14127" xr:uid="{C2476D5A-D57A-44B7-9811-532807A4B035}"/>
    <cellStyle name="Separador de milhares 24 2 3 3 2 2 2" xfId="24696" xr:uid="{C4DB8DE8-3A08-4744-80C1-9529BF137697}"/>
    <cellStyle name="Separador de milhares 24 2 3 3 2 2 2 2" xfId="46316" xr:uid="{19C926DF-65EC-4E44-8A93-C846EA1F8868}"/>
    <cellStyle name="Separador de milhares 24 2 3 3 2 2 3" xfId="36029" xr:uid="{70E1E538-64AF-4E80-9144-32CA604AF292}"/>
    <cellStyle name="Separador de milhares 24 2 3 3 2 3" xfId="19820" xr:uid="{63C6DEEE-E038-4B01-B785-D3A656796A45}"/>
    <cellStyle name="Separador de milhares 24 2 3 3 2 3 2" xfId="41441" xr:uid="{36696084-6D61-427C-AFEC-AA1CE7CAA65D}"/>
    <cellStyle name="Separador de milhares 24 2 3 3 2 4" xfId="31153" xr:uid="{30236C43-3C4B-46D8-814C-E547B247A6C4}"/>
    <cellStyle name="Separador de milhares 24 2 3 3 3" xfId="11689" xr:uid="{1A5F70CA-3FCB-4628-92CC-B504E996238F}"/>
    <cellStyle name="Separador de milhares 24 2 3 3 3 2" xfId="22258" xr:uid="{4C30BA7B-90B7-4DA9-AF85-28631EA7ADD2}"/>
    <cellStyle name="Separador de milhares 24 2 3 3 3 2 2" xfId="43878" xr:uid="{F6055B5B-7E46-4F62-9A23-E3EB9758033C}"/>
    <cellStyle name="Separador de milhares 24 2 3 3 3 3" xfId="33591" xr:uid="{1CA675B9-D4B2-428B-93A4-32C6AEA9DE48}"/>
    <cellStyle name="Separador de milhares 24 2 3 3 4" xfId="17271" xr:uid="{5FDDD5FC-9A0C-4EFF-B3A8-7B95182F3C3E}"/>
    <cellStyle name="Separador de milhares 24 2 3 3 4 2" xfId="39003" xr:uid="{EAD6C21A-ABB8-4084-959A-FFEBB7D4F94F}"/>
    <cellStyle name="Separador de milhares 24 2 3 3 5" xfId="6562" xr:uid="{D7E9BEC5-EBA2-4E57-817A-4AEB26CB5F92}"/>
    <cellStyle name="Separador de milhares 24 2 3 3 6" xfId="28713" xr:uid="{CAB9E227-8A39-4C64-9D84-F74FC6B4C711}"/>
    <cellStyle name="Separador de milhares 24 2 3 4" xfId="7248" xr:uid="{BA03BF81-5BD9-4597-90A8-2F99FB9DF524}"/>
    <cellStyle name="Separador de milhares 24 2 3 4 2" xfId="9728" xr:uid="{0810ADEF-9E7A-4324-875B-3C66969C7D48}"/>
    <cellStyle name="Separador de milhares 24 2 3 4 2 2" xfId="14663" xr:uid="{B9CAC3CD-2782-4B58-89F8-3C7F2A480338}"/>
    <cellStyle name="Separador de milhares 24 2 3 4 2 2 2" xfId="25232" xr:uid="{A966E7AF-8CFB-4AB5-A707-CF198B29AAC4}"/>
    <cellStyle name="Separador de milhares 24 2 3 4 2 2 2 2" xfId="46852" xr:uid="{A8A633F4-231D-45A2-BF22-83ECA6E2AAFA}"/>
    <cellStyle name="Separador de milhares 24 2 3 4 2 2 3" xfId="36565" xr:uid="{4BCC1613-7AD8-4496-8A99-EBEA50580F6B}"/>
    <cellStyle name="Separador de milhares 24 2 3 4 2 3" xfId="20357" xr:uid="{F96D2CD8-9496-4A54-8531-83804F405D97}"/>
    <cellStyle name="Separador de milhares 24 2 3 4 2 3 2" xfId="41977" xr:uid="{B86F9B3E-14E1-4B0C-B9A7-C10212DFDE61}"/>
    <cellStyle name="Separador de milhares 24 2 3 4 2 4" xfId="31689" xr:uid="{4C33FAA9-68E4-4DD7-B8CB-9C94A135209D}"/>
    <cellStyle name="Separador de milhares 24 2 3 4 3" xfId="12225" xr:uid="{E7389E85-0603-409E-914D-89556925E4F6}"/>
    <cellStyle name="Separador de milhares 24 2 3 4 3 2" xfId="22794" xr:uid="{1AF5847B-DDAD-48A5-9305-91C751A29539}"/>
    <cellStyle name="Separador de milhares 24 2 3 4 3 2 2" xfId="44414" xr:uid="{7BE4C8E6-B39E-43AB-B06A-A33E1D1FF0E4}"/>
    <cellStyle name="Separador de milhares 24 2 3 4 3 3" xfId="34127" xr:uid="{0E62D016-F1BB-4A79-8AC8-7B1784EA5A09}"/>
    <cellStyle name="Separador de milhares 24 2 3 4 4" xfId="17881" xr:uid="{35A9A25C-FB96-4E64-919B-AC1D63CB2923}"/>
    <cellStyle name="Separador de milhares 24 2 3 4 4 2" xfId="39539" xr:uid="{DDEC4BA3-B012-4DC9-9FD3-81CD855FF29A}"/>
    <cellStyle name="Separador de milhares 24 2 3 4 5" xfId="29250" xr:uid="{35569588-C495-4AC7-BF17-75AB98CB1FF4}"/>
    <cellStyle name="Separador de milhares 24 2 3 5" xfId="7932" xr:uid="{D4E488BA-8453-4CC5-BBDB-DF325534B0EB}"/>
    <cellStyle name="Separador de milhares 24 2 3 5 2" xfId="12906" xr:uid="{927975DA-1808-4727-8367-01C3B437504C}"/>
    <cellStyle name="Separador de milhares 24 2 3 5 2 2" xfId="23475" xr:uid="{CDA42C4C-6F43-40B9-9BF9-12E49359F2B0}"/>
    <cellStyle name="Separador de milhares 24 2 3 5 2 2 2" xfId="45095" xr:uid="{D0294A07-0737-4754-A474-143744B8837D}"/>
    <cellStyle name="Separador de milhares 24 2 3 5 2 3" xfId="34808" xr:uid="{2B3A249A-5610-4431-949A-FFC22ED85A80}"/>
    <cellStyle name="Separador de milhares 24 2 3 5 3" xfId="18562" xr:uid="{6A60D507-DB75-4B6C-B657-72C8C5EF8B79}"/>
    <cellStyle name="Separador de milhares 24 2 3 5 3 2" xfId="40220" xr:uid="{F36A25CE-A52E-40EC-94AB-513FE0A5114A}"/>
    <cellStyle name="Separador de milhares 24 2 3 5 4" xfId="29932" xr:uid="{08AF8835-0CC0-4E67-B8EF-4905B51E5B92}"/>
    <cellStyle name="Separador de milhares 24 2 3 6" xfId="10429" xr:uid="{18116B33-9079-4208-8DBA-2C7FC8A3FDC8}"/>
    <cellStyle name="Separador de milhares 24 2 3 6 2" xfId="21039" xr:uid="{B92EFEDB-5379-4263-8FD3-DF5CF1E62CAE}"/>
    <cellStyle name="Separador de milhares 24 2 3 6 2 2" xfId="42659" xr:uid="{23E258F3-389E-4D52-A94A-26A066D0E217}"/>
    <cellStyle name="Separador de milhares 24 2 3 6 3" xfId="32372" xr:uid="{C5A9B789-DE76-4127-8F7C-E389EBB9B950}"/>
    <cellStyle name="Separador de milhares 24 2 3 7" xfId="15269" xr:uid="{2725AF11-D66B-4FAF-AF5E-D4E2C304FEC8}"/>
    <cellStyle name="Separador de milhares 24 2 3 7 2" xfId="25763" xr:uid="{A173319A-AD79-4CE9-9B3F-B1D3452B6F3A}"/>
    <cellStyle name="Separador de milhares 24 2 3 7 2 2" xfId="47383" xr:uid="{23078932-3476-4BC6-8527-812067BE8038}"/>
    <cellStyle name="Separador de milhares 24 2 3 7 3" xfId="37096" xr:uid="{1CF46D63-1068-4211-B1F0-4526D117FA87}"/>
    <cellStyle name="Separador de milhares 24 2 3 8" xfId="16008" xr:uid="{205CFC92-112C-4D1F-92D6-115BF5A66111}"/>
    <cellStyle name="Separador de milhares 24 2 3 8 2" xfId="37784" xr:uid="{95F128EA-BD16-48CD-BFD1-80FD81838E18}"/>
    <cellStyle name="Separador de milhares 24 2 3 9" xfId="26349" xr:uid="{987CF0EC-3A0B-4BAE-AB91-3E4430FA4626}"/>
    <cellStyle name="Separador de milhares 24 2 3 9 2" xfId="47933" xr:uid="{9558FC55-27FB-4633-AE88-F73B6F8729B3}"/>
    <cellStyle name="Separador de milhares 24 2 4" xfId="3642" xr:uid="{00000000-0005-0000-0000-0000F40E0000}"/>
    <cellStyle name="Separador de milhares 24 2 4 2" xfId="8435" xr:uid="{D11C5DF7-5EA6-4103-88D7-1373C615CC23}"/>
    <cellStyle name="Separador de milhares 24 2 4 2 2" xfId="13409" xr:uid="{94C85E74-0346-4CDE-B7B1-11C1BF781677}"/>
    <cellStyle name="Separador de milhares 24 2 4 2 2 2" xfId="23978" xr:uid="{2EA889FA-1C1A-4564-872B-B53A40292868}"/>
    <cellStyle name="Separador de milhares 24 2 4 2 2 2 2" xfId="45598" xr:uid="{840345A7-14F6-4F74-99D0-CB47C52FB100}"/>
    <cellStyle name="Separador de milhares 24 2 4 2 2 3" xfId="35311" xr:uid="{B557E5B5-05FB-4112-BDDE-AD7C3E2E075B}"/>
    <cellStyle name="Separador de milhares 24 2 4 2 3" xfId="19065" xr:uid="{DFFE0CB7-3AC5-4C60-8C97-1581D464FC71}"/>
    <cellStyle name="Separador de milhares 24 2 4 2 3 2" xfId="40723" xr:uid="{6C80A301-6C85-4372-8590-EB654EC7DF5C}"/>
    <cellStyle name="Separador de milhares 24 2 4 2 4" xfId="30435" xr:uid="{D87EE44E-172C-4BB8-82B0-E739C2638BB5}"/>
    <cellStyle name="Separador de milhares 24 2 4 3" xfId="10970" xr:uid="{E444EE0D-6F5C-4A48-AAB9-C70EAC596572}"/>
    <cellStyle name="Separador de milhares 24 2 4 3 2" xfId="21541" xr:uid="{4E9D3005-CABE-4101-84BA-902744C149F9}"/>
    <cellStyle name="Separador de milhares 24 2 4 3 2 2" xfId="43161" xr:uid="{DED6DB74-57A1-4E0E-8BE7-5F49CDB52C21}"/>
    <cellStyle name="Separador de milhares 24 2 4 3 3" xfId="32874" xr:uid="{322CBD02-FE0F-4B6A-AC9C-0D5100CF4578}"/>
    <cellStyle name="Separador de milhares 24 2 4 4" xfId="16517" xr:uid="{69C76C1F-BC5A-4C85-B5EC-F2AC5CCF0B1A}"/>
    <cellStyle name="Separador de milhares 24 2 4 4 2" xfId="38286" xr:uid="{39FF162F-1AA6-44ED-837A-F4E0280DF404}"/>
    <cellStyle name="Separador de milhares 24 2 4 5" xfId="5843" xr:uid="{D6034950-0ADB-45A6-9FF8-4EA8C95DAEC8}"/>
    <cellStyle name="Separador de milhares 24 2 4 6" xfId="27996" xr:uid="{45BD7002-B3FB-4CED-9C94-0B04E08D82E1}"/>
    <cellStyle name="Separador de milhares 24 2 5" xfId="4306" xr:uid="{00000000-0005-0000-0000-0000F50E0000}"/>
    <cellStyle name="Separador de milhares 24 2 5 2" xfId="9014" xr:uid="{1BA633F6-3D67-41A8-8780-63960C856EA0}"/>
    <cellStyle name="Separador de milhares 24 2 5 2 2" xfId="13951" xr:uid="{B3027B25-CEC8-4B0B-A218-807B5061153F}"/>
    <cellStyle name="Separador de milhares 24 2 5 2 2 2" xfId="24520" xr:uid="{5F0DCB53-5E80-44B9-B958-47360F15F862}"/>
    <cellStyle name="Separador de milhares 24 2 5 2 2 2 2" xfId="46140" xr:uid="{097EF16E-EA4E-436F-A8F2-7D4A69684AC7}"/>
    <cellStyle name="Separador de milhares 24 2 5 2 2 3" xfId="35853" xr:uid="{CD4E4D4A-08D2-4F44-940E-29DCC371EE04}"/>
    <cellStyle name="Separador de milhares 24 2 5 2 3" xfId="19644" xr:uid="{4F8441A3-4473-493A-925E-BFF36F427F3B}"/>
    <cellStyle name="Separador de milhares 24 2 5 2 3 2" xfId="41265" xr:uid="{8CC80DF6-196A-4470-8BBF-ECE0B7A34B3D}"/>
    <cellStyle name="Separador de milhares 24 2 5 2 4" xfId="30977" xr:uid="{4B3CFF66-DF0C-4418-BF3A-82C2F9DB0EB8}"/>
    <cellStyle name="Separador de milhares 24 2 5 3" xfId="11513" xr:uid="{C22A6647-6CEE-4726-A5EE-A32EA35CC42D}"/>
    <cellStyle name="Separador de milhares 24 2 5 3 2" xfId="22082" xr:uid="{B01BD5D8-34EA-44FF-AA4B-7C2FFC9A6626}"/>
    <cellStyle name="Separador de milhares 24 2 5 3 2 2" xfId="43702" xr:uid="{10349E89-790E-4A24-A0E9-2800C74A21ED}"/>
    <cellStyle name="Separador de milhares 24 2 5 3 3" xfId="33415" xr:uid="{002F3C4C-77A0-4823-BD64-4563DEB9479A}"/>
    <cellStyle name="Separador de milhares 24 2 5 4" xfId="17095" xr:uid="{77813D27-25F3-4372-93B8-69F77264FAD4}"/>
    <cellStyle name="Separador de milhares 24 2 5 4 2" xfId="38827" xr:uid="{63FBF6C0-F60D-4DBC-AE96-D55ADD322F62}"/>
    <cellStyle name="Separador de milhares 24 2 5 5" xfId="6386" xr:uid="{8F21444E-9412-4538-88C7-1DE68C64B59C}"/>
    <cellStyle name="Separador de milhares 24 2 5 6" xfId="28537" xr:uid="{1B9235B7-6C2C-4391-A6D9-1AA349ED22CA}"/>
    <cellStyle name="Separador de milhares 24 2 6" xfId="7072" xr:uid="{1B593C00-86C2-489A-9FC8-24DA288D213C}"/>
    <cellStyle name="Separador de milhares 24 2 6 2" xfId="9552" xr:uid="{57FEA0E1-9428-4338-9D82-327519AF18B1}"/>
    <cellStyle name="Separador de milhares 24 2 6 2 2" xfId="14487" xr:uid="{FECA296C-92B2-4CE7-911B-9F4A87AFC16F}"/>
    <cellStyle name="Separador de milhares 24 2 6 2 2 2" xfId="25056" xr:uid="{F3191ED5-7118-4758-B2A7-7943BDF8DC69}"/>
    <cellStyle name="Separador de milhares 24 2 6 2 2 2 2" xfId="46676" xr:uid="{C58716E5-051D-431F-8E45-C1CAC92010B2}"/>
    <cellStyle name="Separador de milhares 24 2 6 2 2 3" xfId="36389" xr:uid="{BCAFACEA-DFC9-43DA-AD03-300141C25F0F}"/>
    <cellStyle name="Separador de milhares 24 2 6 2 3" xfId="20181" xr:uid="{5D3FB33F-3477-46C1-AE6E-ED218505F491}"/>
    <cellStyle name="Separador de milhares 24 2 6 2 3 2" xfId="41801" xr:uid="{49C3C19B-2D68-4614-9A8C-5EE429B3C5F4}"/>
    <cellStyle name="Separador de milhares 24 2 6 2 4" xfId="31513" xr:uid="{1FACA70E-38CE-497F-B051-97088F4D5824}"/>
    <cellStyle name="Separador de milhares 24 2 6 3" xfId="12049" xr:uid="{E080E861-88CF-40AD-8AF4-B40D8E21FFE5}"/>
    <cellStyle name="Separador de milhares 24 2 6 3 2" xfId="22618" xr:uid="{B9338AD9-CF00-4C49-B7C9-A0E51D5C206B}"/>
    <cellStyle name="Separador de milhares 24 2 6 3 2 2" xfId="44238" xr:uid="{9AB349B2-3B6F-4134-A411-1071B2C8965F}"/>
    <cellStyle name="Separador de milhares 24 2 6 3 3" xfId="33951" xr:uid="{04E770D6-A7DF-45A9-8BF5-66471DDF0CE3}"/>
    <cellStyle name="Separador de milhares 24 2 6 4" xfId="17705" xr:uid="{35CB3CD4-D212-46E1-8C3E-3960DC7B3A38}"/>
    <cellStyle name="Separador de milhares 24 2 6 4 2" xfId="39363" xr:uid="{3508BA35-4AB5-484D-BD25-3A697D60DC9F}"/>
    <cellStyle name="Separador de milhares 24 2 6 5" xfId="29074" xr:uid="{32E1D59E-F373-41C8-AF22-34B4AB792118}"/>
    <cellStyle name="Separador de milhares 24 2 7" xfId="7756" xr:uid="{7C02D3C3-F558-431B-A22F-516F6342C242}"/>
    <cellStyle name="Separador de milhares 24 2 7 2" xfId="12730" xr:uid="{84B634D5-C0C9-467A-BEE5-6BBCF2503CDD}"/>
    <cellStyle name="Separador de milhares 24 2 7 2 2" xfId="23299" xr:uid="{61640146-908E-4ACE-BECE-1FA889C1F7D0}"/>
    <cellStyle name="Separador de milhares 24 2 7 2 2 2" xfId="44919" xr:uid="{29B4F588-790D-4C29-98C5-58ECA12CCE18}"/>
    <cellStyle name="Separador de milhares 24 2 7 2 3" xfId="34632" xr:uid="{6B6C2A63-CA05-4A3C-8689-97318603730D}"/>
    <cellStyle name="Separador de milhares 24 2 7 3" xfId="18386" xr:uid="{A034B4A9-C003-4F30-B21A-3CFEEB17C4F2}"/>
    <cellStyle name="Separador de milhares 24 2 7 3 2" xfId="40044" xr:uid="{1A87550C-0D58-448E-8231-0436175F2E15}"/>
    <cellStyle name="Separador de milhares 24 2 7 4" xfId="29756" xr:uid="{4E31CD71-2058-4E58-8014-6FDB8E211DEA}"/>
    <cellStyle name="Separador de milhares 24 2 8" xfId="10253" xr:uid="{EBC0EC19-949C-42A6-9CE0-B90EC719130E}"/>
    <cellStyle name="Separador de milhares 24 2 8 2" xfId="20863" xr:uid="{406B8986-40BE-402C-ADFC-4B93B89B0D95}"/>
    <cellStyle name="Separador de milhares 24 2 8 2 2" xfId="42483" xr:uid="{CB65D7AC-8C5A-4BDD-B838-EC52135684DD}"/>
    <cellStyle name="Separador de milhares 24 2 8 3" xfId="32196" xr:uid="{8F422E26-4E09-40AA-BBF9-1189DE17C119}"/>
    <cellStyle name="Separador de milhares 24 2 9" xfId="15093" xr:uid="{74A757B9-B6F2-4CB7-8D09-9970DEBAAE99}"/>
    <cellStyle name="Separador de milhares 24 2 9 2" xfId="25587" xr:uid="{DF670A5F-F6DC-4ECC-8003-941F898D9781}"/>
    <cellStyle name="Separador de milhares 24 2 9 2 2" xfId="47207" xr:uid="{30D78072-B5CC-411F-BD79-FD22CB3006DA}"/>
    <cellStyle name="Separador de milhares 24 2 9 3" xfId="36920" xr:uid="{EAAD25B4-B1D9-47F6-AA8D-527513B4613C}"/>
    <cellStyle name="Separador de milhares 24 3" xfId="3488" xr:uid="{00000000-0005-0000-0000-0000F60E0000}"/>
    <cellStyle name="Separador de milhares 24 3 2" xfId="8281" xr:uid="{EDE0009C-26AC-45A9-8845-D5390BADA3F9}"/>
    <cellStyle name="Separador de milhares 24 3 2 2" xfId="13255" xr:uid="{F23DA08E-61B1-4FAB-BCF8-4D0AD85EE380}"/>
    <cellStyle name="Separador de milhares 24 3 2 2 2" xfId="23824" xr:uid="{FF59BC5F-FE3D-4911-BDA3-B73540954BDA}"/>
    <cellStyle name="Separador de milhares 24 3 2 2 2 2" xfId="45444" xr:uid="{EFEAF84C-0B72-4D2D-9701-1D6130DCBC2D}"/>
    <cellStyle name="Separador de milhares 24 3 2 2 3" xfId="35157" xr:uid="{56D85C82-3E25-4776-B7BF-83D13027B3DA}"/>
    <cellStyle name="Separador de milhares 24 3 2 3" xfId="18911" xr:uid="{F0A6A03E-55A7-494B-BCCB-D996FE1B23C1}"/>
    <cellStyle name="Separador de milhares 24 3 2 3 2" xfId="40569" xr:uid="{DD50EB1D-7236-44A8-A80E-194F7C02B5E9}"/>
    <cellStyle name="Separador de milhares 24 3 2 4" xfId="30281" xr:uid="{58AF7148-D438-463A-BBD5-57DA0B13CC57}"/>
    <cellStyle name="Separador de milhares 24 3 3" xfId="10816" xr:uid="{F7B6AF2F-18BB-4BD0-8573-28F6B4188761}"/>
    <cellStyle name="Separador de milhares 24 3 3 2" xfId="21387" xr:uid="{E5106B9B-4118-4272-B475-D9F0FE54B502}"/>
    <cellStyle name="Separador de milhares 24 3 3 2 2" xfId="43007" xr:uid="{7F8936B7-E426-4192-A62C-5BC947AF179E}"/>
    <cellStyle name="Separador de milhares 24 3 3 3" xfId="32720" xr:uid="{A520BE7A-CB8C-439B-8292-96C3E63F0955}"/>
    <cellStyle name="Separador de milhares 24 3 4" xfId="16363" xr:uid="{B2E2F39F-3C92-4753-80A2-858DC6F412EA}"/>
    <cellStyle name="Separador de milhares 24 3 4 2" xfId="38132" xr:uid="{F651606E-27D1-474E-AB0B-CD72E2EA9262}"/>
    <cellStyle name="Separador de milhares 24 3 5" xfId="5689" xr:uid="{D4C98B5C-4D5D-4F54-AB3F-28C39F301D48}"/>
    <cellStyle name="Separador de milhares 24 3 6" xfId="27842" xr:uid="{C83BD0E3-A3D3-471F-96D7-41DBFBFDF541}"/>
    <cellStyle name="Separador de milhares 24 4" xfId="7602" xr:uid="{AF3EB088-C0D6-4A7A-8CA2-B177BDE0554F}"/>
    <cellStyle name="Separador de milhares 24 4 2" xfId="12576" xr:uid="{3A618701-517D-4069-8858-BB01407FEBA8}"/>
    <cellStyle name="Separador de milhares 24 4 2 2" xfId="23145" xr:uid="{6DCD8D77-04EA-4D6A-96B6-005C2FEAC36D}"/>
    <cellStyle name="Separador de milhares 24 4 2 2 2" xfId="44765" xr:uid="{79E14674-8971-4A55-B002-4F43DDA065D1}"/>
    <cellStyle name="Separador de milhares 24 4 2 3" xfId="34478" xr:uid="{F579E116-5A67-4E42-953F-498752D07EC3}"/>
    <cellStyle name="Separador de milhares 24 4 3" xfId="18232" xr:uid="{A5DEE56F-3769-4647-B462-995170CCAE6B}"/>
    <cellStyle name="Separador de milhares 24 4 3 2" xfId="39890" xr:uid="{24FAF7D6-72AF-40F5-A44A-1150F8DA9878}"/>
    <cellStyle name="Separador de milhares 24 4 4" xfId="29602" xr:uid="{E881F719-4328-4377-BA48-0F3EA48DF93D}"/>
    <cellStyle name="Separador de milhares 24 5" xfId="10099" xr:uid="{DEE2E110-0422-44DB-8942-13DABFD231B1}"/>
    <cellStyle name="Separador de milhares 24 5 2" xfId="20709" xr:uid="{6AE9980B-0F23-4AB7-9157-E879F6B9BE79}"/>
    <cellStyle name="Separador de milhares 24 5 2 2" xfId="42329" xr:uid="{7A2ACAA7-184A-46E3-8783-FC4ADE2C618B}"/>
    <cellStyle name="Separador de milhares 24 5 3" xfId="32042" xr:uid="{5AA4985F-91CE-41E6-A1DC-19AC1C37B06E}"/>
    <cellStyle name="Separador de milhares 24 6" xfId="15678" xr:uid="{C6E1139B-254B-4DEE-BE2F-2E7678D997E8}"/>
    <cellStyle name="Separador de milhares 24 6 2" xfId="37454" xr:uid="{EF2B099B-D9DC-45B2-A709-709514A40EAE}"/>
    <cellStyle name="Separador de milhares 24 7" xfId="5007" xr:uid="{5DF06C2D-5073-4526-B8A2-B657879A6C11}"/>
    <cellStyle name="Separador de milhares 24 8" xfId="27164" xr:uid="{373EB1E3-BE61-4E32-B81F-95F2E1B0F7C3}"/>
    <cellStyle name="Separador de milhares 3" xfId="37" xr:uid="{00000000-0005-0000-0000-0000F70E0000}"/>
    <cellStyle name="Separador de milhares 3 10" xfId="2492" xr:uid="{00000000-0005-0000-0000-0000F80E0000}"/>
    <cellStyle name="Separador de milhares 3 10 2" xfId="2902" xr:uid="{00000000-0005-0000-0000-0000F90E0000}"/>
    <cellStyle name="Separador de milhares 3 10 2 10" xfId="15833" xr:uid="{99809BE0-FC97-47EA-A836-F917B9023867}"/>
    <cellStyle name="Separador de milhares 3 10 2 10 2" xfId="37609" xr:uid="{9D927D6A-160C-4891-B2C3-9F9F8C0042F2}"/>
    <cellStyle name="Separador de milhares 3 10 2 11" xfId="26174" xr:uid="{1A64BE66-4161-40C6-8309-45C04C3CBD8F}"/>
    <cellStyle name="Separador de milhares 3 10 2 11 2" xfId="47758" xr:uid="{A21BE7F4-0AA3-4894-848B-44D13C26995F}"/>
    <cellStyle name="Separador de milhares 3 10 2 12" xfId="5166" xr:uid="{17B593F0-6CD9-489B-A465-4FFD39386BDE}"/>
    <cellStyle name="Separador de milhares 3 10 2 13" xfId="27319" xr:uid="{6182D06E-3770-4A98-B11A-612983594A82}"/>
    <cellStyle name="Separador de milhares 3 10 2 2" xfId="3262" xr:uid="{00000000-0005-0000-0000-0000FA0E0000}"/>
    <cellStyle name="Separador de milhares 3 10 2 2 10" xfId="5518" xr:uid="{EA493926-5427-4C25-AFED-08E0AEBC0EDF}"/>
    <cellStyle name="Separador de milhares 3 10 2 2 11" xfId="27671" xr:uid="{963FFF9D-0488-4336-961D-F019AB8AC64E}"/>
    <cellStyle name="Separador de milhares 3 10 2 2 2" xfId="3995" xr:uid="{00000000-0005-0000-0000-0000FB0E0000}"/>
    <cellStyle name="Separador de milhares 3 10 2 2 2 2" xfId="8788" xr:uid="{00359103-3F61-4F23-B52B-C30B305BBFCE}"/>
    <cellStyle name="Separador de milhares 3 10 2 2 2 2 2" xfId="13762" xr:uid="{895497AA-3C20-4B64-BF4A-A0CA43F60112}"/>
    <cellStyle name="Separador de milhares 3 10 2 2 2 2 2 2" xfId="24331" xr:uid="{C94C028B-AFCC-48A6-86EB-AA4A051CDEEF}"/>
    <cellStyle name="Separador de milhares 3 10 2 2 2 2 2 2 2" xfId="45951" xr:uid="{C041546A-89A0-4100-A666-0B3D1B89E81A}"/>
    <cellStyle name="Separador de milhares 3 10 2 2 2 2 2 3" xfId="35664" xr:uid="{57A94D45-4318-4CFB-B653-535B30FAC51D}"/>
    <cellStyle name="Separador de milhares 3 10 2 2 2 2 3" xfId="19418" xr:uid="{2E0B602D-25C0-4BEB-B587-78CECDA98DCF}"/>
    <cellStyle name="Separador de milhares 3 10 2 2 2 2 3 2" xfId="41076" xr:uid="{79C944DF-13B2-4CC0-9CAB-3D609EA349D7}"/>
    <cellStyle name="Separador de milhares 3 10 2 2 2 2 4" xfId="30788" xr:uid="{D16070AA-5784-4470-82BA-EAAD0BCA905E}"/>
    <cellStyle name="Separador de milhares 3 10 2 2 2 3" xfId="11323" xr:uid="{E3C2B4ED-6A46-4066-860B-97A5B522028B}"/>
    <cellStyle name="Separador de milhares 3 10 2 2 2 3 2" xfId="21894" xr:uid="{F8A06D52-2426-4C2F-8852-8F6151AF8C79}"/>
    <cellStyle name="Separador de milhares 3 10 2 2 2 3 2 2" xfId="43514" xr:uid="{91BD607B-EF44-41CA-9FE0-B215450CE71D}"/>
    <cellStyle name="Separador de milhares 3 10 2 2 2 3 3" xfId="33227" xr:uid="{1ACDD31A-B77D-4084-AD5E-77716F1EAB65}"/>
    <cellStyle name="Separador de milhares 3 10 2 2 2 4" xfId="16870" xr:uid="{E0F17DE2-B353-4E39-A52B-E466004347C2}"/>
    <cellStyle name="Separador de milhares 3 10 2 2 2 4 2" xfId="38639" xr:uid="{3E651AEF-DAB9-46CB-9720-A9A18B20CC9F}"/>
    <cellStyle name="Separador de milhares 3 10 2 2 2 5" xfId="6196" xr:uid="{CE7218FF-B2EE-4266-A9CD-8AAB85990FAE}"/>
    <cellStyle name="Separador de milhares 3 10 2 2 2 6" xfId="28349" xr:uid="{C4033657-F80E-40AC-A106-037D3611316A}"/>
    <cellStyle name="Separador de milhares 3 10 2 2 3" xfId="4659" xr:uid="{00000000-0005-0000-0000-0000FC0E0000}"/>
    <cellStyle name="Separador de milhares 3 10 2 2 3 2" xfId="9367" xr:uid="{697057E5-236A-4A45-84A7-0685BC77EB72}"/>
    <cellStyle name="Separador de milhares 3 10 2 2 3 2 2" xfId="14304" xr:uid="{57FCECB4-5FA3-4BCF-93B1-30B47B46D99E}"/>
    <cellStyle name="Separador de milhares 3 10 2 2 3 2 2 2" xfId="24873" xr:uid="{73E7E255-3F7F-42F6-9F2E-93FE296290EA}"/>
    <cellStyle name="Separador de milhares 3 10 2 2 3 2 2 2 2" xfId="46493" xr:uid="{30D3FFBF-6CCC-4127-BF95-4D4CBF4F46AF}"/>
    <cellStyle name="Separador de milhares 3 10 2 2 3 2 2 3" xfId="36206" xr:uid="{97D56BB2-8C7D-4B4A-A781-A96F620E5F7F}"/>
    <cellStyle name="Separador de milhares 3 10 2 2 3 2 3" xfId="19997" xr:uid="{4FB4657E-BF06-4D6C-8F12-8BED29EA82CD}"/>
    <cellStyle name="Separador de milhares 3 10 2 2 3 2 3 2" xfId="41618" xr:uid="{4655DF8A-6971-432C-B5D8-7CB80C52FB49}"/>
    <cellStyle name="Separador de milhares 3 10 2 2 3 2 4" xfId="31330" xr:uid="{CD5B9D5E-94ED-48E8-98E4-110681A59A89}"/>
    <cellStyle name="Separador de milhares 3 10 2 2 3 3" xfId="11866" xr:uid="{9B1FF4AA-4F0A-4C53-8F3A-B4F40F2C2370}"/>
    <cellStyle name="Separador de milhares 3 10 2 2 3 3 2" xfId="22435" xr:uid="{2D1682BB-4DCB-4310-BB6A-82B6A9087E07}"/>
    <cellStyle name="Separador de milhares 3 10 2 2 3 3 2 2" xfId="44055" xr:uid="{E32EFF4B-5E28-42F8-84AD-DA75E357DAB4}"/>
    <cellStyle name="Separador de milhares 3 10 2 2 3 3 3" xfId="33768" xr:uid="{8E84E8EE-B587-4A88-892C-4405D5E9A5C4}"/>
    <cellStyle name="Separador de milhares 3 10 2 2 3 4" xfId="17448" xr:uid="{8729E384-1E49-4AE6-9800-755A861F0DB7}"/>
    <cellStyle name="Separador de milhares 3 10 2 2 3 4 2" xfId="39180" xr:uid="{A6738ABD-2B2E-4DBB-BDEB-0D3BCF7D6230}"/>
    <cellStyle name="Separador de milhares 3 10 2 2 3 5" xfId="6739" xr:uid="{D945238A-DDD6-4FD6-8FE5-968852742BBC}"/>
    <cellStyle name="Separador de milhares 3 10 2 2 3 6" xfId="28890" xr:uid="{2931D1E9-FE33-4BA4-A1B5-A777A2197868}"/>
    <cellStyle name="Separador de milhares 3 10 2 2 4" xfId="7425" xr:uid="{3DCB8A78-1C31-4F71-A306-09F1095863C6}"/>
    <cellStyle name="Separador de milhares 3 10 2 2 4 2" xfId="9905" xr:uid="{29002AB9-FBBB-4021-B93D-80ACF069F4A6}"/>
    <cellStyle name="Separador de milhares 3 10 2 2 4 2 2" xfId="14840" xr:uid="{EAD9B717-64E9-4EF0-91ED-2A5DB6D1BBAB}"/>
    <cellStyle name="Separador de milhares 3 10 2 2 4 2 2 2" xfId="25409" xr:uid="{1AE90BAB-769B-462D-80EE-9FE2B4358D77}"/>
    <cellStyle name="Separador de milhares 3 10 2 2 4 2 2 2 2" xfId="47029" xr:uid="{E9E4189D-1D6C-4748-B0A9-CC157566588D}"/>
    <cellStyle name="Separador de milhares 3 10 2 2 4 2 2 3" xfId="36742" xr:uid="{9BFB0C82-D469-4991-8539-24C3D85FF30C}"/>
    <cellStyle name="Separador de milhares 3 10 2 2 4 2 3" xfId="20534" xr:uid="{34EB936D-DD17-4EB5-9538-6161347EE41F}"/>
    <cellStyle name="Separador de milhares 3 10 2 2 4 2 3 2" xfId="42154" xr:uid="{1C8B90CA-F989-4A95-8B29-8957733FAEBF}"/>
    <cellStyle name="Separador de milhares 3 10 2 2 4 2 4" xfId="31866" xr:uid="{CE196B83-31A5-4E76-A089-07ED2197A64B}"/>
    <cellStyle name="Separador de milhares 3 10 2 2 4 3" xfId="12402" xr:uid="{54151087-B7EE-46FB-B05E-7152539622FD}"/>
    <cellStyle name="Separador de milhares 3 10 2 2 4 3 2" xfId="22971" xr:uid="{C5AE9231-DFE5-4E9F-8836-90FC7B2A11C2}"/>
    <cellStyle name="Separador de milhares 3 10 2 2 4 3 2 2" xfId="44591" xr:uid="{9782EBA4-2323-4E06-969F-9A5FDAEF6842}"/>
    <cellStyle name="Separador de milhares 3 10 2 2 4 3 3" xfId="34304" xr:uid="{897D4EA9-0F6E-4ECC-A3EB-5696B5C46E36}"/>
    <cellStyle name="Separador de milhares 3 10 2 2 4 4" xfId="18058" xr:uid="{02B2B48C-60D5-45F5-8A6D-92F046CDAFCF}"/>
    <cellStyle name="Separador de milhares 3 10 2 2 4 4 2" xfId="39716" xr:uid="{4BF9414F-F415-424B-8946-C912EAE485CB}"/>
    <cellStyle name="Separador de milhares 3 10 2 2 4 5" xfId="29427" xr:uid="{B46AFA37-5689-4D53-83A0-5B025F9C6A11}"/>
    <cellStyle name="Separador de milhares 3 10 2 2 5" xfId="8109" xr:uid="{4D9EF17D-12A4-4FB3-8577-AF227819F4CA}"/>
    <cellStyle name="Separador de milhares 3 10 2 2 5 2" xfId="13083" xr:uid="{342AE3E9-99EF-4315-91E1-87407F3EE967}"/>
    <cellStyle name="Separador de milhares 3 10 2 2 5 2 2" xfId="23652" xr:uid="{8D29AA2C-D2DD-455B-B8AE-6AB8B90A881C}"/>
    <cellStyle name="Separador de milhares 3 10 2 2 5 2 2 2" xfId="45272" xr:uid="{337B04C8-B5C2-4D4B-8B1B-A8A8E7376D2D}"/>
    <cellStyle name="Separador de milhares 3 10 2 2 5 2 3" xfId="34985" xr:uid="{411547C7-590D-4EC3-B860-8386DF0994DA}"/>
    <cellStyle name="Separador de milhares 3 10 2 2 5 3" xfId="18739" xr:uid="{C54499AC-A16F-4126-875F-EAEF1C3C3C84}"/>
    <cellStyle name="Separador de milhares 3 10 2 2 5 3 2" xfId="40397" xr:uid="{3A392A82-9F72-4137-8E35-8B2B9C563982}"/>
    <cellStyle name="Separador de milhares 3 10 2 2 5 4" xfId="30109" xr:uid="{B0F0D493-CD8C-418F-AF79-C9F58621605B}"/>
    <cellStyle name="Separador de milhares 3 10 2 2 6" xfId="10606" xr:uid="{AA202D68-BA73-4B8D-B9CC-4CCAA276C9BA}"/>
    <cellStyle name="Separador de milhares 3 10 2 2 6 2" xfId="21216" xr:uid="{82A45E2D-EBAB-4EBB-A400-72E57C363CCE}"/>
    <cellStyle name="Separador de milhares 3 10 2 2 6 2 2" xfId="42836" xr:uid="{DA70498A-B16A-4614-B71F-C7EAD9BB5128}"/>
    <cellStyle name="Separador de milhares 3 10 2 2 6 3" xfId="32549" xr:uid="{9C442048-9C90-4EAB-9F0F-0E4EE707F04C}"/>
    <cellStyle name="Separador de milhares 3 10 2 2 7" xfId="15446" xr:uid="{F71D09E3-8F0D-4843-9E33-9835A6E4ADFF}"/>
    <cellStyle name="Separador de milhares 3 10 2 2 7 2" xfId="25940" xr:uid="{912D6958-6740-4B0F-8E06-D74667B5E567}"/>
    <cellStyle name="Separador de milhares 3 10 2 2 7 2 2" xfId="47560" xr:uid="{63F5F322-53AB-46A0-A5A5-0E28D9BEC6A9}"/>
    <cellStyle name="Separador de milhares 3 10 2 2 7 3" xfId="37273" xr:uid="{9A03A3D5-3AB4-4730-BA28-6A5597CFD647}"/>
    <cellStyle name="Separador de milhares 3 10 2 2 8" xfId="16185" xr:uid="{4981535C-D45A-4FE0-897F-0BB8D3DF29BF}"/>
    <cellStyle name="Separador de milhares 3 10 2 2 8 2" xfId="37961" xr:uid="{73373488-0ADC-4289-95A8-96A0109A7BCA}"/>
    <cellStyle name="Separador de milhares 3 10 2 2 9" xfId="26526" xr:uid="{EB38AB19-F335-4870-BD9F-6B84ADC2A099}"/>
    <cellStyle name="Separador de milhares 3 10 2 2 9 2" xfId="48110" xr:uid="{9EE83233-C6D0-4E3F-B400-4858A51A8811}"/>
    <cellStyle name="Separador de milhares 3 10 2 3" xfId="3084" xr:uid="{00000000-0005-0000-0000-0000FD0E0000}"/>
    <cellStyle name="Separador de milhares 3 10 2 3 10" xfId="5342" xr:uid="{605B98EC-C28B-48A1-9C5E-6EAC92373AF9}"/>
    <cellStyle name="Separador de milhares 3 10 2 3 11" xfId="27495" xr:uid="{A26416B6-832B-43DB-85A8-16C72A841CD9}"/>
    <cellStyle name="Separador de milhares 3 10 2 3 2" xfId="3819" xr:uid="{00000000-0005-0000-0000-0000FE0E0000}"/>
    <cellStyle name="Separador de milhares 3 10 2 3 2 2" xfId="8612" xr:uid="{14FEEBBC-0AEF-4704-B494-3D443007F973}"/>
    <cellStyle name="Separador de milhares 3 10 2 3 2 2 2" xfId="13586" xr:uid="{BA0B6F05-167F-4984-B067-098C22EA875C}"/>
    <cellStyle name="Separador de milhares 3 10 2 3 2 2 2 2" xfId="24155" xr:uid="{8939D1F1-B747-4C96-B205-F84EDC72E84A}"/>
    <cellStyle name="Separador de milhares 3 10 2 3 2 2 2 2 2" xfId="45775" xr:uid="{532BE14B-6413-4F0D-9D44-AA3ABDC1AD97}"/>
    <cellStyle name="Separador de milhares 3 10 2 3 2 2 2 3" xfId="35488" xr:uid="{C5271080-5CB5-4762-A6A9-E37382AE1657}"/>
    <cellStyle name="Separador de milhares 3 10 2 3 2 2 3" xfId="19242" xr:uid="{A5437B84-F069-4487-BF6A-7EBC2D4D842D}"/>
    <cellStyle name="Separador de milhares 3 10 2 3 2 2 3 2" xfId="40900" xr:uid="{4D145021-2AB3-4FA1-967C-C4FA4C054377}"/>
    <cellStyle name="Separador de milhares 3 10 2 3 2 2 4" xfId="30612" xr:uid="{ADAFCB70-5204-4147-9502-5468F3EAC9B8}"/>
    <cellStyle name="Separador de milhares 3 10 2 3 2 3" xfId="11147" xr:uid="{A924C4A2-02B0-4F38-B7C8-DA1D858AA65F}"/>
    <cellStyle name="Separador de milhares 3 10 2 3 2 3 2" xfId="21718" xr:uid="{16B33BD9-D21C-4566-93FD-D0ED33CC0947}"/>
    <cellStyle name="Separador de milhares 3 10 2 3 2 3 2 2" xfId="43338" xr:uid="{A8BEEA16-8100-4CE9-9051-7DEC6D206807}"/>
    <cellStyle name="Separador de milhares 3 10 2 3 2 3 3" xfId="33051" xr:uid="{A8333274-2635-4CD1-8BCF-E2BEF15E2386}"/>
    <cellStyle name="Separador de milhares 3 10 2 3 2 4" xfId="16694" xr:uid="{C2CA4B12-063B-4179-BFDF-73C17BDFB34D}"/>
    <cellStyle name="Separador de milhares 3 10 2 3 2 4 2" xfId="38463" xr:uid="{00693102-1DF9-4CD7-BB14-AB1C2B01AF20}"/>
    <cellStyle name="Separador de milhares 3 10 2 3 2 5" xfId="6020" xr:uid="{3E5DCB4A-D1DD-4701-B09C-0C70B1FBB2EB}"/>
    <cellStyle name="Separador de milhares 3 10 2 3 2 6" xfId="28173" xr:uid="{507AE920-2B78-41E3-BDCC-407FA66BD99B}"/>
    <cellStyle name="Separador de milhares 3 10 2 3 3" xfId="4483" xr:uid="{00000000-0005-0000-0000-0000FF0E0000}"/>
    <cellStyle name="Separador de milhares 3 10 2 3 3 2" xfId="9191" xr:uid="{7EFE51BD-FAD2-4EB5-9575-5E1E3C0F7E7B}"/>
    <cellStyle name="Separador de milhares 3 10 2 3 3 2 2" xfId="14128" xr:uid="{90B31F6D-3634-4371-B6CE-C40EFF4DBB86}"/>
    <cellStyle name="Separador de milhares 3 10 2 3 3 2 2 2" xfId="24697" xr:uid="{94D43FC9-B864-461D-A275-B8016D2C5458}"/>
    <cellStyle name="Separador de milhares 3 10 2 3 3 2 2 2 2" xfId="46317" xr:uid="{B49CC533-7E7E-4A70-B884-EA46005EC909}"/>
    <cellStyle name="Separador de milhares 3 10 2 3 3 2 2 3" xfId="36030" xr:uid="{BBEF902C-F370-4C5D-8B12-3A56AF5F4063}"/>
    <cellStyle name="Separador de milhares 3 10 2 3 3 2 3" xfId="19821" xr:uid="{956B4748-8A7E-49FA-A838-FD474FFAA329}"/>
    <cellStyle name="Separador de milhares 3 10 2 3 3 2 3 2" xfId="41442" xr:uid="{78C5D0C1-3920-4F62-AB92-9D19FCCBBDD0}"/>
    <cellStyle name="Separador de milhares 3 10 2 3 3 2 4" xfId="31154" xr:uid="{08A23753-38D7-4939-BE02-776529836FBF}"/>
    <cellStyle name="Separador de milhares 3 10 2 3 3 3" xfId="11690" xr:uid="{604E03A5-16BD-486F-83C1-3EBAAFCCE109}"/>
    <cellStyle name="Separador de milhares 3 10 2 3 3 3 2" xfId="22259" xr:uid="{C05DC953-19F6-412E-9058-17B73B868E0B}"/>
    <cellStyle name="Separador de milhares 3 10 2 3 3 3 2 2" xfId="43879" xr:uid="{7B9D04B6-813C-4B72-B5B2-2B19DC07A89A}"/>
    <cellStyle name="Separador de milhares 3 10 2 3 3 3 3" xfId="33592" xr:uid="{1BB1B411-AB8B-41EA-8895-A939305433B3}"/>
    <cellStyle name="Separador de milhares 3 10 2 3 3 4" xfId="17272" xr:uid="{FB8A65AE-1F5C-4CFD-84A0-B247397D185D}"/>
    <cellStyle name="Separador de milhares 3 10 2 3 3 4 2" xfId="39004" xr:uid="{53C443FC-7B38-4F89-BDB5-85098E53924A}"/>
    <cellStyle name="Separador de milhares 3 10 2 3 3 5" xfId="6563" xr:uid="{667D45A0-1762-4E71-891D-AF1B70C0C017}"/>
    <cellStyle name="Separador de milhares 3 10 2 3 3 6" xfId="28714" xr:uid="{0CBF13B8-6922-48FD-AE97-C15960AD86AF}"/>
    <cellStyle name="Separador de milhares 3 10 2 3 4" xfId="7249" xr:uid="{67F939BE-DF91-4F57-8ED1-9CE87D47B523}"/>
    <cellStyle name="Separador de milhares 3 10 2 3 4 2" xfId="9729" xr:uid="{14D07B59-A998-4F02-8234-BAA98D63FCFC}"/>
    <cellStyle name="Separador de milhares 3 10 2 3 4 2 2" xfId="14664" xr:uid="{A012970F-0B69-46BC-9693-63A2EFC9FFCF}"/>
    <cellStyle name="Separador de milhares 3 10 2 3 4 2 2 2" xfId="25233" xr:uid="{18C998A9-62AE-4268-BA29-2B3B87E61822}"/>
    <cellStyle name="Separador de milhares 3 10 2 3 4 2 2 2 2" xfId="46853" xr:uid="{B2503659-8A8B-4D21-9F32-E15FADB67B2F}"/>
    <cellStyle name="Separador de milhares 3 10 2 3 4 2 2 3" xfId="36566" xr:uid="{1BC0703B-97AD-44CD-8527-D0C1C3484917}"/>
    <cellStyle name="Separador de milhares 3 10 2 3 4 2 3" xfId="20358" xr:uid="{9C52F760-2597-4472-9CC5-63CD0495B9CF}"/>
    <cellStyle name="Separador de milhares 3 10 2 3 4 2 3 2" xfId="41978" xr:uid="{2496FC80-9688-4678-BA4C-C55965D9FFBD}"/>
    <cellStyle name="Separador de milhares 3 10 2 3 4 2 4" xfId="31690" xr:uid="{48946CA9-644B-4845-8F98-AFA084F8F10C}"/>
    <cellStyle name="Separador de milhares 3 10 2 3 4 3" xfId="12226" xr:uid="{17B2C33D-ED8D-4156-A20E-C5EBBE758ABA}"/>
    <cellStyle name="Separador de milhares 3 10 2 3 4 3 2" xfId="22795" xr:uid="{E7D0C417-79AB-4D21-87FC-FEFC3F4ADB7A}"/>
    <cellStyle name="Separador de milhares 3 10 2 3 4 3 2 2" xfId="44415" xr:uid="{6F9FFCD9-3801-40E4-BB7F-6D90D3635373}"/>
    <cellStyle name="Separador de milhares 3 10 2 3 4 3 3" xfId="34128" xr:uid="{1E6B0764-0DE8-44E4-A0A2-1687FA905318}"/>
    <cellStyle name="Separador de milhares 3 10 2 3 4 4" xfId="17882" xr:uid="{466091B1-4677-49A1-9923-71B7229D4891}"/>
    <cellStyle name="Separador de milhares 3 10 2 3 4 4 2" xfId="39540" xr:uid="{2159DD3C-5C1E-4AE0-ACB0-D98C2BE601EA}"/>
    <cellStyle name="Separador de milhares 3 10 2 3 4 5" xfId="29251" xr:uid="{D587702D-9299-43BB-B17C-450A8F8FD5D5}"/>
    <cellStyle name="Separador de milhares 3 10 2 3 5" xfId="7933" xr:uid="{CE559229-5ACC-43FF-A55B-11C82C6E17AC}"/>
    <cellStyle name="Separador de milhares 3 10 2 3 5 2" xfId="12907" xr:uid="{D071BAC3-BC3A-4515-B810-589A336E814F}"/>
    <cellStyle name="Separador de milhares 3 10 2 3 5 2 2" xfId="23476" xr:uid="{470CF0C0-1D3A-4C36-8FBB-49D0850ACEA0}"/>
    <cellStyle name="Separador de milhares 3 10 2 3 5 2 2 2" xfId="45096" xr:uid="{962DE515-FB6F-4DC5-A9D6-0D56B370B0AB}"/>
    <cellStyle name="Separador de milhares 3 10 2 3 5 2 3" xfId="34809" xr:uid="{D26D46C9-C98B-4C81-9A48-4B1AEC1BF3A0}"/>
    <cellStyle name="Separador de milhares 3 10 2 3 5 3" xfId="18563" xr:uid="{ED4A0553-CF9E-4292-B639-11725C45FF55}"/>
    <cellStyle name="Separador de milhares 3 10 2 3 5 3 2" xfId="40221" xr:uid="{0B8BB20C-EB73-4599-A176-7C4D27068FA4}"/>
    <cellStyle name="Separador de milhares 3 10 2 3 5 4" xfId="29933" xr:uid="{F6399D68-7C80-4273-80E3-796F7F58503F}"/>
    <cellStyle name="Separador de milhares 3 10 2 3 6" xfId="10430" xr:uid="{6D3CAB6D-EFF7-4879-866D-2595BBBF2318}"/>
    <cellStyle name="Separador de milhares 3 10 2 3 6 2" xfId="21040" xr:uid="{9829FD53-AE7A-4517-B940-8167B569CC69}"/>
    <cellStyle name="Separador de milhares 3 10 2 3 6 2 2" xfId="42660" xr:uid="{130643EE-8485-47E7-B6A8-908F1FAD25AC}"/>
    <cellStyle name="Separador de milhares 3 10 2 3 6 3" xfId="32373" xr:uid="{34786CF0-3741-4F3B-A1D8-5671B187FAAC}"/>
    <cellStyle name="Separador de milhares 3 10 2 3 7" xfId="15270" xr:uid="{71DF40C3-94A9-4284-A221-D10B61F6AABD}"/>
    <cellStyle name="Separador de milhares 3 10 2 3 7 2" xfId="25764" xr:uid="{4DB2D937-B226-49D9-97F9-B89D3EC503C3}"/>
    <cellStyle name="Separador de milhares 3 10 2 3 7 2 2" xfId="47384" xr:uid="{B8BE6C20-569C-4214-A3D6-FC507C332342}"/>
    <cellStyle name="Separador de milhares 3 10 2 3 7 3" xfId="37097" xr:uid="{E3432DC3-E1C6-42F8-A51D-702E45501ACE}"/>
    <cellStyle name="Separador de milhares 3 10 2 3 8" xfId="16009" xr:uid="{13017930-982E-4F46-A7AB-A2AE0FBB7F75}"/>
    <cellStyle name="Separador de milhares 3 10 2 3 8 2" xfId="37785" xr:uid="{C6B710C5-2385-4F66-9D9C-4610250F6A5F}"/>
    <cellStyle name="Separador de milhares 3 10 2 3 9" xfId="26350" xr:uid="{8E03E83F-70B0-43B8-B647-E733AA584A63}"/>
    <cellStyle name="Separador de milhares 3 10 2 3 9 2" xfId="47934" xr:uid="{7FEEE5FD-6B19-47F8-A057-923AD3480798}"/>
    <cellStyle name="Separador de milhares 3 10 2 4" xfId="3643" xr:uid="{00000000-0005-0000-0000-0000000F0000}"/>
    <cellStyle name="Separador de milhares 3 10 2 4 2" xfId="8436" xr:uid="{DCAF9459-D72B-456A-9FF5-4ED19C43A498}"/>
    <cellStyle name="Separador de milhares 3 10 2 4 2 2" xfId="13410" xr:uid="{A8428EF1-E90C-4DBA-99F9-D92FBDA0BA1D}"/>
    <cellStyle name="Separador de milhares 3 10 2 4 2 2 2" xfId="23979" xr:uid="{A2C93552-49FC-48C6-AA9B-242344CB5FA7}"/>
    <cellStyle name="Separador de milhares 3 10 2 4 2 2 2 2" xfId="45599" xr:uid="{01010CBD-3FCD-4DA3-A472-3806F6EBEAB9}"/>
    <cellStyle name="Separador de milhares 3 10 2 4 2 2 3" xfId="35312" xr:uid="{1CDE61F1-B253-4429-A2B8-7D14E0A37E44}"/>
    <cellStyle name="Separador de milhares 3 10 2 4 2 3" xfId="19066" xr:uid="{3B5A7A41-F0E4-4A1B-B807-EC4F7FA0FEF5}"/>
    <cellStyle name="Separador de milhares 3 10 2 4 2 3 2" xfId="40724" xr:uid="{EFBB8751-5E98-4133-964A-873FA1824FA6}"/>
    <cellStyle name="Separador de milhares 3 10 2 4 2 4" xfId="30436" xr:uid="{FE02F118-9329-4CA0-8534-5F9AA9BD4E52}"/>
    <cellStyle name="Separador de milhares 3 10 2 4 3" xfId="10971" xr:uid="{2931445B-9EC9-4C59-8128-007F35B472CF}"/>
    <cellStyle name="Separador de milhares 3 10 2 4 3 2" xfId="21542" xr:uid="{77C44FAC-3574-448B-A17E-8B6CD18FA49A}"/>
    <cellStyle name="Separador de milhares 3 10 2 4 3 2 2" xfId="43162" xr:uid="{94298FEB-0521-44F1-906C-1F5820250D38}"/>
    <cellStyle name="Separador de milhares 3 10 2 4 3 3" xfId="32875" xr:uid="{2D90A4B8-018B-47D7-80F7-CA45C1C576DB}"/>
    <cellStyle name="Separador de milhares 3 10 2 4 4" xfId="16518" xr:uid="{04302E9C-71CA-499F-BC7D-4047EBA62CC0}"/>
    <cellStyle name="Separador de milhares 3 10 2 4 4 2" xfId="38287" xr:uid="{958B8104-C2FB-4AF0-A436-1410DAC8004C}"/>
    <cellStyle name="Separador de milhares 3 10 2 4 5" xfId="5844" xr:uid="{50AD61BA-3428-4A44-A2A1-3C44D41F3B49}"/>
    <cellStyle name="Separador de milhares 3 10 2 4 6" xfId="27997" xr:uid="{63DE3239-DBF2-4028-88C2-E8406DF1EDBD}"/>
    <cellStyle name="Separador de milhares 3 10 2 5" xfId="4307" xr:uid="{00000000-0005-0000-0000-0000010F0000}"/>
    <cellStyle name="Separador de milhares 3 10 2 5 2" xfId="9015" xr:uid="{B7E119AC-3CEB-4E76-8FCD-1A5C37828786}"/>
    <cellStyle name="Separador de milhares 3 10 2 5 2 2" xfId="13952" xr:uid="{3B2E29D2-D2CB-493B-9C73-C30C3D5688D0}"/>
    <cellStyle name="Separador de milhares 3 10 2 5 2 2 2" xfId="24521" xr:uid="{1F510CEC-1AE0-4ACA-9435-9DD5E95C1724}"/>
    <cellStyle name="Separador de milhares 3 10 2 5 2 2 2 2" xfId="46141" xr:uid="{8E207095-954D-4324-85A7-EA206CFFF77B}"/>
    <cellStyle name="Separador de milhares 3 10 2 5 2 2 3" xfId="35854" xr:uid="{01D75E8D-B684-4B12-8A0E-FD3E7B7CD234}"/>
    <cellStyle name="Separador de milhares 3 10 2 5 2 3" xfId="19645" xr:uid="{8BB46A87-FA4A-47B3-95B4-7B0310E12EF1}"/>
    <cellStyle name="Separador de milhares 3 10 2 5 2 3 2" xfId="41266" xr:uid="{17CCA3AF-E12D-4B3C-B79E-6771A58BCF53}"/>
    <cellStyle name="Separador de milhares 3 10 2 5 2 4" xfId="30978" xr:uid="{190611C1-7D2F-4923-BE70-57FC3368C152}"/>
    <cellStyle name="Separador de milhares 3 10 2 5 3" xfId="11514" xr:uid="{5712D3B6-E377-4313-8CDA-9E0A9F575835}"/>
    <cellStyle name="Separador de milhares 3 10 2 5 3 2" xfId="22083" xr:uid="{83DAFD04-4396-4FF5-B885-5C1BBEC4A3D7}"/>
    <cellStyle name="Separador de milhares 3 10 2 5 3 2 2" xfId="43703" xr:uid="{06799006-F985-4A74-B421-E893C6D659C0}"/>
    <cellStyle name="Separador de milhares 3 10 2 5 3 3" xfId="33416" xr:uid="{E0DAFD78-76AB-42FF-8E1F-0AC5F0EB2B85}"/>
    <cellStyle name="Separador de milhares 3 10 2 5 4" xfId="17096" xr:uid="{0AAF21C0-58A9-4AE2-BA56-E253F576B194}"/>
    <cellStyle name="Separador de milhares 3 10 2 5 4 2" xfId="38828" xr:uid="{56719353-FEE9-495F-A721-864F334E563C}"/>
    <cellStyle name="Separador de milhares 3 10 2 5 5" xfId="6387" xr:uid="{F336DB69-C648-46A4-9388-8A8FC7EBC414}"/>
    <cellStyle name="Separador de milhares 3 10 2 5 6" xfId="28538" xr:uid="{387584C0-1B28-468F-BA8D-CB19E3359CA9}"/>
    <cellStyle name="Separador de milhares 3 10 2 6" xfId="7073" xr:uid="{7166ECCF-1CD9-4599-8D2F-2B4C70C1DEBE}"/>
    <cellStyle name="Separador de milhares 3 10 2 6 2" xfId="9553" xr:uid="{66B3A5DA-1F25-4173-93B6-5FECBD869C75}"/>
    <cellStyle name="Separador de milhares 3 10 2 6 2 2" xfId="14488" xr:uid="{EB414F7E-6C4A-47CC-BAE4-8C4B0F008F72}"/>
    <cellStyle name="Separador de milhares 3 10 2 6 2 2 2" xfId="25057" xr:uid="{50E37C33-0337-4BA3-B230-B544ED6EE45B}"/>
    <cellStyle name="Separador de milhares 3 10 2 6 2 2 2 2" xfId="46677" xr:uid="{AFA0EA0D-AF90-4098-915F-E6CEDC629398}"/>
    <cellStyle name="Separador de milhares 3 10 2 6 2 2 3" xfId="36390" xr:uid="{EA47A09A-40CD-4B8F-B473-47C00A227A30}"/>
    <cellStyle name="Separador de milhares 3 10 2 6 2 3" xfId="20182" xr:uid="{2E609AED-035A-4C7A-BBF1-0E21DAD0DB12}"/>
    <cellStyle name="Separador de milhares 3 10 2 6 2 3 2" xfId="41802" xr:uid="{5808D2CA-B77E-4B67-9BB0-B53C1C71C55A}"/>
    <cellStyle name="Separador de milhares 3 10 2 6 2 4" xfId="31514" xr:uid="{3C814F37-0BB5-4935-A587-39F39B6DDFF0}"/>
    <cellStyle name="Separador de milhares 3 10 2 6 3" xfId="12050" xr:uid="{8D8700AA-F842-4416-9939-B1EC6E4E4232}"/>
    <cellStyle name="Separador de milhares 3 10 2 6 3 2" xfId="22619" xr:uid="{D81A02B0-1C25-4148-BB32-1773760D3E08}"/>
    <cellStyle name="Separador de milhares 3 10 2 6 3 2 2" xfId="44239" xr:uid="{3CA87C7E-61F4-4EC0-84A8-9E43D9A0B1E0}"/>
    <cellStyle name="Separador de milhares 3 10 2 6 3 3" xfId="33952" xr:uid="{1F64B509-A2E1-4B4D-936A-92AAE90A1FC1}"/>
    <cellStyle name="Separador de milhares 3 10 2 6 4" xfId="17706" xr:uid="{6DF73CF1-C10A-4DF1-A690-00B8133485F1}"/>
    <cellStyle name="Separador de milhares 3 10 2 6 4 2" xfId="39364" xr:uid="{0F4F3AC5-17A4-42E6-A3AA-B8E3D9C7B2D2}"/>
    <cellStyle name="Separador de milhares 3 10 2 6 5" xfId="29075" xr:uid="{8F7F9513-226F-4F9A-B4AF-BD8ABD95A7A7}"/>
    <cellStyle name="Separador de milhares 3 10 2 7" xfId="7757" xr:uid="{82731AA9-158D-49D9-8221-27D5EE699625}"/>
    <cellStyle name="Separador de milhares 3 10 2 7 2" xfId="12731" xr:uid="{35B01919-F14D-4911-BF81-174AB6589DA5}"/>
    <cellStyle name="Separador de milhares 3 10 2 7 2 2" xfId="23300" xr:uid="{1119B214-FF7E-4762-861F-10AF41DE04BC}"/>
    <cellStyle name="Separador de milhares 3 10 2 7 2 2 2" xfId="44920" xr:uid="{5900A509-3BF3-4277-A338-E47DB2E07705}"/>
    <cellStyle name="Separador de milhares 3 10 2 7 2 3" xfId="34633" xr:uid="{87E6E711-04C9-4DFE-846E-E16C9264816A}"/>
    <cellStyle name="Separador de milhares 3 10 2 7 3" xfId="18387" xr:uid="{094FCFAE-B3D5-425A-95D5-8D6E4BCF48C4}"/>
    <cellStyle name="Separador de milhares 3 10 2 7 3 2" xfId="40045" xr:uid="{B9900C14-1E57-4300-AB91-2B5C161B39B9}"/>
    <cellStyle name="Separador de milhares 3 10 2 7 4" xfId="29757" xr:uid="{F0DCFC42-C2A7-4302-A893-584D2C5BE8AB}"/>
    <cellStyle name="Separador de milhares 3 10 2 8" xfId="10254" xr:uid="{F2B4CE6F-29CF-4544-8C63-31B55B7B841F}"/>
    <cellStyle name="Separador de milhares 3 10 2 8 2" xfId="20864" xr:uid="{8FB24A97-F103-4565-BF9C-86246B544FDA}"/>
    <cellStyle name="Separador de milhares 3 10 2 8 2 2" xfId="42484" xr:uid="{853C37AA-3735-4CCF-933A-1CC4EE335EFD}"/>
    <cellStyle name="Separador de milhares 3 10 2 8 3" xfId="32197" xr:uid="{0FC4DB32-3EDC-47C7-A2AC-F59999819A96}"/>
    <cellStyle name="Separador de milhares 3 10 2 9" xfId="15094" xr:uid="{9E948688-CD18-4260-BD9A-6E8D3B1B75AB}"/>
    <cellStyle name="Separador de milhares 3 10 2 9 2" xfId="25588" xr:uid="{B4F6357D-66A0-413E-9547-CE025125B7EF}"/>
    <cellStyle name="Separador de milhares 3 10 2 9 2 2" xfId="47208" xr:uid="{4AF0439A-59AC-44A7-8916-9F61802B5027}"/>
    <cellStyle name="Separador de milhares 3 10 2 9 3" xfId="36921" xr:uid="{C11CA745-C81E-4618-9D0F-7359D93F24E2}"/>
    <cellStyle name="Separador de milhares 3 10 3" xfId="3489" xr:uid="{00000000-0005-0000-0000-0000020F0000}"/>
    <cellStyle name="Separador de milhares 3 10 3 2" xfId="8282" xr:uid="{17E1BB0F-088F-4BEF-8F62-992CB17B8853}"/>
    <cellStyle name="Separador de milhares 3 10 3 2 2" xfId="13256" xr:uid="{5ADFED6C-D737-44DB-8BF0-68A0C236FD81}"/>
    <cellStyle name="Separador de milhares 3 10 3 2 2 2" xfId="23825" xr:uid="{9029C581-7EF2-4D1D-89A0-A04BBE321810}"/>
    <cellStyle name="Separador de milhares 3 10 3 2 2 2 2" xfId="45445" xr:uid="{D4EC54CA-A5E4-432E-AE67-BE76D98EEFAE}"/>
    <cellStyle name="Separador de milhares 3 10 3 2 2 3" xfId="35158" xr:uid="{1EF2C628-BAFD-49F7-AB15-34F788813058}"/>
    <cellStyle name="Separador de milhares 3 10 3 2 3" xfId="18912" xr:uid="{ED12370D-7FA8-44FC-A93C-CD17147A3427}"/>
    <cellStyle name="Separador de milhares 3 10 3 2 3 2" xfId="40570" xr:uid="{0CA51155-AA73-4AAE-8C39-D273DF80E80F}"/>
    <cellStyle name="Separador de milhares 3 10 3 2 4" xfId="30282" xr:uid="{72AD8694-17AF-43C9-BAF0-7DFE93A1BD88}"/>
    <cellStyle name="Separador de milhares 3 10 3 3" xfId="10817" xr:uid="{5323A37A-E7AF-4CE5-AA81-EBD9E8C68FE4}"/>
    <cellStyle name="Separador de milhares 3 10 3 3 2" xfId="21388" xr:uid="{A51B33FE-AD30-45F3-9D42-B717ED066887}"/>
    <cellStyle name="Separador de milhares 3 10 3 3 2 2" xfId="43008" xr:uid="{E1D14F71-B0D8-4D18-A230-AEC31C6D6600}"/>
    <cellStyle name="Separador de milhares 3 10 3 3 3" xfId="32721" xr:uid="{D6C9EB6C-226B-4D87-84CE-203FEF33A914}"/>
    <cellStyle name="Separador de milhares 3 10 3 4" xfId="16364" xr:uid="{86C989E3-89B6-456C-BE5A-0442069EAA7F}"/>
    <cellStyle name="Separador de milhares 3 10 3 4 2" xfId="38133" xr:uid="{673AEB68-329D-427A-A1DF-217FE18AB7DC}"/>
    <cellStyle name="Separador de milhares 3 10 3 5" xfId="5690" xr:uid="{C4C9CFFA-FAA7-45B7-8518-24C7A931CCB2}"/>
    <cellStyle name="Separador de milhares 3 10 3 6" xfId="27843" xr:uid="{CA25F667-FF4B-485C-9D7F-E572E718BB8D}"/>
    <cellStyle name="Separador de milhares 3 10 4" xfId="7603" xr:uid="{543B7416-DACE-412A-9A42-DC25161EF0D8}"/>
    <cellStyle name="Separador de milhares 3 10 4 2" xfId="12577" xr:uid="{16137CAA-BF17-4B57-A345-26E5C0108627}"/>
    <cellStyle name="Separador de milhares 3 10 4 2 2" xfId="23146" xr:uid="{DDF33393-0D0F-44AE-9E04-CF6CBAE614C6}"/>
    <cellStyle name="Separador de milhares 3 10 4 2 2 2" xfId="44766" xr:uid="{E63C344A-5205-46DD-BF45-CDDE6EC967CA}"/>
    <cellStyle name="Separador de milhares 3 10 4 2 3" xfId="34479" xr:uid="{68BCFF9D-C732-4A80-838D-F57762B158E2}"/>
    <cellStyle name="Separador de milhares 3 10 4 3" xfId="18233" xr:uid="{3537F820-A686-4E8C-9606-A79DC8ECAB21}"/>
    <cellStyle name="Separador de milhares 3 10 4 3 2" xfId="39891" xr:uid="{D755248B-C55E-4F40-907B-960B7E024402}"/>
    <cellStyle name="Separador de milhares 3 10 4 4" xfId="29603" xr:uid="{F6A7426A-7B4C-4060-8036-688575051000}"/>
    <cellStyle name="Separador de milhares 3 10 5" xfId="10100" xr:uid="{8A724867-16C3-43F9-984F-E01A7BA1031C}"/>
    <cellStyle name="Separador de milhares 3 10 5 2" xfId="20710" xr:uid="{8EDBC8C8-D781-49D3-9460-ED142EB9DB43}"/>
    <cellStyle name="Separador de milhares 3 10 5 2 2" xfId="42330" xr:uid="{95CFF010-060D-48D5-BE85-641C5897B79A}"/>
    <cellStyle name="Separador de milhares 3 10 5 3" xfId="32043" xr:uid="{BCD4A9F6-BD2C-46D4-B2FD-4696835EF8AE}"/>
    <cellStyle name="Separador de milhares 3 10 6" xfId="15679" xr:uid="{593D090F-11AF-4E75-82E5-A8823470824D}"/>
    <cellStyle name="Separador de milhares 3 10 6 2" xfId="37455" xr:uid="{8F100821-BE4C-48C9-B463-B3457191CE55}"/>
    <cellStyle name="Separador de milhares 3 10 7" xfId="5008" xr:uid="{FD392868-4BDE-4B12-8152-51D0AFE49F45}"/>
    <cellStyle name="Separador de milhares 3 10 8" xfId="27165" xr:uid="{D3BAE732-4D9E-4435-B026-394197BFE5E2}"/>
    <cellStyle name="Separador de milhares 3 11" xfId="2493" xr:uid="{00000000-0005-0000-0000-0000030F0000}"/>
    <cellStyle name="Separador de milhares 3 11 2" xfId="2903" xr:uid="{00000000-0005-0000-0000-0000040F0000}"/>
    <cellStyle name="Separador de milhares 3 11 2 10" xfId="15834" xr:uid="{411A1D91-D6E2-49BE-BBC4-E2506C747893}"/>
    <cellStyle name="Separador de milhares 3 11 2 10 2" xfId="37610" xr:uid="{04B57017-BFC8-4CCC-94C1-3D2CC789AB72}"/>
    <cellStyle name="Separador de milhares 3 11 2 11" xfId="26175" xr:uid="{362E41B3-F8FC-4FB7-AFD4-59B931BA59EE}"/>
    <cellStyle name="Separador de milhares 3 11 2 11 2" xfId="47759" xr:uid="{5870B179-1832-4164-B893-00CAE54B1881}"/>
    <cellStyle name="Separador de milhares 3 11 2 12" xfId="5167" xr:uid="{39CB8C25-6462-4F1B-855B-AFA31BB37AF3}"/>
    <cellStyle name="Separador de milhares 3 11 2 13" xfId="27320" xr:uid="{98F223C1-FE9F-40AC-B3EC-5DE57DAC3661}"/>
    <cellStyle name="Separador de milhares 3 11 2 2" xfId="3263" xr:uid="{00000000-0005-0000-0000-0000050F0000}"/>
    <cellStyle name="Separador de milhares 3 11 2 2 10" xfId="5519" xr:uid="{70318F91-05F0-429C-A869-F1C73E313262}"/>
    <cellStyle name="Separador de milhares 3 11 2 2 11" xfId="27672" xr:uid="{591E8087-69D5-47BA-A1D5-E54B28812405}"/>
    <cellStyle name="Separador de milhares 3 11 2 2 2" xfId="3996" xr:uid="{00000000-0005-0000-0000-0000060F0000}"/>
    <cellStyle name="Separador de milhares 3 11 2 2 2 2" xfId="8789" xr:uid="{3254C6D2-4087-46FB-AEEF-F0B5074937B8}"/>
    <cellStyle name="Separador de milhares 3 11 2 2 2 2 2" xfId="13763" xr:uid="{F28459B3-842D-409A-8720-698052855CCD}"/>
    <cellStyle name="Separador de milhares 3 11 2 2 2 2 2 2" xfId="24332" xr:uid="{3084F957-BEBC-4044-9CC8-F5B82CEA18F1}"/>
    <cellStyle name="Separador de milhares 3 11 2 2 2 2 2 2 2" xfId="45952" xr:uid="{6033F582-1CD2-44C9-A692-6B01616DC288}"/>
    <cellStyle name="Separador de milhares 3 11 2 2 2 2 2 3" xfId="35665" xr:uid="{44584E5A-3761-4A07-94F1-A41A2B001E6C}"/>
    <cellStyle name="Separador de milhares 3 11 2 2 2 2 3" xfId="19419" xr:uid="{D236522B-C36A-419C-916C-30DCC41B921C}"/>
    <cellStyle name="Separador de milhares 3 11 2 2 2 2 3 2" xfId="41077" xr:uid="{CD9E7F76-EB1B-40F7-8E7B-0335939E2132}"/>
    <cellStyle name="Separador de milhares 3 11 2 2 2 2 4" xfId="30789" xr:uid="{204410D4-11B2-4303-A1D4-9306510AB10D}"/>
    <cellStyle name="Separador de milhares 3 11 2 2 2 3" xfId="11324" xr:uid="{E3B61F6F-B2E5-49CF-BC34-765EDB4F4E06}"/>
    <cellStyle name="Separador de milhares 3 11 2 2 2 3 2" xfId="21895" xr:uid="{4453FEA8-AA30-471D-84EC-64908B465403}"/>
    <cellStyle name="Separador de milhares 3 11 2 2 2 3 2 2" xfId="43515" xr:uid="{991927B8-2089-48E0-8194-2F96AED3A26D}"/>
    <cellStyle name="Separador de milhares 3 11 2 2 2 3 3" xfId="33228" xr:uid="{167493DE-3D82-4CFC-B73C-8036F444CF59}"/>
    <cellStyle name="Separador de milhares 3 11 2 2 2 4" xfId="16871" xr:uid="{25031D26-FD45-4934-A3D0-0EBE0ABDE20D}"/>
    <cellStyle name="Separador de milhares 3 11 2 2 2 4 2" xfId="38640" xr:uid="{5BC37061-070A-42C7-869B-35DF441B51CC}"/>
    <cellStyle name="Separador de milhares 3 11 2 2 2 5" xfId="6197" xr:uid="{C24F74DC-33FD-4FF6-865C-8595AF742F0E}"/>
    <cellStyle name="Separador de milhares 3 11 2 2 2 6" xfId="28350" xr:uid="{A12FD023-3ECA-4BDC-BCE6-BB946C1E0866}"/>
    <cellStyle name="Separador de milhares 3 11 2 2 3" xfId="4660" xr:uid="{00000000-0005-0000-0000-0000070F0000}"/>
    <cellStyle name="Separador de milhares 3 11 2 2 3 2" xfId="9368" xr:uid="{93792565-BFEE-4E80-8DCC-6378FFA857D8}"/>
    <cellStyle name="Separador de milhares 3 11 2 2 3 2 2" xfId="14305" xr:uid="{B4886F23-CE68-4FE3-8651-0BC4C34B6E74}"/>
    <cellStyle name="Separador de milhares 3 11 2 2 3 2 2 2" xfId="24874" xr:uid="{52E8C805-8532-4E9A-AC30-AFAEA8B4FE23}"/>
    <cellStyle name="Separador de milhares 3 11 2 2 3 2 2 2 2" xfId="46494" xr:uid="{501C78BD-E01D-49A8-B150-BAA50BDFC1FE}"/>
    <cellStyle name="Separador de milhares 3 11 2 2 3 2 2 3" xfId="36207" xr:uid="{4137CCFC-18C2-4C94-8768-22DFD9900241}"/>
    <cellStyle name="Separador de milhares 3 11 2 2 3 2 3" xfId="19998" xr:uid="{93621753-D517-46FA-AEC8-FBFC98BB26F4}"/>
    <cellStyle name="Separador de milhares 3 11 2 2 3 2 3 2" xfId="41619" xr:uid="{ACEAED39-E0C5-41B2-AE96-23E2F3AD1E6F}"/>
    <cellStyle name="Separador de milhares 3 11 2 2 3 2 4" xfId="31331" xr:uid="{BC44CB9F-FEBA-415D-82D9-F53FA9A82D03}"/>
    <cellStyle name="Separador de milhares 3 11 2 2 3 3" xfId="11867" xr:uid="{1CD6A0B9-7EB0-471C-B27F-0F03703A7865}"/>
    <cellStyle name="Separador de milhares 3 11 2 2 3 3 2" xfId="22436" xr:uid="{99107D2A-F52B-45D2-821B-E341AC0D1FDB}"/>
    <cellStyle name="Separador de milhares 3 11 2 2 3 3 2 2" xfId="44056" xr:uid="{B85A6FF7-D444-46BF-81EA-9A597B5F939D}"/>
    <cellStyle name="Separador de milhares 3 11 2 2 3 3 3" xfId="33769" xr:uid="{8D3D21F9-1921-4959-875F-4DCE09F68FA2}"/>
    <cellStyle name="Separador de milhares 3 11 2 2 3 4" xfId="17449" xr:uid="{672AAD91-EDE6-4D50-960B-26124E9E61A9}"/>
    <cellStyle name="Separador de milhares 3 11 2 2 3 4 2" xfId="39181" xr:uid="{17F756F9-AC36-4D02-A6BC-9EA7F285F9D7}"/>
    <cellStyle name="Separador de milhares 3 11 2 2 3 5" xfId="6740" xr:uid="{E9AFFC32-483F-41EC-BE0C-E084E04DF5AC}"/>
    <cellStyle name="Separador de milhares 3 11 2 2 3 6" xfId="28891" xr:uid="{0BBAF27A-7C66-4FAF-97A7-8F9BFB2CF781}"/>
    <cellStyle name="Separador de milhares 3 11 2 2 4" xfId="7426" xr:uid="{B2F301E3-DEBE-4DC7-9518-F87CADBE8E7E}"/>
    <cellStyle name="Separador de milhares 3 11 2 2 4 2" xfId="9906" xr:uid="{4008998D-0167-4691-B4C9-156B4DDA96F2}"/>
    <cellStyle name="Separador de milhares 3 11 2 2 4 2 2" xfId="14841" xr:uid="{A85FB471-47EB-4F01-9393-7F8EAE4FCF56}"/>
    <cellStyle name="Separador de milhares 3 11 2 2 4 2 2 2" xfId="25410" xr:uid="{ADAAA8FE-71B9-4733-BCEF-3DC56F7F4E35}"/>
    <cellStyle name="Separador de milhares 3 11 2 2 4 2 2 2 2" xfId="47030" xr:uid="{CF5DF634-7F35-476C-A86E-6D13D0C11E23}"/>
    <cellStyle name="Separador de milhares 3 11 2 2 4 2 2 3" xfId="36743" xr:uid="{5377CFC9-3653-46B9-9276-F897EB6D9C79}"/>
    <cellStyle name="Separador de milhares 3 11 2 2 4 2 3" xfId="20535" xr:uid="{57253743-5EA9-47DF-A405-3F4DF1278813}"/>
    <cellStyle name="Separador de milhares 3 11 2 2 4 2 3 2" xfId="42155" xr:uid="{38947CA8-3DF7-41A9-8211-7443CFBDD3A6}"/>
    <cellStyle name="Separador de milhares 3 11 2 2 4 2 4" xfId="31867" xr:uid="{32ACBD6B-308D-47DA-950D-D1AC81C270B8}"/>
    <cellStyle name="Separador de milhares 3 11 2 2 4 3" xfId="12403" xr:uid="{AE9A4E70-4D68-4A71-A92B-B0F0B6E5B871}"/>
    <cellStyle name="Separador de milhares 3 11 2 2 4 3 2" xfId="22972" xr:uid="{1BA956F6-B175-494F-9C79-79D872B7B48F}"/>
    <cellStyle name="Separador de milhares 3 11 2 2 4 3 2 2" xfId="44592" xr:uid="{ED8DF63A-7377-4895-B588-5F5E82462961}"/>
    <cellStyle name="Separador de milhares 3 11 2 2 4 3 3" xfId="34305" xr:uid="{19AC6B7A-ED0B-4DF8-AE87-BEA2D516C710}"/>
    <cellStyle name="Separador de milhares 3 11 2 2 4 4" xfId="18059" xr:uid="{EE4816C0-C9FA-4F27-8DBC-AA254CB94414}"/>
    <cellStyle name="Separador de milhares 3 11 2 2 4 4 2" xfId="39717" xr:uid="{8C1E777F-4786-4CB2-A2A1-7BBD08ECF572}"/>
    <cellStyle name="Separador de milhares 3 11 2 2 4 5" xfId="29428" xr:uid="{F6F92334-5728-4ABE-AB24-6C31E30A329C}"/>
    <cellStyle name="Separador de milhares 3 11 2 2 5" xfId="8110" xr:uid="{014294FE-DA3D-4914-BFAB-B324E78CEFFC}"/>
    <cellStyle name="Separador de milhares 3 11 2 2 5 2" xfId="13084" xr:uid="{D1BBEE34-6C77-4BAC-B442-8F236D0B4B60}"/>
    <cellStyle name="Separador de milhares 3 11 2 2 5 2 2" xfId="23653" xr:uid="{2CAEDA91-B4F2-41A8-A808-87AC0C8C26E9}"/>
    <cellStyle name="Separador de milhares 3 11 2 2 5 2 2 2" xfId="45273" xr:uid="{3B5C914C-8C4E-4956-8DF1-BC568F6D0E86}"/>
    <cellStyle name="Separador de milhares 3 11 2 2 5 2 3" xfId="34986" xr:uid="{FF55249E-12CF-4864-BFCD-B0F1F3972BD7}"/>
    <cellStyle name="Separador de milhares 3 11 2 2 5 3" xfId="18740" xr:uid="{CACDE96D-6150-4946-8ECC-C86E0332780B}"/>
    <cellStyle name="Separador de milhares 3 11 2 2 5 3 2" xfId="40398" xr:uid="{BA00DABD-43CF-4807-93F5-E860A2F21F14}"/>
    <cellStyle name="Separador de milhares 3 11 2 2 5 4" xfId="30110" xr:uid="{BBF343FC-33A9-4597-AD68-FC11A53F5DBF}"/>
    <cellStyle name="Separador de milhares 3 11 2 2 6" xfId="10607" xr:uid="{EC9D165C-9F12-4831-A614-15BFF696DF25}"/>
    <cellStyle name="Separador de milhares 3 11 2 2 6 2" xfId="21217" xr:uid="{51257119-C0E5-4DB8-81E2-A29419B8B888}"/>
    <cellStyle name="Separador de milhares 3 11 2 2 6 2 2" xfId="42837" xr:uid="{800A1C9E-2EA7-4979-B18A-1A6B9DC2F935}"/>
    <cellStyle name="Separador de milhares 3 11 2 2 6 3" xfId="32550" xr:uid="{124AF035-A3EF-4AE3-BA31-0148EC8D5B9F}"/>
    <cellStyle name="Separador de milhares 3 11 2 2 7" xfId="15447" xr:uid="{5D84D7D7-28CF-481C-A5C2-4E64F5912635}"/>
    <cellStyle name="Separador de milhares 3 11 2 2 7 2" xfId="25941" xr:uid="{F91DF437-0CB4-414B-AF91-D8245FB751DE}"/>
    <cellStyle name="Separador de milhares 3 11 2 2 7 2 2" xfId="47561" xr:uid="{7A9256B5-C106-4F2A-921A-B9C4A5008B14}"/>
    <cellStyle name="Separador de milhares 3 11 2 2 7 3" xfId="37274" xr:uid="{34DE05A1-960E-413B-B4F0-27423916F3C5}"/>
    <cellStyle name="Separador de milhares 3 11 2 2 8" xfId="16186" xr:uid="{25B50509-7112-4273-8D01-9EDF9A307287}"/>
    <cellStyle name="Separador de milhares 3 11 2 2 8 2" xfId="37962" xr:uid="{0FF29441-D37B-427A-AF8F-9A478E1099B3}"/>
    <cellStyle name="Separador de milhares 3 11 2 2 9" xfId="26527" xr:uid="{2125C7F6-0703-4A0F-A553-24B31367345B}"/>
    <cellStyle name="Separador de milhares 3 11 2 2 9 2" xfId="48111" xr:uid="{E6CB00DE-621F-4680-B079-DFBDB56BD9E6}"/>
    <cellStyle name="Separador de milhares 3 11 2 3" xfId="3085" xr:uid="{00000000-0005-0000-0000-0000080F0000}"/>
    <cellStyle name="Separador de milhares 3 11 2 3 10" xfId="5343" xr:uid="{785BBCAD-13DE-4617-89C4-6FB951B62D61}"/>
    <cellStyle name="Separador de milhares 3 11 2 3 11" xfId="27496" xr:uid="{924DAA4C-3B6A-46C8-921F-6F4799537776}"/>
    <cellStyle name="Separador de milhares 3 11 2 3 2" xfId="3820" xr:uid="{00000000-0005-0000-0000-0000090F0000}"/>
    <cellStyle name="Separador de milhares 3 11 2 3 2 2" xfId="8613" xr:uid="{B1D0FED5-5171-4E0E-8B7B-5982C754D595}"/>
    <cellStyle name="Separador de milhares 3 11 2 3 2 2 2" xfId="13587" xr:uid="{061FCD5B-3136-4A86-AF1E-DD2C1B462B0A}"/>
    <cellStyle name="Separador de milhares 3 11 2 3 2 2 2 2" xfId="24156" xr:uid="{05331222-1BFC-426C-9894-2B75CDBC7D2B}"/>
    <cellStyle name="Separador de milhares 3 11 2 3 2 2 2 2 2" xfId="45776" xr:uid="{750B051D-7651-4B43-9AA2-D93915B3EEFF}"/>
    <cellStyle name="Separador de milhares 3 11 2 3 2 2 2 3" xfId="35489" xr:uid="{9F1258CC-D5A9-43FF-A0FB-C232CE038405}"/>
    <cellStyle name="Separador de milhares 3 11 2 3 2 2 3" xfId="19243" xr:uid="{15FC9B2E-A730-4EDE-BC82-7887E1412F05}"/>
    <cellStyle name="Separador de milhares 3 11 2 3 2 2 3 2" xfId="40901" xr:uid="{B5317941-6A97-4815-99BF-3CE1FF5641B9}"/>
    <cellStyle name="Separador de milhares 3 11 2 3 2 2 4" xfId="30613" xr:uid="{D87714D5-6AF6-4848-A58F-624BB3CA15AE}"/>
    <cellStyle name="Separador de milhares 3 11 2 3 2 3" xfId="11148" xr:uid="{A6329A88-7656-45E8-8D40-9E57A2B7111C}"/>
    <cellStyle name="Separador de milhares 3 11 2 3 2 3 2" xfId="21719" xr:uid="{5D75FD48-7386-49F6-8BE6-B7D5583773E5}"/>
    <cellStyle name="Separador de milhares 3 11 2 3 2 3 2 2" xfId="43339" xr:uid="{1E25FE04-6322-44CA-97E3-B1311DEBD324}"/>
    <cellStyle name="Separador de milhares 3 11 2 3 2 3 3" xfId="33052" xr:uid="{3B012BEE-7CA4-4AE8-943A-8C0A5B6DD6CB}"/>
    <cellStyle name="Separador de milhares 3 11 2 3 2 4" xfId="16695" xr:uid="{3F6602A4-D3D8-4C75-8C4F-20AE885EE71B}"/>
    <cellStyle name="Separador de milhares 3 11 2 3 2 4 2" xfId="38464" xr:uid="{5B3A2D22-C163-45B9-8348-DCBFCD9C4A22}"/>
    <cellStyle name="Separador de milhares 3 11 2 3 2 5" xfId="6021" xr:uid="{810D66CE-E777-4ABF-9EEE-E991DB8F8A63}"/>
    <cellStyle name="Separador de milhares 3 11 2 3 2 6" xfId="28174" xr:uid="{85CE06C6-32B9-470D-A23F-3372F60D7997}"/>
    <cellStyle name="Separador de milhares 3 11 2 3 3" xfId="4484" xr:uid="{00000000-0005-0000-0000-00000A0F0000}"/>
    <cellStyle name="Separador de milhares 3 11 2 3 3 2" xfId="9192" xr:uid="{0D34FB36-3375-461A-B475-83263F32DF11}"/>
    <cellStyle name="Separador de milhares 3 11 2 3 3 2 2" xfId="14129" xr:uid="{7575471C-422E-47E4-92F1-54371F9F4E7F}"/>
    <cellStyle name="Separador de milhares 3 11 2 3 3 2 2 2" xfId="24698" xr:uid="{F3BD3F45-B6F9-4CDE-BE86-BB6F60EF5DB3}"/>
    <cellStyle name="Separador de milhares 3 11 2 3 3 2 2 2 2" xfId="46318" xr:uid="{6003C904-38E3-4CA0-91F5-76EA76D1B25B}"/>
    <cellStyle name="Separador de milhares 3 11 2 3 3 2 2 3" xfId="36031" xr:uid="{A73F0B2B-F787-4F6A-AF89-1C25998C0FE8}"/>
    <cellStyle name="Separador de milhares 3 11 2 3 3 2 3" xfId="19822" xr:uid="{D65D9573-80BD-470F-AADD-D731FDBAB6DD}"/>
    <cellStyle name="Separador de milhares 3 11 2 3 3 2 3 2" xfId="41443" xr:uid="{382A9A50-4B1A-476E-A269-18C4D9E7A054}"/>
    <cellStyle name="Separador de milhares 3 11 2 3 3 2 4" xfId="31155" xr:uid="{AAC89DA7-B681-4478-AB9B-0E7776B4EDEC}"/>
    <cellStyle name="Separador de milhares 3 11 2 3 3 3" xfId="11691" xr:uid="{91ED6920-ED5E-4803-BD01-7E82435C22F6}"/>
    <cellStyle name="Separador de milhares 3 11 2 3 3 3 2" xfId="22260" xr:uid="{F40F1418-A3D7-4851-ABDC-B5D6BE7A5996}"/>
    <cellStyle name="Separador de milhares 3 11 2 3 3 3 2 2" xfId="43880" xr:uid="{3FB47359-B2EF-4BC0-B61B-AC31AF33CAFF}"/>
    <cellStyle name="Separador de milhares 3 11 2 3 3 3 3" xfId="33593" xr:uid="{727EF7C5-4FE8-4DC5-90DD-6B765E5E73EB}"/>
    <cellStyle name="Separador de milhares 3 11 2 3 3 4" xfId="17273" xr:uid="{B49E0E76-92F1-494F-A770-0C943019FB7F}"/>
    <cellStyle name="Separador de milhares 3 11 2 3 3 4 2" xfId="39005" xr:uid="{D217B31E-41CB-4432-86CE-6263E5C584D5}"/>
    <cellStyle name="Separador de milhares 3 11 2 3 3 5" xfId="6564" xr:uid="{D8CA9C0B-2BC2-4746-ACFF-8530CB4792A3}"/>
    <cellStyle name="Separador de milhares 3 11 2 3 3 6" xfId="28715" xr:uid="{98DA2BFD-48D2-4E42-AF6F-240AFAB0E237}"/>
    <cellStyle name="Separador de milhares 3 11 2 3 4" xfId="7250" xr:uid="{1CB55D15-ABAE-4CAD-A03B-179C528BBA5C}"/>
    <cellStyle name="Separador de milhares 3 11 2 3 4 2" xfId="9730" xr:uid="{DBA2EBB8-0556-4312-A851-8B82B50DD500}"/>
    <cellStyle name="Separador de milhares 3 11 2 3 4 2 2" xfId="14665" xr:uid="{7705DF86-6739-495D-AEF0-F8E138A8C8E8}"/>
    <cellStyle name="Separador de milhares 3 11 2 3 4 2 2 2" xfId="25234" xr:uid="{5F7D3EE3-DA56-456F-8A3D-4DB37A55593F}"/>
    <cellStyle name="Separador de milhares 3 11 2 3 4 2 2 2 2" xfId="46854" xr:uid="{383D6A40-91EA-406E-9793-8D846F99F82E}"/>
    <cellStyle name="Separador de milhares 3 11 2 3 4 2 2 3" xfId="36567" xr:uid="{708D190B-E65E-4FFD-AF48-883A9E58F23E}"/>
    <cellStyle name="Separador de milhares 3 11 2 3 4 2 3" xfId="20359" xr:uid="{D7F08DF6-8B7B-4B84-B1EA-73FE852B77CA}"/>
    <cellStyle name="Separador de milhares 3 11 2 3 4 2 3 2" xfId="41979" xr:uid="{157A711A-F4BE-4DD6-B5B5-7F4A1D6A8318}"/>
    <cellStyle name="Separador de milhares 3 11 2 3 4 2 4" xfId="31691" xr:uid="{42D190A8-AE8B-4AD4-8F1C-5C1DEA485726}"/>
    <cellStyle name="Separador de milhares 3 11 2 3 4 3" xfId="12227" xr:uid="{DC7A8CDA-6A4C-4619-A92F-D112CE4CE54C}"/>
    <cellStyle name="Separador de milhares 3 11 2 3 4 3 2" xfId="22796" xr:uid="{F223B109-8547-4645-BA09-99CFDB5111D3}"/>
    <cellStyle name="Separador de milhares 3 11 2 3 4 3 2 2" xfId="44416" xr:uid="{75F8ACA1-02DD-44E8-9CDD-0DFF6BE85679}"/>
    <cellStyle name="Separador de milhares 3 11 2 3 4 3 3" xfId="34129" xr:uid="{98919FEE-746F-4C91-950A-8FF4976E62B8}"/>
    <cellStyle name="Separador de milhares 3 11 2 3 4 4" xfId="17883" xr:uid="{6C4A239E-5A6C-496A-9872-43F5EBFE0B8F}"/>
    <cellStyle name="Separador de milhares 3 11 2 3 4 4 2" xfId="39541" xr:uid="{C542624A-CF10-4D0D-BC8F-1E87F0AABE24}"/>
    <cellStyle name="Separador de milhares 3 11 2 3 4 5" xfId="29252" xr:uid="{C2F0ADFA-7F7A-4A5F-9472-1A094C7BCBD8}"/>
    <cellStyle name="Separador de milhares 3 11 2 3 5" xfId="7934" xr:uid="{B3ABF0C1-BDBF-4ABA-B768-DC6DC9B39582}"/>
    <cellStyle name="Separador de milhares 3 11 2 3 5 2" xfId="12908" xr:uid="{B72BC98B-1887-4FC3-B8EE-37A6C3A8E289}"/>
    <cellStyle name="Separador de milhares 3 11 2 3 5 2 2" xfId="23477" xr:uid="{CBDE0559-A0E0-4547-90C5-3E5B7598E7FF}"/>
    <cellStyle name="Separador de milhares 3 11 2 3 5 2 2 2" xfId="45097" xr:uid="{AA547DDF-9E79-452D-B0AF-F833ED5BFF61}"/>
    <cellStyle name="Separador de milhares 3 11 2 3 5 2 3" xfId="34810" xr:uid="{EB22279D-04DA-420A-9E84-80372919EA0A}"/>
    <cellStyle name="Separador de milhares 3 11 2 3 5 3" xfId="18564" xr:uid="{43409539-3218-4393-87ED-CA7039D2E9A5}"/>
    <cellStyle name="Separador de milhares 3 11 2 3 5 3 2" xfId="40222" xr:uid="{AB9491DE-566E-44E9-9CBA-BD63DC5BD3C1}"/>
    <cellStyle name="Separador de milhares 3 11 2 3 5 4" xfId="29934" xr:uid="{A5E75407-84D0-4C91-B44D-072235F5F746}"/>
    <cellStyle name="Separador de milhares 3 11 2 3 6" xfId="10431" xr:uid="{80520281-696B-4578-9CC1-721657AACA24}"/>
    <cellStyle name="Separador de milhares 3 11 2 3 6 2" xfId="21041" xr:uid="{3BB36066-D172-43CF-9136-7067E5F59F53}"/>
    <cellStyle name="Separador de milhares 3 11 2 3 6 2 2" xfId="42661" xr:uid="{F8871FC4-4BDE-4F0D-8779-32988BB24D18}"/>
    <cellStyle name="Separador de milhares 3 11 2 3 6 3" xfId="32374" xr:uid="{B1568CE1-8CBA-4BD9-879F-A4AA31099BF2}"/>
    <cellStyle name="Separador de milhares 3 11 2 3 7" xfId="15271" xr:uid="{0EF0AB34-D4C5-48C3-9465-0744EEA2EFC9}"/>
    <cellStyle name="Separador de milhares 3 11 2 3 7 2" xfId="25765" xr:uid="{75A1784B-A150-47EF-8D01-4A28B3D53DA2}"/>
    <cellStyle name="Separador de milhares 3 11 2 3 7 2 2" xfId="47385" xr:uid="{496C3D00-6891-4A29-A273-53A6B2CA6090}"/>
    <cellStyle name="Separador de milhares 3 11 2 3 7 3" xfId="37098" xr:uid="{2BFA5FDA-647B-452D-9CB4-BF9E7ADB0B13}"/>
    <cellStyle name="Separador de milhares 3 11 2 3 8" xfId="16010" xr:uid="{84629943-508C-48E2-833D-C749A344D4E8}"/>
    <cellStyle name="Separador de milhares 3 11 2 3 8 2" xfId="37786" xr:uid="{AA20D494-5F71-4A9B-89C3-9C0360505410}"/>
    <cellStyle name="Separador de milhares 3 11 2 3 9" xfId="26351" xr:uid="{97E7552E-4CC5-467A-AD52-549E0707D735}"/>
    <cellStyle name="Separador de milhares 3 11 2 3 9 2" xfId="47935" xr:uid="{E025B300-3E6C-4D6A-B9D0-892AB973D499}"/>
    <cellStyle name="Separador de milhares 3 11 2 4" xfId="3644" xr:uid="{00000000-0005-0000-0000-00000B0F0000}"/>
    <cellStyle name="Separador de milhares 3 11 2 4 2" xfId="8437" xr:uid="{C16A1D5F-CF50-42EB-A0E8-D4BF759E2D7A}"/>
    <cellStyle name="Separador de milhares 3 11 2 4 2 2" xfId="13411" xr:uid="{CF1C6D47-61A9-474B-B5C0-39443D5D0096}"/>
    <cellStyle name="Separador de milhares 3 11 2 4 2 2 2" xfId="23980" xr:uid="{F93284EA-69E6-4C35-BF08-4D6E8FB8F122}"/>
    <cellStyle name="Separador de milhares 3 11 2 4 2 2 2 2" xfId="45600" xr:uid="{CA3A741A-CDDE-4665-9C19-96D752891906}"/>
    <cellStyle name="Separador de milhares 3 11 2 4 2 2 3" xfId="35313" xr:uid="{B24F7E41-1482-428B-92CE-0EAF58F7C3A9}"/>
    <cellStyle name="Separador de milhares 3 11 2 4 2 3" xfId="19067" xr:uid="{F59BFFE5-84F8-4BDD-A715-0D785BE12C97}"/>
    <cellStyle name="Separador de milhares 3 11 2 4 2 3 2" xfId="40725" xr:uid="{69D2DEC1-A94B-4F73-9B46-2969DE2FCE2C}"/>
    <cellStyle name="Separador de milhares 3 11 2 4 2 4" xfId="30437" xr:uid="{313E5A82-471C-42D7-8E9C-05DA2113355F}"/>
    <cellStyle name="Separador de milhares 3 11 2 4 3" xfId="10972" xr:uid="{F10C5B02-E171-4B78-BC3D-2F30470392AE}"/>
    <cellStyle name="Separador de milhares 3 11 2 4 3 2" xfId="21543" xr:uid="{3B248C42-7663-417E-B367-A5E0DFC698CE}"/>
    <cellStyle name="Separador de milhares 3 11 2 4 3 2 2" xfId="43163" xr:uid="{48D90810-1952-453F-81DA-A7E03A1ECCF9}"/>
    <cellStyle name="Separador de milhares 3 11 2 4 3 3" xfId="32876" xr:uid="{EB2CF2A8-4273-43FD-9C71-6BF4A66766AE}"/>
    <cellStyle name="Separador de milhares 3 11 2 4 4" xfId="16519" xr:uid="{A8BEC010-6A3B-4973-90B0-86AA23A1E8EC}"/>
    <cellStyle name="Separador de milhares 3 11 2 4 4 2" xfId="38288" xr:uid="{617E418D-413B-456B-9586-83B73DF372A2}"/>
    <cellStyle name="Separador de milhares 3 11 2 4 5" xfId="5845" xr:uid="{B7CBA6A2-98E3-4BAF-BA8F-3CE74D89B17E}"/>
    <cellStyle name="Separador de milhares 3 11 2 4 6" xfId="27998" xr:uid="{5DDEB75E-9B71-4074-B865-F0D68C315C2A}"/>
    <cellStyle name="Separador de milhares 3 11 2 5" xfId="4308" xr:uid="{00000000-0005-0000-0000-00000C0F0000}"/>
    <cellStyle name="Separador de milhares 3 11 2 5 2" xfId="9016" xr:uid="{9D4BD124-9664-4D38-B697-92470CD5B8A2}"/>
    <cellStyle name="Separador de milhares 3 11 2 5 2 2" xfId="13953" xr:uid="{26B17B35-88C2-4A50-ACE8-7AC15344F2AF}"/>
    <cellStyle name="Separador de milhares 3 11 2 5 2 2 2" xfId="24522" xr:uid="{BF358479-4FC9-42CB-A5BB-9F9630227019}"/>
    <cellStyle name="Separador de milhares 3 11 2 5 2 2 2 2" xfId="46142" xr:uid="{C68D3F9C-1865-41B7-8D69-E901C6A5A203}"/>
    <cellStyle name="Separador de milhares 3 11 2 5 2 2 3" xfId="35855" xr:uid="{4EF98C6B-A66E-4463-A38C-DA0416B5E3DE}"/>
    <cellStyle name="Separador de milhares 3 11 2 5 2 3" xfId="19646" xr:uid="{48BD4C07-468D-4EC9-A522-EC7019D85387}"/>
    <cellStyle name="Separador de milhares 3 11 2 5 2 3 2" xfId="41267" xr:uid="{AE3B30C4-8890-4F88-B19E-3A9390127C4C}"/>
    <cellStyle name="Separador de milhares 3 11 2 5 2 4" xfId="30979" xr:uid="{75EA6BE4-2518-4422-ACC7-477A506ADA07}"/>
    <cellStyle name="Separador de milhares 3 11 2 5 3" xfId="11515" xr:uid="{4260551B-D489-48D5-AD17-AE897051FAB2}"/>
    <cellStyle name="Separador de milhares 3 11 2 5 3 2" xfId="22084" xr:uid="{DA2622DD-E523-4B8E-84DE-EBC5CE75D028}"/>
    <cellStyle name="Separador de milhares 3 11 2 5 3 2 2" xfId="43704" xr:uid="{C7CFFA4A-E0D7-4C4E-A984-9514D0828C30}"/>
    <cellStyle name="Separador de milhares 3 11 2 5 3 3" xfId="33417" xr:uid="{846CB7EE-E851-48C8-B1F5-1DC52334A65C}"/>
    <cellStyle name="Separador de milhares 3 11 2 5 4" xfId="17097" xr:uid="{A3AF4FC0-999B-42C6-ABAE-6501C9795A2B}"/>
    <cellStyle name="Separador de milhares 3 11 2 5 4 2" xfId="38829" xr:uid="{027E42D3-A97D-48FA-BEBA-731A2849E3C5}"/>
    <cellStyle name="Separador de milhares 3 11 2 5 5" xfId="6388" xr:uid="{1D3BD8DD-7F4D-4712-8166-86F08497BB57}"/>
    <cellStyle name="Separador de milhares 3 11 2 5 6" xfId="28539" xr:uid="{72F8ECDE-47BC-4ECA-B92D-3AF22D7BE590}"/>
    <cellStyle name="Separador de milhares 3 11 2 6" xfId="7074" xr:uid="{9E052931-AA44-48F3-8046-A8D7C0CFA9C9}"/>
    <cellStyle name="Separador de milhares 3 11 2 6 2" xfId="9554" xr:uid="{BB9A2BE1-F2DB-4EF0-A58B-FCB0E0C6DEAF}"/>
    <cellStyle name="Separador de milhares 3 11 2 6 2 2" xfId="14489" xr:uid="{9A928185-0783-42FA-AEB1-EF772D762EDE}"/>
    <cellStyle name="Separador de milhares 3 11 2 6 2 2 2" xfId="25058" xr:uid="{268436B9-A8A5-4E10-BD22-24A14B771167}"/>
    <cellStyle name="Separador de milhares 3 11 2 6 2 2 2 2" xfId="46678" xr:uid="{B9F34AE7-F2C9-487F-8A30-F46DBD4AE75E}"/>
    <cellStyle name="Separador de milhares 3 11 2 6 2 2 3" xfId="36391" xr:uid="{89E88C77-4454-41DE-B48A-EA6F8CC440F5}"/>
    <cellStyle name="Separador de milhares 3 11 2 6 2 3" xfId="20183" xr:uid="{ACB57D33-4503-4FA6-9C34-7AB9F49C2C8D}"/>
    <cellStyle name="Separador de milhares 3 11 2 6 2 3 2" xfId="41803" xr:uid="{61FBE6A7-A264-415F-826E-9F5EB3B06F0A}"/>
    <cellStyle name="Separador de milhares 3 11 2 6 2 4" xfId="31515" xr:uid="{E4855BF8-C928-40DE-B085-9A6BEABDAA06}"/>
    <cellStyle name="Separador de milhares 3 11 2 6 3" xfId="12051" xr:uid="{40D9C5C8-549C-4ECF-A0D8-07C3DACEAAF0}"/>
    <cellStyle name="Separador de milhares 3 11 2 6 3 2" xfId="22620" xr:uid="{0BE9EB75-1080-4A38-BD4E-6C923B5D0289}"/>
    <cellStyle name="Separador de milhares 3 11 2 6 3 2 2" xfId="44240" xr:uid="{3CB202DA-A16A-4AAE-BE07-1A3600AB29AE}"/>
    <cellStyle name="Separador de milhares 3 11 2 6 3 3" xfId="33953" xr:uid="{388FB1CD-B651-4C24-B1C6-3A96E1C5F5C5}"/>
    <cellStyle name="Separador de milhares 3 11 2 6 4" xfId="17707" xr:uid="{FFF26C91-DF93-4E00-891A-DEECEA2292E4}"/>
    <cellStyle name="Separador de milhares 3 11 2 6 4 2" xfId="39365" xr:uid="{EA4DB514-009F-4FF6-9A44-43C6879BA87A}"/>
    <cellStyle name="Separador de milhares 3 11 2 6 5" xfId="29076" xr:uid="{847B3378-E927-465C-B41D-2B369526468B}"/>
    <cellStyle name="Separador de milhares 3 11 2 7" xfId="7758" xr:uid="{66FE3DDA-AFEE-4762-9A8E-B5653C06C7A6}"/>
    <cellStyle name="Separador de milhares 3 11 2 7 2" xfId="12732" xr:uid="{142189D6-E53D-4B32-9EB4-AC51BAD6F910}"/>
    <cellStyle name="Separador de milhares 3 11 2 7 2 2" xfId="23301" xr:uid="{646A57BB-51F9-4349-91BF-FF5FC8C01694}"/>
    <cellStyle name="Separador de milhares 3 11 2 7 2 2 2" xfId="44921" xr:uid="{991F1E62-E3A3-470F-907C-B0E60B277C89}"/>
    <cellStyle name="Separador de milhares 3 11 2 7 2 3" xfId="34634" xr:uid="{537A3AFA-DF54-4864-B86A-E029BD37CD09}"/>
    <cellStyle name="Separador de milhares 3 11 2 7 3" xfId="18388" xr:uid="{87679262-D571-4F26-9A4F-27334B3FE4A1}"/>
    <cellStyle name="Separador de milhares 3 11 2 7 3 2" xfId="40046" xr:uid="{FA2F2B07-6580-4D20-A498-DE20681C4DDC}"/>
    <cellStyle name="Separador de milhares 3 11 2 7 4" xfId="29758" xr:uid="{9818E00A-2A2D-4BBF-AB75-25FB95CC424F}"/>
    <cellStyle name="Separador de milhares 3 11 2 8" xfId="10255" xr:uid="{DE574D21-CC7A-49C8-83A3-ECFEA4350DD1}"/>
    <cellStyle name="Separador de milhares 3 11 2 8 2" xfId="20865" xr:uid="{8F0CE3D3-7606-4DA3-A1E1-4A428615C39B}"/>
    <cellStyle name="Separador de milhares 3 11 2 8 2 2" xfId="42485" xr:uid="{63C95569-168B-41B4-B4CA-863BD2D87B5E}"/>
    <cellStyle name="Separador de milhares 3 11 2 8 3" xfId="32198" xr:uid="{F10770CF-C7F0-4F9F-AFFA-FFF4ACD433B7}"/>
    <cellStyle name="Separador de milhares 3 11 2 9" xfId="15095" xr:uid="{39173B63-06D7-4248-A12E-28FE4F78A65D}"/>
    <cellStyle name="Separador de milhares 3 11 2 9 2" xfId="25589" xr:uid="{7DD28CC5-2724-47B6-9A07-C6E8FEFC6FC7}"/>
    <cellStyle name="Separador de milhares 3 11 2 9 2 2" xfId="47209" xr:uid="{557A3710-614F-472B-B967-199ABDF09E9A}"/>
    <cellStyle name="Separador de milhares 3 11 2 9 3" xfId="36922" xr:uid="{28798B32-099A-455B-8AE5-3D9BFDCC27A1}"/>
    <cellStyle name="Separador de milhares 3 11 3" xfId="3490" xr:uid="{00000000-0005-0000-0000-00000D0F0000}"/>
    <cellStyle name="Separador de milhares 3 11 3 2" xfId="8283" xr:uid="{EE630A57-3163-4508-A279-BA6BE2C06AB0}"/>
    <cellStyle name="Separador de milhares 3 11 3 2 2" xfId="13257" xr:uid="{97DB6AFA-6606-4069-A74E-F821CF2CB367}"/>
    <cellStyle name="Separador de milhares 3 11 3 2 2 2" xfId="23826" xr:uid="{261C2E50-00D7-4DC4-A1F1-BF4B2BC19272}"/>
    <cellStyle name="Separador de milhares 3 11 3 2 2 2 2" xfId="45446" xr:uid="{7257ECD7-4A1D-49AE-BB91-7B404CFBF406}"/>
    <cellStyle name="Separador de milhares 3 11 3 2 2 3" xfId="35159" xr:uid="{8A8E49CC-EAB7-4C71-820A-2DB0BB6A6711}"/>
    <cellStyle name="Separador de milhares 3 11 3 2 3" xfId="18913" xr:uid="{DE5CD328-3621-494D-90BB-7167D3B98B66}"/>
    <cellStyle name="Separador de milhares 3 11 3 2 3 2" xfId="40571" xr:uid="{05764077-683B-43E5-B2A5-A5F6E6A26560}"/>
    <cellStyle name="Separador de milhares 3 11 3 2 4" xfId="30283" xr:uid="{14A43A80-7D7B-46F1-A6A8-AAB8B5D0EB65}"/>
    <cellStyle name="Separador de milhares 3 11 3 3" xfId="10818" xr:uid="{DC72CB54-BA90-4AE4-A24A-7EEEB29C6EFD}"/>
    <cellStyle name="Separador de milhares 3 11 3 3 2" xfId="21389" xr:uid="{34BAC392-AF9C-4569-B6E2-156C6F162682}"/>
    <cellStyle name="Separador de milhares 3 11 3 3 2 2" xfId="43009" xr:uid="{5894EB93-FAEE-44FF-89BA-CC83A115C6C8}"/>
    <cellStyle name="Separador de milhares 3 11 3 3 3" xfId="32722" xr:uid="{9A5451A9-6A7D-400A-BC3F-2C3FC7682DCF}"/>
    <cellStyle name="Separador de milhares 3 11 3 4" xfId="16365" xr:uid="{43485332-D8A6-478D-A55D-6DDB07A20BD1}"/>
    <cellStyle name="Separador de milhares 3 11 3 4 2" xfId="38134" xr:uid="{AA6B41D6-98C4-4E0D-A288-F66974CC8806}"/>
    <cellStyle name="Separador de milhares 3 11 3 5" xfId="5691" xr:uid="{C4D2465D-CF7B-4EEB-B08F-410A8F9F8AF6}"/>
    <cellStyle name="Separador de milhares 3 11 3 6" xfId="27844" xr:uid="{8D473552-585A-486A-A48F-4BF681925556}"/>
    <cellStyle name="Separador de milhares 3 11 4" xfId="7604" xr:uid="{4D267435-6B71-4BC0-9944-9BF340FD52BD}"/>
    <cellStyle name="Separador de milhares 3 11 4 2" xfId="12578" xr:uid="{F9DCBB9C-06A1-4D47-94C2-F14567D80E7B}"/>
    <cellStyle name="Separador de milhares 3 11 4 2 2" xfId="23147" xr:uid="{E1BF12B3-8B1C-4FAC-BB85-67A448713288}"/>
    <cellStyle name="Separador de milhares 3 11 4 2 2 2" xfId="44767" xr:uid="{AEF4AFB3-9122-4805-861E-3D1858379E6E}"/>
    <cellStyle name="Separador de milhares 3 11 4 2 3" xfId="34480" xr:uid="{914F1459-C47D-4BEA-89B7-956AC6CAD965}"/>
    <cellStyle name="Separador de milhares 3 11 4 3" xfId="18234" xr:uid="{9648AFA1-ECE2-43B1-895B-3544F99B9FF8}"/>
    <cellStyle name="Separador de milhares 3 11 4 3 2" xfId="39892" xr:uid="{5FB93205-CA78-4869-ADA3-AF0623303D9A}"/>
    <cellStyle name="Separador de milhares 3 11 4 4" xfId="29604" xr:uid="{E06B2CCF-4232-4903-8C37-0495FE9ACF0D}"/>
    <cellStyle name="Separador de milhares 3 11 5" xfId="10101" xr:uid="{B8A9C987-3D5C-4C28-A0CB-54AA03533224}"/>
    <cellStyle name="Separador de milhares 3 11 5 2" xfId="20711" xr:uid="{2F0C1AB0-28AC-477F-B411-E5F52C03B390}"/>
    <cellStyle name="Separador de milhares 3 11 5 2 2" xfId="42331" xr:uid="{21A3C3D6-C506-4C1B-945E-F9555DB38DA5}"/>
    <cellStyle name="Separador de milhares 3 11 5 3" xfId="32044" xr:uid="{DA885A48-ACF0-4BAA-934D-1D7B9C9361EC}"/>
    <cellStyle name="Separador de milhares 3 11 6" xfId="15680" xr:uid="{7C6BD657-6013-4A36-92D5-BE69D4CE6E72}"/>
    <cellStyle name="Separador de milhares 3 11 6 2" xfId="37456" xr:uid="{45CFADB3-DD17-49BD-8B7F-C1C072D6E47E}"/>
    <cellStyle name="Separador de milhares 3 11 7" xfId="5009" xr:uid="{95675146-B557-43A5-9C34-E89B1DD774D8}"/>
    <cellStyle name="Separador de milhares 3 11 8" xfId="27166" xr:uid="{F3E39437-F1CB-4E29-873A-F001984A728A}"/>
    <cellStyle name="Separador de milhares 3 12" xfId="2494" xr:uid="{00000000-0005-0000-0000-00000E0F0000}"/>
    <cellStyle name="Separador de milhares 3 12 2" xfId="2904" xr:uid="{00000000-0005-0000-0000-00000F0F0000}"/>
    <cellStyle name="Separador de milhares 3 12 2 10" xfId="15835" xr:uid="{5E50711E-62C6-4DB1-AEA1-5E9B9DED0881}"/>
    <cellStyle name="Separador de milhares 3 12 2 10 2" xfId="37611" xr:uid="{42E971EA-5B7F-4108-AF57-F6A70E36E4BF}"/>
    <cellStyle name="Separador de milhares 3 12 2 11" xfId="26176" xr:uid="{70436F03-C472-455C-B707-1E49B297D70E}"/>
    <cellStyle name="Separador de milhares 3 12 2 11 2" xfId="47760" xr:uid="{297E063B-4490-4165-A109-46109106E50D}"/>
    <cellStyle name="Separador de milhares 3 12 2 12" xfId="5168" xr:uid="{6C7C16AB-BBCD-493A-8E79-1E0BF5C7C8EA}"/>
    <cellStyle name="Separador de milhares 3 12 2 13" xfId="27321" xr:uid="{1BC8FB1D-0515-48A1-8FD7-8DE2F8C0A2AE}"/>
    <cellStyle name="Separador de milhares 3 12 2 2" xfId="3264" xr:uid="{00000000-0005-0000-0000-0000100F0000}"/>
    <cellStyle name="Separador de milhares 3 12 2 2 10" xfId="5520" xr:uid="{387159F1-8BE2-4D38-925E-1EBF81529C31}"/>
    <cellStyle name="Separador de milhares 3 12 2 2 11" xfId="27673" xr:uid="{790DD22C-851B-49B7-AFCE-954E02D71AF5}"/>
    <cellStyle name="Separador de milhares 3 12 2 2 2" xfId="3997" xr:uid="{00000000-0005-0000-0000-0000110F0000}"/>
    <cellStyle name="Separador de milhares 3 12 2 2 2 2" xfId="8790" xr:uid="{27A7B36F-4877-45DC-AC86-286CB76945E6}"/>
    <cellStyle name="Separador de milhares 3 12 2 2 2 2 2" xfId="13764" xr:uid="{9DD88425-13E8-400A-81AB-84EAC521A797}"/>
    <cellStyle name="Separador de milhares 3 12 2 2 2 2 2 2" xfId="24333" xr:uid="{D44B1CA2-D8BC-4FE4-8C82-75201A2DD754}"/>
    <cellStyle name="Separador de milhares 3 12 2 2 2 2 2 2 2" xfId="45953" xr:uid="{BE1C7630-0C1C-49EF-8E81-66441DC6F165}"/>
    <cellStyle name="Separador de milhares 3 12 2 2 2 2 2 3" xfId="35666" xr:uid="{B70CDC20-DFFC-44BC-B2A3-D75B73F29ADA}"/>
    <cellStyle name="Separador de milhares 3 12 2 2 2 2 3" xfId="19420" xr:uid="{7B543A07-A6F5-443D-A88C-60B99A9051F3}"/>
    <cellStyle name="Separador de milhares 3 12 2 2 2 2 3 2" xfId="41078" xr:uid="{AC8FC7E4-422E-4139-809A-71D54CC457CB}"/>
    <cellStyle name="Separador de milhares 3 12 2 2 2 2 4" xfId="30790" xr:uid="{F038718E-CCDB-48EF-B858-0969F56D44C7}"/>
    <cellStyle name="Separador de milhares 3 12 2 2 2 3" xfId="11325" xr:uid="{D296BEDC-B9B1-483E-B1FB-8F41CB2853B1}"/>
    <cellStyle name="Separador de milhares 3 12 2 2 2 3 2" xfId="21896" xr:uid="{F0A29727-83B1-4494-9273-CAE2BD6798DB}"/>
    <cellStyle name="Separador de milhares 3 12 2 2 2 3 2 2" xfId="43516" xr:uid="{F7F02A23-B8BA-44D0-89D3-84AEE2B5F82C}"/>
    <cellStyle name="Separador de milhares 3 12 2 2 2 3 3" xfId="33229" xr:uid="{C807BD2E-0CBB-4843-87A5-F88688987251}"/>
    <cellStyle name="Separador de milhares 3 12 2 2 2 4" xfId="16872" xr:uid="{F079BB15-3627-4A2D-A4D4-42787E0BA741}"/>
    <cellStyle name="Separador de milhares 3 12 2 2 2 4 2" xfId="38641" xr:uid="{B85843AE-E86D-458F-BCC6-E3793288A404}"/>
    <cellStyle name="Separador de milhares 3 12 2 2 2 5" xfId="6198" xr:uid="{A23AD96B-ADEF-4278-BCAE-FBF92AF739A1}"/>
    <cellStyle name="Separador de milhares 3 12 2 2 2 6" xfId="28351" xr:uid="{3736BB72-5EDE-4B17-88D9-EA9B1A7952FA}"/>
    <cellStyle name="Separador de milhares 3 12 2 2 3" xfId="4661" xr:uid="{00000000-0005-0000-0000-0000120F0000}"/>
    <cellStyle name="Separador de milhares 3 12 2 2 3 2" xfId="9369" xr:uid="{63DE2DC1-F116-4B50-872F-F9474F505B8D}"/>
    <cellStyle name="Separador de milhares 3 12 2 2 3 2 2" xfId="14306" xr:uid="{87B74A77-0624-4E81-97A8-6055F498F2FB}"/>
    <cellStyle name="Separador de milhares 3 12 2 2 3 2 2 2" xfId="24875" xr:uid="{ABD9E55F-83A4-4C8D-8B15-0D3BB8AC4244}"/>
    <cellStyle name="Separador de milhares 3 12 2 2 3 2 2 2 2" xfId="46495" xr:uid="{584B5043-4597-46D3-B96F-40693D695400}"/>
    <cellStyle name="Separador de milhares 3 12 2 2 3 2 2 3" xfId="36208" xr:uid="{23611009-A14E-4C4C-8492-BB6A34C07283}"/>
    <cellStyle name="Separador de milhares 3 12 2 2 3 2 3" xfId="19999" xr:uid="{60E2EA7A-6ED8-45FD-B4D4-DBBC2106232C}"/>
    <cellStyle name="Separador de milhares 3 12 2 2 3 2 3 2" xfId="41620" xr:uid="{BFC447B0-0F62-4CD1-B3F8-181B63A9C08A}"/>
    <cellStyle name="Separador de milhares 3 12 2 2 3 2 4" xfId="31332" xr:uid="{D2352F9D-28BF-4B85-86DE-AEF60FBF8E82}"/>
    <cellStyle name="Separador de milhares 3 12 2 2 3 3" xfId="11868" xr:uid="{7607DA64-0FBD-4FFC-AFC1-2BF615FE9389}"/>
    <cellStyle name="Separador de milhares 3 12 2 2 3 3 2" xfId="22437" xr:uid="{D909E6E4-ADBF-4173-8B9A-7BBD9CF462E3}"/>
    <cellStyle name="Separador de milhares 3 12 2 2 3 3 2 2" xfId="44057" xr:uid="{DEB77237-81FA-4130-9ECB-20EE8B2F2E25}"/>
    <cellStyle name="Separador de milhares 3 12 2 2 3 3 3" xfId="33770" xr:uid="{28193A78-12CA-41BD-A9BB-7D28236A0844}"/>
    <cellStyle name="Separador de milhares 3 12 2 2 3 4" xfId="17450" xr:uid="{9AF7902A-72FF-4A9A-A032-CE36ABDE170D}"/>
    <cellStyle name="Separador de milhares 3 12 2 2 3 4 2" xfId="39182" xr:uid="{FEA5197D-454E-449D-A004-3FDA359CD7BA}"/>
    <cellStyle name="Separador de milhares 3 12 2 2 3 5" xfId="6741" xr:uid="{CA8431FA-DBD5-4F14-9B46-21141B5F9FDC}"/>
    <cellStyle name="Separador de milhares 3 12 2 2 3 6" xfId="28892" xr:uid="{D3016725-07B2-4970-9058-06FAA0C65A31}"/>
    <cellStyle name="Separador de milhares 3 12 2 2 4" xfId="7427" xr:uid="{52C2DB24-12AD-4EFC-A853-114CE0D75C1D}"/>
    <cellStyle name="Separador de milhares 3 12 2 2 4 2" xfId="9907" xr:uid="{CD78A123-C6E4-43E7-B2D1-349956FD33E0}"/>
    <cellStyle name="Separador de milhares 3 12 2 2 4 2 2" xfId="14842" xr:uid="{33633AD9-BD8F-4D61-BA2D-7A5EFF3736D1}"/>
    <cellStyle name="Separador de milhares 3 12 2 2 4 2 2 2" xfId="25411" xr:uid="{E5C54791-6A49-4D96-9C4E-DAC96C8F01A7}"/>
    <cellStyle name="Separador de milhares 3 12 2 2 4 2 2 2 2" xfId="47031" xr:uid="{72DFB357-3EF1-432D-9D01-EA9B3EA6EFB2}"/>
    <cellStyle name="Separador de milhares 3 12 2 2 4 2 2 3" xfId="36744" xr:uid="{01753A88-94CA-400E-8E89-B28B01ADDE29}"/>
    <cellStyle name="Separador de milhares 3 12 2 2 4 2 3" xfId="20536" xr:uid="{2A51A970-E1DB-452D-9FE6-04E3EAB37C94}"/>
    <cellStyle name="Separador de milhares 3 12 2 2 4 2 3 2" xfId="42156" xr:uid="{485ABA47-27B4-47B7-A672-722955B861C8}"/>
    <cellStyle name="Separador de milhares 3 12 2 2 4 2 4" xfId="31868" xr:uid="{78D84AF8-32EA-41C3-B0D4-B7D88419B6C9}"/>
    <cellStyle name="Separador de milhares 3 12 2 2 4 3" xfId="12404" xr:uid="{17AA1363-33ED-4478-B73B-0510CA482FFA}"/>
    <cellStyle name="Separador de milhares 3 12 2 2 4 3 2" xfId="22973" xr:uid="{895C0D61-658E-47AF-97FD-C39350CCCCAF}"/>
    <cellStyle name="Separador de milhares 3 12 2 2 4 3 2 2" xfId="44593" xr:uid="{7592F008-508D-4B35-9DC2-27CC47B263D5}"/>
    <cellStyle name="Separador de milhares 3 12 2 2 4 3 3" xfId="34306" xr:uid="{E0ABCB0E-AE02-4765-9A01-AD0551BE4227}"/>
    <cellStyle name="Separador de milhares 3 12 2 2 4 4" xfId="18060" xr:uid="{7A467C91-A1CB-4E34-9F24-D00D69B7F51F}"/>
    <cellStyle name="Separador de milhares 3 12 2 2 4 4 2" xfId="39718" xr:uid="{62015346-A2CA-4BC6-8651-16A88FC72D80}"/>
    <cellStyle name="Separador de milhares 3 12 2 2 4 5" xfId="29429" xr:uid="{E5D29260-69F5-4047-88FA-204B7F7A59BF}"/>
    <cellStyle name="Separador de milhares 3 12 2 2 5" xfId="8111" xr:uid="{CD4DC673-AFC8-4056-9E84-BD39A7A86DB0}"/>
    <cellStyle name="Separador de milhares 3 12 2 2 5 2" xfId="13085" xr:uid="{A210438A-42B4-46F3-B14F-5172F431037D}"/>
    <cellStyle name="Separador de milhares 3 12 2 2 5 2 2" xfId="23654" xr:uid="{C5C85543-6B96-4541-B8F0-557B8F60D7CC}"/>
    <cellStyle name="Separador de milhares 3 12 2 2 5 2 2 2" xfId="45274" xr:uid="{F9382E1A-3254-4008-A094-3D2C62BA5612}"/>
    <cellStyle name="Separador de milhares 3 12 2 2 5 2 3" xfId="34987" xr:uid="{2AC6469A-C81D-4AEA-80AA-B4AB4E3B61CF}"/>
    <cellStyle name="Separador de milhares 3 12 2 2 5 3" xfId="18741" xr:uid="{3344C626-BDFC-4234-A70D-A78B0F0D585E}"/>
    <cellStyle name="Separador de milhares 3 12 2 2 5 3 2" xfId="40399" xr:uid="{336417FF-B5B7-489D-AF6A-A8C171160310}"/>
    <cellStyle name="Separador de milhares 3 12 2 2 5 4" xfId="30111" xr:uid="{FEB08B96-2A96-495F-8931-A1C39DA90466}"/>
    <cellStyle name="Separador de milhares 3 12 2 2 6" xfId="10608" xr:uid="{AF76D557-CD08-408E-BEA0-8CAAB8E143C5}"/>
    <cellStyle name="Separador de milhares 3 12 2 2 6 2" xfId="21218" xr:uid="{11C1D919-F0F6-467C-8106-E4C34AB6D3A9}"/>
    <cellStyle name="Separador de milhares 3 12 2 2 6 2 2" xfId="42838" xr:uid="{91622B72-8484-40CE-B5DC-A760FB77398B}"/>
    <cellStyle name="Separador de milhares 3 12 2 2 6 3" xfId="32551" xr:uid="{8A49EF28-EEC5-4841-819D-EA6C791C0B0B}"/>
    <cellStyle name="Separador de milhares 3 12 2 2 7" xfId="15448" xr:uid="{1CD8E1CE-283C-49CB-A736-6FE6CEFCCC95}"/>
    <cellStyle name="Separador de milhares 3 12 2 2 7 2" xfId="25942" xr:uid="{D1F658AB-1F56-4045-AD8D-25628E4A60D9}"/>
    <cellStyle name="Separador de milhares 3 12 2 2 7 2 2" xfId="47562" xr:uid="{4AD4554F-0F98-461A-ADD7-EA1A5E41661B}"/>
    <cellStyle name="Separador de milhares 3 12 2 2 7 3" xfId="37275" xr:uid="{75CF6052-3A79-419D-8787-D64219C2FC2B}"/>
    <cellStyle name="Separador de milhares 3 12 2 2 8" xfId="16187" xr:uid="{41F2ADD8-1C72-46FA-A155-9769683BE62F}"/>
    <cellStyle name="Separador de milhares 3 12 2 2 8 2" xfId="37963" xr:uid="{90D66E68-9CBF-4389-9298-AD1F3F8F3530}"/>
    <cellStyle name="Separador de milhares 3 12 2 2 9" xfId="26528" xr:uid="{F0106709-99A7-471E-AEA3-483651B6AB9C}"/>
    <cellStyle name="Separador de milhares 3 12 2 2 9 2" xfId="48112" xr:uid="{A94140BA-CA4C-41DA-BCA7-93196686F0BA}"/>
    <cellStyle name="Separador de milhares 3 12 2 3" xfId="3086" xr:uid="{00000000-0005-0000-0000-0000130F0000}"/>
    <cellStyle name="Separador de milhares 3 12 2 3 10" xfId="5344" xr:uid="{B7165190-B82B-4069-97A0-AB61662F27ED}"/>
    <cellStyle name="Separador de milhares 3 12 2 3 11" xfId="27497" xr:uid="{63FC1D31-C9E6-484F-8573-B721E867E870}"/>
    <cellStyle name="Separador de milhares 3 12 2 3 2" xfId="3821" xr:uid="{00000000-0005-0000-0000-0000140F0000}"/>
    <cellStyle name="Separador de milhares 3 12 2 3 2 2" xfId="8614" xr:uid="{9FE13569-694C-4BC7-86A8-48061099652B}"/>
    <cellStyle name="Separador de milhares 3 12 2 3 2 2 2" xfId="13588" xr:uid="{D8D5B3CB-0CC8-4A40-B064-5A6F184160A2}"/>
    <cellStyle name="Separador de milhares 3 12 2 3 2 2 2 2" xfId="24157" xr:uid="{990FB0F1-1787-46C9-8171-4BADBC5F1D5B}"/>
    <cellStyle name="Separador de milhares 3 12 2 3 2 2 2 2 2" xfId="45777" xr:uid="{7E97EB8E-C593-4466-AE52-3CE4B154F0CE}"/>
    <cellStyle name="Separador de milhares 3 12 2 3 2 2 2 3" xfId="35490" xr:uid="{ACC00C6B-5943-48B7-A258-0D1DEC002BAC}"/>
    <cellStyle name="Separador de milhares 3 12 2 3 2 2 3" xfId="19244" xr:uid="{0F42086A-48A8-45A0-B09C-FAE85247D26B}"/>
    <cellStyle name="Separador de milhares 3 12 2 3 2 2 3 2" xfId="40902" xr:uid="{A32ED273-0CD6-4497-B16D-4446E33FA9B3}"/>
    <cellStyle name="Separador de milhares 3 12 2 3 2 2 4" xfId="30614" xr:uid="{CFB9E72B-5FD8-448C-BDCF-1F69E8E81B1F}"/>
    <cellStyle name="Separador de milhares 3 12 2 3 2 3" xfId="11149" xr:uid="{9777AD4F-9BC8-4A2A-8564-27407221BBCF}"/>
    <cellStyle name="Separador de milhares 3 12 2 3 2 3 2" xfId="21720" xr:uid="{3136B554-F363-4C8C-99E8-385350F020A9}"/>
    <cellStyle name="Separador de milhares 3 12 2 3 2 3 2 2" xfId="43340" xr:uid="{3B42960A-E42B-4ACC-9C4D-7DB793C8D3A7}"/>
    <cellStyle name="Separador de milhares 3 12 2 3 2 3 3" xfId="33053" xr:uid="{06A5ABAF-D91D-40DD-B2DE-E3040327239C}"/>
    <cellStyle name="Separador de milhares 3 12 2 3 2 4" xfId="16696" xr:uid="{ACBB96D9-5132-4079-82C5-E569F87FFFA0}"/>
    <cellStyle name="Separador de milhares 3 12 2 3 2 4 2" xfId="38465" xr:uid="{DF02CBFC-9BDC-4A4F-9960-E63D2FAAD0D9}"/>
    <cellStyle name="Separador de milhares 3 12 2 3 2 5" xfId="6022" xr:uid="{FEC643B3-4192-46B5-A53D-CE02FB93319C}"/>
    <cellStyle name="Separador de milhares 3 12 2 3 2 6" xfId="28175" xr:uid="{83CBD861-5D33-4A43-9CDA-AF107C90C867}"/>
    <cellStyle name="Separador de milhares 3 12 2 3 3" xfId="4485" xr:uid="{00000000-0005-0000-0000-0000150F0000}"/>
    <cellStyle name="Separador de milhares 3 12 2 3 3 2" xfId="9193" xr:uid="{D8383BAB-C113-4C02-A87C-150E2D83B1A0}"/>
    <cellStyle name="Separador de milhares 3 12 2 3 3 2 2" xfId="14130" xr:uid="{7EBC667C-54B9-49FA-9657-6577E8B5B048}"/>
    <cellStyle name="Separador de milhares 3 12 2 3 3 2 2 2" xfId="24699" xr:uid="{EEC5F960-3668-439A-B7CF-13A05D5259B9}"/>
    <cellStyle name="Separador de milhares 3 12 2 3 3 2 2 2 2" xfId="46319" xr:uid="{9A7775FB-7415-442B-A4CB-204C33624424}"/>
    <cellStyle name="Separador de milhares 3 12 2 3 3 2 2 3" xfId="36032" xr:uid="{3AE54B1F-6F9F-42BA-A437-3B26339A0FC5}"/>
    <cellStyle name="Separador de milhares 3 12 2 3 3 2 3" xfId="19823" xr:uid="{5781403E-4C26-4A92-A106-372D6FF6C59B}"/>
    <cellStyle name="Separador de milhares 3 12 2 3 3 2 3 2" xfId="41444" xr:uid="{B4C48A90-1F3D-42CA-8875-8542B2248863}"/>
    <cellStyle name="Separador de milhares 3 12 2 3 3 2 4" xfId="31156" xr:uid="{F1E16F48-C302-421E-86B3-17F6FA0B64E3}"/>
    <cellStyle name="Separador de milhares 3 12 2 3 3 3" xfId="11692" xr:uid="{51BB0F20-7CBC-40F7-A045-6BA42876A0B4}"/>
    <cellStyle name="Separador de milhares 3 12 2 3 3 3 2" xfId="22261" xr:uid="{CC7E6EEA-A624-404F-8675-AE7D8D7E6CB3}"/>
    <cellStyle name="Separador de milhares 3 12 2 3 3 3 2 2" xfId="43881" xr:uid="{647EBA0D-AD5A-457B-8465-AE91FD4494A0}"/>
    <cellStyle name="Separador de milhares 3 12 2 3 3 3 3" xfId="33594" xr:uid="{126EB8EF-2A07-4BA5-91DE-DC1BD67347E8}"/>
    <cellStyle name="Separador de milhares 3 12 2 3 3 4" xfId="17274" xr:uid="{958E9E63-B989-4E60-854C-81479E1CD97F}"/>
    <cellStyle name="Separador de milhares 3 12 2 3 3 4 2" xfId="39006" xr:uid="{263E30EE-0EA3-4D16-AD25-E2AB5B00C834}"/>
    <cellStyle name="Separador de milhares 3 12 2 3 3 5" xfId="6565" xr:uid="{B2603041-1DA0-4F14-BAEF-280F3861E219}"/>
    <cellStyle name="Separador de milhares 3 12 2 3 3 6" xfId="28716" xr:uid="{563BA599-83E5-4FB0-A53F-EEBEF14CA20F}"/>
    <cellStyle name="Separador de milhares 3 12 2 3 4" xfId="7251" xr:uid="{ED906722-E6EE-43AC-8690-07AE25EA83C4}"/>
    <cellStyle name="Separador de milhares 3 12 2 3 4 2" xfId="9731" xr:uid="{E6453BF6-1107-46E7-BC13-ED59A47AF50C}"/>
    <cellStyle name="Separador de milhares 3 12 2 3 4 2 2" xfId="14666" xr:uid="{2B7D4B28-DF6A-47CB-9C36-8BBD3B345483}"/>
    <cellStyle name="Separador de milhares 3 12 2 3 4 2 2 2" xfId="25235" xr:uid="{5CD22B8D-6D0A-4947-8A8C-4D849FE83DE2}"/>
    <cellStyle name="Separador de milhares 3 12 2 3 4 2 2 2 2" xfId="46855" xr:uid="{01573256-B47A-409A-A614-95DCEE8DF418}"/>
    <cellStyle name="Separador de milhares 3 12 2 3 4 2 2 3" xfId="36568" xr:uid="{41E5BA7C-788C-4F86-B4BA-88C1D1019100}"/>
    <cellStyle name="Separador de milhares 3 12 2 3 4 2 3" xfId="20360" xr:uid="{35678183-3A9C-4E22-86AD-C63D6F3C0B7F}"/>
    <cellStyle name="Separador de milhares 3 12 2 3 4 2 3 2" xfId="41980" xr:uid="{B55901FE-5131-4E95-A5E8-BF291A1F3D59}"/>
    <cellStyle name="Separador de milhares 3 12 2 3 4 2 4" xfId="31692" xr:uid="{2BC2B1B3-4009-450A-8140-5E5ADE2D636C}"/>
    <cellStyle name="Separador de milhares 3 12 2 3 4 3" xfId="12228" xr:uid="{F38ED5B9-9883-491B-A488-6BC8BB923EFB}"/>
    <cellStyle name="Separador de milhares 3 12 2 3 4 3 2" xfId="22797" xr:uid="{580AC69B-ECD0-44E2-9B64-0BD6E6CCF392}"/>
    <cellStyle name="Separador de milhares 3 12 2 3 4 3 2 2" xfId="44417" xr:uid="{BB8332F8-8183-4B75-A585-87515DAEF583}"/>
    <cellStyle name="Separador de milhares 3 12 2 3 4 3 3" xfId="34130" xr:uid="{BBCC9947-8E58-4A53-A5BF-244BF1ED206B}"/>
    <cellStyle name="Separador de milhares 3 12 2 3 4 4" xfId="17884" xr:uid="{E311571E-6713-4036-AB95-5EBFB854023D}"/>
    <cellStyle name="Separador de milhares 3 12 2 3 4 4 2" xfId="39542" xr:uid="{1A6CCB30-9F90-416B-8E2D-CCCBEA3DD5DA}"/>
    <cellStyle name="Separador de milhares 3 12 2 3 4 5" xfId="29253" xr:uid="{C5886DFE-04EB-406C-866F-872D55664B84}"/>
    <cellStyle name="Separador de milhares 3 12 2 3 5" xfId="7935" xr:uid="{14889619-522F-4028-982E-E19B89C16FA9}"/>
    <cellStyle name="Separador de milhares 3 12 2 3 5 2" xfId="12909" xr:uid="{E1DD10DB-D6EC-4B48-B9C8-F5FEF920F591}"/>
    <cellStyle name="Separador de milhares 3 12 2 3 5 2 2" xfId="23478" xr:uid="{DA488888-6EED-453C-B19A-AB8800CC523E}"/>
    <cellStyle name="Separador de milhares 3 12 2 3 5 2 2 2" xfId="45098" xr:uid="{78144E92-3C8D-4208-839E-3D8F444B0013}"/>
    <cellStyle name="Separador de milhares 3 12 2 3 5 2 3" xfId="34811" xr:uid="{570FB3FF-5951-4932-8909-AF418CD0DB63}"/>
    <cellStyle name="Separador de milhares 3 12 2 3 5 3" xfId="18565" xr:uid="{47C12A5F-DD88-4DF8-8509-1D827C2D3E0F}"/>
    <cellStyle name="Separador de milhares 3 12 2 3 5 3 2" xfId="40223" xr:uid="{ECB984C3-25BC-4122-8584-7E3DD24327D0}"/>
    <cellStyle name="Separador de milhares 3 12 2 3 5 4" xfId="29935" xr:uid="{B2E1490A-89F6-4513-9C7C-9C1A10AE0DD2}"/>
    <cellStyle name="Separador de milhares 3 12 2 3 6" xfId="10432" xr:uid="{E4773486-3115-4626-A669-2EE3ED70C5E8}"/>
    <cellStyle name="Separador de milhares 3 12 2 3 6 2" xfId="21042" xr:uid="{337BED0C-F835-41DC-B710-D45AD92BB42C}"/>
    <cellStyle name="Separador de milhares 3 12 2 3 6 2 2" xfId="42662" xr:uid="{A6BAF34D-B0CB-49DE-B2CA-FCCE0EAF7197}"/>
    <cellStyle name="Separador de milhares 3 12 2 3 6 3" xfId="32375" xr:uid="{EA3B13AF-89FB-4305-9E0C-B06C1BE68DFB}"/>
    <cellStyle name="Separador de milhares 3 12 2 3 7" xfId="15272" xr:uid="{70DAC325-8BD0-4CA6-A47E-D050A7C58D0A}"/>
    <cellStyle name="Separador de milhares 3 12 2 3 7 2" xfId="25766" xr:uid="{9B78C389-6F6E-47A4-AA79-64407E3C2FFF}"/>
    <cellStyle name="Separador de milhares 3 12 2 3 7 2 2" xfId="47386" xr:uid="{6FA6593D-19A9-4560-8D78-D4B1D9C80215}"/>
    <cellStyle name="Separador de milhares 3 12 2 3 7 3" xfId="37099" xr:uid="{A588B032-5E13-4EE2-BFE4-FFE1CE14D762}"/>
    <cellStyle name="Separador de milhares 3 12 2 3 8" xfId="16011" xr:uid="{B2ED36A7-DEF4-4F84-A78B-C96838F889BB}"/>
    <cellStyle name="Separador de milhares 3 12 2 3 8 2" xfId="37787" xr:uid="{ABB8FF63-A1B0-4F42-AEDB-CA64A8473203}"/>
    <cellStyle name="Separador de milhares 3 12 2 3 9" xfId="26352" xr:uid="{6029AA27-C60E-465F-8EC8-8F4A61DC193A}"/>
    <cellStyle name="Separador de milhares 3 12 2 3 9 2" xfId="47936" xr:uid="{1CE99F68-7FB2-4841-9C6E-589D97327E1C}"/>
    <cellStyle name="Separador de milhares 3 12 2 4" xfId="3645" xr:uid="{00000000-0005-0000-0000-0000160F0000}"/>
    <cellStyle name="Separador de milhares 3 12 2 4 2" xfId="8438" xr:uid="{7B130E5B-04C8-4FE2-A99C-7BFADA17B0C2}"/>
    <cellStyle name="Separador de milhares 3 12 2 4 2 2" xfId="13412" xr:uid="{21BFA067-CF6E-4B77-AC3C-62B182FFED06}"/>
    <cellStyle name="Separador de milhares 3 12 2 4 2 2 2" xfId="23981" xr:uid="{54A7A114-883F-4B53-B808-1BFE9174BBB7}"/>
    <cellStyle name="Separador de milhares 3 12 2 4 2 2 2 2" xfId="45601" xr:uid="{10FDE03D-8352-47B4-9F4B-2AF71A750A34}"/>
    <cellStyle name="Separador de milhares 3 12 2 4 2 2 3" xfId="35314" xr:uid="{85CA9286-5EE4-431D-A63C-E9ED1EBDE6D6}"/>
    <cellStyle name="Separador de milhares 3 12 2 4 2 3" xfId="19068" xr:uid="{266D4E47-8FE4-43EC-BCAE-248B9904DBA8}"/>
    <cellStyle name="Separador de milhares 3 12 2 4 2 3 2" xfId="40726" xr:uid="{56453CA8-BC7B-43EE-9348-1A953DA6E84C}"/>
    <cellStyle name="Separador de milhares 3 12 2 4 2 4" xfId="30438" xr:uid="{9C2E70D1-B687-4C5A-96CF-528DB4042BAF}"/>
    <cellStyle name="Separador de milhares 3 12 2 4 3" xfId="10973" xr:uid="{E58E18D7-CA84-4CF3-911C-50BAFB15E098}"/>
    <cellStyle name="Separador de milhares 3 12 2 4 3 2" xfId="21544" xr:uid="{96F203E2-EB0B-47AC-B8B9-472C3108280D}"/>
    <cellStyle name="Separador de milhares 3 12 2 4 3 2 2" xfId="43164" xr:uid="{14E274B7-7567-4BC0-A71B-12895367944B}"/>
    <cellStyle name="Separador de milhares 3 12 2 4 3 3" xfId="32877" xr:uid="{9086BD1C-C4C6-4313-966B-9AF13776590F}"/>
    <cellStyle name="Separador de milhares 3 12 2 4 4" xfId="16520" xr:uid="{5A0BEA31-7B51-48D6-B1A5-C2F8D15F4C2B}"/>
    <cellStyle name="Separador de milhares 3 12 2 4 4 2" xfId="38289" xr:uid="{2B64EB2B-E15E-4AD4-A0A5-111D48486604}"/>
    <cellStyle name="Separador de milhares 3 12 2 4 5" xfId="5846" xr:uid="{31FD88FA-C486-4BE0-B88B-463F6387DF91}"/>
    <cellStyle name="Separador de milhares 3 12 2 4 6" xfId="27999" xr:uid="{A870B572-8309-4D75-A517-3C13341B1107}"/>
    <cellStyle name="Separador de milhares 3 12 2 5" xfId="4309" xr:uid="{00000000-0005-0000-0000-0000170F0000}"/>
    <cellStyle name="Separador de milhares 3 12 2 5 2" xfId="9017" xr:uid="{34832D5F-1903-4CD4-B0A6-66C5BCDAFA99}"/>
    <cellStyle name="Separador de milhares 3 12 2 5 2 2" xfId="13954" xr:uid="{ADBBB472-D8CB-487F-96DC-20756135B2EF}"/>
    <cellStyle name="Separador de milhares 3 12 2 5 2 2 2" xfId="24523" xr:uid="{5B121AF5-E70E-4B72-B2FC-B5AB62476A0E}"/>
    <cellStyle name="Separador de milhares 3 12 2 5 2 2 2 2" xfId="46143" xr:uid="{0A2EA0ED-3BCB-4532-9EEF-D60AEB98B5FA}"/>
    <cellStyle name="Separador de milhares 3 12 2 5 2 2 3" xfId="35856" xr:uid="{1269241C-FF1A-48FA-ADD5-845A9946BC45}"/>
    <cellStyle name="Separador de milhares 3 12 2 5 2 3" xfId="19647" xr:uid="{C12907A7-4B9B-4498-B745-751F072EBE3B}"/>
    <cellStyle name="Separador de milhares 3 12 2 5 2 3 2" xfId="41268" xr:uid="{2AA4EA6B-9668-4A85-983F-84B3366D99EE}"/>
    <cellStyle name="Separador de milhares 3 12 2 5 2 4" xfId="30980" xr:uid="{F6A9C76B-4A79-4C3E-B1CA-6F35BB01B56A}"/>
    <cellStyle name="Separador de milhares 3 12 2 5 3" xfId="11516" xr:uid="{F5BFA8D9-A54B-4EBF-8243-DB77F004C0BC}"/>
    <cellStyle name="Separador de milhares 3 12 2 5 3 2" xfId="22085" xr:uid="{2237E088-3A9C-410A-A7E1-A7D810996277}"/>
    <cellStyle name="Separador de milhares 3 12 2 5 3 2 2" xfId="43705" xr:uid="{FEDF4B5A-47DA-4C4E-A454-DDAD6B2B7372}"/>
    <cellStyle name="Separador de milhares 3 12 2 5 3 3" xfId="33418" xr:uid="{A174E4E2-B753-434C-B2AE-13D856D21937}"/>
    <cellStyle name="Separador de milhares 3 12 2 5 4" xfId="17098" xr:uid="{37254D8B-7E5A-4928-B042-DE1928F3F685}"/>
    <cellStyle name="Separador de milhares 3 12 2 5 4 2" xfId="38830" xr:uid="{2178F7F5-3D7C-4402-A92C-7BACE75DE86E}"/>
    <cellStyle name="Separador de milhares 3 12 2 5 5" xfId="6389" xr:uid="{8BB7BECA-26B3-4F0E-9230-6AF7039ACB4D}"/>
    <cellStyle name="Separador de milhares 3 12 2 5 6" xfId="28540" xr:uid="{C2BD32DA-440F-4E84-B59F-6D7294A3F2D9}"/>
    <cellStyle name="Separador de milhares 3 12 2 6" xfId="7075" xr:uid="{B0064C7D-E76C-4F72-925D-A3D9B7A527A2}"/>
    <cellStyle name="Separador de milhares 3 12 2 6 2" xfId="9555" xr:uid="{1E6D7CE9-7BF1-4F7F-ABA6-432271773380}"/>
    <cellStyle name="Separador de milhares 3 12 2 6 2 2" xfId="14490" xr:uid="{A0BC20B1-FBD1-4DA0-8FA3-A2B571D7ECFE}"/>
    <cellStyle name="Separador de milhares 3 12 2 6 2 2 2" xfId="25059" xr:uid="{58C79641-08EC-4013-9681-66DC2A7D610A}"/>
    <cellStyle name="Separador de milhares 3 12 2 6 2 2 2 2" xfId="46679" xr:uid="{20F8B4AA-ACC2-4D9E-BE4A-68E4B8545978}"/>
    <cellStyle name="Separador de milhares 3 12 2 6 2 2 3" xfId="36392" xr:uid="{BD27489B-E48E-4395-B179-68EE7A53ED0C}"/>
    <cellStyle name="Separador de milhares 3 12 2 6 2 3" xfId="20184" xr:uid="{7E1FE3D4-31EF-4E8F-AAFB-586F441FA5B2}"/>
    <cellStyle name="Separador de milhares 3 12 2 6 2 3 2" xfId="41804" xr:uid="{F80B972F-5C05-4941-9478-FAEA81F8136B}"/>
    <cellStyle name="Separador de milhares 3 12 2 6 2 4" xfId="31516" xr:uid="{F873F298-4258-4595-BDCE-687D5FA6741B}"/>
    <cellStyle name="Separador de milhares 3 12 2 6 3" xfId="12052" xr:uid="{50A4F4D9-995E-45A3-BE88-121475D93AD7}"/>
    <cellStyle name="Separador de milhares 3 12 2 6 3 2" xfId="22621" xr:uid="{DEE59CE8-A144-4252-A303-1B0D4984E5D5}"/>
    <cellStyle name="Separador de milhares 3 12 2 6 3 2 2" xfId="44241" xr:uid="{7C7CB7E0-D070-49C2-815B-6A851954DB96}"/>
    <cellStyle name="Separador de milhares 3 12 2 6 3 3" xfId="33954" xr:uid="{59C61F47-64AE-4D03-9317-4422E9E24DEE}"/>
    <cellStyle name="Separador de milhares 3 12 2 6 4" xfId="17708" xr:uid="{3C07E716-7569-437E-85F6-8FE33826BC9E}"/>
    <cellStyle name="Separador de milhares 3 12 2 6 4 2" xfId="39366" xr:uid="{9FC3A5A7-4657-4615-9D1A-CB39E48C07AE}"/>
    <cellStyle name="Separador de milhares 3 12 2 6 5" xfId="29077" xr:uid="{38BFC4D0-BD52-4DD6-BBA0-AF8801100DE7}"/>
    <cellStyle name="Separador de milhares 3 12 2 7" xfId="7759" xr:uid="{F7C84A5C-606D-4008-B1BB-F5C2C8CCA572}"/>
    <cellStyle name="Separador de milhares 3 12 2 7 2" xfId="12733" xr:uid="{4F4671DD-51EC-4AF2-8EC0-678ABAA7F22B}"/>
    <cellStyle name="Separador de milhares 3 12 2 7 2 2" xfId="23302" xr:uid="{DAC6BE24-05C3-4305-AFBC-B2151E9673E2}"/>
    <cellStyle name="Separador de milhares 3 12 2 7 2 2 2" xfId="44922" xr:uid="{5533E0C2-759D-43C3-8B9F-CA76E91F289D}"/>
    <cellStyle name="Separador de milhares 3 12 2 7 2 3" xfId="34635" xr:uid="{D143615C-2EDF-4802-8203-12C4B226795E}"/>
    <cellStyle name="Separador de milhares 3 12 2 7 3" xfId="18389" xr:uid="{B62A067B-37D0-4783-95E9-ABE446AD1372}"/>
    <cellStyle name="Separador de milhares 3 12 2 7 3 2" xfId="40047" xr:uid="{CFBB63C6-BB87-42C0-BF55-0E7E3D7F653D}"/>
    <cellStyle name="Separador de milhares 3 12 2 7 4" xfId="29759" xr:uid="{8B48397E-6549-446A-8A5F-1ADF18CD6960}"/>
    <cellStyle name="Separador de milhares 3 12 2 8" xfId="10256" xr:uid="{0828E19A-AD3E-43AC-9F6B-3325E0EB6446}"/>
    <cellStyle name="Separador de milhares 3 12 2 8 2" xfId="20866" xr:uid="{3C8F9AE1-60ED-4770-9559-CF1D090D7E4A}"/>
    <cellStyle name="Separador de milhares 3 12 2 8 2 2" xfId="42486" xr:uid="{ABF4AEC1-56E9-4F62-AB29-C6791A3F6635}"/>
    <cellStyle name="Separador de milhares 3 12 2 8 3" xfId="32199" xr:uid="{3152A8CA-BACB-4E3F-921D-FAB24602A354}"/>
    <cellStyle name="Separador de milhares 3 12 2 9" xfId="15096" xr:uid="{5966F3E0-E58C-480E-9B3B-87726EC69D25}"/>
    <cellStyle name="Separador de milhares 3 12 2 9 2" xfId="25590" xr:uid="{2871899E-C6E3-4AAA-8302-AEC461542479}"/>
    <cellStyle name="Separador de milhares 3 12 2 9 2 2" xfId="47210" xr:uid="{4AF73598-434E-4791-8408-CDABA4733A3F}"/>
    <cellStyle name="Separador de milhares 3 12 2 9 3" xfId="36923" xr:uid="{41247EC6-E747-453F-96E5-701110EDAE7A}"/>
    <cellStyle name="Separador de milhares 3 12 3" xfId="3491" xr:uid="{00000000-0005-0000-0000-0000180F0000}"/>
    <cellStyle name="Separador de milhares 3 12 3 2" xfId="8284" xr:uid="{544E896D-F46C-464E-B906-1D68B528494E}"/>
    <cellStyle name="Separador de milhares 3 12 3 2 2" xfId="13258" xr:uid="{2369C443-39DF-41D3-AE3B-05837429DE4E}"/>
    <cellStyle name="Separador de milhares 3 12 3 2 2 2" xfId="23827" xr:uid="{C5E71556-A191-4D00-A18E-4577E1BB7AE3}"/>
    <cellStyle name="Separador de milhares 3 12 3 2 2 2 2" xfId="45447" xr:uid="{9962A939-13E9-43FF-964B-DB36DC45ABD6}"/>
    <cellStyle name="Separador de milhares 3 12 3 2 2 3" xfId="35160" xr:uid="{0742C842-99A5-44D5-9A30-18D1070B8611}"/>
    <cellStyle name="Separador de milhares 3 12 3 2 3" xfId="18914" xr:uid="{1C73CBA1-9326-44DC-9515-55C1CA0CD327}"/>
    <cellStyle name="Separador de milhares 3 12 3 2 3 2" xfId="40572" xr:uid="{40568AF5-0F5A-400B-B9B2-04C28986E8D2}"/>
    <cellStyle name="Separador de milhares 3 12 3 2 4" xfId="30284" xr:uid="{61883DC7-BA2F-4D2F-845D-8AB0896A6586}"/>
    <cellStyle name="Separador de milhares 3 12 3 3" xfId="10819" xr:uid="{783FC9A0-6FC6-44CC-B7B1-8E9EBB13B22B}"/>
    <cellStyle name="Separador de milhares 3 12 3 3 2" xfId="21390" xr:uid="{E23B0782-7A8B-42AE-803E-2AD6FA5650A4}"/>
    <cellStyle name="Separador de milhares 3 12 3 3 2 2" xfId="43010" xr:uid="{EC7E5974-E011-4B00-B530-9DE0E238EC29}"/>
    <cellStyle name="Separador de milhares 3 12 3 3 3" xfId="32723" xr:uid="{04F471D0-1A3F-4D96-992F-DE609CF2CB98}"/>
    <cellStyle name="Separador de milhares 3 12 3 4" xfId="16366" xr:uid="{9C8BEDBA-7436-4537-B794-E04CA0703EB5}"/>
    <cellStyle name="Separador de milhares 3 12 3 4 2" xfId="38135" xr:uid="{90736876-6F2D-4929-B3B6-B76312BD837D}"/>
    <cellStyle name="Separador de milhares 3 12 3 5" xfId="5692" xr:uid="{82B0A992-C894-4045-80E9-B470027EE15E}"/>
    <cellStyle name="Separador de milhares 3 12 3 6" xfId="27845" xr:uid="{7FE4D945-575F-4D97-82FF-47F62504A034}"/>
    <cellStyle name="Separador de milhares 3 12 4" xfId="7605" xr:uid="{4D8F019A-B0E0-44F7-8AA7-F65A156FD4BC}"/>
    <cellStyle name="Separador de milhares 3 12 4 2" xfId="12579" xr:uid="{7F2FD326-73D1-47C9-8EA2-760B3A63E930}"/>
    <cellStyle name="Separador de milhares 3 12 4 2 2" xfId="23148" xr:uid="{341037B5-1A7B-49FE-BF51-2ECFF7498C36}"/>
    <cellStyle name="Separador de milhares 3 12 4 2 2 2" xfId="44768" xr:uid="{4C3EFAF4-6C88-4F90-A0B7-ABC1DE06F035}"/>
    <cellStyle name="Separador de milhares 3 12 4 2 3" xfId="34481" xr:uid="{2589EBC6-FDE2-42CA-9CB6-4C4F21F15C27}"/>
    <cellStyle name="Separador de milhares 3 12 4 3" xfId="18235" xr:uid="{B975BCE1-4D43-41FA-9FCE-91897DA1D8AD}"/>
    <cellStyle name="Separador de milhares 3 12 4 3 2" xfId="39893" xr:uid="{433AAA46-55EC-405D-A81A-D128AB2FC014}"/>
    <cellStyle name="Separador de milhares 3 12 4 4" xfId="29605" xr:uid="{1318BF3C-E2C9-480C-B9B5-AAF82D247839}"/>
    <cellStyle name="Separador de milhares 3 12 5" xfId="10102" xr:uid="{4C36E1B1-34EB-4272-BF53-9BFC9A1A2016}"/>
    <cellStyle name="Separador de milhares 3 12 5 2" xfId="20712" xr:uid="{616C2EA2-A81B-40F1-88C7-9107E0EB6360}"/>
    <cellStyle name="Separador de milhares 3 12 5 2 2" xfId="42332" xr:uid="{32429F27-7B28-41B5-A87F-0DF538A33499}"/>
    <cellStyle name="Separador de milhares 3 12 5 3" xfId="32045" xr:uid="{63ECBD1B-F60D-4143-A76B-74F7B32D2FC2}"/>
    <cellStyle name="Separador de milhares 3 12 6" xfId="15681" xr:uid="{B5FEAAC3-902D-4F9D-BAA0-D7021EE714E6}"/>
    <cellStyle name="Separador de milhares 3 12 6 2" xfId="37457" xr:uid="{5701E4D0-F925-4961-BE17-DD8E3908614A}"/>
    <cellStyle name="Separador de milhares 3 12 7" xfId="5010" xr:uid="{EB2F4D93-299E-4718-90FC-A9278D320362}"/>
    <cellStyle name="Separador de milhares 3 12 8" xfId="27167" xr:uid="{D2136387-8FFF-4C9F-B126-4D2241D2819F}"/>
    <cellStyle name="Separador de milhares 3 13" xfId="2495" xr:uid="{00000000-0005-0000-0000-0000190F0000}"/>
    <cellStyle name="Separador de milhares 3 13 2" xfId="2905" xr:uid="{00000000-0005-0000-0000-00001A0F0000}"/>
    <cellStyle name="Separador de milhares 3 13 2 10" xfId="15836" xr:uid="{C8AE902B-9DD9-4E52-8DE0-49E4BDE7E658}"/>
    <cellStyle name="Separador de milhares 3 13 2 10 2" xfId="37612" xr:uid="{F633D969-2C40-4CDA-83CC-FD2AFF6E138C}"/>
    <cellStyle name="Separador de milhares 3 13 2 11" xfId="26177" xr:uid="{A487169C-7B33-4CA0-A4DF-8315A9E8FC64}"/>
    <cellStyle name="Separador de milhares 3 13 2 11 2" xfId="47761" xr:uid="{CBC5C9AB-2762-424F-AA35-EC50ECF1FAAF}"/>
    <cellStyle name="Separador de milhares 3 13 2 12" xfId="5169" xr:uid="{7D066CED-404D-4DB4-A93A-C7B12A4E5EF4}"/>
    <cellStyle name="Separador de milhares 3 13 2 13" xfId="27322" xr:uid="{F02D87EE-ACF8-4CEE-B158-00EED22ABD06}"/>
    <cellStyle name="Separador de milhares 3 13 2 2" xfId="3265" xr:uid="{00000000-0005-0000-0000-00001B0F0000}"/>
    <cellStyle name="Separador de milhares 3 13 2 2 10" xfId="5521" xr:uid="{3C7AF0AB-0323-48E5-B6FE-0B533BAC9A11}"/>
    <cellStyle name="Separador de milhares 3 13 2 2 11" xfId="27674" xr:uid="{DE896EE6-EF1F-4754-9C03-80D2D123A9E7}"/>
    <cellStyle name="Separador de milhares 3 13 2 2 2" xfId="3998" xr:uid="{00000000-0005-0000-0000-00001C0F0000}"/>
    <cellStyle name="Separador de milhares 3 13 2 2 2 2" xfId="8791" xr:uid="{D9D99C93-1D96-42A4-8513-1F4C2E973E26}"/>
    <cellStyle name="Separador de milhares 3 13 2 2 2 2 2" xfId="13765" xr:uid="{885D76B7-139C-4895-88D8-55C46D712D08}"/>
    <cellStyle name="Separador de milhares 3 13 2 2 2 2 2 2" xfId="24334" xr:uid="{7DF87245-B683-4A9D-828A-886B044AD7E7}"/>
    <cellStyle name="Separador de milhares 3 13 2 2 2 2 2 2 2" xfId="45954" xr:uid="{BB143889-3DA3-46A5-BA90-2EAF3457AECD}"/>
    <cellStyle name="Separador de milhares 3 13 2 2 2 2 2 3" xfId="35667" xr:uid="{553BE634-004F-43AE-A815-CB78460C749A}"/>
    <cellStyle name="Separador de milhares 3 13 2 2 2 2 3" xfId="19421" xr:uid="{7E12A37C-1D59-4E63-9E96-80DBFE6F91BB}"/>
    <cellStyle name="Separador de milhares 3 13 2 2 2 2 3 2" xfId="41079" xr:uid="{6A467B68-ECC4-4F72-95A8-FAA7A30CDB2B}"/>
    <cellStyle name="Separador de milhares 3 13 2 2 2 2 4" xfId="30791" xr:uid="{03262CC6-4512-4ED8-9130-A0F972391017}"/>
    <cellStyle name="Separador de milhares 3 13 2 2 2 3" xfId="11326" xr:uid="{3B927E32-6547-45ED-86D7-FF624B741D86}"/>
    <cellStyle name="Separador de milhares 3 13 2 2 2 3 2" xfId="21897" xr:uid="{331D63DA-8C7F-4D35-A0FD-DA9777FB02FB}"/>
    <cellStyle name="Separador de milhares 3 13 2 2 2 3 2 2" xfId="43517" xr:uid="{0B627AF6-9904-49DE-BC21-3668D3952536}"/>
    <cellStyle name="Separador de milhares 3 13 2 2 2 3 3" xfId="33230" xr:uid="{E0841191-84ED-4ED0-834D-08E1107D349C}"/>
    <cellStyle name="Separador de milhares 3 13 2 2 2 4" xfId="16873" xr:uid="{1385A662-6784-42C8-B975-71DB8E1706AA}"/>
    <cellStyle name="Separador de milhares 3 13 2 2 2 4 2" xfId="38642" xr:uid="{5475B203-DAF5-4333-8844-3473FD958E04}"/>
    <cellStyle name="Separador de milhares 3 13 2 2 2 5" xfId="6199" xr:uid="{DB277F09-D5E8-4A3A-B432-87FBE95E0519}"/>
    <cellStyle name="Separador de milhares 3 13 2 2 2 6" xfId="28352" xr:uid="{07275D6A-843B-4786-9CC3-64C6ACD9074F}"/>
    <cellStyle name="Separador de milhares 3 13 2 2 3" xfId="4662" xr:uid="{00000000-0005-0000-0000-00001D0F0000}"/>
    <cellStyle name="Separador de milhares 3 13 2 2 3 2" xfId="9370" xr:uid="{B5E21EDB-4512-43AD-ABDD-9F3B20D78741}"/>
    <cellStyle name="Separador de milhares 3 13 2 2 3 2 2" xfId="14307" xr:uid="{C355B58B-241A-481B-A8F6-AF269A4C4ADE}"/>
    <cellStyle name="Separador de milhares 3 13 2 2 3 2 2 2" xfId="24876" xr:uid="{0CB0DAB3-833B-4EB3-B58B-CA0BDF85178D}"/>
    <cellStyle name="Separador de milhares 3 13 2 2 3 2 2 2 2" xfId="46496" xr:uid="{1AE1ECED-8D8B-4A6F-AE3F-00D0A2DB0E78}"/>
    <cellStyle name="Separador de milhares 3 13 2 2 3 2 2 3" xfId="36209" xr:uid="{46F3C236-FB9D-4F8F-A47F-A6823F2BE58B}"/>
    <cellStyle name="Separador de milhares 3 13 2 2 3 2 3" xfId="20000" xr:uid="{39D59F14-74BB-418D-BCF6-F26F6DCBF6F1}"/>
    <cellStyle name="Separador de milhares 3 13 2 2 3 2 3 2" xfId="41621" xr:uid="{E5DC2FAC-7DF2-4A24-BFA7-193BADEB4CEB}"/>
    <cellStyle name="Separador de milhares 3 13 2 2 3 2 4" xfId="31333" xr:uid="{F0D071D6-24A0-4A32-B73C-93D2B392AA9C}"/>
    <cellStyle name="Separador de milhares 3 13 2 2 3 3" xfId="11869" xr:uid="{A5A6D572-E497-4C8E-8B80-D1B2E8130CC7}"/>
    <cellStyle name="Separador de milhares 3 13 2 2 3 3 2" xfId="22438" xr:uid="{55A3D19B-5371-45E4-A7B3-2DF783BEB3EA}"/>
    <cellStyle name="Separador de milhares 3 13 2 2 3 3 2 2" xfId="44058" xr:uid="{78C0F4B4-4502-48BC-863C-9074955C1ACE}"/>
    <cellStyle name="Separador de milhares 3 13 2 2 3 3 3" xfId="33771" xr:uid="{1F416A57-CADE-4FB2-92DC-CCE104A6CF5B}"/>
    <cellStyle name="Separador de milhares 3 13 2 2 3 4" xfId="17451" xr:uid="{A0312CC3-C8FC-4668-A45E-20BE2917A77E}"/>
    <cellStyle name="Separador de milhares 3 13 2 2 3 4 2" xfId="39183" xr:uid="{F6CDD384-8343-467B-96C9-57EE78999511}"/>
    <cellStyle name="Separador de milhares 3 13 2 2 3 5" xfId="6742" xr:uid="{8BC67512-D287-4DF1-9E4F-A1692512D822}"/>
    <cellStyle name="Separador de milhares 3 13 2 2 3 6" xfId="28893" xr:uid="{32A507AF-A747-495F-A8C3-76F20BB25BA9}"/>
    <cellStyle name="Separador de milhares 3 13 2 2 4" xfId="7428" xr:uid="{BA985791-7F2B-4AEA-AE38-A33A67A419E9}"/>
    <cellStyle name="Separador de milhares 3 13 2 2 4 2" xfId="9908" xr:uid="{0C5C17D2-5EB6-477D-9429-6EA2085F37F3}"/>
    <cellStyle name="Separador de milhares 3 13 2 2 4 2 2" xfId="14843" xr:uid="{3A9F02BF-82C4-4C59-884D-8A5E61ABF95F}"/>
    <cellStyle name="Separador de milhares 3 13 2 2 4 2 2 2" xfId="25412" xr:uid="{A4AEBE3B-5866-4D5F-AF3F-A5D46FF87A66}"/>
    <cellStyle name="Separador de milhares 3 13 2 2 4 2 2 2 2" xfId="47032" xr:uid="{63AC8D9A-16E8-4A88-BA0A-1CF9D5673422}"/>
    <cellStyle name="Separador de milhares 3 13 2 2 4 2 2 3" xfId="36745" xr:uid="{704074D7-B53F-4356-8104-8B5C37613A99}"/>
    <cellStyle name="Separador de milhares 3 13 2 2 4 2 3" xfId="20537" xr:uid="{C5A06EDD-AC71-45AC-A4C7-F12B152ECE7D}"/>
    <cellStyle name="Separador de milhares 3 13 2 2 4 2 3 2" xfId="42157" xr:uid="{F0B388C1-593D-4FF3-AD07-922E9B0C83FB}"/>
    <cellStyle name="Separador de milhares 3 13 2 2 4 2 4" xfId="31869" xr:uid="{A093D8CC-7B8D-4EB1-AF62-FF4C77C92C92}"/>
    <cellStyle name="Separador de milhares 3 13 2 2 4 3" xfId="12405" xr:uid="{EE323A8F-7621-407D-9E34-EB89BDC2A9FA}"/>
    <cellStyle name="Separador de milhares 3 13 2 2 4 3 2" xfId="22974" xr:uid="{A67423DF-2207-4676-86CF-725DE42D5746}"/>
    <cellStyle name="Separador de milhares 3 13 2 2 4 3 2 2" xfId="44594" xr:uid="{DB46ACB0-249A-4E2F-B46E-40715F6F55BC}"/>
    <cellStyle name="Separador de milhares 3 13 2 2 4 3 3" xfId="34307" xr:uid="{2AF6A5FB-6B57-438E-A221-62CC742CF7D0}"/>
    <cellStyle name="Separador de milhares 3 13 2 2 4 4" xfId="18061" xr:uid="{749E66AE-F291-4C58-B9C3-7140D6E19EE0}"/>
    <cellStyle name="Separador de milhares 3 13 2 2 4 4 2" xfId="39719" xr:uid="{10F07B10-9CF4-4D8C-9455-C4935953CB58}"/>
    <cellStyle name="Separador de milhares 3 13 2 2 4 5" xfId="29430" xr:uid="{1346A5AD-3EE0-46DE-9A73-B7D96D96FFB9}"/>
    <cellStyle name="Separador de milhares 3 13 2 2 5" xfId="8112" xr:uid="{94B72A17-B8F9-4243-B68D-28F27632C004}"/>
    <cellStyle name="Separador de milhares 3 13 2 2 5 2" xfId="13086" xr:uid="{0414C828-35A5-47FB-A403-025B9F74D585}"/>
    <cellStyle name="Separador de milhares 3 13 2 2 5 2 2" xfId="23655" xr:uid="{720E478E-F4B1-4003-B20B-D72398D6DF6E}"/>
    <cellStyle name="Separador de milhares 3 13 2 2 5 2 2 2" xfId="45275" xr:uid="{5A43F828-0555-4223-ABA6-8F4432A65534}"/>
    <cellStyle name="Separador de milhares 3 13 2 2 5 2 3" xfId="34988" xr:uid="{3A9631D1-7233-4F4E-954F-A29886153304}"/>
    <cellStyle name="Separador de milhares 3 13 2 2 5 3" xfId="18742" xr:uid="{E4397261-AFBF-4FAC-9140-732F6E0110EA}"/>
    <cellStyle name="Separador de milhares 3 13 2 2 5 3 2" xfId="40400" xr:uid="{49738DF6-7DA6-4399-B987-72104B33C549}"/>
    <cellStyle name="Separador de milhares 3 13 2 2 5 4" xfId="30112" xr:uid="{755E7A82-1EF8-4D24-9A71-37883D0BAAF7}"/>
    <cellStyle name="Separador de milhares 3 13 2 2 6" xfId="10609" xr:uid="{4EE78644-795D-4100-99C3-6CFB4DB9A386}"/>
    <cellStyle name="Separador de milhares 3 13 2 2 6 2" xfId="21219" xr:uid="{D4941D7C-0D76-4FF3-B90C-6C64BDBC356D}"/>
    <cellStyle name="Separador de milhares 3 13 2 2 6 2 2" xfId="42839" xr:uid="{DCE716AF-63E8-4291-B00C-ACD7178AB3A9}"/>
    <cellStyle name="Separador de milhares 3 13 2 2 6 3" xfId="32552" xr:uid="{5EA25A29-3D0F-4310-B7E2-D1C118BBF212}"/>
    <cellStyle name="Separador de milhares 3 13 2 2 7" xfId="15449" xr:uid="{5513779E-EF68-4D8D-8B3F-A17824518E22}"/>
    <cellStyle name="Separador de milhares 3 13 2 2 7 2" xfId="25943" xr:uid="{09B81191-0574-4E27-95AA-62DF9F68E23C}"/>
    <cellStyle name="Separador de milhares 3 13 2 2 7 2 2" xfId="47563" xr:uid="{12B48B07-24C1-4FA8-9372-1A11BD32BDF9}"/>
    <cellStyle name="Separador de milhares 3 13 2 2 7 3" xfId="37276" xr:uid="{6C9B7F11-2DD6-42B3-9112-00932A109BD0}"/>
    <cellStyle name="Separador de milhares 3 13 2 2 8" xfId="16188" xr:uid="{F3DE92B4-9156-4EE5-A8BD-9A05F9A1D6D8}"/>
    <cellStyle name="Separador de milhares 3 13 2 2 8 2" xfId="37964" xr:uid="{65EEC1D6-D829-43A4-B34F-8B9615B3950C}"/>
    <cellStyle name="Separador de milhares 3 13 2 2 9" xfId="26529" xr:uid="{1ECC37F1-3E32-4D51-861B-D30865844125}"/>
    <cellStyle name="Separador de milhares 3 13 2 2 9 2" xfId="48113" xr:uid="{60AB57DC-818C-4ED1-B2D1-4D664425AF3E}"/>
    <cellStyle name="Separador de milhares 3 13 2 3" xfId="3087" xr:uid="{00000000-0005-0000-0000-00001E0F0000}"/>
    <cellStyle name="Separador de milhares 3 13 2 3 10" xfId="5345" xr:uid="{508AF944-44F1-4CA2-BCB2-0E443161D188}"/>
    <cellStyle name="Separador de milhares 3 13 2 3 11" xfId="27498" xr:uid="{ACC5D46F-A006-4C37-A503-28F1DE0F08FE}"/>
    <cellStyle name="Separador de milhares 3 13 2 3 2" xfId="3822" xr:uid="{00000000-0005-0000-0000-00001F0F0000}"/>
    <cellStyle name="Separador de milhares 3 13 2 3 2 2" xfId="8615" xr:uid="{8733C41A-B470-4185-9D2D-D4115F6624C9}"/>
    <cellStyle name="Separador de milhares 3 13 2 3 2 2 2" xfId="13589" xr:uid="{E70BD327-017E-4AC7-B4EE-31CAB74B603E}"/>
    <cellStyle name="Separador de milhares 3 13 2 3 2 2 2 2" xfId="24158" xr:uid="{D66CED97-1DAE-492D-9988-82F29AACDCB7}"/>
    <cellStyle name="Separador de milhares 3 13 2 3 2 2 2 2 2" xfId="45778" xr:uid="{90ADF324-347D-4D7A-AEAD-B6E70552B5B8}"/>
    <cellStyle name="Separador de milhares 3 13 2 3 2 2 2 3" xfId="35491" xr:uid="{5FFDCB88-ED6F-4D53-9ADE-EE0772E3B44C}"/>
    <cellStyle name="Separador de milhares 3 13 2 3 2 2 3" xfId="19245" xr:uid="{D8007B9F-0E8B-4982-85EF-F5BFDE0BB5E7}"/>
    <cellStyle name="Separador de milhares 3 13 2 3 2 2 3 2" xfId="40903" xr:uid="{E2057BB9-13B0-4298-ABAC-FDF6C966B57E}"/>
    <cellStyle name="Separador de milhares 3 13 2 3 2 2 4" xfId="30615" xr:uid="{9541E207-7A09-41C4-A48D-E708B9EA0902}"/>
    <cellStyle name="Separador de milhares 3 13 2 3 2 3" xfId="11150" xr:uid="{14B2A315-E3D3-4488-9DD8-9E3D3E66CA14}"/>
    <cellStyle name="Separador de milhares 3 13 2 3 2 3 2" xfId="21721" xr:uid="{6CB745CF-E5AF-4A9B-BD6D-AEC4F16323AC}"/>
    <cellStyle name="Separador de milhares 3 13 2 3 2 3 2 2" xfId="43341" xr:uid="{92DFFB5C-F20A-4FB3-9AD4-629F2802EC1A}"/>
    <cellStyle name="Separador de milhares 3 13 2 3 2 3 3" xfId="33054" xr:uid="{5A32FC14-EC22-4B6F-A898-CFFB1B91E4EF}"/>
    <cellStyle name="Separador de milhares 3 13 2 3 2 4" xfId="16697" xr:uid="{ECA9023D-8D78-43F6-918B-29F4602A8C6D}"/>
    <cellStyle name="Separador de milhares 3 13 2 3 2 4 2" xfId="38466" xr:uid="{869B8737-1A74-43BA-8C73-2C9FC20E05AB}"/>
    <cellStyle name="Separador de milhares 3 13 2 3 2 5" xfId="6023" xr:uid="{38B3CF7E-CD02-4F7C-80F0-C633C42CAEED}"/>
    <cellStyle name="Separador de milhares 3 13 2 3 2 6" xfId="28176" xr:uid="{8BCC5743-C6AB-4DE8-A025-850327EAAC51}"/>
    <cellStyle name="Separador de milhares 3 13 2 3 3" xfId="4486" xr:uid="{00000000-0005-0000-0000-0000200F0000}"/>
    <cellStyle name="Separador de milhares 3 13 2 3 3 2" xfId="9194" xr:uid="{A5FE1376-1F11-43D9-8938-4A86B15909D5}"/>
    <cellStyle name="Separador de milhares 3 13 2 3 3 2 2" xfId="14131" xr:uid="{F11F9096-FF53-4803-B7E0-F89A79912237}"/>
    <cellStyle name="Separador de milhares 3 13 2 3 3 2 2 2" xfId="24700" xr:uid="{01640D99-9A26-4C24-B875-F70FD9643FD2}"/>
    <cellStyle name="Separador de milhares 3 13 2 3 3 2 2 2 2" xfId="46320" xr:uid="{E26E1E9C-DF1F-4BA4-A44B-33981D644C29}"/>
    <cellStyle name="Separador de milhares 3 13 2 3 3 2 2 3" xfId="36033" xr:uid="{E6BA151C-B343-4A4E-8FAE-7B9097FEE741}"/>
    <cellStyle name="Separador de milhares 3 13 2 3 3 2 3" xfId="19824" xr:uid="{EA683751-B924-45AD-82AB-719A3D12DD7C}"/>
    <cellStyle name="Separador de milhares 3 13 2 3 3 2 3 2" xfId="41445" xr:uid="{8DC55F58-B0A3-42B3-9231-A983E204C6E2}"/>
    <cellStyle name="Separador de milhares 3 13 2 3 3 2 4" xfId="31157" xr:uid="{D21A0B51-D79B-44C3-ACD1-053B75AAA129}"/>
    <cellStyle name="Separador de milhares 3 13 2 3 3 3" xfId="11693" xr:uid="{43F3090E-EA6A-47C2-B425-E353040E37DC}"/>
    <cellStyle name="Separador de milhares 3 13 2 3 3 3 2" xfId="22262" xr:uid="{552DDD31-B6EA-4E0C-BD6E-556C9689265B}"/>
    <cellStyle name="Separador de milhares 3 13 2 3 3 3 2 2" xfId="43882" xr:uid="{AFE7B8ED-93A8-48B4-AE22-2EACCE16C507}"/>
    <cellStyle name="Separador de milhares 3 13 2 3 3 3 3" xfId="33595" xr:uid="{7C930BD6-3323-46F2-9AC3-1AEA1BC4FFAE}"/>
    <cellStyle name="Separador de milhares 3 13 2 3 3 4" xfId="17275" xr:uid="{05BE85B2-499C-4FA8-A3D4-C1E5B98F6E11}"/>
    <cellStyle name="Separador de milhares 3 13 2 3 3 4 2" xfId="39007" xr:uid="{A1EAC40D-A3FC-4679-BFBD-56C2B64A693A}"/>
    <cellStyle name="Separador de milhares 3 13 2 3 3 5" xfId="6566" xr:uid="{2D1D1359-30FA-4DEC-9E6E-AFE4131F9233}"/>
    <cellStyle name="Separador de milhares 3 13 2 3 3 6" xfId="28717" xr:uid="{C2A3784F-AEDA-46CA-9D07-A17341B6858C}"/>
    <cellStyle name="Separador de milhares 3 13 2 3 4" xfId="7252" xr:uid="{F1026602-EAC3-484C-984B-8D112DDADE8F}"/>
    <cellStyle name="Separador de milhares 3 13 2 3 4 2" xfId="9732" xr:uid="{4589412E-3C73-49FC-94B6-A9A480F5DEA0}"/>
    <cellStyle name="Separador de milhares 3 13 2 3 4 2 2" xfId="14667" xr:uid="{CE24EEBB-98A8-4FFE-9C40-CADD9B59FABA}"/>
    <cellStyle name="Separador de milhares 3 13 2 3 4 2 2 2" xfId="25236" xr:uid="{07AED869-37C8-4814-9BC4-DF6F14E8BF0A}"/>
    <cellStyle name="Separador de milhares 3 13 2 3 4 2 2 2 2" xfId="46856" xr:uid="{18733259-4729-40F1-BB38-2A981B02BD95}"/>
    <cellStyle name="Separador de milhares 3 13 2 3 4 2 2 3" xfId="36569" xr:uid="{1CCBCA4C-FC87-4F5C-9BDA-145AB5895984}"/>
    <cellStyle name="Separador de milhares 3 13 2 3 4 2 3" xfId="20361" xr:uid="{D327851E-4B48-4130-A9D6-1D3FD1CCAB3F}"/>
    <cellStyle name="Separador de milhares 3 13 2 3 4 2 3 2" xfId="41981" xr:uid="{EC166E12-7D84-4434-8DD6-BCD6B926B965}"/>
    <cellStyle name="Separador de milhares 3 13 2 3 4 2 4" xfId="31693" xr:uid="{1442D86B-B3D7-420F-AE0D-08A147022081}"/>
    <cellStyle name="Separador de milhares 3 13 2 3 4 3" xfId="12229" xr:uid="{862FDD83-1AA5-4A7F-9F4A-49C4C2E36F69}"/>
    <cellStyle name="Separador de milhares 3 13 2 3 4 3 2" xfId="22798" xr:uid="{D692B465-A662-4DF2-9D9E-3BAAFD641E48}"/>
    <cellStyle name="Separador de milhares 3 13 2 3 4 3 2 2" xfId="44418" xr:uid="{BF32083E-AEA5-4450-AA3B-77C8164E98B8}"/>
    <cellStyle name="Separador de milhares 3 13 2 3 4 3 3" xfId="34131" xr:uid="{ACAF548A-EC29-4F42-8F44-5AFE3FCC12C0}"/>
    <cellStyle name="Separador de milhares 3 13 2 3 4 4" xfId="17885" xr:uid="{057B78D7-03B9-4FC6-B401-397493C1BBC6}"/>
    <cellStyle name="Separador de milhares 3 13 2 3 4 4 2" xfId="39543" xr:uid="{7B402E3D-AFB8-450F-8749-4691CD514D65}"/>
    <cellStyle name="Separador de milhares 3 13 2 3 4 5" xfId="29254" xr:uid="{AEA589E1-BB30-4A30-A9E4-5CE6388DE306}"/>
    <cellStyle name="Separador de milhares 3 13 2 3 5" xfId="7936" xr:uid="{6E8EA141-E09B-416B-BBBA-A6FBB5D2FDB1}"/>
    <cellStyle name="Separador de milhares 3 13 2 3 5 2" xfId="12910" xr:uid="{596007E3-D50C-4A6A-BDB0-1CF43A278A43}"/>
    <cellStyle name="Separador de milhares 3 13 2 3 5 2 2" xfId="23479" xr:uid="{8CE29075-508D-444C-9429-F0B374F7E844}"/>
    <cellStyle name="Separador de milhares 3 13 2 3 5 2 2 2" xfId="45099" xr:uid="{C6E80CE7-31BC-4624-BEC3-8273C1B49A70}"/>
    <cellStyle name="Separador de milhares 3 13 2 3 5 2 3" xfId="34812" xr:uid="{F75AE36D-0286-4F0C-BC97-933177131AAA}"/>
    <cellStyle name="Separador de milhares 3 13 2 3 5 3" xfId="18566" xr:uid="{7722DFC9-51C5-4E52-B0DF-15E66B52CB7C}"/>
    <cellStyle name="Separador de milhares 3 13 2 3 5 3 2" xfId="40224" xr:uid="{EA06356F-7BA1-4924-9306-2AB3486DBB5B}"/>
    <cellStyle name="Separador de milhares 3 13 2 3 5 4" xfId="29936" xr:uid="{E35E45E1-08E5-4C91-A078-38BF0C1BDBE5}"/>
    <cellStyle name="Separador de milhares 3 13 2 3 6" xfId="10433" xr:uid="{B46AFF99-3762-4428-9836-31D169E9D80D}"/>
    <cellStyle name="Separador de milhares 3 13 2 3 6 2" xfId="21043" xr:uid="{BF75B1D1-1AF7-4062-BA7F-8B4450566BFC}"/>
    <cellStyle name="Separador de milhares 3 13 2 3 6 2 2" xfId="42663" xr:uid="{D6C3FC38-7A87-4BDA-A79A-41CA7A6A8350}"/>
    <cellStyle name="Separador de milhares 3 13 2 3 6 3" xfId="32376" xr:uid="{39D692C0-FDA9-41A1-9103-2342B80E0B32}"/>
    <cellStyle name="Separador de milhares 3 13 2 3 7" xfId="15273" xr:uid="{3EA242F9-8E40-4E76-86EE-59AD352E2ACC}"/>
    <cellStyle name="Separador de milhares 3 13 2 3 7 2" xfId="25767" xr:uid="{39B5FDF6-AB6D-483E-8A67-9891201BDA6D}"/>
    <cellStyle name="Separador de milhares 3 13 2 3 7 2 2" xfId="47387" xr:uid="{C53AF06D-6F5C-44E0-95BD-47F5F134C667}"/>
    <cellStyle name="Separador de milhares 3 13 2 3 7 3" xfId="37100" xr:uid="{83FE57D3-4E29-4828-A6DA-4CD6C2AE3AAF}"/>
    <cellStyle name="Separador de milhares 3 13 2 3 8" xfId="16012" xr:uid="{AB079518-776C-4685-9FF8-3DDCCCB1C87F}"/>
    <cellStyle name="Separador de milhares 3 13 2 3 8 2" xfId="37788" xr:uid="{846B56BA-6165-48F8-8450-07248EB6D2BA}"/>
    <cellStyle name="Separador de milhares 3 13 2 3 9" xfId="26353" xr:uid="{2872C342-1504-4C8B-82F5-B49B0DBB43E6}"/>
    <cellStyle name="Separador de milhares 3 13 2 3 9 2" xfId="47937" xr:uid="{1D13B808-3007-4836-91AF-4CBA0C3162FE}"/>
    <cellStyle name="Separador de milhares 3 13 2 4" xfId="3646" xr:uid="{00000000-0005-0000-0000-0000210F0000}"/>
    <cellStyle name="Separador de milhares 3 13 2 4 2" xfId="8439" xr:uid="{A6768931-62DD-40BD-AFC2-883C41F49317}"/>
    <cellStyle name="Separador de milhares 3 13 2 4 2 2" xfId="13413" xr:uid="{210F664C-A190-4BE0-9A93-A93D6A4AC47F}"/>
    <cellStyle name="Separador de milhares 3 13 2 4 2 2 2" xfId="23982" xr:uid="{88F8F0C3-8208-4A40-B648-5E191FB8D460}"/>
    <cellStyle name="Separador de milhares 3 13 2 4 2 2 2 2" xfId="45602" xr:uid="{58E6C83C-59FE-4326-A890-D52C0EE09640}"/>
    <cellStyle name="Separador de milhares 3 13 2 4 2 2 3" xfId="35315" xr:uid="{3E3C0F0E-7BB6-4C5D-B7F9-D7303448FA9F}"/>
    <cellStyle name="Separador de milhares 3 13 2 4 2 3" xfId="19069" xr:uid="{CA827A25-E574-44A1-8237-200DE65B0EA1}"/>
    <cellStyle name="Separador de milhares 3 13 2 4 2 3 2" xfId="40727" xr:uid="{0E3BBC0E-767E-416B-9281-2751A4B9A6A5}"/>
    <cellStyle name="Separador de milhares 3 13 2 4 2 4" xfId="30439" xr:uid="{F9C53139-202F-4B2F-A6CF-D3881B29C62A}"/>
    <cellStyle name="Separador de milhares 3 13 2 4 3" xfId="10974" xr:uid="{2D378CE7-F6F4-4345-9E70-5E243E3C0D65}"/>
    <cellStyle name="Separador de milhares 3 13 2 4 3 2" xfId="21545" xr:uid="{36E9DD1F-E8F6-4644-ADF2-2558A39EB9CA}"/>
    <cellStyle name="Separador de milhares 3 13 2 4 3 2 2" xfId="43165" xr:uid="{D8B400BD-DCB0-4F9D-A41A-75ED075F94E0}"/>
    <cellStyle name="Separador de milhares 3 13 2 4 3 3" xfId="32878" xr:uid="{EFB59A4F-6F67-43BC-AC01-9E9FEE9EF413}"/>
    <cellStyle name="Separador de milhares 3 13 2 4 4" xfId="16521" xr:uid="{0AC98CAB-4259-4B6B-A3F3-E48CFD7CA062}"/>
    <cellStyle name="Separador de milhares 3 13 2 4 4 2" xfId="38290" xr:uid="{43853198-C254-4E97-898C-7EECE99259C7}"/>
    <cellStyle name="Separador de milhares 3 13 2 4 5" xfId="5847" xr:uid="{438BA014-945C-44CD-B7EC-877F754BADDC}"/>
    <cellStyle name="Separador de milhares 3 13 2 4 6" xfId="28000" xr:uid="{8DCEF884-363B-4135-B310-FD6203F50E18}"/>
    <cellStyle name="Separador de milhares 3 13 2 5" xfId="4310" xr:uid="{00000000-0005-0000-0000-0000220F0000}"/>
    <cellStyle name="Separador de milhares 3 13 2 5 2" xfId="9018" xr:uid="{3DA09FC0-5AE2-495A-BF79-FF8B0C4349CD}"/>
    <cellStyle name="Separador de milhares 3 13 2 5 2 2" xfId="13955" xr:uid="{37594DD6-52EC-4041-9BD4-5F90422C32F4}"/>
    <cellStyle name="Separador de milhares 3 13 2 5 2 2 2" xfId="24524" xr:uid="{0ABE136E-6A5C-4D64-9965-074338289FFD}"/>
    <cellStyle name="Separador de milhares 3 13 2 5 2 2 2 2" xfId="46144" xr:uid="{BDB7DCCA-D74F-4436-8EF5-E2E9B1F418CB}"/>
    <cellStyle name="Separador de milhares 3 13 2 5 2 2 3" xfId="35857" xr:uid="{69E380E8-EE9B-4CC8-86AE-5CC3546D0D0B}"/>
    <cellStyle name="Separador de milhares 3 13 2 5 2 3" xfId="19648" xr:uid="{3CEB23AF-480B-4FD5-B3FA-F067503F1860}"/>
    <cellStyle name="Separador de milhares 3 13 2 5 2 3 2" xfId="41269" xr:uid="{86D645FF-8F0E-43BE-B678-576B564B2A25}"/>
    <cellStyle name="Separador de milhares 3 13 2 5 2 4" xfId="30981" xr:uid="{86B9DE0E-25A9-4881-89C0-DCF59D13588A}"/>
    <cellStyle name="Separador de milhares 3 13 2 5 3" xfId="11517" xr:uid="{31C6EEA2-CF66-4964-B646-40AF8247C451}"/>
    <cellStyle name="Separador de milhares 3 13 2 5 3 2" xfId="22086" xr:uid="{E932A772-E132-46F3-A875-27E1EF95B87C}"/>
    <cellStyle name="Separador de milhares 3 13 2 5 3 2 2" xfId="43706" xr:uid="{09D000AC-6736-4BF5-BC4C-447129825CC3}"/>
    <cellStyle name="Separador de milhares 3 13 2 5 3 3" xfId="33419" xr:uid="{879305CE-A626-4630-8274-17FB313F202B}"/>
    <cellStyle name="Separador de milhares 3 13 2 5 4" xfId="17099" xr:uid="{663A2654-0B1A-4182-8B9D-48CFEE2DEC3E}"/>
    <cellStyle name="Separador de milhares 3 13 2 5 4 2" xfId="38831" xr:uid="{09B3B8E5-AB86-4115-B07C-B10E70781870}"/>
    <cellStyle name="Separador de milhares 3 13 2 5 5" xfId="6390" xr:uid="{2E09A8BA-2C18-4346-8E94-4536C8150419}"/>
    <cellStyle name="Separador de milhares 3 13 2 5 6" xfId="28541" xr:uid="{E5911F24-0291-457F-ACB9-F11665B39943}"/>
    <cellStyle name="Separador de milhares 3 13 2 6" xfId="7076" xr:uid="{FD411EC5-ABD5-4724-92DB-9AAF62F2822D}"/>
    <cellStyle name="Separador de milhares 3 13 2 6 2" xfId="9556" xr:uid="{D2339316-500A-47CC-BA8F-2CE7F13406B8}"/>
    <cellStyle name="Separador de milhares 3 13 2 6 2 2" xfId="14491" xr:uid="{47B73254-66F9-49E0-A47C-6B88D3E56522}"/>
    <cellStyle name="Separador de milhares 3 13 2 6 2 2 2" xfId="25060" xr:uid="{0D93A2A7-5467-486C-85C5-3507F6EA40B0}"/>
    <cellStyle name="Separador de milhares 3 13 2 6 2 2 2 2" xfId="46680" xr:uid="{69E3F21F-DC24-49DF-A248-57AA2973206F}"/>
    <cellStyle name="Separador de milhares 3 13 2 6 2 2 3" xfId="36393" xr:uid="{4F058AFC-37D9-457C-954C-59860839B5B0}"/>
    <cellStyle name="Separador de milhares 3 13 2 6 2 3" xfId="20185" xr:uid="{4A0AD055-B575-4CE7-BFC1-BE3DF42180DF}"/>
    <cellStyle name="Separador de milhares 3 13 2 6 2 3 2" xfId="41805" xr:uid="{A45531D2-7700-4AA4-B41E-212C7647DC7C}"/>
    <cellStyle name="Separador de milhares 3 13 2 6 2 4" xfId="31517" xr:uid="{62602247-B70B-447D-9C5F-C99F24EAE6A7}"/>
    <cellStyle name="Separador de milhares 3 13 2 6 3" xfId="12053" xr:uid="{85476735-CAD9-46B1-988A-C45848CC5E82}"/>
    <cellStyle name="Separador de milhares 3 13 2 6 3 2" xfId="22622" xr:uid="{834351BC-8BC7-4AF9-A55B-C4F0EC6644AC}"/>
    <cellStyle name="Separador de milhares 3 13 2 6 3 2 2" xfId="44242" xr:uid="{31ABC6CA-EAF4-4E64-BC52-7FF832A6DEB3}"/>
    <cellStyle name="Separador de milhares 3 13 2 6 3 3" xfId="33955" xr:uid="{125A1733-6823-4AE9-97EF-FC7764E155B1}"/>
    <cellStyle name="Separador de milhares 3 13 2 6 4" xfId="17709" xr:uid="{0EA068A8-6C63-4E4E-89A7-57DACEEBB84E}"/>
    <cellStyle name="Separador de milhares 3 13 2 6 4 2" xfId="39367" xr:uid="{641B6C5C-AB8D-4ACB-8573-4734B4BEF248}"/>
    <cellStyle name="Separador de milhares 3 13 2 6 5" xfId="29078" xr:uid="{4A602FC9-B992-4DA3-AE63-ED1CE3ED6C9E}"/>
    <cellStyle name="Separador de milhares 3 13 2 7" xfId="7760" xr:uid="{83F079AD-2EF3-4BD6-B433-9CFD1FCF26EF}"/>
    <cellStyle name="Separador de milhares 3 13 2 7 2" xfId="12734" xr:uid="{C87EABA4-2321-4E60-ABA9-127472D62D8C}"/>
    <cellStyle name="Separador de milhares 3 13 2 7 2 2" xfId="23303" xr:uid="{2639BEFF-2496-4BED-B17C-FF43395A6337}"/>
    <cellStyle name="Separador de milhares 3 13 2 7 2 2 2" xfId="44923" xr:uid="{967736E5-424D-4543-B3A9-688D337AB057}"/>
    <cellStyle name="Separador de milhares 3 13 2 7 2 3" xfId="34636" xr:uid="{40926475-F8DE-4689-AF60-60E55B3C4081}"/>
    <cellStyle name="Separador de milhares 3 13 2 7 3" xfId="18390" xr:uid="{B72220DA-EFFD-46DA-AA94-88CEDEC7DF23}"/>
    <cellStyle name="Separador de milhares 3 13 2 7 3 2" xfId="40048" xr:uid="{C086A20B-8610-40C6-8961-9F58ADAEDC32}"/>
    <cellStyle name="Separador de milhares 3 13 2 7 4" xfId="29760" xr:uid="{9E9DAFAA-685C-4CB9-844C-326FDD84A0C0}"/>
    <cellStyle name="Separador de milhares 3 13 2 8" xfId="10257" xr:uid="{D96B80CC-AA66-49E9-A124-69A824645A9A}"/>
    <cellStyle name="Separador de milhares 3 13 2 8 2" xfId="20867" xr:uid="{87B681D9-7126-44E0-A8A4-2684E2ACDA33}"/>
    <cellStyle name="Separador de milhares 3 13 2 8 2 2" xfId="42487" xr:uid="{BC35FA21-B479-4E06-B3CC-E07DBCA489BB}"/>
    <cellStyle name="Separador de milhares 3 13 2 8 3" xfId="32200" xr:uid="{C28F25CD-B5C9-4154-9469-58ACAC818FC3}"/>
    <cellStyle name="Separador de milhares 3 13 2 9" xfId="15097" xr:uid="{8F12FDE7-DE23-4969-B842-E58E9C95C36A}"/>
    <cellStyle name="Separador de milhares 3 13 2 9 2" xfId="25591" xr:uid="{7BF089D2-B02A-4A45-AEA4-61126CBDF76F}"/>
    <cellStyle name="Separador de milhares 3 13 2 9 2 2" xfId="47211" xr:uid="{54003AA6-C9C3-424A-A6C7-3883B1C717AD}"/>
    <cellStyle name="Separador de milhares 3 13 2 9 3" xfId="36924" xr:uid="{5D323E22-2ACA-4D17-9F7F-4F1D55459C6C}"/>
    <cellStyle name="Separador de milhares 3 13 3" xfId="3492" xr:uid="{00000000-0005-0000-0000-0000230F0000}"/>
    <cellStyle name="Separador de milhares 3 13 3 2" xfId="8285" xr:uid="{EDCDFB13-12DE-465D-9FCA-4CC592F7D68F}"/>
    <cellStyle name="Separador de milhares 3 13 3 2 2" xfId="13259" xr:uid="{93CC1848-3980-4BC8-B023-C96D0EE80E4E}"/>
    <cellStyle name="Separador de milhares 3 13 3 2 2 2" xfId="23828" xr:uid="{5881CDE3-E8F2-4FD1-9BEF-D878B2EF9204}"/>
    <cellStyle name="Separador de milhares 3 13 3 2 2 2 2" xfId="45448" xr:uid="{ADF49BF7-515D-47BF-B18A-C8610A01D5C9}"/>
    <cellStyle name="Separador de milhares 3 13 3 2 2 3" xfId="35161" xr:uid="{D489E056-3756-4519-826F-7733FA5FEFD9}"/>
    <cellStyle name="Separador de milhares 3 13 3 2 3" xfId="18915" xr:uid="{275701A0-67A8-42B7-9A37-9FEC615DD1CE}"/>
    <cellStyle name="Separador de milhares 3 13 3 2 3 2" xfId="40573" xr:uid="{47305779-5C41-43E2-9A19-FE2EC34948FB}"/>
    <cellStyle name="Separador de milhares 3 13 3 2 4" xfId="30285" xr:uid="{9AF38AE9-EEEB-46AB-AB5D-98E9A666636F}"/>
    <cellStyle name="Separador de milhares 3 13 3 3" xfId="10820" xr:uid="{2CC9939F-471F-44D9-8C4F-28F44C44F721}"/>
    <cellStyle name="Separador de milhares 3 13 3 3 2" xfId="21391" xr:uid="{0FECB181-F197-48A2-85C4-1F53F60D2FB1}"/>
    <cellStyle name="Separador de milhares 3 13 3 3 2 2" xfId="43011" xr:uid="{04AFE6DF-86DA-4116-9EAA-47CA15E77EB5}"/>
    <cellStyle name="Separador de milhares 3 13 3 3 3" xfId="32724" xr:uid="{F8129EE4-5C51-46E4-A392-78CBC7D4EE20}"/>
    <cellStyle name="Separador de milhares 3 13 3 4" xfId="16367" xr:uid="{6D77D6EA-64BD-4A1F-B892-E441390FABF4}"/>
    <cellStyle name="Separador de milhares 3 13 3 4 2" xfId="38136" xr:uid="{746EC48C-CBE6-487B-A23C-431272D8CECD}"/>
    <cellStyle name="Separador de milhares 3 13 3 5" xfId="5693" xr:uid="{914CD8BC-6945-4D4D-A532-84EB64393801}"/>
    <cellStyle name="Separador de milhares 3 13 3 6" xfId="27846" xr:uid="{4F6FF112-FA26-46E3-8437-F2D23D6ABA8E}"/>
    <cellStyle name="Separador de milhares 3 13 4" xfId="7606" xr:uid="{69D0E476-DB5C-429C-8006-D6D1AC20C695}"/>
    <cellStyle name="Separador de milhares 3 13 4 2" xfId="12580" xr:uid="{CD3843EC-1159-4C80-B3B4-2937DFDD0D05}"/>
    <cellStyle name="Separador de milhares 3 13 4 2 2" xfId="23149" xr:uid="{15C87215-C6F5-4BE6-9784-33143CBC33AB}"/>
    <cellStyle name="Separador de milhares 3 13 4 2 2 2" xfId="44769" xr:uid="{FCCD2764-A680-4217-93CC-C298ECF8DA9C}"/>
    <cellStyle name="Separador de milhares 3 13 4 2 3" xfId="34482" xr:uid="{EA606F23-0F20-4263-934C-E600E0266B9F}"/>
    <cellStyle name="Separador de milhares 3 13 4 3" xfId="18236" xr:uid="{2E640A97-77DE-43B2-A3CF-8488D789A23D}"/>
    <cellStyle name="Separador de milhares 3 13 4 3 2" xfId="39894" xr:uid="{530AB4AD-59F6-41FE-9108-BD1877DA677F}"/>
    <cellStyle name="Separador de milhares 3 13 4 4" xfId="29606" xr:uid="{F4C267E9-36EC-4C69-862C-37D9FD64A14E}"/>
    <cellStyle name="Separador de milhares 3 13 5" xfId="10103" xr:uid="{78918B53-22F0-424F-A141-5503CAB67577}"/>
    <cellStyle name="Separador de milhares 3 13 5 2" xfId="20713" xr:uid="{65DDF343-9026-42E8-BDA7-A4B4430D9044}"/>
    <cellStyle name="Separador de milhares 3 13 5 2 2" xfId="42333" xr:uid="{CEDC7C2E-738C-4FC8-A817-D91B70593812}"/>
    <cellStyle name="Separador de milhares 3 13 5 3" xfId="32046" xr:uid="{B87F878A-410E-4F4F-8881-40A7AF441624}"/>
    <cellStyle name="Separador de milhares 3 13 6" xfId="15682" xr:uid="{DEB2CF00-47B0-4F26-ADD3-5794825CEF9F}"/>
    <cellStyle name="Separador de milhares 3 13 6 2" xfId="37458" xr:uid="{F47B4D78-CFDF-474E-A578-24BB456B706B}"/>
    <cellStyle name="Separador de milhares 3 13 7" xfId="5011" xr:uid="{35480A79-A5A4-4251-B996-86E92B618288}"/>
    <cellStyle name="Separador de milhares 3 13 8" xfId="27168" xr:uid="{C1B8162B-575D-4AE6-A8E8-6DB242467331}"/>
    <cellStyle name="Separador de milhares 3 14" xfId="2496" xr:uid="{00000000-0005-0000-0000-0000240F0000}"/>
    <cellStyle name="Separador de milhares 3 14 2" xfId="2906" xr:uid="{00000000-0005-0000-0000-0000250F0000}"/>
    <cellStyle name="Separador de milhares 3 14 2 10" xfId="15837" xr:uid="{3B9F1F93-BF75-46F4-BD6C-5B8081B3F567}"/>
    <cellStyle name="Separador de milhares 3 14 2 10 2" xfId="37613" xr:uid="{F181BD57-EF51-4AF8-BA40-DEF44E290938}"/>
    <cellStyle name="Separador de milhares 3 14 2 11" xfId="26178" xr:uid="{C2091755-B9A0-48FE-BBD3-6836725BB412}"/>
    <cellStyle name="Separador de milhares 3 14 2 11 2" xfId="47762" xr:uid="{2470BE74-73F1-451E-85DF-EA8A1D323BAD}"/>
    <cellStyle name="Separador de milhares 3 14 2 12" xfId="5170" xr:uid="{5551EF3D-1E6D-47C4-8482-3D4698A0A0B7}"/>
    <cellStyle name="Separador de milhares 3 14 2 13" xfId="27323" xr:uid="{0B55E2F0-DC81-4CEA-88C8-B899A8E8FF7C}"/>
    <cellStyle name="Separador de milhares 3 14 2 2" xfId="3266" xr:uid="{00000000-0005-0000-0000-0000260F0000}"/>
    <cellStyle name="Separador de milhares 3 14 2 2 10" xfId="5522" xr:uid="{228A3FB0-197B-47A6-BE24-9A13A30109CA}"/>
    <cellStyle name="Separador de milhares 3 14 2 2 11" xfId="27675" xr:uid="{BF2E8C8D-1E77-453A-B95F-02304CBBB7F3}"/>
    <cellStyle name="Separador de milhares 3 14 2 2 2" xfId="3999" xr:uid="{00000000-0005-0000-0000-0000270F0000}"/>
    <cellStyle name="Separador de milhares 3 14 2 2 2 2" xfId="8792" xr:uid="{1998971C-2DB6-4A01-A148-AB4D441E42CD}"/>
    <cellStyle name="Separador de milhares 3 14 2 2 2 2 2" xfId="13766" xr:uid="{EF0024C3-7FCC-43F3-84FA-10DD1FB26343}"/>
    <cellStyle name="Separador de milhares 3 14 2 2 2 2 2 2" xfId="24335" xr:uid="{79878A98-272E-49E1-8283-1B5C3AF4B9AF}"/>
    <cellStyle name="Separador de milhares 3 14 2 2 2 2 2 2 2" xfId="45955" xr:uid="{289D2A39-81A8-4CEA-A87C-1B32F4FCE168}"/>
    <cellStyle name="Separador de milhares 3 14 2 2 2 2 2 3" xfId="35668" xr:uid="{A1FEDD61-3A0A-4012-8585-4DFFC262845B}"/>
    <cellStyle name="Separador de milhares 3 14 2 2 2 2 3" xfId="19422" xr:uid="{9C00D416-A67E-44FA-808A-84EA49EB933F}"/>
    <cellStyle name="Separador de milhares 3 14 2 2 2 2 3 2" xfId="41080" xr:uid="{D43F68A8-8D78-4D55-82F1-C6E01A4C6CCE}"/>
    <cellStyle name="Separador de milhares 3 14 2 2 2 2 4" xfId="30792" xr:uid="{C3F367FC-D6F9-4D81-AA4A-0BDC5EFF4052}"/>
    <cellStyle name="Separador de milhares 3 14 2 2 2 3" xfId="11327" xr:uid="{E12D1BB2-6B9D-4014-8741-070160682195}"/>
    <cellStyle name="Separador de milhares 3 14 2 2 2 3 2" xfId="21898" xr:uid="{59AF34AC-2119-4AD5-8748-1D81279B2F64}"/>
    <cellStyle name="Separador de milhares 3 14 2 2 2 3 2 2" xfId="43518" xr:uid="{38133D8C-C58A-4AE7-8CFB-2B66BA14C50E}"/>
    <cellStyle name="Separador de milhares 3 14 2 2 2 3 3" xfId="33231" xr:uid="{51772BB0-E3C9-41BE-8D18-ABCEEDF8498A}"/>
    <cellStyle name="Separador de milhares 3 14 2 2 2 4" xfId="16874" xr:uid="{DB637DD4-EA5E-41E8-BFC1-AF3B4D90943F}"/>
    <cellStyle name="Separador de milhares 3 14 2 2 2 4 2" xfId="38643" xr:uid="{E8B889CD-116D-4B6A-9037-5D651ABE5A41}"/>
    <cellStyle name="Separador de milhares 3 14 2 2 2 5" xfId="6200" xr:uid="{FC589DC9-A8B1-40EF-9167-3F36F77B91C7}"/>
    <cellStyle name="Separador de milhares 3 14 2 2 2 6" xfId="28353" xr:uid="{95DF136C-7B3D-4DD4-8873-BCE76E6AFD7D}"/>
    <cellStyle name="Separador de milhares 3 14 2 2 3" xfId="4663" xr:uid="{00000000-0005-0000-0000-0000280F0000}"/>
    <cellStyle name="Separador de milhares 3 14 2 2 3 2" xfId="9371" xr:uid="{0FC952BB-4454-4A27-BD2F-BBAF5ECB2240}"/>
    <cellStyle name="Separador de milhares 3 14 2 2 3 2 2" xfId="14308" xr:uid="{9BE467A2-95BD-43A5-BE09-4BF140445F87}"/>
    <cellStyle name="Separador de milhares 3 14 2 2 3 2 2 2" xfId="24877" xr:uid="{5F3A584D-3764-4FD3-8945-9A6420B0D5F0}"/>
    <cellStyle name="Separador de milhares 3 14 2 2 3 2 2 2 2" xfId="46497" xr:uid="{66DF204C-6198-40CC-959C-A798B47893D3}"/>
    <cellStyle name="Separador de milhares 3 14 2 2 3 2 2 3" xfId="36210" xr:uid="{951EF99C-7190-4D9A-95B6-124531805328}"/>
    <cellStyle name="Separador de milhares 3 14 2 2 3 2 3" xfId="20001" xr:uid="{FF5CF33A-9900-464A-A692-DC9F9B28A9CA}"/>
    <cellStyle name="Separador de milhares 3 14 2 2 3 2 3 2" xfId="41622" xr:uid="{8B65E187-F09B-4369-B860-71A16B315049}"/>
    <cellStyle name="Separador de milhares 3 14 2 2 3 2 4" xfId="31334" xr:uid="{63AC2089-4FD0-411D-B10E-558B3BBD3F25}"/>
    <cellStyle name="Separador de milhares 3 14 2 2 3 3" xfId="11870" xr:uid="{84B1248D-1254-4798-A68C-3C66E2D7E54D}"/>
    <cellStyle name="Separador de milhares 3 14 2 2 3 3 2" xfId="22439" xr:uid="{C09F2C21-B882-45D0-96E8-7F478BB75EA4}"/>
    <cellStyle name="Separador de milhares 3 14 2 2 3 3 2 2" xfId="44059" xr:uid="{FDCA81D3-C0F5-49FA-905C-82EB44E33A93}"/>
    <cellStyle name="Separador de milhares 3 14 2 2 3 3 3" xfId="33772" xr:uid="{D467F5E1-0876-4974-9310-FE9CE8C8BCD2}"/>
    <cellStyle name="Separador de milhares 3 14 2 2 3 4" xfId="17452" xr:uid="{82BC8CF8-9946-472C-9D74-66466438C843}"/>
    <cellStyle name="Separador de milhares 3 14 2 2 3 4 2" xfId="39184" xr:uid="{E488B27B-4FC5-4479-B3F1-7D0702E1E831}"/>
    <cellStyle name="Separador de milhares 3 14 2 2 3 5" xfId="6743" xr:uid="{8500B7F8-3CA0-4CC0-AE8F-F68A109EB60A}"/>
    <cellStyle name="Separador de milhares 3 14 2 2 3 6" xfId="28894" xr:uid="{79A79CDF-61F1-4CD4-93E0-9FEFE1277B6B}"/>
    <cellStyle name="Separador de milhares 3 14 2 2 4" xfId="7429" xr:uid="{CFC1FCDF-6443-49E9-8FC4-49B3BF13A57A}"/>
    <cellStyle name="Separador de milhares 3 14 2 2 4 2" xfId="9909" xr:uid="{F137B644-3EDB-4A3B-A0E3-18A1223BC616}"/>
    <cellStyle name="Separador de milhares 3 14 2 2 4 2 2" xfId="14844" xr:uid="{4C7F8E5C-67DB-48D3-9BD9-ECA2174EA50C}"/>
    <cellStyle name="Separador de milhares 3 14 2 2 4 2 2 2" xfId="25413" xr:uid="{4B9733C6-F243-4B54-981A-7665147B72EE}"/>
    <cellStyle name="Separador de milhares 3 14 2 2 4 2 2 2 2" xfId="47033" xr:uid="{2E4DE974-B8AF-4A67-B0D2-9D5B9F4A6958}"/>
    <cellStyle name="Separador de milhares 3 14 2 2 4 2 2 3" xfId="36746" xr:uid="{B39ED671-FA03-4280-9047-2E19A3CEB081}"/>
    <cellStyle name="Separador de milhares 3 14 2 2 4 2 3" xfId="20538" xr:uid="{0E049B8A-ADA3-4EDC-90DC-3706914D2369}"/>
    <cellStyle name="Separador de milhares 3 14 2 2 4 2 3 2" xfId="42158" xr:uid="{11029E92-6FD3-4EED-BA07-FDFCE7DAE056}"/>
    <cellStyle name="Separador de milhares 3 14 2 2 4 2 4" xfId="31870" xr:uid="{C36E3505-5EC1-492F-83CD-7D7F803318D9}"/>
    <cellStyle name="Separador de milhares 3 14 2 2 4 3" xfId="12406" xr:uid="{E192D9FB-9B5C-461D-BD21-46A360D64577}"/>
    <cellStyle name="Separador de milhares 3 14 2 2 4 3 2" xfId="22975" xr:uid="{74600AF6-F4E1-4DD0-B62B-C327B4AD248F}"/>
    <cellStyle name="Separador de milhares 3 14 2 2 4 3 2 2" xfId="44595" xr:uid="{890A2EC0-7DFC-4910-8EAD-96B2EAC7D9A0}"/>
    <cellStyle name="Separador de milhares 3 14 2 2 4 3 3" xfId="34308" xr:uid="{9B38B76E-6D39-4BAC-9129-D797939B5BA5}"/>
    <cellStyle name="Separador de milhares 3 14 2 2 4 4" xfId="18062" xr:uid="{8266C51E-04F5-40A8-83BF-21C408C3BC27}"/>
    <cellStyle name="Separador de milhares 3 14 2 2 4 4 2" xfId="39720" xr:uid="{D14B7089-4D33-4403-8C4C-64E3F590E0B5}"/>
    <cellStyle name="Separador de milhares 3 14 2 2 4 5" xfId="29431" xr:uid="{BE119E49-2577-4259-BF0E-DF99277DC347}"/>
    <cellStyle name="Separador de milhares 3 14 2 2 5" xfId="8113" xr:uid="{1F1D1DBB-B61B-46C5-961A-9E6732B5E0C4}"/>
    <cellStyle name="Separador de milhares 3 14 2 2 5 2" xfId="13087" xr:uid="{583095EE-28E7-4355-8628-B9E311DF0E21}"/>
    <cellStyle name="Separador de milhares 3 14 2 2 5 2 2" xfId="23656" xr:uid="{1FF00A40-5290-4FF9-93D9-93AA18A2694C}"/>
    <cellStyle name="Separador de milhares 3 14 2 2 5 2 2 2" xfId="45276" xr:uid="{5E6B1EB6-EB38-4350-A32B-8B14A266FF09}"/>
    <cellStyle name="Separador de milhares 3 14 2 2 5 2 3" xfId="34989" xr:uid="{1E5E452A-4C3F-4F58-A96B-A4C4A1B6BF91}"/>
    <cellStyle name="Separador de milhares 3 14 2 2 5 3" xfId="18743" xr:uid="{8A207F36-639D-4625-B7D1-5F4655E96D63}"/>
    <cellStyle name="Separador de milhares 3 14 2 2 5 3 2" xfId="40401" xr:uid="{FE97BDB4-3F11-4D1E-AC73-79815DF1938A}"/>
    <cellStyle name="Separador de milhares 3 14 2 2 5 4" xfId="30113" xr:uid="{7D4D54A6-9D82-4035-9889-75D6C08847EE}"/>
    <cellStyle name="Separador de milhares 3 14 2 2 6" xfId="10610" xr:uid="{E47159B3-D74A-45E9-9C77-CF189B9721BB}"/>
    <cellStyle name="Separador de milhares 3 14 2 2 6 2" xfId="21220" xr:uid="{B3E1514C-48AC-4127-AB00-E75531DEF08D}"/>
    <cellStyle name="Separador de milhares 3 14 2 2 6 2 2" xfId="42840" xr:uid="{B1B04B67-828E-4AF8-BD29-D22CA9F4FFDD}"/>
    <cellStyle name="Separador de milhares 3 14 2 2 6 3" xfId="32553" xr:uid="{A8997132-A4C6-42C5-A523-D79E107B9595}"/>
    <cellStyle name="Separador de milhares 3 14 2 2 7" xfId="15450" xr:uid="{8DBBA02A-64AF-4E8B-A7E0-DAD597D82B3B}"/>
    <cellStyle name="Separador de milhares 3 14 2 2 7 2" xfId="25944" xr:uid="{60E33654-2DAF-40CD-B324-ED7F65BC938E}"/>
    <cellStyle name="Separador de milhares 3 14 2 2 7 2 2" xfId="47564" xr:uid="{E252893C-8F37-41A0-8BC6-391D96629475}"/>
    <cellStyle name="Separador de milhares 3 14 2 2 7 3" xfId="37277" xr:uid="{A7F4BB03-DC4C-4C9F-83BA-00FEA6DB0C15}"/>
    <cellStyle name="Separador de milhares 3 14 2 2 8" xfId="16189" xr:uid="{882E3A3F-2491-4013-BB93-B88F5D1D25FB}"/>
    <cellStyle name="Separador de milhares 3 14 2 2 8 2" xfId="37965" xr:uid="{22A295BF-867E-4DD2-9C41-B989A7E2873C}"/>
    <cellStyle name="Separador de milhares 3 14 2 2 9" xfId="26530" xr:uid="{2B86F604-0168-41F0-BA8D-ACA4D1FADE68}"/>
    <cellStyle name="Separador de milhares 3 14 2 2 9 2" xfId="48114" xr:uid="{E194BD86-3DC0-4601-97FE-AFFCADEC9F69}"/>
    <cellStyle name="Separador de milhares 3 14 2 3" xfId="3088" xr:uid="{00000000-0005-0000-0000-0000290F0000}"/>
    <cellStyle name="Separador de milhares 3 14 2 3 10" xfId="5346" xr:uid="{6419CBC2-2D32-4905-9E01-DE7C5E2FF02F}"/>
    <cellStyle name="Separador de milhares 3 14 2 3 11" xfId="27499" xr:uid="{133F45FC-178B-4D9B-9344-656CF15D469C}"/>
    <cellStyle name="Separador de milhares 3 14 2 3 2" xfId="3823" xr:uid="{00000000-0005-0000-0000-00002A0F0000}"/>
    <cellStyle name="Separador de milhares 3 14 2 3 2 2" xfId="8616" xr:uid="{43C3A8DB-F465-4269-83C0-BB9437D085BA}"/>
    <cellStyle name="Separador de milhares 3 14 2 3 2 2 2" xfId="13590" xr:uid="{8013A2FB-9434-4297-9B73-EB218BAD91EC}"/>
    <cellStyle name="Separador de milhares 3 14 2 3 2 2 2 2" xfId="24159" xr:uid="{93F73571-29F1-4751-9286-E5A53997B560}"/>
    <cellStyle name="Separador de milhares 3 14 2 3 2 2 2 2 2" xfId="45779" xr:uid="{47749BA8-680D-487C-B4DC-175F144C26ED}"/>
    <cellStyle name="Separador de milhares 3 14 2 3 2 2 2 3" xfId="35492" xr:uid="{F5D02D53-E987-4DBC-AAA2-73355FF7274D}"/>
    <cellStyle name="Separador de milhares 3 14 2 3 2 2 3" xfId="19246" xr:uid="{FA3E95B2-C838-4D51-ADC5-94AC54B739C4}"/>
    <cellStyle name="Separador de milhares 3 14 2 3 2 2 3 2" xfId="40904" xr:uid="{24D54EB3-E575-4085-BDD4-29A8ABC4E39E}"/>
    <cellStyle name="Separador de milhares 3 14 2 3 2 2 4" xfId="30616" xr:uid="{BED5C647-8C05-4793-A750-174D4DE43783}"/>
    <cellStyle name="Separador de milhares 3 14 2 3 2 3" xfId="11151" xr:uid="{374A8872-0806-4064-BA91-D961061180DB}"/>
    <cellStyle name="Separador de milhares 3 14 2 3 2 3 2" xfId="21722" xr:uid="{3231EECB-5E3F-4D69-9FA9-6E209140A7CB}"/>
    <cellStyle name="Separador de milhares 3 14 2 3 2 3 2 2" xfId="43342" xr:uid="{092A3115-64ED-48CE-B530-4C80C8B4385C}"/>
    <cellStyle name="Separador de milhares 3 14 2 3 2 3 3" xfId="33055" xr:uid="{147C8EA4-8B1A-4B91-9613-164EAFE353B6}"/>
    <cellStyle name="Separador de milhares 3 14 2 3 2 4" xfId="16698" xr:uid="{4C188153-1995-43FC-B010-AAFBF21EC6B6}"/>
    <cellStyle name="Separador de milhares 3 14 2 3 2 4 2" xfId="38467" xr:uid="{EBEFB842-AB4E-4703-B30E-FE321F8F97F0}"/>
    <cellStyle name="Separador de milhares 3 14 2 3 2 5" xfId="6024" xr:uid="{AED555FF-ACE5-4180-AAE5-D1D3AA6AC4F2}"/>
    <cellStyle name="Separador de milhares 3 14 2 3 2 6" xfId="28177" xr:uid="{F46B3DC1-F907-4FAB-A68C-77A1C39C295E}"/>
    <cellStyle name="Separador de milhares 3 14 2 3 3" xfId="4487" xr:uid="{00000000-0005-0000-0000-00002B0F0000}"/>
    <cellStyle name="Separador de milhares 3 14 2 3 3 2" xfId="9195" xr:uid="{A3070125-1F14-4D38-89BB-56512113FF64}"/>
    <cellStyle name="Separador de milhares 3 14 2 3 3 2 2" xfId="14132" xr:uid="{0F3103D7-C614-4BA9-9728-8AC9B75ACF82}"/>
    <cellStyle name="Separador de milhares 3 14 2 3 3 2 2 2" xfId="24701" xr:uid="{12B5229F-4538-44BC-8904-9FEE3693CD7A}"/>
    <cellStyle name="Separador de milhares 3 14 2 3 3 2 2 2 2" xfId="46321" xr:uid="{D55FBDFD-D40A-4DD8-A0DC-945A2914B28B}"/>
    <cellStyle name="Separador de milhares 3 14 2 3 3 2 2 3" xfId="36034" xr:uid="{12680ADB-EF7D-4AC1-9798-E76F0851CCA7}"/>
    <cellStyle name="Separador de milhares 3 14 2 3 3 2 3" xfId="19825" xr:uid="{3760D0C6-238F-4C50-8D29-19CE4218753A}"/>
    <cellStyle name="Separador de milhares 3 14 2 3 3 2 3 2" xfId="41446" xr:uid="{EE1BAACC-974B-4E70-9170-C9E8DE99B694}"/>
    <cellStyle name="Separador de milhares 3 14 2 3 3 2 4" xfId="31158" xr:uid="{FAAAA5E2-ACA2-441D-836D-433FD561E6A8}"/>
    <cellStyle name="Separador de milhares 3 14 2 3 3 3" xfId="11694" xr:uid="{AF7D3DA2-1F8E-4176-85FF-F3BC3A466B4E}"/>
    <cellStyle name="Separador de milhares 3 14 2 3 3 3 2" xfId="22263" xr:uid="{62699768-9DEA-4593-AAE1-7E8F567417C8}"/>
    <cellStyle name="Separador de milhares 3 14 2 3 3 3 2 2" xfId="43883" xr:uid="{3B9C3AB0-3E9A-4EAC-BE2C-3D1D2BC76CDD}"/>
    <cellStyle name="Separador de milhares 3 14 2 3 3 3 3" xfId="33596" xr:uid="{13CB414C-5E77-40E9-9245-C2FC92E1F349}"/>
    <cellStyle name="Separador de milhares 3 14 2 3 3 4" xfId="17276" xr:uid="{684715E8-94A1-4556-A68D-3A12523D2739}"/>
    <cellStyle name="Separador de milhares 3 14 2 3 3 4 2" xfId="39008" xr:uid="{D780668A-5780-4179-B09E-EE9B8F9B64C7}"/>
    <cellStyle name="Separador de milhares 3 14 2 3 3 5" xfId="6567" xr:uid="{4033F378-B092-486F-AECF-8F1D5DD35512}"/>
    <cellStyle name="Separador de milhares 3 14 2 3 3 6" xfId="28718" xr:uid="{1B2EF03C-D0C1-4766-B98D-3FB439A4F42D}"/>
    <cellStyle name="Separador de milhares 3 14 2 3 4" xfId="7253" xr:uid="{9AD05872-A454-4557-A9BB-4EA52B9EEA0C}"/>
    <cellStyle name="Separador de milhares 3 14 2 3 4 2" xfId="9733" xr:uid="{BD5B705B-F34B-4430-9A38-A17126270F60}"/>
    <cellStyle name="Separador de milhares 3 14 2 3 4 2 2" xfId="14668" xr:uid="{8162B3B4-9642-4B32-9020-25A84CC55F17}"/>
    <cellStyle name="Separador de milhares 3 14 2 3 4 2 2 2" xfId="25237" xr:uid="{1E2F078F-996B-47AA-A525-772EAF184930}"/>
    <cellStyle name="Separador de milhares 3 14 2 3 4 2 2 2 2" xfId="46857" xr:uid="{3B65FBFF-5998-4164-85FB-E430CADC18BC}"/>
    <cellStyle name="Separador de milhares 3 14 2 3 4 2 2 3" xfId="36570" xr:uid="{840331AF-86BF-41C2-8D17-E3E36CB8FD99}"/>
    <cellStyle name="Separador de milhares 3 14 2 3 4 2 3" xfId="20362" xr:uid="{88E542B8-1464-4263-A93A-C775D70EA21E}"/>
    <cellStyle name="Separador de milhares 3 14 2 3 4 2 3 2" xfId="41982" xr:uid="{A1078682-5223-4653-BA58-A3C2DFDA2D21}"/>
    <cellStyle name="Separador de milhares 3 14 2 3 4 2 4" xfId="31694" xr:uid="{8DA64D33-461B-4C0D-9098-FC724CEA7688}"/>
    <cellStyle name="Separador de milhares 3 14 2 3 4 3" xfId="12230" xr:uid="{C2D124DF-392E-40A2-8788-5B57A5A8903A}"/>
    <cellStyle name="Separador de milhares 3 14 2 3 4 3 2" xfId="22799" xr:uid="{FDC907A1-ECFD-433C-9D11-2E4239BB44C9}"/>
    <cellStyle name="Separador de milhares 3 14 2 3 4 3 2 2" xfId="44419" xr:uid="{6A22D432-3EE6-4CEE-AEA9-72873D44342A}"/>
    <cellStyle name="Separador de milhares 3 14 2 3 4 3 3" xfId="34132" xr:uid="{C4D66251-D3BF-43C9-8C94-242A3D0C523F}"/>
    <cellStyle name="Separador de milhares 3 14 2 3 4 4" xfId="17886" xr:uid="{2E0E7A8D-517A-4C84-89A6-AEDB54F123D6}"/>
    <cellStyle name="Separador de milhares 3 14 2 3 4 4 2" xfId="39544" xr:uid="{711A77DF-8291-42C9-9B1C-B7466F57B94D}"/>
    <cellStyle name="Separador de milhares 3 14 2 3 4 5" xfId="29255" xr:uid="{704FEA38-51BA-405D-81C9-A282ABF59527}"/>
    <cellStyle name="Separador de milhares 3 14 2 3 5" xfId="7937" xr:uid="{09CF4C0E-93C9-4B52-A5B3-4BDD98512044}"/>
    <cellStyle name="Separador de milhares 3 14 2 3 5 2" xfId="12911" xr:uid="{CA2061D7-D725-440D-A8C0-EEE289DDCF42}"/>
    <cellStyle name="Separador de milhares 3 14 2 3 5 2 2" xfId="23480" xr:uid="{D5510E02-A2A9-47CC-92A6-AADA094DFCD4}"/>
    <cellStyle name="Separador de milhares 3 14 2 3 5 2 2 2" xfId="45100" xr:uid="{EAACEC7D-26F0-4604-A80C-4DAB541723B2}"/>
    <cellStyle name="Separador de milhares 3 14 2 3 5 2 3" xfId="34813" xr:uid="{028442B6-76FA-49E4-9A51-E722E5FAB844}"/>
    <cellStyle name="Separador de milhares 3 14 2 3 5 3" xfId="18567" xr:uid="{6B3B13EE-BCAD-4E8A-9F2F-A9BC42C2005F}"/>
    <cellStyle name="Separador de milhares 3 14 2 3 5 3 2" xfId="40225" xr:uid="{6C705675-0D02-4E71-BB29-830A69137254}"/>
    <cellStyle name="Separador de milhares 3 14 2 3 5 4" xfId="29937" xr:uid="{B8076B22-EA95-4DAC-A806-2A99D1A59B5C}"/>
    <cellStyle name="Separador de milhares 3 14 2 3 6" xfId="10434" xr:uid="{DF420E2F-2122-4452-BBDA-35FE3B82F544}"/>
    <cellStyle name="Separador de milhares 3 14 2 3 6 2" xfId="21044" xr:uid="{5609E371-EE0D-491B-9B0E-7D8A7F3C6DDF}"/>
    <cellStyle name="Separador de milhares 3 14 2 3 6 2 2" xfId="42664" xr:uid="{89629850-8113-4E05-89EB-D05DAE6D46EB}"/>
    <cellStyle name="Separador de milhares 3 14 2 3 6 3" xfId="32377" xr:uid="{E588FA4D-480A-4FBA-9333-8F1DA2803D4A}"/>
    <cellStyle name="Separador de milhares 3 14 2 3 7" xfId="15274" xr:uid="{750DFCBF-EEC2-47B6-A9CD-37092E8D203B}"/>
    <cellStyle name="Separador de milhares 3 14 2 3 7 2" xfId="25768" xr:uid="{89F317EA-7631-487B-8EAF-E2301AB03BE2}"/>
    <cellStyle name="Separador de milhares 3 14 2 3 7 2 2" xfId="47388" xr:uid="{87E8F89D-14BA-415E-916E-B0B5203DA2F0}"/>
    <cellStyle name="Separador de milhares 3 14 2 3 7 3" xfId="37101" xr:uid="{1E02777B-1276-41AC-BE1C-7D1D2686AD1C}"/>
    <cellStyle name="Separador de milhares 3 14 2 3 8" xfId="16013" xr:uid="{8FE19221-12A0-40A3-9E77-AD0D868DEF37}"/>
    <cellStyle name="Separador de milhares 3 14 2 3 8 2" xfId="37789" xr:uid="{BD9754BD-8D81-4D8B-A64B-523AE796D9AA}"/>
    <cellStyle name="Separador de milhares 3 14 2 3 9" xfId="26354" xr:uid="{617A45CB-1DEA-43F2-942C-02AE7F82AFB6}"/>
    <cellStyle name="Separador de milhares 3 14 2 3 9 2" xfId="47938" xr:uid="{4E854833-2084-4E08-9C5F-94E424C7D9B2}"/>
    <cellStyle name="Separador de milhares 3 14 2 4" xfId="3647" xr:uid="{00000000-0005-0000-0000-00002C0F0000}"/>
    <cellStyle name="Separador de milhares 3 14 2 4 2" xfId="8440" xr:uid="{E91E64B1-9D87-4B33-A48B-7F5363E10357}"/>
    <cellStyle name="Separador de milhares 3 14 2 4 2 2" xfId="13414" xr:uid="{82182163-7AD8-4502-A7B5-48BA81CE658D}"/>
    <cellStyle name="Separador de milhares 3 14 2 4 2 2 2" xfId="23983" xr:uid="{EA2B54D8-8819-4279-B9FF-636C54CEBA42}"/>
    <cellStyle name="Separador de milhares 3 14 2 4 2 2 2 2" xfId="45603" xr:uid="{E3049480-7D24-4483-AFB6-DC3D45962B8D}"/>
    <cellStyle name="Separador de milhares 3 14 2 4 2 2 3" xfId="35316" xr:uid="{7072D937-D960-4DFE-BCF0-A862E2742F10}"/>
    <cellStyle name="Separador de milhares 3 14 2 4 2 3" xfId="19070" xr:uid="{7AA87992-ED0B-473A-9E2E-94C368967516}"/>
    <cellStyle name="Separador de milhares 3 14 2 4 2 3 2" xfId="40728" xr:uid="{09B0E7F5-3C8B-4D0B-B4ED-A11ABBC51651}"/>
    <cellStyle name="Separador de milhares 3 14 2 4 2 4" xfId="30440" xr:uid="{07170EA1-3AC4-4279-8607-5755DEA1AA1C}"/>
    <cellStyle name="Separador de milhares 3 14 2 4 3" xfId="10975" xr:uid="{80D237F0-51A9-4B23-8494-68AF487F0E23}"/>
    <cellStyle name="Separador de milhares 3 14 2 4 3 2" xfId="21546" xr:uid="{2360AEF4-E0B6-4B4A-B3A0-C2377B05602B}"/>
    <cellStyle name="Separador de milhares 3 14 2 4 3 2 2" xfId="43166" xr:uid="{75C3DD49-5AA0-4E2E-BDD7-5AF84446BC2F}"/>
    <cellStyle name="Separador de milhares 3 14 2 4 3 3" xfId="32879" xr:uid="{7A17D425-B2C9-4DFF-B2C1-85A5A1D7C8E3}"/>
    <cellStyle name="Separador de milhares 3 14 2 4 4" xfId="16522" xr:uid="{1BE58619-4A9D-4607-B6B2-8EBC3D91CF28}"/>
    <cellStyle name="Separador de milhares 3 14 2 4 4 2" xfId="38291" xr:uid="{278F2F1F-40F0-40EA-B502-6A0B4D7D79B2}"/>
    <cellStyle name="Separador de milhares 3 14 2 4 5" xfId="5848" xr:uid="{E315C55A-A823-47D7-8E7A-E691EFCBB9F5}"/>
    <cellStyle name="Separador de milhares 3 14 2 4 6" xfId="28001" xr:uid="{68402EC8-875C-41AA-B73E-D8E275948D4F}"/>
    <cellStyle name="Separador de milhares 3 14 2 5" xfId="4311" xr:uid="{00000000-0005-0000-0000-00002D0F0000}"/>
    <cellStyle name="Separador de milhares 3 14 2 5 2" xfId="9019" xr:uid="{1564667F-93AF-420E-878E-5C2480538CEF}"/>
    <cellStyle name="Separador de milhares 3 14 2 5 2 2" xfId="13956" xr:uid="{49C37644-49F6-424F-8A9D-EFD9076137F7}"/>
    <cellStyle name="Separador de milhares 3 14 2 5 2 2 2" xfId="24525" xr:uid="{7C7D5ACA-4D98-4A88-8556-939638E086E7}"/>
    <cellStyle name="Separador de milhares 3 14 2 5 2 2 2 2" xfId="46145" xr:uid="{16306239-8CC3-4333-8FED-726F0F84A761}"/>
    <cellStyle name="Separador de milhares 3 14 2 5 2 2 3" xfId="35858" xr:uid="{4B2E0FC7-C286-48B6-B973-1DCDE1E6E9B1}"/>
    <cellStyle name="Separador de milhares 3 14 2 5 2 3" xfId="19649" xr:uid="{9E364425-E07F-4585-8EA2-039511C14AF7}"/>
    <cellStyle name="Separador de milhares 3 14 2 5 2 3 2" xfId="41270" xr:uid="{0D382E82-A998-4D02-B7FA-FF0BEB647A08}"/>
    <cellStyle name="Separador de milhares 3 14 2 5 2 4" xfId="30982" xr:uid="{5315E36F-E276-425B-9261-FD37700A96CB}"/>
    <cellStyle name="Separador de milhares 3 14 2 5 3" xfId="11518" xr:uid="{7BC9E654-B10E-46E1-8613-E26FBD45DE50}"/>
    <cellStyle name="Separador de milhares 3 14 2 5 3 2" xfId="22087" xr:uid="{FDBF99EE-93F7-43CE-9631-50DDDC3D8636}"/>
    <cellStyle name="Separador de milhares 3 14 2 5 3 2 2" xfId="43707" xr:uid="{BBC25FEB-0980-4360-A273-26EFB87E03C9}"/>
    <cellStyle name="Separador de milhares 3 14 2 5 3 3" xfId="33420" xr:uid="{3BA3E640-17EA-40B2-948E-568286F3F394}"/>
    <cellStyle name="Separador de milhares 3 14 2 5 4" xfId="17100" xr:uid="{9C8091E3-9A22-4E1A-8A77-5A3A485F8D71}"/>
    <cellStyle name="Separador de milhares 3 14 2 5 4 2" xfId="38832" xr:uid="{0696877B-60D0-450B-B910-B1DF52D8FABB}"/>
    <cellStyle name="Separador de milhares 3 14 2 5 5" xfId="6391" xr:uid="{37C2860D-B4B5-4B41-9B90-0FEE59C2B833}"/>
    <cellStyle name="Separador de milhares 3 14 2 5 6" xfId="28542" xr:uid="{4A0C1737-0751-4FDF-A56E-914937727BF4}"/>
    <cellStyle name="Separador de milhares 3 14 2 6" xfId="7077" xr:uid="{C183B89A-40C1-4526-9B99-8CA9D4C67AAB}"/>
    <cellStyle name="Separador de milhares 3 14 2 6 2" xfId="9557" xr:uid="{75418641-812D-4AAD-856E-85437DA186AA}"/>
    <cellStyle name="Separador de milhares 3 14 2 6 2 2" xfId="14492" xr:uid="{E9E79CC7-1DAF-4E54-999A-CC39799548FB}"/>
    <cellStyle name="Separador de milhares 3 14 2 6 2 2 2" xfId="25061" xr:uid="{DAF0EA3A-6026-4026-BA1F-E780B756BB04}"/>
    <cellStyle name="Separador de milhares 3 14 2 6 2 2 2 2" xfId="46681" xr:uid="{0EA56EF5-7F28-4470-ABA6-E52E2CBFB327}"/>
    <cellStyle name="Separador de milhares 3 14 2 6 2 2 3" xfId="36394" xr:uid="{87828B3C-CBE6-4082-ACF2-69424C1FE4EF}"/>
    <cellStyle name="Separador de milhares 3 14 2 6 2 3" xfId="20186" xr:uid="{48EBE259-6AC5-4B34-8D73-D500F5D9500D}"/>
    <cellStyle name="Separador de milhares 3 14 2 6 2 3 2" xfId="41806" xr:uid="{E173301D-6499-4C5B-99EB-3AA8735260A3}"/>
    <cellStyle name="Separador de milhares 3 14 2 6 2 4" xfId="31518" xr:uid="{AF05DBFD-D2D9-4BBC-B633-7B0C612DB6A0}"/>
    <cellStyle name="Separador de milhares 3 14 2 6 3" xfId="12054" xr:uid="{60813953-4B54-4D6B-8E9E-C82522CB034F}"/>
    <cellStyle name="Separador de milhares 3 14 2 6 3 2" xfId="22623" xr:uid="{88F2562A-2DE3-48CA-A9BC-F0767FB48FE2}"/>
    <cellStyle name="Separador de milhares 3 14 2 6 3 2 2" xfId="44243" xr:uid="{6A054454-BE29-4433-BDB8-7A1A9AEAC848}"/>
    <cellStyle name="Separador de milhares 3 14 2 6 3 3" xfId="33956" xr:uid="{07285ACB-4456-440D-8CA9-794E9E1CABF2}"/>
    <cellStyle name="Separador de milhares 3 14 2 6 4" xfId="17710" xr:uid="{964D4072-CB03-4D0D-96E7-595EBE541BB3}"/>
    <cellStyle name="Separador de milhares 3 14 2 6 4 2" xfId="39368" xr:uid="{A2D4CA50-A92A-4BE6-8336-E91F28ADB0D0}"/>
    <cellStyle name="Separador de milhares 3 14 2 6 5" xfId="29079" xr:uid="{08987D31-9971-4698-B9F1-636458DBFBDA}"/>
    <cellStyle name="Separador de milhares 3 14 2 7" xfId="7761" xr:uid="{C988866B-4D02-4098-A544-3B770F0F114D}"/>
    <cellStyle name="Separador de milhares 3 14 2 7 2" xfId="12735" xr:uid="{52878E07-8210-41C1-ADA6-04C50CAF9AE5}"/>
    <cellStyle name="Separador de milhares 3 14 2 7 2 2" xfId="23304" xr:uid="{8687E7B0-1E01-4DE6-80E9-7C5F16BEE860}"/>
    <cellStyle name="Separador de milhares 3 14 2 7 2 2 2" xfId="44924" xr:uid="{F82B17C1-8E08-4D06-8965-B4915C4EC96F}"/>
    <cellStyle name="Separador de milhares 3 14 2 7 2 3" xfId="34637" xr:uid="{959E4BA7-4BD6-4B5D-B70E-A91E38E2925C}"/>
    <cellStyle name="Separador de milhares 3 14 2 7 3" xfId="18391" xr:uid="{4C6DF788-EA8C-4E8E-B706-30FF4715B9D9}"/>
    <cellStyle name="Separador de milhares 3 14 2 7 3 2" xfId="40049" xr:uid="{1E604EB0-FFBB-4F6B-B439-607EA11EE45F}"/>
    <cellStyle name="Separador de milhares 3 14 2 7 4" xfId="29761" xr:uid="{9D38960E-D4C0-4A62-9394-6AD8222F45FB}"/>
    <cellStyle name="Separador de milhares 3 14 2 8" xfId="10258" xr:uid="{F4F55468-EFE1-4C39-AC6F-3BECA03EDAAF}"/>
    <cellStyle name="Separador de milhares 3 14 2 8 2" xfId="20868" xr:uid="{B2C7E180-C251-4F46-A596-8E19804453A1}"/>
    <cellStyle name="Separador de milhares 3 14 2 8 2 2" xfId="42488" xr:uid="{1C9801DC-E1A5-4F30-A499-22B39A1A298B}"/>
    <cellStyle name="Separador de milhares 3 14 2 8 3" xfId="32201" xr:uid="{F430F7FE-06B6-42B9-B022-C1A0DA10246B}"/>
    <cellStyle name="Separador de milhares 3 14 2 9" xfId="15098" xr:uid="{CC5AC64E-DF91-4814-BAC0-BE3B174516DF}"/>
    <cellStyle name="Separador de milhares 3 14 2 9 2" xfId="25592" xr:uid="{F14F5619-EDFA-49A0-AB04-73848C51FBA7}"/>
    <cellStyle name="Separador de milhares 3 14 2 9 2 2" xfId="47212" xr:uid="{7202E9F3-6FFE-431B-837C-A96CC746C3A4}"/>
    <cellStyle name="Separador de milhares 3 14 2 9 3" xfId="36925" xr:uid="{11ECBFCD-9A84-42C2-931C-B8F7B321BD65}"/>
    <cellStyle name="Separador de milhares 3 14 3" xfId="3493" xr:uid="{00000000-0005-0000-0000-00002E0F0000}"/>
    <cellStyle name="Separador de milhares 3 14 3 2" xfId="8286" xr:uid="{54D41EEC-15E8-4434-ADEC-8A0CE6A566A1}"/>
    <cellStyle name="Separador de milhares 3 14 3 2 2" xfId="13260" xr:uid="{F373F6A0-EEFC-4F5F-B0A8-E2B64063C407}"/>
    <cellStyle name="Separador de milhares 3 14 3 2 2 2" xfId="23829" xr:uid="{E1ECADC7-96B9-498B-BDB6-9E1F937A2A6F}"/>
    <cellStyle name="Separador de milhares 3 14 3 2 2 2 2" xfId="45449" xr:uid="{85855F77-3791-4183-B1E5-AF5F6A457F9F}"/>
    <cellStyle name="Separador de milhares 3 14 3 2 2 3" xfId="35162" xr:uid="{E54F4281-298D-486C-8C0A-5C719BE3B91E}"/>
    <cellStyle name="Separador de milhares 3 14 3 2 3" xfId="18916" xr:uid="{E27DCD1E-CF40-415C-81C8-83A99BBA0A3E}"/>
    <cellStyle name="Separador de milhares 3 14 3 2 3 2" xfId="40574" xr:uid="{CAF74B45-3CA9-49EE-B3DE-B13E06B5A5B9}"/>
    <cellStyle name="Separador de milhares 3 14 3 2 4" xfId="30286" xr:uid="{FB9B3793-1B3F-4841-AED2-B8522A460F1E}"/>
    <cellStyle name="Separador de milhares 3 14 3 3" xfId="10821" xr:uid="{5EEAE921-62B9-4CC6-AE09-6A82043FFDCC}"/>
    <cellStyle name="Separador de milhares 3 14 3 3 2" xfId="21392" xr:uid="{B819EF52-2169-4CC4-BC4E-74503481F175}"/>
    <cellStyle name="Separador de milhares 3 14 3 3 2 2" xfId="43012" xr:uid="{D9191C1E-73A9-44FC-8D7B-7905382EA43D}"/>
    <cellStyle name="Separador de milhares 3 14 3 3 3" xfId="32725" xr:uid="{D4A6EEF0-E85E-422A-BE59-5581DEE1C890}"/>
    <cellStyle name="Separador de milhares 3 14 3 4" xfId="16368" xr:uid="{469688E6-1E35-4515-9489-DB64A24C83A0}"/>
    <cellStyle name="Separador de milhares 3 14 3 4 2" xfId="38137" xr:uid="{F949D11E-0ADF-49C6-AF7F-D49B8F07CF0E}"/>
    <cellStyle name="Separador de milhares 3 14 3 5" xfId="5694" xr:uid="{ADCEF0B9-94A1-4881-9BEA-1E29D25EF27A}"/>
    <cellStyle name="Separador de milhares 3 14 3 6" xfId="27847" xr:uid="{4DB55085-BD5B-4165-8228-893C87E14D5F}"/>
    <cellStyle name="Separador de milhares 3 14 4" xfId="7607" xr:uid="{8A96407B-2B19-43E7-B5B6-4800DD3FCAB8}"/>
    <cellStyle name="Separador de milhares 3 14 4 2" xfId="12581" xr:uid="{D07FE51F-D36C-406E-9F6D-89CE657416B8}"/>
    <cellStyle name="Separador de milhares 3 14 4 2 2" xfId="23150" xr:uid="{ED55926B-D94B-4701-969F-E736F5189EAB}"/>
    <cellStyle name="Separador de milhares 3 14 4 2 2 2" xfId="44770" xr:uid="{1DFDC2D5-ED8E-4EA2-B6A1-F9DB4E08463D}"/>
    <cellStyle name="Separador de milhares 3 14 4 2 3" xfId="34483" xr:uid="{AD1A1D4C-5300-4FCE-B459-FF518694FF6D}"/>
    <cellStyle name="Separador de milhares 3 14 4 3" xfId="18237" xr:uid="{65ECE506-8184-49C9-A523-35272DC77997}"/>
    <cellStyle name="Separador de milhares 3 14 4 3 2" xfId="39895" xr:uid="{0ED3AEA9-1286-4A5D-A116-713821436508}"/>
    <cellStyle name="Separador de milhares 3 14 4 4" xfId="29607" xr:uid="{2BEC7C06-7307-40B7-B158-12189E34B9ED}"/>
    <cellStyle name="Separador de milhares 3 14 5" xfId="10104" xr:uid="{2EAD2E4F-A5F5-4B68-B43C-3941D7E90957}"/>
    <cellStyle name="Separador de milhares 3 14 5 2" xfId="20714" xr:uid="{C71B251D-C933-4888-A787-EAB8C45EFAE0}"/>
    <cellStyle name="Separador de milhares 3 14 5 2 2" xfId="42334" xr:uid="{04DC343E-69A8-4603-A99F-861A792DD4C4}"/>
    <cellStyle name="Separador de milhares 3 14 5 3" xfId="32047" xr:uid="{DDBA3020-58C6-4E9A-8D61-3595ECEDA5E7}"/>
    <cellStyle name="Separador de milhares 3 14 6" xfId="15683" xr:uid="{6C7CBDE2-110C-486F-A244-BC15EAF10768}"/>
    <cellStyle name="Separador de milhares 3 14 6 2" xfId="37459" xr:uid="{359E69CC-730B-436D-B877-DE0CF3921875}"/>
    <cellStyle name="Separador de milhares 3 14 7" xfId="5012" xr:uid="{2EF91671-0544-4FE4-9199-4DE9A355F190}"/>
    <cellStyle name="Separador de milhares 3 14 8" xfId="27169" xr:uid="{F878996C-CB28-4CBD-A988-B39B9989FCB6}"/>
    <cellStyle name="Separador de milhares 3 15" xfId="2497" xr:uid="{00000000-0005-0000-0000-00002F0F0000}"/>
    <cellStyle name="Separador de milhares 3 15 2" xfId="2907" xr:uid="{00000000-0005-0000-0000-0000300F0000}"/>
    <cellStyle name="Separador de milhares 3 15 2 10" xfId="15838" xr:uid="{58DDEB18-3CCE-4DE9-BCF6-791B439C5D21}"/>
    <cellStyle name="Separador de milhares 3 15 2 10 2" xfId="37614" xr:uid="{AC259E81-7F73-4B34-8181-58FDABA5CF00}"/>
    <cellStyle name="Separador de milhares 3 15 2 11" xfId="26179" xr:uid="{BEE9BDCB-045F-446F-A2AB-E5FA15B78C15}"/>
    <cellStyle name="Separador de milhares 3 15 2 11 2" xfId="47763" xr:uid="{9B03E852-FDB5-47FC-BE64-C7D07BE90D43}"/>
    <cellStyle name="Separador de milhares 3 15 2 12" xfId="5171" xr:uid="{973A6F1F-C2D1-4DBC-BB15-456FCDEFED68}"/>
    <cellStyle name="Separador de milhares 3 15 2 13" xfId="27324" xr:uid="{C55715F9-6984-41A1-8944-D63003B264E7}"/>
    <cellStyle name="Separador de milhares 3 15 2 2" xfId="3267" xr:uid="{00000000-0005-0000-0000-0000310F0000}"/>
    <cellStyle name="Separador de milhares 3 15 2 2 10" xfId="5523" xr:uid="{7E3A6A22-90D4-4CF1-8601-9C5536A6830B}"/>
    <cellStyle name="Separador de milhares 3 15 2 2 11" xfId="27676" xr:uid="{CA8B4B08-6D3D-4AC8-BE2D-6A392F340682}"/>
    <cellStyle name="Separador de milhares 3 15 2 2 2" xfId="4000" xr:uid="{00000000-0005-0000-0000-0000320F0000}"/>
    <cellStyle name="Separador de milhares 3 15 2 2 2 2" xfId="8793" xr:uid="{7A827A06-C775-48C7-99F2-96F515334F2C}"/>
    <cellStyle name="Separador de milhares 3 15 2 2 2 2 2" xfId="13767" xr:uid="{DD055EC5-35D4-4F2C-8865-AAB2C6AD7410}"/>
    <cellStyle name="Separador de milhares 3 15 2 2 2 2 2 2" xfId="24336" xr:uid="{9622A6C2-E75E-403C-8487-A4D46973AF86}"/>
    <cellStyle name="Separador de milhares 3 15 2 2 2 2 2 2 2" xfId="45956" xr:uid="{405236DA-9351-4B27-82CA-410482EBFDAC}"/>
    <cellStyle name="Separador de milhares 3 15 2 2 2 2 2 3" xfId="35669" xr:uid="{0FD2BAFE-3FC7-4401-9A4C-546CEFE523F1}"/>
    <cellStyle name="Separador de milhares 3 15 2 2 2 2 3" xfId="19423" xr:uid="{A2A2823E-ECC5-4FEB-8627-F5BE338BBFD9}"/>
    <cellStyle name="Separador de milhares 3 15 2 2 2 2 3 2" xfId="41081" xr:uid="{E8AEFA55-7E8F-42CC-B119-370ACE979263}"/>
    <cellStyle name="Separador de milhares 3 15 2 2 2 2 4" xfId="30793" xr:uid="{01E1D9AA-3820-4A8A-B8BA-3F84CE0F6896}"/>
    <cellStyle name="Separador de milhares 3 15 2 2 2 3" xfId="11328" xr:uid="{11651B6A-34A9-47D4-AF57-3508B7C7C5F6}"/>
    <cellStyle name="Separador de milhares 3 15 2 2 2 3 2" xfId="21899" xr:uid="{622C6B78-6676-4089-B4E0-DA9709F43FC5}"/>
    <cellStyle name="Separador de milhares 3 15 2 2 2 3 2 2" xfId="43519" xr:uid="{E463F4FE-4EFB-4C9D-BC6D-B08BF08A0DE3}"/>
    <cellStyle name="Separador de milhares 3 15 2 2 2 3 3" xfId="33232" xr:uid="{8FA36151-B35A-408F-95D6-45F2EF44A93E}"/>
    <cellStyle name="Separador de milhares 3 15 2 2 2 4" xfId="16875" xr:uid="{2D0BE55F-8FEB-4EEC-9E9C-1277782990B4}"/>
    <cellStyle name="Separador de milhares 3 15 2 2 2 4 2" xfId="38644" xr:uid="{3F5B415E-3C5C-42D8-B55B-310E62A25E8C}"/>
    <cellStyle name="Separador de milhares 3 15 2 2 2 5" xfId="6201" xr:uid="{E775E748-91B3-4DC9-9E37-06DF5563FD61}"/>
    <cellStyle name="Separador de milhares 3 15 2 2 2 6" xfId="28354" xr:uid="{13F8D8A7-D71A-406C-9D34-6604E2ED34DE}"/>
    <cellStyle name="Separador de milhares 3 15 2 2 3" xfId="4664" xr:uid="{00000000-0005-0000-0000-0000330F0000}"/>
    <cellStyle name="Separador de milhares 3 15 2 2 3 2" xfId="9372" xr:uid="{151B1431-C7CB-45B4-96F3-4ACB44E3C025}"/>
    <cellStyle name="Separador de milhares 3 15 2 2 3 2 2" xfId="14309" xr:uid="{056C87D8-2DC2-4281-BF22-82B9744FCBF3}"/>
    <cellStyle name="Separador de milhares 3 15 2 2 3 2 2 2" xfId="24878" xr:uid="{4006E62F-08B9-406F-A17D-DB76E7250436}"/>
    <cellStyle name="Separador de milhares 3 15 2 2 3 2 2 2 2" xfId="46498" xr:uid="{89174602-41F3-464C-A550-7902333EB8DC}"/>
    <cellStyle name="Separador de milhares 3 15 2 2 3 2 2 3" xfId="36211" xr:uid="{385598F5-7CFC-4D00-8C37-0A0C88F1C84B}"/>
    <cellStyle name="Separador de milhares 3 15 2 2 3 2 3" xfId="20002" xr:uid="{6D397AB9-BF42-459D-B793-DF8A064380C3}"/>
    <cellStyle name="Separador de milhares 3 15 2 2 3 2 3 2" xfId="41623" xr:uid="{649CD308-EB76-4BFF-97AB-FDA2E07EE53E}"/>
    <cellStyle name="Separador de milhares 3 15 2 2 3 2 4" xfId="31335" xr:uid="{FA497BDC-F6DA-4E02-8BE5-62A21546B5B9}"/>
    <cellStyle name="Separador de milhares 3 15 2 2 3 3" xfId="11871" xr:uid="{79E04BD3-2936-4E40-96DA-A767718F8992}"/>
    <cellStyle name="Separador de milhares 3 15 2 2 3 3 2" xfId="22440" xr:uid="{4F9BA7EC-6BED-461C-BD58-194739C301E1}"/>
    <cellStyle name="Separador de milhares 3 15 2 2 3 3 2 2" xfId="44060" xr:uid="{79C70BB0-423C-4493-AC27-624743C3BCF0}"/>
    <cellStyle name="Separador de milhares 3 15 2 2 3 3 3" xfId="33773" xr:uid="{9DDA5FAC-2465-41D6-9B51-004B7C9FBE00}"/>
    <cellStyle name="Separador de milhares 3 15 2 2 3 4" xfId="17453" xr:uid="{7FF8B838-29DA-45A3-868D-3B9F9441F708}"/>
    <cellStyle name="Separador de milhares 3 15 2 2 3 4 2" xfId="39185" xr:uid="{244D396C-640A-4453-8FE9-1D88554AD920}"/>
    <cellStyle name="Separador de milhares 3 15 2 2 3 5" xfId="6744" xr:uid="{E733EAEF-4CA1-4EAA-B149-157A19A4F29E}"/>
    <cellStyle name="Separador de milhares 3 15 2 2 3 6" xfId="28895" xr:uid="{6C0B9726-AF66-4870-BE60-3EC6AA57A5D0}"/>
    <cellStyle name="Separador de milhares 3 15 2 2 4" xfId="7430" xr:uid="{48DFC87B-6852-42DC-B83C-3CA17766D037}"/>
    <cellStyle name="Separador de milhares 3 15 2 2 4 2" xfId="9910" xr:uid="{DDED30BA-AF76-43A9-8EA3-CB8828EF7088}"/>
    <cellStyle name="Separador de milhares 3 15 2 2 4 2 2" xfId="14845" xr:uid="{7185FBE5-5864-4889-92D1-1E0F6293F6ED}"/>
    <cellStyle name="Separador de milhares 3 15 2 2 4 2 2 2" xfId="25414" xr:uid="{761F855D-DD24-4B22-B9BC-4F17AE5FD73C}"/>
    <cellStyle name="Separador de milhares 3 15 2 2 4 2 2 2 2" xfId="47034" xr:uid="{0458ABD1-F104-4C1F-AC98-852080115F9A}"/>
    <cellStyle name="Separador de milhares 3 15 2 2 4 2 2 3" xfId="36747" xr:uid="{0CAEB244-9538-4530-9DF5-BA77FED655BD}"/>
    <cellStyle name="Separador de milhares 3 15 2 2 4 2 3" xfId="20539" xr:uid="{F9EB6C8E-1ADD-4894-8E81-3A6587458CCD}"/>
    <cellStyle name="Separador de milhares 3 15 2 2 4 2 3 2" xfId="42159" xr:uid="{365B7D6E-477E-4E27-B561-1AC774B0BDB8}"/>
    <cellStyle name="Separador de milhares 3 15 2 2 4 2 4" xfId="31871" xr:uid="{76BEDB1A-F093-46F7-8046-D0574CA23465}"/>
    <cellStyle name="Separador de milhares 3 15 2 2 4 3" xfId="12407" xr:uid="{23A69162-F31C-4A57-898E-7730C4B57A93}"/>
    <cellStyle name="Separador de milhares 3 15 2 2 4 3 2" xfId="22976" xr:uid="{207E13F0-2225-4995-A9E0-D8EA2C729577}"/>
    <cellStyle name="Separador de milhares 3 15 2 2 4 3 2 2" xfId="44596" xr:uid="{BC0BFC46-3D27-4131-B132-866E39D0EBEB}"/>
    <cellStyle name="Separador de milhares 3 15 2 2 4 3 3" xfId="34309" xr:uid="{2F5B04DB-A1FC-431E-A1E3-781D76A8648F}"/>
    <cellStyle name="Separador de milhares 3 15 2 2 4 4" xfId="18063" xr:uid="{A0AB0239-739C-42A8-8631-C5C1B8CA828E}"/>
    <cellStyle name="Separador de milhares 3 15 2 2 4 4 2" xfId="39721" xr:uid="{9DEE0220-7381-47C8-BC7C-752A9C389A6F}"/>
    <cellStyle name="Separador de milhares 3 15 2 2 4 5" xfId="29432" xr:uid="{4428A6E0-4661-430E-9F4D-487A5DF9CF13}"/>
    <cellStyle name="Separador de milhares 3 15 2 2 5" xfId="8114" xr:uid="{AE82B4EC-D8A3-483D-93CD-FFDFDC40A30A}"/>
    <cellStyle name="Separador de milhares 3 15 2 2 5 2" xfId="13088" xr:uid="{32EC8BB5-989E-42EF-9AA9-CBEB89959A0D}"/>
    <cellStyle name="Separador de milhares 3 15 2 2 5 2 2" xfId="23657" xr:uid="{A0591F68-1E10-4120-934A-8B98E7CB26BF}"/>
    <cellStyle name="Separador de milhares 3 15 2 2 5 2 2 2" xfId="45277" xr:uid="{B62760C7-20BF-47BB-8C39-5AC8251EAA6A}"/>
    <cellStyle name="Separador de milhares 3 15 2 2 5 2 3" xfId="34990" xr:uid="{5A3D9CA2-8FD4-4DCE-A15F-97B32E55623B}"/>
    <cellStyle name="Separador de milhares 3 15 2 2 5 3" xfId="18744" xr:uid="{44894D7D-37C7-4770-9DA1-F2396DBE41D2}"/>
    <cellStyle name="Separador de milhares 3 15 2 2 5 3 2" xfId="40402" xr:uid="{491D212C-AEF3-41FC-A7A3-2C656969641A}"/>
    <cellStyle name="Separador de milhares 3 15 2 2 5 4" xfId="30114" xr:uid="{1F23A47F-BDEA-4EC3-9447-833130FA2A4A}"/>
    <cellStyle name="Separador de milhares 3 15 2 2 6" xfId="10611" xr:uid="{4E758118-6209-4CF4-8B50-07CBD3735757}"/>
    <cellStyle name="Separador de milhares 3 15 2 2 6 2" xfId="21221" xr:uid="{9E820731-C656-4312-A806-D6C8922E1CA6}"/>
    <cellStyle name="Separador de milhares 3 15 2 2 6 2 2" xfId="42841" xr:uid="{50946376-0290-486C-86C4-E0AA6C71F222}"/>
    <cellStyle name="Separador de milhares 3 15 2 2 6 3" xfId="32554" xr:uid="{5B6447C4-E822-4CF8-9703-3747784C251D}"/>
    <cellStyle name="Separador de milhares 3 15 2 2 7" xfId="15451" xr:uid="{962094FE-1F43-4302-A2D7-6A5BCBF93BC1}"/>
    <cellStyle name="Separador de milhares 3 15 2 2 7 2" xfId="25945" xr:uid="{59C1EA56-305F-4D15-890C-4E84542E5085}"/>
    <cellStyle name="Separador de milhares 3 15 2 2 7 2 2" xfId="47565" xr:uid="{70FA89FC-F7CF-47BC-B822-6787786F6FBC}"/>
    <cellStyle name="Separador de milhares 3 15 2 2 7 3" xfId="37278" xr:uid="{8B45E152-5C17-438E-B825-62F25E3B7DD1}"/>
    <cellStyle name="Separador de milhares 3 15 2 2 8" xfId="16190" xr:uid="{77C468B4-13D5-4694-9C4B-0FB62B84DBAF}"/>
    <cellStyle name="Separador de milhares 3 15 2 2 8 2" xfId="37966" xr:uid="{6395897D-C491-45D1-9E2A-269B3F947E7E}"/>
    <cellStyle name="Separador de milhares 3 15 2 2 9" xfId="26531" xr:uid="{9E3EFE52-BD8E-45F2-B196-3AB1AA0121DA}"/>
    <cellStyle name="Separador de milhares 3 15 2 2 9 2" xfId="48115" xr:uid="{14E5DB3F-53A2-4529-A74C-1A35973339A1}"/>
    <cellStyle name="Separador de milhares 3 15 2 3" xfId="3089" xr:uid="{00000000-0005-0000-0000-0000340F0000}"/>
    <cellStyle name="Separador de milhares 3 15 2 3 10" xfId="5347" xr:uid="{1852D7E1-FF39-4516-96DF-3D9074BFE15C}"/>
    <cellStyle name="Separador de milhares 3 15 2 3 11" xfId="27500" xr:uid="{454C9E43-D994-49A2-8F4B-4DABC5E067B8}"/>
    <cellStyle name="Separador de milhares 3 15 2 3 2" xfId="3824" xr:uid="{00000000-0005-0000-0000-0000350F0000}"/>
    <cellStyle name="Separador de milhares 3 15 2 3 2 2" xfId="8617" xr:uid="{9AFB0645-1DE4-4DBE-8710-832791551D08}"/>
    <cellStyle name="Separador de milhares 3 15 2 3 2 2 2" xfId="13591" xr:uid="{1B37C538-C031-43A3-B4A1-467504CD4722}"/>
    <cellStyle name="Separador de milhares 3 15 2 3 2 2 2 2" xfId="24160" xr:uid="{A07E7E5A-73D4-4B8E-9DED-EB925954A0E4}"/>
    <cellStyle name="Separador de milhares 3 15 2 3 2 2 2 2 2" xfId="45780" xr:uid="{AF8DF3B6-2984-451E-A7B0-DA255F8B6030}"/>
    <cellStyle name="Separador de milhares 3 15 2 3 2 2 2 3" xfId="35493" xr:uid="{A82F7351-93A0-45F4-A772-67DA35AC16E6}"/>
    <cellStyle name="Separador de milhares 3 15 2 3 2 2 3" xfId="19247" xr:uid="{BEEF4932-51E5-4B67-9AB9-6EFFEF0802BE}"/>
    <cellStyle name="Separador de milhares 3 15 2 3 2 2 3 2" xfId="40905" xr:uid="{F6E775F1-4B76-4A10-A960-A18ABF47C91A}"/>
    <cellStyle name="Separador de milhares 3 15 2 3 2 2 4" xfId="30617" xr:uid="{4898E318-3559-4817-B798-80174F76539E}"/>
    <cellStyle name="Separador de milhares 3 15 2 3 2 3" xfId="11152" xr:uid="{0572FA2D-ECDB-483F-A205-2D8C4D4BE6A5}"/>
    <cellStyle name="Separador de milhares 3 15 2 3 2 3 2" xfId="21723" xr:uid="{7FEBD69B-8C8A-4884-9885-A20C6B32F575}"/>
    <cellStyle name="Separador de milhares 3 15 2 3 2 3 2 2" xfId="43343" xr:uid="{04F185A1-B025-4C50-A503-822EF2493787}"/>
    <cellStyle name="Separador de milhares 3 15 2 3 2 3 3" xfId="33056" xr:uid="{ABE62D54-9C4F-4F5F-B784-C3A59AD00F12}"/>
    <cellStyle name="Separador de milhares 3 15 2 3 2 4" xfId="16699" xr:uid="{37F276AC-7100-42B3-88FC-2F4A0EF3A0E6}"/>
    <cellStyle name="Separador de milhares 3 15 2 3 2 4 2" xfId="38468" xr:uid="{B128B2B6-BE2F-4B11-B6D7-C1498B51F787}"/>
    <cellStyle name="Separador de milhares 3 15 2 3 2 5" xfId="6025" xr:uid="{C9BADF57-B95F-480A-9B45-FDEE1898D86B}"/>
    <cellStyle name="Separador de milhares 3 15 2 3 2 6" xfId="28178" xr:uid="{846CC940-B860-4400-A5E0-90C5EBC1C83C}"/>
    <cellStyle name="Separador de milhares 3 15 2 3 3" xfId="4488" xr:uid="{00000000-0005-0000-0000-0000360F0000}"/>
    <cellStyle name="Separador de milhares 3 15 2 3 3 2" xfId="9196" xr:uid="{0CE269F4-A2E3-4A0A-BBC4-3FDC4A72149A}"/>
    <cellStyle name="Separador de milhares 3 15 2 3 3 2 2" xfId="14133" xr:uid="{58403BA1-4871-4805-B828-1FA0194358BC}"/>
    <cellStyle name="Separador de milhares 3 15 2 3 3 2 2 2" xfId="24702" xr:uid="{B1033523-B250-448E-BFC8-EB6FB4962F7F}"/>
    <cellStyle name="Separador de milhares 3 15 2 3 3 2 2 2 2" xfId="46322" xr:uid="{026A04FF-2335-4D1A-A932-78D25268BE0E}"/>
    <cellStyle name="Separador de milhares 3 15 2 3 3 2 2 3" xfId="36035" xr:uid="{DAF19AA1-7C72-4A38-9C7D-1C29D53D59ED}"/>
    <cellStyle name="Separador de milhares 3 15 2 3 3 2 3" xfId="19826" xr:uid="{A57C1AB8-E495-499F-A375-D60C093E0382}"/>
    <cellStyle name="Separador de milhares 3 15 2 3 3 2 3 2" xfId="41447" xr:uid="{4B2977C5-0689-4880-8817-21E63CE6AF88}"/>
    <cellStyle name="Separador de milhares 3 15 2 3 3 2 4" xfId="31159" xr:uid="{D1A94C5F-2F41-4511-9F1C-F8A03B7821EF}"/>
    <cellStyle name="Separador de milhares 3 15 2 3 3 3" xfId="11695" xr:uid="{920AC2B1-D32C-481A-B73F-3D08EB980CE0}"/>
    <cellStyle name="Separador de milhares 3 15 2 3 3 3 2" xfId="22264" xr:uid="{BCEFBA41-273C-49B7-B08D-ABAB0CACA8A3}"/>
    <cellStyle name="Separador de milhares 3 15 2 3 3 3 2 2" xfId="43884" xr:uid="{CBDDADA5-1D94-4226-8E2A-F0E126CE5B1C}"/>
    <cellStyle name="Separador de milhares 3 15 2 3 3 3 3" xfId="33597" xr:uid="{14CEABBE-725F-4C4D-ACD9-129A4CF9576D}"/>
    <cellStyle name="Separador de milhares 3 15 2 3 3 4" xfId="17277" xr:uid="{CD82875D-AEB3-44FC-98EF-FC2C57D6C3C2}"/>
    <cellStyle name="Separador de milhares 3 15 2 3 3 4 2" xfId="39009" xr:uid="{A9B2B459-3FB2-4CF5-96E4-41DCE612382B}"/>
    <cellStyle name="Separador de milhares 3 15 2 3 3 5" xfId="6568" xr:uid="{C36E2895-2ED1-4954-8278-BB642BFDCC0F}"/>
    <cellStyle name="Separador de milhares 3 15 2 3 3 6" xfId="28719" xr:uid="{70DA3034-28CB-4A4A-A6E2-7553772CC250}"/>
    <cellStyle name="Separador de milhares 3 15 2 3 4" xfId="7254" xr:uid="{521761E1-942F-4EBA-92E7-C82925B4EFBE}"/>
    <cellStyle name="Separador de milhares 3 15 2 3 4 2" xfId="9734" xr:uid="{386F79BA-9E32-49B4-ADDA-199E52D3B146}"/>
    <cellStyle name="Separador de milhares 3 15 2 3 4 2 2" xfId="14669" xr:uid="{7EB67452-B5B3-4DB6-AACC-F6417CC02B77}"/>
    <cellStyle name="Separador de milhares 3 15 2 3 4 2 2 2" xfId="25238" xr:uid="{5F3D3B8B-3E68-4527-9A9C-9F3A8C3F0E16}"/>
    <cellStyle name="Separador de milhares 3 15 2 3 4 2 2 2 2" xfId="46858" xr:uid="{69E20B55-5402-4B63-95D7-F7D805967080}"/>
    <cellStyle name="Separador de milhares 3 15 2 3 4 2 2 3" xfId="36571" xr:uid="{693DEF44-ABFE-46AD-9BC1-9C359E74FC56}"/>
    <cellStyle name="Separador de milhares 3 15 2 3 4 2 3" xfId="20363" xr:uid="{0C540367-4DBE-4EC6-9EB1-2B9EF5FA89DE}"/>
    <cellStyle name="Separador de milhares 3 15 2 3 4 2 3 2" xfId="41983" xr:uid="{150ACD85-D4FE-474E-AB52-5A9FDFC3FD24}"/>
    <cellStyle name="Separador de milhares 3 15 2 3 4 2 4" xfId="31695" xr:uid="{5472CB6B-0A03-43B9-B672-FB89E46A5846}"/>
    <cellStyle name="Separador de milhares 3 15 2 3 4 3" xfId="12231" xr:uid="{8A5FC005-5CF4-44E0-A259-187FE292877C}"/>
    <cellStyle name="Separador de milhares 3 15 2 3 4 3 2" xfId="22800" xr:uid="{699040DD-0ECF-4DA8-9498-1D6196BCB0D9}"/>
    <cellStyle name="Separador de milhares 3 15 2 3 4 3 2 2" xfId="44420" xr:uid="{7EAD80FD-D6DF-4788-85D0-1AC3CE908C0F}"/>
    <cellStyle name="Separador de milhares 3 15 2 3 4 3 3" xfId="34133" xr:uid="{9492C81F-B0AE-4364-879D-9EC128D40B88}"/>
    <cellStyle name="Separador de milhares 3 15 2 3 4 4" xfId="17887" xr:uid="{74CFA739-9894-490D-A27B-0ED706B3CB04}"/>
    <cellStyle name="Separador de milhares 3 15 2 3 4 4 2" xfId="39545" xr:uid="{64F2DDAB-BB24-4F01-97D1-864B4411430C}"/>
    <cellStyle name="Separador de milhares 3 15 2 3 4 5" xfId="29256" xr:uid="{DA7859CE-64D6-4EED-ADD8-8615EE244360}"/>
    <cellStyle name="Separador de milhares 3 15 2 3 5" xfId="7938" xr:uid="{890510EE-127B-4DFE-80FE-671EE148A53D}"/>
    <cellStyle name="Separador de milhares 3 15 2 3 5 2" xfId="12912" xr:uid="{875F18DD-4D24-4384-B63D-401139E22C26}"/>
    <cellStyle name="Separador de milhares 3 15 2 3 5 2 2" xfId="23481" xr:uid="{81C12CF8-31E0-4BD2-9B55-2F4B175486F6}"/>
    <cellStyle name="Separador de milhares 3 15 2 3 5 2 2 2" xfId="45101" xr:uid="{A86C981E-6C29-48B7-919A-2288C5F5349E}"/>
    <cellStyle name="Separador de milhares 3 15 2 3 5 2 3" xfId="34814" xr:uid="{05683C29-E278-49C1-95A9-D2386355239A}"/>
    <cellStyle name="Separador de milhares 3 15 2 3 5 3" xfId="18568" xr:uid="{F5546CF7-EA0F-46A5-A357-DFA5D0105EC7}"/>
    <cellStyle name="Separador de milhares 3 15 2 3 5 3 2" xfId="40226" xr:uid="{6A0E08CF-99F4-4DBF-A75F-43BC4B44128B}"/>
    <cellStyle name="Separador de milhares 3 15 2 3 5 4" xfId="29938" xr:uid="{671AFDC9-FB9A-4658-8CD2-82229E101F39}"/>
    <cellStyle name="Separador de milhares 3 15 2 3 6" xfId="10435" xr:uid="{A8D41285-2208-40BB-87F5-1E35A296ACB3}"/>
    <cellStyle name="Separador de milhares 3 15 2 3 6 2" xfId="21045" xr:uid="{78C832C8-BA7F-40EF-B858-AC832B2335FC}"/>
    <cellStyle name="Separador de milhares 3 15 2 3 6 2 2" xfId="42665" xr:uid="{AB643F7C-72B6-454F-9D8E-E827419D5FBC}"/>
    <cellStyle name="Separador de milhares 3 15 2 3 6 3" xfId="32378" xr:uid="{AE2844C8-D183-4F82-82E5-6F8BDFBA2182}"/>
    <cellStyle name="Separador de milhares 3 15 2 3 7" xfId="15275" xr:uid="{B7ABB4B2-F19F-4B9F-9E83-83FF66E24850}"/>
    <cellStyle name="Separador de milhares 3 15 2 3 7 2" xfId="25769" xr:uid="{C9E7C355-1F8C-44F1-AE90-B302161BCFAD}"/>
    <cellStyle name="Separador de milhares 3 15 2 3 7 2 2" xfId="47389" xr:uid="{5B548514-CD56-4082-BD8A-47216595F969}"/>
    <cellStyle name="Separador de milhares 3 15 2 3 7 3" xfId="37102" xr:uid="{79A3D530-C4CE-4560-A4C3-FED67BC158F3}"/>
    <cellStyle name="Separador de milhares 3 15 2 3 8" xfId="16014" xr:uid="{0A1C6FDC-3744-4F9F-B611-F7EE96736D6E}"/>
    <cellStyle name="Separador de milhares 3 15 2 3 8 2" xfId="37790" xr:uid="{15CC4583-FCED-4378-BF55-786591C85443}"/>
    <cellStyle name="Separador de milhares 3 15 2 3 9" xfId="26355" xr:uid="{39652970-A69B-4F7F-85AE-BAA7F7D8C475}"/>
    <cellStyle name="Separador de milhares 3 15 2 3 9 2" xfId="47939" xr:uid="{C3197FE5-9ED1-4408-9591-DF739E36D712}"/>
    <cellStyle name="Separador de milhares 3 15 2 4" xfId="3648" xr:uid="{00000000-0005-0000-0000-0000370F0000}"/>
    <cellStyle name="Separador de milhares 3 15 2 4 2" xfId="8441" xr:uid="{C615C3BE-8847-4FAC-832C-D16FF53E5792}"/>
    <cellStyle name="Separador de milhares 3 15 2 4 2 2" xfId="13415" xr:uid="{71A55169-CD02-45EC-A71F-5CB748D54338}"/>
    <cellStyle name="Separador de milhares 3 15 2 4 2 2 2" xfId="23984" xr:uid="{E160975B-B84B-4340-A6EB-4721ED5E7E7E}"/>
    <cellStyle name="Separador de milhares 3 15 2 4 2 2 2 2" xfId="45604" xr:uid="{D25CF5CA-7F19-4DB3-B8D7-65A77E812BBD}"/>
    <cellStyle name="Separador de milhares 3 15 2 4 2 2 3" xfId="35317" xr:uid="{50836DF9-5983-41AA-8F88-B1FEDB96DFDE}"/>
    <cellStyle name="Separador de milhares 3 15 2 4 2 3" xfId="19071" xr:uid="{EDA67607-58E2-432E-870B-7981096C9956}"/>
    <cellStyle name="Separador de milhares 3 15 2 4 2 3 2" xfId="40729" xr:uid="{39A902DC-8C7B-4FFC-8F8F-50CF89BC0769}"/>
    <cellStyle name="Separador de milhares 3 15 2 4 2 4" xfId="30441" xr:uid="{729558EE-6339-4A6E-8E47-3809A9E3FA52}"/>
    <cellStyle name="Separador de milhares 3 15 2 4 3" xfId="10976" xr:uid="{7D4DDDE2-6EF7-4497-A9E6-874D833F7404}"/>
    <cellStyle name="Separador de milhares 3 15 2 4 3 2" xfId="21547" xr:uid="{5262AF09-A072-4BA2-87FB-E9062B2052F5}"/>
    <cellStyle name="Separador de milhares 3 15 2 4 3 2 2" xfId="43167" xr:uid="{128028AE-58EA-4BF1-9F7C-36899B51F215}"/>
    <cellStyle name="Separador de milhares 3 15 2 4 3 3" xfId="32880" xr:uid="{8BD8A686-6FF5-4A0E-88CC-14D1B2C00AB1}"/>
    <cellStyle name="Separador de milhares 3 15 2 4 4" xfId="16523" xr:uid="{A6CAFD57-A036-436E-8560-D8EE1C548050}"/>
    <cellStyle name="Separador de milhares 3 15 2 4 4 2" xfId="38292" xr:uid="{55211CBA-0E9C-4B89-A2BC-B6535FA3F940}"/>
    <cellStyle name="Separador de milhares 3 15 2 4 5" xfId="5849" xr:uid="{FEA2716D-8DD4-4B41-B378-E68CFEDEDD32}"/>
    <cellStyle name="Separador de milhares 3 15 2 4 6" xfId="28002" xr:uid="{8E50977A-7C7D-4426-BE84-3964B47EBCBE}"/>
    <cellStyle name="Separador de milhares 3 15 2 5" xfId="4312" xr:uid="{00000000-0005-0000-0000-0000380F0000}"/>
    <cellStyle name="Separador de milhares 3 15 2 5 2" xfId="9020" xr:uid="{96FC807C-8253-4BFB-A5A8-2F560696ABD3}"/>
    <cellStyle name="Separador de milhares 3 15 2 5 2 2" xfId="13957" xr:uid="{2A3C9C6A-C9D5-4429-A2DF-06215B0DFD3E}"/>
    <cellStyle name="Separador de milhares 3 15 2 5 2 2 2" xfId="24526" xr:uid="{C747C627-A02E-4506-B208-E638A4A77648}"/>
    <cellStyle name="Separador de milhares 3 15 2 5 2 2 2 2" xfId="46146" xr:uid="{E32726A9-1B5E-4167-AB5B-EE99922236E0}"/>
    <cellStyle name="Separador de milhares 3 15 2 5 2 2 3" xfId="35859" xr:uid="{3BA83406-6288-48B0-9C40-8534F4E1128B}"/>
    <cellStyle name="Separador de milhares 3 15 2 5 2 3" xfId="19650" xr:uid="{5C78ABCF-BE55-41B2-85E5-F57690228133}"/>
    <cellStyle name="Separador de milhares 3 15 2 5 2 3 2" xfId="41271" xr:uid="{61F275A7-47AA-4AD4-AADB-D0642BF5ABE9}"/>
    <cellStyle name="Separador de milhares 3 15 2 5 2 4" xfId="30983" xr:uid="{462941C0-46F4-4862-953C-FB1CB2AB4D8B}"/>
    <cellStyle name="Separador de milhares 3 15 2 5 3" xfId="11519" xr:uid="{9212946D-A7EF-4FDF-808B-F94DF47E81E9}"/>
    <cellStyle name="Separador de milhares 3 15 2 5 3 2" xfId="22088" xr:uid="{F25A24A2-EA19-4D87-B1DF-FFA3CEDD7DC1}"/>
    <cellStyle name="Separador de milhares 3 15 2 5 3 2 2" xfId="43708" xr:uid="{DBA4659A-9C88-4187-8756-CB4A71DA91EA}"/>
    <cellStyle name="Separador de milhares 3 15 2 5 3 3" xfId="33421" xr:uid="{E29659CD-86B2-4B82-9BFA-B266F96DB09B}"/>
    <cellStyle name="Separador de milhares 3 15 2 5 4" xfId="17101" xr:uid="{D6C06E95-EC5A-4187-80C4-077F0F4714FF}"/>
    <cellStyle name="Separador de milhares 3 15 2 5 4 2" xfId="38833" xr:uid="{C29C421E-3759-4E15-AF6A-81F598C68D7B}"/>
    <cellStyle name="Separador de milhares 3 15 2 5 5" xfId="6392" xr:uid="{3B646F69-F10F-4F87-A2CC-B922E930E4EA}"/>
    <cellStyle name="Separador de milhares 3 15 2 5 6" xfId="28543" xr:uid="{B6ED102F-0F57-464A-A83E-0A8F766B9D7F}"/>
    <cellStyle name="Separador de milhares 3 15 2 6" xfId="7078" xr:uid="{E08CE6C3-CFB2-49A3-A0E6-80598346C1E3}"/>
    <cellStyle name="Separador de milhares 3 15 2 6 2" xfId="9558" xr:uid="{74B3CFCF-9A8C-4CC1-8DD8-D677C5A9E68D}"/>
    <cellStyle name="Separador de milhares 3 15 2 6 2 2" xfId="14493" xr:uid="{27C31B8E-0556-4EC3-A926-CA0EAA6426B3}"/>
    <cellStyle name="Separador de milhares 3 15 2 6 2 2 2" xfId="25062" xr:uid="{7D307D7F-307F-4A4B-B3F2-4F38EE7B32CD}"/>
    <cellStyle name="Separador de milhares 3 15 2 6 2 2 2 2" xfId="46682" xr:uid="{046E3BC7-75B2-4347-A8E6-D5B10210BA91}"/>
    <cellStyle name="Separador de milhares 3 15 2 6 2 2 3" xfId="36395" xr:uid="{734E6D50-BECB-457A-AF04-C361243A00E7}"/>
    <cellStyle name="Separador de milhares 3 15 2 6 2 3" xfId="20187" xr:uid="{71C23E28-92FF-4E42-AD0E-64311C1353C7}"/>
    <cellStyle name="Separador de milhares 3 15 2 6 2 3 2" xfId="41807" xr:uid="{74BDAB87-FC05-49D1-A42B-66B3842E4DBB}"/>
    <cellStyle name="Separador de milhares 3 15 2 6 2 4" xfId="31519" xr:uid="{39F0FD38-DF68-41CA-9213-E90633942AB2}"/>
    <cellStyle name="Separador de milhares 3 15 2 6 3" xfId="12055" xr:uid="{A26E89E5-AA21-42AC-AF26-FCD714FAC415}"/>
    <cellStyle name="Separador de milhares 3 15 2 6 3 2" xfId="22624" xr:uid="{73308A3D-DE4D-4A6B-AED3-C974EC28B8D7}"/>
    <cellStyle name="Separador de milhares 3 15 2 6 3 2 2" xfId="44244" xr:uid="{4D0A14BE-8DC7-4E6A-A7EF-0304928F00A5}"/>
    <cellStyle name="Separador de milhares 3 15 2 6 3 3" xfId="33957" xr:uid="{5C6783C7-417B-4921-B9A4-6CB5BA418AD6}"/>
    <cellStyle name="Separador de milhares 3 15 2 6 4" xfId="17711" xr:uid="{201FBF0F-6DCF-43FA-9C37-4F4D592CBFB9}"/>
    <cellStyle name="Separador de milhares 3 15 2 6 4 2" xfId="39369" xr:uid="{A7696EF4-50C9-4749-9916-42006EB9BBE6}"/>
    <cellStyle name="Separador de milhares 3 15 2 6 5" xfId="29080" xr:uid="{1D3D5FB4-D04F-43A4-BA71-3D22E75820A1}"/>
    <cellStyle name="Separador de milhares 3 15 2 7" xfId="7762" xr:uid="{55702A9A-9059-40BB-A91E-593F601BB611}"/>
    <cellStyle name="Separador de milhares 3 15 2 7 2" xfId="12736" xr:uid="{CBF6FC5F-1E94-4EA1-AA84-BFBC02E1210A}"/>
    <cellStyle name="Separador de milhares 3 15 2 7 2 2" xfId="23305" xr:uid="{A85EEDD6-2F1D-4D68-AC75-124B2563CB26}"/>
    <cellStyle name="Separador de milhares 3 15 2 7 2 2 2" xfId="44925" xr:uid="{DA2A9057-99F2-4FC6-BF7C-538C28B67325}"/>
    <cellStyle name="Separador de milhares 3 15 2 7 2 3" xfId="34638" xr:uid="{58453B16-ABE3-4199-8EAB-932F08FBD8CE}"/>
    <cellStyle name="Separador de milhares 3 15 2 7 3" xfId="18392" xr:uid="{4E389425-F21E-47E9-A6A9-473C635B8206}"/>
    <cellStyle name="Separador de milhares 3 15 2 7 3 2" xfId="40050" xr:uid="{EE6A0626-B1A7-46FA-AC40-5C38B78224BC}"/>
    <cellStyle name="Separador de milhares 3 15 2 7 4" xfId="29762" xr:uid="{BEDE9D93-E57F-48D8-BA61-FAE802B23DF8}"/>
    <cellStyle name="Separador de milhares 3 15 2 8" xfId="10259" xr:uid="{FE25F075-2BB6-4642-97D8-29ADE6917158}"/>
    <cellStyle name="Separador de milhares 3 15 2 8 2" xfId="20869" xr:uid="{5C7EDDCE-7A76-4989-9402-34D147371C37}"/>
    <cellStyle name="Separador de milhares 3 15 2 8 2 2" xfId="42489" xr:uid="{DE0DEB47-B3D7-4C97-9E48-1CC30B663FBB}"/>
    <cellStyle name="Separador de milhares 3 15 2 8 3" xfId="32202" xr:uid="{1E53936B-CC5E-4ED9-A0E1-329AF088D07A}"/>
    <cellStyle name="Separador de milhares 3 15 2 9" xfId="15099" xr:uid="{3DA3BEC5-5CFD-4E3D-AE76-6A5F8F20F157}"/>
    <cellStyle name="Separador de milhares 3 15 2 9 2" xfId="25593" xr:uid="{1068F891-84F8-489C-9F66-E479169D1955}"/>
    <cellStyle name="Separador de milhares 3 15 2 9 2 2" xfId="47213" xr:uid="{DCAA1823-7E37-417F-95D2-EB60B967F9C7}"/>
    <cellStyle name="Separador de milhares 3 15 2 9 3" xfId="36926" xr:uid="{9CA5770C-F294-4DC7-8886-488D01E1C6B2}"/>
    <cellStyle name="Separador de milhares 3 15 3" xfId="3494" xr:uid="{00000000-0005-0000-0000-0000390F0000}"/>
    <cellStyle name="Separador de milhares 3 15 3 2" xfId="8287" xr:uid="{4BD98CBB-F705-40DA-B3FA-5F3505CF25C4}"/>
    <cellStyle name="Separador de milhares 3 15 3 2 2" xfId="13261" xr:uid="{3182B514-EC47-4007-B171-7219351D249E}"/>
    <cellStyle name="Separador de milhares 3 15 3 2 2 2" xfId="23830" xr:uid="{42F5F463-1174-41F1-B614-D46AD686C064}"/>
    <cellStyle name="Separador de milhares 3 15 3 2 2 2 2" xfId="45450" xr:uid="{26B0AB89-ED4A-45A4-9C4C-D87F698C8C35}"/>
    <cellStyle name="Separador de milhares 3 15 3 2 2 3" xfId="35163" xr:uid="{6E124F8B-C7AD-4910-B51B-6B3587A848A9}"/>
    <cellStyle name="Separador de milhares 3 15 3 2 3" xfId="18917" xr:uid="{7AA1289B-2C78-4B01-948E-50A77FAB1E09}"/>
    <cellStyle name="Separador de milhares 3 15 3 2 3 2" xfId="40575" xr:uid="{681D76CC-0141-49D0-A997-FFC283F4A9E7}"/>
    <cellStyle name="Separador de milhares 3 15 3 2 4" xfId="30287" xr:uid="{ECC6FB9C-DB6B-48E7-9795-4B49E8177F08}"/>
    <cellStyle name="Separador de milhares 3 15 3 3" xfId="10822" xr:uid="{F1CDDAA2-8CB2-4BF3-AB33-5EED9F77566D}"/>
    <cellStyle name="Separador de milhares 3 15 3 3 2" xfId="21393" xr:uid="{BC0FBCAC-0FF4-42F4-99AC-C83531C8BD25}"/>
    <cellStyle name="Separador de milhares 3 15 3 3 2 2" xfId="43013" xr:uid="{7B4C76E9-B3DA-4CBC-AC22-D7532804D4F1}"/>
    <cellStyle name="Separador de milhares 3 15 3 3 3" xfId="32726" xr:uid="{8FE29E51-E370-42A3-96FF-00E6CFEACA10}"/>
    <cellStyle name="Separador de milhares 3 15 3 4" xfId="16369" xr:uid="{4D35E9EC-0D07-49FA-A329-F2681600869D}"/>
    <cellStyle name="Separador de milhares 3 15 3 4 2" xfId="38138" xr:uid="{6D2D3D6D-8F10-42C7-BBE8-34385AA6109C}"/>
    <cellStyle name="Separador de milhares 3 15 3 5" xfId="5695" xr:uid="{BDC52BC7-0E0D-4204-9D44-E3498BE9BD09}"/>
    <cellStyle name="Separador de milhares 3 15 3 6" xfId="27848" xr:uid="{3C388AD1-D938-443A-88FC-2ACA441D6D68}"/>
    <cellStyle name="Separador de milhares 3 15 4" xfId="7608" xr:uid="{046D1014-1C67-4042-B45F-94C9F95702A9}"/>
    <cellStyle name="Separador de milhares 3 15 4 2" xfId="12582" xr:uid="{2F18AC97-46D5-4664-8EF0-791706507536}"/>
    <cellStyle name="Separador de milhares 3 15 4 2 2" xfId="23151" xr:uid="{5B45CD86-7A18-45E6-934C-54F1F5946E54}"/>
    <cellStyle name="Separador de milhares 3 15 4 2 2 2" xfId="44771" xr:uid="{7FBB679A-3C97-4527-ACB0-621B30AFE21F}"/>
    <cellStyle name="Separador de milhares 3 15 4 2 3" xfId="34484" xr:uid="{8552E1FA-E20B-4310-A3BA-DD634DB31B9A}"/>
    <cellStyle name="Separador de milhares 3 15 4 3" xfId="18238" xr:uid="{B19A1C86-CFD0-434D-BD4B-1A6012204857}"/>
    <cellStyle name="Separador de milhares 3 15 4 3 2" xfId="39896" xr:uid="{A8574F3F-450F-4F9F-A4C2-11E6F18480D3}"/>
    <cellStyle name="Separador de milhares 3 15 4 4" xfId="29608" xr:uid="{F475A17C-C067-42AB-BFCD-4F2FE1401486}"/>
    <cellStyle name="Separador de milhares 3 15 5" xfId="10105" xr:uid="{FA7B80DD-B3BA-4F30-A8C7-4CF082522C72}"/>
    <cellStyle name="Separador de milhares 3 15 5 2" xfId="20715" xr:uid="{44B61013-F1FE-47CE-AC21-C38AD63CA586}"/>
    <cellStyle name="Separador de milhares 3 15 5 2 2" xfId="42335" xr:uid="{C7E81B49-2681-4506-A7C1-3365564AB6AF}"/>
    <cellStyle name="Separador de milhares 3 15 5 3" xfId="32048" xr:uid="{3F6FBEDD-880C-456D-86FC-7105149C664F}"/>
    <cellStyle name="Separador de milhares 3 15 6" xfId="15684" xr:uid="{19E2560D-9BE3-40B1-BD1F-D643175A5B76}"/>
    <cellStyle name="Separador de milhares 3 15 6 2" xfId="37460" xr:uid="{6476308D-463A-4224-B387-CED8526100DF}"/>
    <cellStyle name="Separador de milhares 3 15 7" xfId="5013" xr:uid="{AC6C335B-FA8E-499A-ADCA-C169D8DAF77E}"/>
    <cellStyle name="Separador de milhares 3 15 8" xfId="27170" xr:uid="{85D55A7D-E794-4D6D-A781-05B109993B43}"/>
    <cellStyle name="Separador de milhares 3 16" xfId="2498" xr:uid="{00000000-0005-0000-0000-00003A0F0000}"/>
    <cellStyle name="Separador de milhares 3 16 2" xfId="2908" xr:uid="{00000000-0005-0000-0000-00003B0F0000}"/>
    <cellStyle name="Separador de milhares 3 16 2 10" xfId="15839" xr:uid="{A78D06F6-40AC-4CDC-9781-EB458896BA58}"/>
    <cellStyle name="Separador de milhares 3 16 2 10 2" xfId="37615" xr:uid="{50D549FD-A4AF-4AF2-98AF-B0DE550116C5}"/>
    <cellStyle name="Separador de milhares 3 16 2 11" xfId="26180" xr:uid="{6ACC1A32-3B55-41B8-8598-4E2F374483F1}"/>
    <cellStyle name="Separador de milhares 3 16 2 11 2" xfId="47764" xr:uid="{0E529144-EBE7-4D16-ADCD-7C6296B41B15}"/>
    <cellStyle name="Separador de milhares 3 16 2 12" xfId="5172" xr:uid="{E4CD1D89-6375-4E14-A331-E9CC976E6706}"/>
    <cellStyle name="Separador de milhares 3 16 2 13" xfId="27325" xr:uid="{836169DD-E82C-4CB0-AFA2-1493C2B0B238}"/>
    <cellStyle name="Separador de milhares 3 16 2 2" xfId="3268" xr:uid="{00000000-0005-0000-0000-00003C0F0000}"/>
    <cellStyle name="Separador de milhares 3 16 2 2 10" xfId="5524" xr:uid="{96EB50F2-28A4-4530-88F3-BEDAEF042FB4}"/>
    <cellStyle name="Separador de milhares 3 16 2 2 11" xfId="27677" xr:uid="{F19FCCC8-734A-4C02-97D6-BFCDFFEFD898}"/>
    <cellStyle name="Separador de milhares 3 16 2 2 2" xfId="4001" xr:uid="{00000000-0005-0000-0000-00003D0F0000}"/>
    <cellStyle name="Separador de milhares 3 16 2 2 2 2" xfId="8794" xr:uid="{FD731B47-40CB-4440-BD69-587289EBE79C}"/>
    <cellStyle name="Separador de milhares 3 16 2 2 2 2 2" xfId="13768" xr:uid="{CB07BB19-424D-4F13-B3FD-7DC3C169C44B}"/>
    <cellStyle name="Separador de milhares 3 16 2 2 2 2 2 2" xfId="24337" xr:uid="{8D59140E-4E2C-404F-9AA6-C3C6603ED0A0}"/>
    <cellStyle name="Separador de milhares 3 16 2 2 2 2 2 2 2" xfId="45957" xr:uid="{B01B78F6-8548-4A79-92F1-B77310DB49FD}"/>
    <cellStyle name="Separador de milhares 3 16 2 2 2 2 2 3" xfId="35670" xr:uid="{92B4EB36-0FD1-4A53-8646-977615BD5A1A}"/>
    <cellStyle name="Separador de milhares 3 16 2 2 2 2 3" xfId="19424" xr:uid="{6177B7D9-D37B-4892-B871-750A4F2D2F1B}"/>
    <cellStyle name="Separador de milhares 3 16 2 2 2 2 3 2" xfId="41082" xr:uid="{26A578DA-B7CF-41BA-8FCF-F421E5D027BC}"/>
    <cellStyle name="Separador de milhares 3 16 2 2 2 2 4" xfId="30794" xr:uid="{5D73AAE7-5758-4439-9C19-A43E543416B4}"/>
    <cellStyle name="Separador de milhares 3 16 2 2 2 3" xfId="11329" xr:uid="{EC3EF647-946A-4548-AD67-E759D8CCFE1A}"/>
    <cellStyle name="Separador de milhares 3 16 2 2 2 3 2" xfId="21900" xr:uid="{B5A3B122-828C-4951-942C-D8E5558A90B2}"/>
    <cellStyle name="Separador de milhares 3 16 2 2 2 3 2 2" xfId="43520" xr:uid="{2953D60B-8B0A-4F5A-9467-FE274046D63A}"/>
    <cellStyle name="Separador de milhares 3 16 2 2 2 3 3" xfId="33233" xr:uid="{D76FF15F-C3F4-4EF5-8C02-A2DF9A9944B5}"/>
    <cellStyle name="Separador de milhares 3 16 2 2 2 4" xfId="16876" xr:uid="{8B1EA051-76FE-4282-8621-72749C449A70}"/>
    <cellStyle name="Separador de milhares 3 16 2 2 2 4 2" xfId="38645" xr:uid="{596487B6-E5F3-4EB9-8673-A9FFB10CD51F}"/>
    <cellStyle name="Separador de milhares 3 16 2 2 2 5" xfId="6202" xr:uid="{E454C6DD-6B05-4353-B580-8CEB57D6A396}"/>
    <cellStyle name="Separador de milhares 3 16 2 2 2 6" xfId="28355" xr:uid="{969C6712-EA93-465E-9446-3A1CF23F959E}"/>
    <cellStyle name="Separador de milhares 3 16 2 2 3" xfId="4665" xr:uid="{00000000-0005-0000-0000-00003E0F0000}"/>
    <cellStyle name="Separador de milhares 3 16 2 2 3 2" xfId="9373" xr:uid="{80D4B047-87B1-4348-9ADA-7ADF79A252DA}"/>
    <cellStyle name="Separador de milhares 3 16 2 2 3 2 2" xfId="14310" xr:uid="{BDF9B4C0-FF1E-442B-9049-5D64DF8C8AB5}"/>
    <cellStyle name="Separador de milhares 3 16 2 2 3 2 2 2" xfId="24879" xr:uid="{4E130AF2-3EAB-4368-AD6D-345B31DE179D}"/>
    <cellStyle name="Separador de milhares 3 16 2 2 3 2 2 2 2" xfId="46499" xr:uid="{A417420F-724E-48E6-98AC-0097CC7C9B3F}"/>
    <cellStyle name="Separador de milhares 3 16 2 2 3 2 2 3" xfId="36212" xr:uid="{D1C9B2CC-3CDF-4B41-84B5-52B1B5470B1E}"/>
    <cellStyle name="Separador de milhares 3 16 2 2 3 2 3" xfId="20003" xr:uid="{F436A617-47BB-4EB6-8051-3CD8D6FA00A2}"/>
    <cellStyle name="Separador de milhares 3 16 2 2 3 2 3 2" xfId="41624" xr:uid="{34925698-0969-4A29-AB56-C7609FD635CB}"/>
    <cellStyle name="Separador de milhares 3 16 2 2 3 2 4" xfId="31336" xr:uid="{CB69958D-C7D4-4D1A-9753-3AAD19241AED}"/>
    <cellStyle name="Separador de milhares 3 16 2 2 3 3" xfId="11872" xr:uid="{4DCBC63C-D06C-43E0-BCD8-06C8109DF8BE}"/>
    <cellStyle name="Separador de milhares 3 16 2 2 3 3 2" xfId="22441" xr:uid="{0B68996B-41BB-4B44-A096-F2733050F15D}"/>
    <cellStyle name="Separador de milhares 3 16 2 2 3 3 2 2" xfId="44061" xr:uid="{04C08DE9-6D1D-4FBD-9B02-A38E9FDD8882}"/>
    <cellStyle name="Separador de milhares 3 16 2 2 3 3 3" xfId="33774" xr:uid="{04A5FAAD-AD9A-499D-B8FC-6912DA257A4E}"/>
    <cellStyle name="Separador de milhares 3 16 2 2 3 4" xfId="17454" xr:uid="{FC9D3A3B-8F0D-4424-924B-E58C92B59C6B}"/>
    <cellStyle name="Separador de milhares 3 16 2 2 3 4 2" xfId="39186" xr:uid="{344EC6FB-94D8-40F1-B458-F669FB8BF7F8}"/>
    <cellStyle name="Separador de milhares 3 16 2 2 3 5" xfId="6745" xr:uid="{7DE3117D-9195-4530-85DF-B80C7362D066}"/>
    <cellStyle name="Separador de milhares 3 16 2 2 3 6" xfId="28896" xr:uid="{618E1621-25B6-4777-8001-9165DF144092}"/>
    <cellStyle name="Separador de milhares 3 16 2 2 4" xfId="7431" xr:uid="{A90270D2-FB4A-46A5-AF6D-C8C7B61D9655}"/>
    <cellStyle name="Separador de milhares 3 16 2 2 4 2" xfId="9911" xr:uid="{157330DE-1DCD-4638-9033-D0F9BE6C36AC}"/>
    <cellStyle name="Separador de milhares 3 16 2 2 4 2 2" xfId="14846" xr:uid="{BB945E27-C1C8-44D3-8E26-50971AFC38DA}"/>
    <cellStyle name="Separador de milhares 3 16 2 2 4 2 2 2" xfId="25415" xr:uid="{4CD3025D-4D61-4F26-B7D4-CE3152C682F5}"/>
    <cellStyle name="Separador de milhares 3 16 2 2 4 2 2 2 2" xfId="47035" xr:uid="{826D27EF-9B6F-4995-BC37-CE487D569819}"/>
    <cellStyle name="Separador de milhares 3 16 2 2 4 2 2 3" xfId="36748" xr:uid="{CEC48C3C-E4B7-4CE9-BED6-3F88643C1219}"/>
    <cellStyle name="Separador de milhares 3 16 2 2 4 2 3" xfId="20540" xr:uid="{BA156152-1C80-440B-B69E-922B3B7CE6D4}"/>
    <cellStyle name="Separador de milhares 3 16 2 2 4 2 3 2" xfId="42160" xr:uid="{51C3B6F0-FDA4-4AD1-A1B2-25368AC590FC}"/>
    <cellStyle name="Separador de milhares 3 16 2 2 4 2 4" xfId="31872" xr:uid="{684D77C6-359F-4E92-96D3-53D95F46650C}"/>
    <cellStyle name="Separador de milhares 3 16 2 2 4 3" xfId="12408" xr:uid="{12F7EDA9-FDDC-4296-98A7-43FC0BEE188B}"/>
    <cellStyle name="Separador de milhares 3 16 2 2 4 3 2" xfId="22977" xr:uid="{19943E3E-DE91-4C11-965F-83072E3021F5}"/>
    <cellStyle name="Separador de milhares 3 16 2 2 4 3 2 2" xfId="44597" xr:uid="{9C0C12F8-4854-4B55-B3A7-389C355E35DE}"/>
    <cellStyle name="Separador de milhares 3 16 2 2 4 3 3" xfId="34310" xr:uid="{EA136E43-4F39-4D58-8D9B-2E90199F8F57}"/>
    <cellStyle name="Separador de milhares 3 16 2 2 4 4" xfId="18064" xr:uid="{1E3C08F4-58D7-4377-ABD7-C910180EA870}"/>
    <cellStyle name="Separador de milhares 3 16 2 2 4 4 2" xfId="39722" xr:uid="{ADCE739E-9236-4DCE-BA07-D53EF72A26A8}"/>
    <cellStyle name="Separador de milhares 3 16 2 2 4 5" xfId="29433" xr:uid="{F648EC71-542F-4110-A963-B74D5CFCA84F}"/>
    <cellStyle name="Separador de milhares 3 16 2 2 5" xfId="8115" xr:uid="{A11EBF57-95BC-4460-9951-9D2C1C58B3EC}"/>
    <cellStyle name="Separador de milhares 3 16 2 2 5 2" xfId="13089" xr:uid="{0C23982E-26BA-4393-9197-34670AB85562}"/>
    <cellStyle name="Separador de milhares 3 16 2 2 5 2 2" xfId="23658" xr:uid="{FA02C17C-0B8E-4EC1-835C-620344238F78}"/>
    <cellStyle name="Separador de milhares 3 16 2 2 5 2 2 2" xfId="45278" xr:uid="{35410459-A4FE-4F0B-9F25-DBBFCE9420D0}"/>
    <cellStyle name="Separador de milhares 3 16 2 2 5 2 3" xfId="34991" xr:uid="{D822244C-7C18-4224-B831-D853B3675E89}"/>
    <cellStyle name="Separador de milhares 3 16 2 2 5 3" xfId="18745" xr:uid="{37DD0BBD-3D34-4CC1-A9D4-06C487935BA4}"/>
    <cellStyle name="Separador de milhares 3 16 2 2 5 3 2" xfId="40403" xr:uid="{1443B971-F0A1-4184-A8D1-FD6E10273999}"/>
    <cellStyle name="Separador de milhares 3 16 2 2 5 4" xfId="30115" xr:uid="{2600149E-FF4B-4816-96CC-CC07F9E96B80}"/>
    <cellStyle name="Separador de milhares 3 16 2 2 6" xfId="10612" xr:uid="{3B6F9916-9BCF-470C-AB24-17869AFA0401}"/>
    <cellStyle name="Separador de milhares 3 16 2 2 6 2" xfId="21222" xr:uid="{0F35C310-1EC0-4D9B-84EF-11B6CF37D2F0}"/>
    <cellStyle name="Separador de milhares 3 16 2 2 6 2 2" xfId="42842" xr:uid="{FF3C8927-E630-4382-B2F4-528AEA603129}"/>
    <cellStyle name="Separador de milhares 3 16 2 2 6 3" xfId="32555" xr:uid="{FAC5C150-4BBF-49FE-BF4F-0C9AE564F5D5}"/>
    <cellStyle name="Separador de milhares 3 16 2 2 7" xfId="15452" xr:uid="{0C604A2D-C590-4DAF-998E-8E3FF3B07C5C}"/>
    <cellStyle name="Separador de milhares 3 16 2 2 7 2" xfId="25946" xr:uid="{5005D2FB-7823-4293-B35C-D4EBC78DD67A}"/>
    <cellStyle name="Separador de milhares 3 16 2 2 7 2 2" xfId="47566" xr:uid="{79B931D8-2C6C-4017-9B85-3044732FE016}"/>
    <cellStyle name="Separador de milhares 3 16 2 2 7 3" xfId="37279" xr:uid="{2C20A464-13F1-4D06-A8DA-82B522EA00B1}"/>
    <cellStyle name="Separador de milhares 3 16 2 2 8" xfId="16191" xr:uid="{76E66C38-DC34-45D8-BFF2-9383EB2E6FBF}"/>
    <cellStyle name="Separador de milhares 3 16 2 2 8 2" xfId="37967" xr:uid="{71D11585-D4B8-4D42-AD83-228CD3F3B6DC}"/>
    <cellStyle name="Separador de milhares 3 16 2 2 9" xfId="26532" xr:uid="{2AF86AF6-D671-4817-B832-A54760A94CA8}"/>
    <cellStyle name="Separador de milhares 3 16 2 2 9 2" xfId="48116" xr:uid="{9AA75DA2-319E-4275-A37C-E2E39904CB8D}"/>
    <cellStyle name="Separador de milhares 3 16 2 3" xfId="3090" xr:uid="{00000000-0005-0000-0000-00003F0F0000}"/>
    <cellStyle name="Separador de milhares 3 16 2 3 10" xfId="5348" xr:uid="{41EF3073-7E16-45A2-A1AC-8269D1FD8C46}"/>
    <cellStyle name="Separador de milhares 3 16 2 3 11" xfId="27501" xr:uid="{71DD5251-21F0-4D6E-A45F-EFD494ED6D81}"/>
    <cellStyle name="Separador de milhares 3 16 2 3 2" xfId="3825" xr:uid="{00000000-0005-0000-0000-0000400F0000}"/>
    <cellStyle name="Separador de milhares 3 16 2 3 2 2" xfId="8618" xr:uid="{29034122-8377-43D5-90B6-048B46608F87}"/>
    <cellStyle name="Separador de milhares 3 16 2 3 2 2 2" xfId="13592" xr:uid="{B1B2A2E2-6DC3-46DD-B2F6-764A329D7538}"/>
    <cellStyle name="Separador de milhares 3 16 2 3 2 2 2 2" xfId="24161" xr:uid="{915D05C6-E651-4F10-9735-3F916D633C0C}"/>
    <cellStyle name="Separador de milhares 3 16 2 3 2 2 2 2 2" xfId="45781" xr:uid="{35DEDC52-7478-41CD-B493-087CC3DB7FB5}"/>
    <cellStyle name="Separador de milhares 3 16 2 3 2 2 2 3" xfId="35494" xr:uid="{4F61275A-8E11-476E-B3CB-12C66731134F}"/>
    <cellStyle name="Separador de milhares 3 16 2 3 2 2 3" xfId="19248" xr:uid="{2A8A10D2-7D5F-4A2B-820A-DC8717F14D22}"/>
    <cellStyle name="Separador de milhares 3 16 2 3 2 2 3 2" xfId="40906" xr:uid="{29F84EC6-7A31-45BE-827B-8B0FC79BE344}"/>
    <cellStyle name="Separador de milhares 3 16 2 3 2 2 4" xfId="30618" xr:uid="{2ED416BD-32A4-4DC2-8F6C-47C6C6F971D6}"/>
    <cellStyle name="Separador de milhares 3 16 2 3 2 3" xfId="11153" xr:uid="{E387BEEE-F911-43A5-8045-B15CD3DD3063}"/>
    <cellStyle name="Separador de milhares 3 16 2 3 2 3 2" xfId="21724" xr:uid="{0E41817F-21DF-49BB-A12A-63480B8171ED}"/>
    <cellStyle name="Separador de milhares 3 16 2 3 2 3 2 2" xfId="43344" xr:uid="{2E181894-DFB9-4230-8977-BE86E73B91EF}"/>
    <cellStyle name="Separador de milhares 3 16 2 3 2 3 3" xfId="33057" xr:uid="{8915DAEF-22EA-4B96-8BD2-ADD8BBD29FD8}"/>
    <cellStyle name="Separador de milhares 3 16 2 3 2 4" xfId="16700" xr:uid="{4D8722CD-D34F-4AC0-B0ED-7E24D4D384B2}"/>
    <cellStyle name="Separador de milhares 3 16 2 3 2 4 2" xfId="38469" xr:uid="{2B7164D8-EE32-4707-B8C3-1679EF385696}"/>
    <cellStyle name="Separador de milhares 3 16 2 3 2 5" xfId="6026" xr:uid="{B0216F36-4FE8-4A05-BA52-84ACF74623C3}"/>
    <cellStyle name="Separador de milhares 3 16 2 3 2 6" xfId="28179" xr:uid="{42D1C1E2-3ADA-4B35-911C-599632A3AE4A}"/>
    <cellStyle name="Separador de milhares 3 16 2 3 3" xfId="4489" xr:uid="{00000000-0005-0000-0000-0000410F0000}"/>
    <cellStyle name="Separador de milhares 3 16 2 3 3 2" xfId="9197" xr:uid="{B226342E-4453-44FD-8F3F-80433CB23864}"/>
    <cellStyle name="Separador de milhares 3 16 2 3 3 2 2" xfId="14134" xr:uid="{53E4A650-6ACA-484F-9006-4C4263224E19}"/>
    <cellStyle name="Separador de milhares 3 16 2 3 3 2 2 2" xfId="24703" xr:uid="{5FCB4D2B-F343-4342-8E89-CE28166285C7}"/>
    <cellStyle name="Separador de milhares 3 16 2 3 3 2 2 2 2" xfId="46323" xr:uid="{B486C30C-43BE-47F8-B2E6-14F5047122C3}"/>
    <cellStyle name="Separador de milhares 3 16 2 3 3 2 2 3" xfId="36036" xr:uid="{66C7D665-C4A1-4E33-8ADF-55DD1F24990D}"/>
    <cellStyle name="Separador de milhares 3 16 2 3 3 2 3" xfId="19827" xr:uid="{13383AED-8B01-4E26-A8E3-D7927489AF41}"/>
    <cellStyle name="Separador de milhares 3 16 2 3 3 2 3 2" xfId="41448" xr:uid="{BA491ED0-B795-4648-9EC2-3FF9517C6BC9}"/>
    <cellStyle name="Separador de milhares 3 16 2 3 3 2 4" xfId="31160" xr:uid="{5AD40D69-66E7-4FB1-9194-3F4068CEDDD5}"/>
    <cellStyle name="Separador de milhares 3 16 2 3 3 3" xfId="11696" xr:uid="{F329ECCC-9CC0-487D-B48E-B3D1CA3B20CD}"/>
    <cellStyle name="Separador de milhares 3 16 2 3 3 3 2" xfId="22265" xr:uid="{843778B4-7786-4E1A-9617-A3AAB6E06618}"/>
    <cellStyle name="Separador de milhares 3 16 2 3 3 3 2 2" xfId="43885" xr:uid="{EF082098-5971-4679-A159-7ACE4706A0E8}"/>
    <cellStyle name="Separador de milhares 3 16 2 3 3 3 3" xfId="33598" xr:uid="{21030F8B-8515-456D-B4A0-05F9AE55D59D}"/>
    <cellStyle name="Separador de milhares 3 16 2 3 3 4" xfId="17278" xr:uid="{99FECAC2-40D6-4624-850F-22A04263B483}"/>
    <cellStyle name="Separador de milhares 3 16 2 3 3 4 2" xfId="39010" xr:uid="{88FCBDBA-B76F-40F3-87E2-8118908D5E5A}"/>
    <cellStyle name="Separador de milhares 3 16 2 3 3 5" xfId="6569" xr:uid="{C63BA8BC-962D-4593-901D-C9A5FA281292}"/>
    <cellStyle name="Separador de milhares 3 16 2 3 3 6" xfId="28720" xr:uid="{038704C7-75E1-4D71-A473-58D223B39A06}"/>
    <cellStyle name="Separador de milhares 3 16 2 3 4" xfId="7255" xr:uid="{16239DC2-078F-419D-9B00-E79B75ED5259}"/>
    <cellStyle name="Separador de milhares 3 16 2 3 4 2" xfId="9735" xr:uid="{8EC70EE8-701B-43A4-B8F5-EA7AA69520B7}"/>
    <cellStyle name="Separador de milhares 3 16 2 3 4 2 2" xfId="14670" xr:uid="{7A3587CB-1D7E-4EA9-8006-8D0DBF3CA160}"/>
    <cellStyle name="Separador de milhares 3 16 2 3 4 2 2 2" xfId="25239" xr:uid="{90896E96-F83C-4208-AECD-D0F5BA59B8B5}"/>
    <cellStyle name="Separador de milhares 3 16 2 3 4 2 2 2 2" xfId="46859" xr:uid="{51258853-930E-494E-97B8-C35E626B0CE1}"/>
    <cellStyle name="Separador de milhares 3 16 2 3 4 2 2 3" xfId="36572" xr:uid="{9CAF00FB-0C1C-4511-98A4-07C6A5F8D91C}"/>
    <cellStyle name="Separador de milhares 3 16 2 3 4 2 3" xfId="20364" xr:uid="{C937C3CE-08A2-47AD-8A73-BCE75B663922}"/>
    <cellStyle name="Separador de milhares 3 16 2 3 4 2 3 2" xfId="41984" xr:uid="{C9F10C69-1B0F-4007-A58E-2B69A574D4C2}"/>
    <cellStyle name="Separador de milhares 3 16 2 3 4 2 4" xfId="31696" xr:uid="{2202E444-2FD5-4870-8DFC-183935EDB95A}"/>
    <cellStyle name="Separador de milhares 3 16 2 3 4 3" xfId="12232" xr:uid="{5EE09417-081D-47B6-BABE-8893F5C85C93}"/>
    <cellStyle name="Separador de milhares 3 16 2 3 4 3 2" xfId="22801" xr:uid="{3AF7FF43-F2F8-421C-9E23-15593CFCF253}"/>
    <cellStyle name="Separador de milhares 3 16 2 3 4 3 2 2" xfId="44421" xr:uid="{6917FDCD-FE6F-407A-9080-267FCF50CFC8}"/>
    <cellStyle name="Separador de milhares 3 16 2 3 4 3 3" xfId="34134" xr:uid="{13359DB4-257B-4615-A45E-3C4218E7E9AE}"/>
    <cellStyle name="Separador de milhares 3 16 2 3 4 4" xfId="17888" xr:uid="{68A29AD0-28EC-4A47-BC49-271663FBA5EA}"/>
    <cellStyle name="Separador de milhares 3 16 2 3 4 4 2" xfId="39546" xr:uid="{967001B2-989E-4700-8FDC-862D65FF5A78}"/>
    <cellStyle name="Separador de milhares 3 16 2 3 4 5" xfId="29257" xr:uid="{C1E7CC09-D9AD-4943-BA01-132746CA7297}"/>
    <cellStyle name="Separador de milhares 3 16 2 3 5" xfId="7939" xr:uid="{E42DC5BF-EA19-407C-B0CF-D6506ECCB6C0}"/>
    <cellStyle name="Separador de milhares 3 16 2 3 5 2" xfId="12913" xr:uid="{A7224D2F-F5A1-4267-9E3D-67B11C335F33}"/>
    <cellStyle name="Separador de milhares 3 16 2 3 5 2 2" xfId="23482" xr:uid="{84302885-1371-4748-B68F-D335A8740567}"/>
    <cellStyle name="Separador de milhares 3 16 2 3 5 2 2 2" xfId="45102" xr:uid="{874DDE2D-D9A0-4791-B6A1-03FC5BD40072}"/>
    <cellStyle name="Separador de milhares 3 16 2 3 5 2 3" xfId="34815" xr:uid="{248F5A28-F2CD-4BAC-AB28-00B7D1D67960}"/>
    <cellStyle name="Separador de milhares 3 16 2 3 5 3" xfId="18569" xr:uid="{9CAA4F06-7427-4D5C-AA54-23558EDD8B5E}"/>
    <cellStyle name="Separador de milhares 3 16 2 3 5 3 2" xfId="40227" xr:uid="{6EEC1A4E-5933-4473-82B3-3F4AB3645DFA}"/>
    <cellStyle name="Separador de milhares 3 16 2 3 5 4" xfId="29939" xr:uid="{5B1A359F-5EC2-4EE2-AD22-A372CFAAB5AF}"/>
    <cellStyle name="Separador de milhares 3 16 2 3 6" xfId="10436" xr:uid="{BEDEEDD7-B962-47E5-B01E-7B698340E527}"/>
    <cellStyle name="Separador de milhares 3 16 2 3 6 2" xfId="21046" xr:uid="{57C6D68B-149C-4A48-93B1-8329F661F049}"/>
    <cellStyle name="Separador de milhares 3 16 2 3 6 2 2" xfId="42666" xr:uid="{CC93889D-2675-4299-9F27-BE484DE354D7}"/>
    <cellStyle name="Separador de milhares 3 16 2 3 6 3" xfId="32379" xr:uid="{0D9115B1-3895-4CCC-ADBD-28197CCE343C}"/>
    <cellStyle name="Separador de milhares 3 16 2 3 7" xfId="15276" xr:uid="{E5B223E8-26EB-4FCA-B30F-C9FA95449E79}"/>
    <cellStyle name="Separador de milhares 3 16 2 3 7 2" xfId="25770" xr:uid="{425D6C8F-1C95-47B8-96A1-07C8D3A2E353}"/>
    <cellStyle name="Separador de milhares 3 16 2 3 7 2 2" xfId="47390" xr:uid="{29EC807E-0B15-44BC-9256-C64110A97279}"/>
    <cellStyle name="Separador de milhares 3 16 2 3 7 3" xfId="37103" xr:uid="{D2A0C944-8C9E-4CEC-859B-1A43AC38E33D}"/>
    <cellStyle name="Separador de milhares 3 16 2 3 8" xfId="16015" xr:uid="{5058060D-E335-4BBF-BB42-8CFF7ED84DFB}"/>
    <cellStyle name="Separador de milhares 3 16 2 3 8 2" xfId="37791" xr:uid="{BFD9309E-6697-4E68-9DBF-262012E006B4}"/>
    <cellStyle name="Separador de milhares 3 16 2 3 9" xfId="26356" xr:uid="{EF05E356-6166-4508-A39C-1DABBEA07B1C}"/>
    <cellStyle name="Separador de milhares 3 16 2 3 9 2" xfId="47940" xr:uid="{59151E62-55D7-452B-B365-2EDAA8C0BE06}"/>
    <cellStyle name="Separador de milhares 3 16 2 4" xfId="3649" xr:uid="{00000000-0005-0000-0000-0000420F0000}"/>
    <cellStyle name="Separador de milhares 3 16 2 4 2" xfId="8442" xr:uid="{24D95269-67F2-408A-B957-733AF95705DB}"/>
    <cellStyle name="Separador de milhares 3 16 2 4 2 2" xfId="13416" xr:uid="{8DA6B290-4D73-4985-BA88-30DF66279189}"/>
    <cellStyle name="Separador de milhares 3 16 2 4 2 2 2" xfId="23985" xr:uid="{50A812B0-89EE-437C-833E-CDFF92E37E38}"/>
    <cellStyle name="Separador de milhares 3 16 2 4 2 2 2 2" xfId="45605" xr:uid="{F1A7B8F4-98C6-43D6-8D39-61656557BC95}"/>
    <cellStyle name="Separador de milhares 3 16 2 4 2 2 3" xfId="35318" xr:uid="{659AC9EF-AE81-4B96-A2B9-D8469475D75D}"/>
    <cellStyle name="Separador de milhares 3 16 2 4 2 3" xfId="19072" xr:uid="{A0AC9CEA-02E9-4A52-8740-03A2723153A9}"/>
    <cellStyle name="Separador de milhares 3 16 2 4 2 3 2" xfId="40730" xr:uid="{8F351E93-C5E6-420E-8919-C0F38E4A8DA2}"/>
    <cellStyle name="Separador de milhares 3 16 2 4 2 4" xfId="30442" xr:uid="{3BC7E6F2-213F-4867-A801-DE4B21BB012F}"/>
    <cellStyle name="Separador de milhares 3 16 2 4 3" xfId="10977" xr:uid="{1EDA7A6B-8ABD-41A7-879F-DC05B5755925}"/>
    <cellStyle name="Separador de milhares 3 16 2 4 3 2" xfId="21548" xr:uid="{DA9C1514-B1FC-458F-9D6F-AA4087A4A05E}"/>
    <cellStyle name="Separador de milhares 3 16 2 4 3 2 2" xfId="43168" xr:uid="{77D218FD-C640-465A-99D9-C8A63BCE58B9}"/>
    <cellStyle name="Separador de milhares 3 16 2 4 3 3" xfId="32881" xr:uid="{6067058D-95E9-4737-8FFF-13B85CBB96B0}"/>
    <cellStyle name="Separador de milhares 3 16 2 4 4" xfId="16524" xr:uid="{B6D25D6E-0356-4931-8F3B-55124C96BC6E}"/>
    <cellStyle name="Separador de milhares 3 16 2 4 4 2" xfId="38293" xr:uid="{571BD908-FB8A-49DC-B4AB-337D3CC36EA9}"/>
    <cellStyle name="Separador de milhares 3 16 2 4 5" xfId="5850" xr:uid="{BF38D72C-1D43-4CD9-ADBB-3B21D6C6C3C8}"/>
    <cellStyle name="Separador de milhares 3 16 2 4 6" xfId="28003" xr:uid="{2D5EB0E8-BC07-4A82-84FE-711F97326BBB}"/>
    <cellStyle name="Separador de milhares 3 16 2 5" xfId="4313" xr:uid="{00000000-0005-0000-0000-0000430F0000}"/>
    <cellStyle name="Separador de milhares 3 16 2 5 2" xfId="9021" xr:uid="{4D6ECFC5-1703-4B4D-AF43-EF4F9D1DE9BF}"/>
    <cellStyle name="Separador de milhares 3 16 2 5 2 2" xfId="13958" xr:uid="{8E7A42FD-E2EF-40B6-BE85-2DC63878324E}"/>
    <cellStyle name="Separador de milhares 3 16 2 5 2 2 2" xfId="24527" xr:uid="{367BA185-4F59-429F-B0EF-E6D4048CEC97}"/>
    <cellStyle name="Separador de milhares 3 16 2 5 2 2 2 2" xfId="46147" xr:uid="{22A3DA7F-4A5E-4173-A9D6-CD3487DB6688}"/>
    <cellStyle name="Separador de milhares 3 16 2 5 2 2 3" xfId="35860" xr:uid="{058E9831-B497-4E2E-A21E-706D6880F92B}"/>
    <cellStyle name="Separador de milhares 3 16 2 5 2 3" xfId="19651" xr:uid="{19827356-8D38-4260-90FC-B4DA3D0A8C84}"/>
    <cellStyle name="Separador de milhares 3 16 2 5 2 3 2" xfId="41272" xr:uid="{76ADEBA8-50D1-47A6-BA60-30BA4CF6BF99}"/>
    <cellStyle name="Separador de milhares 3 16 2 5 2 4" xfId="30984" xr:uid="{7B8EE6C5-371B-45BD-B7E3-7D9757D7FFBD}"/>
    <cellStyle name="Separador de milhares 3 16 2 5 3" xfId="11520" xr:uid="{0F3F9AD1-BADF-411B-A9A5-36149A4EDA6C}"/>
    <cellStyle name="Separador de milhares 3 16 2 5 3 2" xfId="22089" xr:uid="{7650DDD8-970D-467E-9CD3-A1D7CBFA4C1A}"/>
    <cellStyle name="Separador de milhares 3 16 2 5 3 2 2" xfId="43709" xr:uid="{86BC8E16-C0BE-4530-A861-47DD877B6E57}"/>
    <cellStyle name="Separador de milhares 3 16 2 5 3 3" xfId="33422" xr:uid="{4D849726-CBB4-4B8F-B872-2C1A519A9E38}"/>
    <cellStyle name="Separador de milhares 3 16 2 5 4" xfId="17102" xr:uid="{AD14B67E-EE21-4C74-84D7-340116A28D94}"/>
    <cellStyle name="Separador de milhares 3 16 2 5 4 2" xfId="38834" xr:uid="{EA741DDB-2DE9-463D-882F-E0BFFFAA7DC4}"/>
    <cellStyle name="Separador de milhares 3 16 2 5 5" xfId="6393" xr:uid="{C3640149-B9C1-4E52-88BF-E7B6AF5DE591}"/>
    <cellStyle name="Separador de milhares 3 16 2 5 6" xfId="28544" xr:uid="{A3A39C21-751D-4FBD-AB94-1573A645E8D3}"/>
    <cellStyle name="Separador de milhares 3 16 2 6" xfId="7079" xr:uid="{C9952629-1328-4EFD-8CB1-338186B5B188}"/>
    <cellStyle name="Separador de milhares 3 16 2 6 2" xfId="9559" xr:uid="{241F2953-553B-4BFC-99F1-76B80A31235B}"/>
    <cellStyle name="Separador de milhares 3 16 2 6 2 2" xfId="14494" xr:uid="{8B0B8DA7-9982-4428-BA21-9A9A929D990D}"/>
    <cellStyle name="Separador de milhares 3 16 2 6 2 2 2" xfId="25063" xr:uid="{1763FF1F-A62C-464C-84BB-8BC248AA49CD}"/>
    <cellStyle name="Separador de milhares 3 16 2 6 2 2 2 2" xfId="46683" xr:uid="{41DCB549-0867-41F1-A4A8-FA756B88BCC2}"/>
    <cellStyle name="Separador de milhares 3 16 2 6 2 2 3" xfId="36396" xr:uid="{130F2756-D1CB-4A6B-B414-14C9FE657F30}"/>
    <cellStyle name="Separador de milhares 3 16 2 6 2 3" xfId="20188" xr:uid="{37CF62B4-1C91-4664-8B7C-AEEDA28E9E7C}"/>
    <cellStyle name="Separador de milhares 3 16 2 6 2 3 2" xfId="41808" xr:uid="{811EFD39-A105-415B-BA5B-89683DC5F693}"/>
    <cellStyle name="Separador de milhares 3 16 2 6 2 4" xfId="31520" xr:uid="{351041E1-3721-4BDB-910B-BDA4AD81E0BA}"/>
    <cellStyle name="Separador de milhares 3 16 2 6 3" xfId="12056" xr:uid="{6650DA4A-09E3-4051-8ABB-F82531A8603D}"/>
    <cellStyle name="Separador de milhares 3 16 2 6 3 2" xfId="22625" xr:uid="{284A1F8F-4D58-4C64-AB83-4ECA90D9B24E}"/>
    <cellStyle name="Separador de milhares 3 16 2 6 3 2 2" xfId="44245" xr:uid="{3D6477C1-EF81-4F61-BDB0-4F7272160B33}"/>
    <cellStyle name="Separador de milhares 3 16 2 6 3 3" xfId="33958" xr:uid="{25507EFD-0C82-4E13-BFB8-0E64D491EF41}"/>
    <cellStyle name="Separador de milhares 3 16 2 6 4" xfId="17712" xr:uid="{1A7845C4-FE46-4460-A25F-F561E838FEEA}"/>
    <cellStyle name="Separador de milhares 3 16 2 6 4 2" xfId="39370" xr:uid="{DFE60B63-59AB-4ABC-977D-67AE153F64FD}"/>
    <cellStyle name="Separador de milhares 3 16 2 6 5" xfId="29081" xr:uid="{39A3CFCF-9D64-4062-8CB4-DF2ED7BA7EDE}"/>
    <cellStyle name="Separador de milhares 3 16 2 7" xfId="7763" xr:uid="{D7FA7DF6-A3FE-4D4D-BF32-5E8A70EFE2C0}"/>
    <cellStyle name="Separador de milhares 3 16 2 7 2" xfId="12737" xr:uid="{B8B8AED5-1519-4718-9EDA-1C167BCAC743}"/>
    <cellStyle name="Separador de milhares 3 16 2 7 2 2" xfId="23306" xr:uid="{4FB228C4-6B12-402C-96EB-295CB3C270A2}"/>
    <cellStyle name="Separador de milhares 3 16 2 7 2 2 2" xfId="44926" xr:uid="{90003F95-3AEA-4D3B-9D93-44C3B1703617}"/>
    <cellStyle name="Separador de milhares 3 16 2 7 2 3" xfId="34639" xr:uid="{40CC7C3C-21B9-4BC9-97D7-79EA747D7B3B}"/>
    <cellStyle name="Separador de milhares 3 16 2 7 3" xfId="18393" xr:uid="{1C533A05-F269-41DD-B5DF-36EB6368BD2A}"/>
    <cellStyle name="Separador de milhares 3 16 2 7 3 2" xfId="40051" xr:uid="{8458EEC4-4C0A-45B6-975A-37869CC7366D}"/>
    <cellStyle name="Separador de milhares 3 16 2 7 4" xfId="29763" xr:uid="{2401D117-5DFA-4D10-A11F-7921D918F088}"/>
    <cellStyle name="Separador de milhares 3 16 2 8" xfId="10260" xr:uid="{9350845C-FFB5-4772-AD30-603ED67DE933}"/>
    <cellStyle name="Separador de milhares 3 16 2 8 2" xfId="20870" xr:uid="{B56D1DD5-1BA4-4994-9761-6F430F4B7146}"/>
    <cellStyle name="Separador de milhares 3 16 2 8 2 2" xfId="42490" xr:uid="{2B8C60ED-56CC-4C36-9C9D-13D2CDD40CB0}"/>
    <cellStyle name="Separador de milhares 3 16 2 8 3" xfId="32203" xr:uid="{0585DFA8-F449-465A-9E09-B6A66BFFC160}"/>
    <cellStyle name="Separador de milhares 3 16 2 9" xfId="15100" xr:uid="{B9772659-EAD6-4A49-A8FA-9F01F29E2375}"/>
    <cellStyle name="Separador de milhares 3 16 2 9 2" xfId="25594" xr:uid="{59B62F65-49E9-4337-A085-D73133D7CA64}"/>
    <cellStyle name="Separador de milhares 3 16 2 9 2 2" xfId="47214" xr:uid="{C5E08809-41DE-49C1-A0C0-136892B666BE}"/>
    <cellStyle name="Separador de milhares 3 16 2 9 3" xfId="36927" xr:uid="{2BD07D59-5F2F-4E1C-A83E-7A249DEC6C80}"/>
    <cellStyle name="Separador de milhares 3 16 3" xfId="3495" xr:uid="{00000000-0005-0000-0000-0000440F0000}"/>
    <cellStyle name="Separador de milhares 3 16 3 2" xfId="8288" xr:uid="{53237753-0B06-4481-9E13-C7BBB51A01D6}"/>
    <cellStyle name="Separador de milhares 3 16 3 2 2" xfId="13262" xr:uid="{F73DA993-EB21-4596-B151-945554C08097}"/>
    <cellStyle name="Separador de milhares 3 16 3 2 2 2" xfId="23831" xr:uid="{F1C935BD-16A1-4E3C-BD84-49B81DECD2BE}"/>
    <cellStyle name="Separador de milhares 3 16 3 2 2 2 2" xfId="45451" xr:uid="{DF9E00C7-E824-415A-B405-BBD144BC2921}"/>
    <cellStyle name="Separador de milhares 3 16 3 2 2 3" xfId="35164" xr:uid="{6A614C42-57F5-4FB1-A6EE-EE8CD8CFB337}"/>
    <cellStyle name="Separador de milhares 3 16 3 2 3" xfId="18918" xr:uid="{95646A2B-0D43-4779-B012-6DC28F526AEB}"/>
    <cellStyle name="Separador de milhares 3 16 3 2 3 2" xfId="40576" xr:uid="{4A57FD7A-77DE-45C7-8BF9-05AFC39BE102}"/>
    <cellStyle name="Separador de milhares 3 16 3 2 4" xfId="30288" xr:uid="{D80FE4BB-7038-4A9C-901E-49A6A2BD70A0}"/>
    <cellStyle name="Separador de milhares 3 16 3 3" xfId="10823" xr:uid="{F36D51C4-B483-40A6-8919-3EE0FA987164}"/>
    <cellStyle name="Separador de milhares 3 16 3 3 2" xfId="21394" xr:uid="{D0A01322-7F70-4135-88A3-07756A7C87A1}"/>
    <cellStyle name="Separador de milhares 3 16 3 3 2 2" xfId="43014" xr:uid="{C4B71C49-5CC7-4690-B947-6689F0B62AFD}"/>
    <cellStyle name="Separador de milhares 3 16 3 3 3" xfId="32727" xr:uid="{44663ED6-5C70-4A64-8199-620079114AB4}"/>
    <cellStyle name="Separador de milhares 3 16 3 4" xfId="16370" xr:uid="{78508924-F89A-45D4-A409-EB19EDA73F3B}"/>
    <cellStyle name="Separador de milhares 3 16 3 4 2" xfId="38139" xr:uid="{1362176B-ADEA-4B97-B433-A78C3F1C5CEB}"/>
    <cellStyle name="Separador de milhares 3 16 3 5" xfId="5696" xr:uid="{E5755C2B-A556-4B81-876F-923C4E3CEFF5}"/>
    <cellStyle name="Separador de milhares 3 16 3 6" xfId="27849" xr:uid="{4B442574-3E50-4C30-941C-6D938EE287C6}"/>
    <cellStyle name="Separador de milhares 3 16 4" xfId="7609" xr:uid="{930278F9-129C-4C15-AC3B-A0F4B87515C8}"/>
    <cellStyle name="Separador de milhares 3 16 4 2" xfId="12583" xr:uid="{BCB9BAEE-2A63-49F6-BE18-CA35D6371D7A}"/>
    <cellStyle name="Separador de milhares 3 16 4 2 2" xfId="23152" xr:uid="{C9BD2B00-D8EC-4ACA-B9BF-D0ECF13C8DD4}"/>
    <cellStyle name="Separador de milhares 3 16 4 2 2 2" xfId="44772" xr:uid="{AAE452FD-8936-400D-A6B4-E094136B42E9}"/>
    <cellStyle name="Separador de milhares 3 16 4 2 3" xfId="34485" xr:uid="{B40CD00E-ED77-4B1C-959A-4BB36FE7C77D}"/>
    <cellStyle name="Separador de milhares 3 16 4 3" xfId="18239" xr:uid="{124B8931-0015-48A3-B365-7EEC4D666903}"/>
    <cellStyle name="Separador de milhares 3 16 4 3 2" xfId="39897" xr:uid="{29930DCD-08BF-4BDD-8E2F-CF34AC1449DE}"/>
    <cellStyle name="Separador de milhares 3 16 4 4" xfId="29609" xr:uid="{4C0C8E7D-13C4-4EC9-99AB-6EB513F24508}"/>
    <cellStyle name="Separador de milhares 3 16 5" xfId="10106" xr:uid="{4B8A5608-993E-43D1-8724-8449932515BB}"/>
    <cellStyle name="Separador de milhares 3 16 5 2" xfId="20716" xr:uid="{279897F8-4ABB-47BB-91A1-988F1D84EEB6}"/>
    <cellStyle name="Separador de milhares 3 16 5 2 2" xfId="42336" xr:uid="{4D15EA42-334B-4CBA-9758-B2D5426181B1}"/>
    <cellStyle name="Separador de milhares 3 16 5 3" xfId="32049" xr:uid="{7534C64C-2597-495D-812C-D5175A11F087}"/>
    <cellStyle name="Separador de milhares 3 16 6" xfId="15685" xr:uid="{3B33F7FE-79E4-4AAE-9031-E7BDFE6B5EFB}"/>
    <cellStyle name="Separador de milhares 3 16 6 2" xfId="37461" xr:uid="{FD95CDEE-7F33-4A69-BAF9-03FDF498A47F}"/>
    <cellStyle name="Separador de milhares 3 16 7" xfId="5014" xr:uid="{C4D3C81D-ED21-43ED-A32F-7BBBB4D2E9E1}"/>
    <cellStyle name="Separador de milhares 3 16 8" xfId="27171" xr:uid="{105628A2-E3A6-4B63-AE75-923993073E12}"/>
    <cellStyle name="Separador de milhares 3 17" xfId="2499" xr:uid="{00000000-0005-0000-0000-0000450F0000}"/>
    <cellStyle name="Separador de milhares 3 17 2" xfId="2909" xr:uid="{00000000-0005-0000-0000-0000460F0000}"/>
    <cellStyle name="Separador de milhares 3 17 2 10" xfId="15840" xr:uid="{27A12685-6923-429D-9995-10346E2C726E}"/>
    <cellStyle name="Separador de milhares 3 17 2 10 2" xfId="37616" xr:uid="{A7726C6C-24EF-424E-A0A7-087B33E6ED32}"/>
    <cellStyle name="Separador de milhares 3 17 2 11" xfId="26181" xr:uid="{E5F01156-C8ED-4857-9BAC-323658CB9788}"/>
    <cellStyle name="Separador de milhares 3 17 2 11 2" xfId="47765" xr:uid="{2255A773-54F3-4D80-8219-74C93615ACAB}"/>
    <cellStyle name="Separador de milhares 3 17 2 12" xfId="5173" xr:uid="{F4DDEAC4-708F-47F9-8DB2-F2FEB4FB8009}"/>
    <cellStyle name="Separador de milhares 3 17 2 13" xfId="27326" xr:uid="{95C6ECAD-9A19-4CBB-82C7-FC595347457C}"/>
    <cellStyle name="Separador de milhares 3 17 2 2" xfId="3269" xr:uid="{00000000-0005-0000-0000-0000470F0000}"/>
    <cellStyle name="Separador de milhares 3 17 2 2 10" xfId="5525" xr:uid="{8F0B142F-D6D2-4EB2-A760-778D87CB0591}"/>
    <cellStyle name="Separador de milhares 3 17 2 2 11" xfId="27678" xr:uid="{BE1E2AB4-3571-4FDE-8790-28841F85CE3B}"/>
    <cellStyle name="Separador de milhares 3 17 2 2 2" xfId="4002" xr:uid="{00000000-0005-0000-0000-0000480F0000}"/>
    <cellStyle name="Separador de milhares 3 17 2 2 2 2" xfId="8795" xr:uid="{C977EEB4-4997-4020-83D9-C230EF14EF69}"/>
    <cellStyle name="Separador de milhares 3 17 2 2 2 2 2" xfId="13769" xr:uid="{8517A29B-ABD1-48D5-94BC-1F52A5F22CCA}"/>
    <cellStyle name="Separador de milhares 3 17 2 2 2 2 2 2" xfId="24338" xr:uid="{0B28EF29-2034-4CDD-9ABA-9441ED78DE88}"/>
    <cellStyle name="Separador de milhares 3 17 2 2 2 2 2 2 2" xfId="45958" xr:uid="{6208360B-3D79-451C-978F-229EBE9DF049}"/>
    <cellStyle name="Separador de milhares 3 17 2 2 2 2 2 3" xfId="35671" xr:uid="{D02C9969-57F9-4162-85DB-BF98EF08A027}"/>
    <cellStyle name="Separador de milhares 3 17 2 2 2 2 3" xfId="19425" xr:uid="{122FBD0C-B31A-45C4-A8BF-9DA055934FE2}"/>
    <cellStyle name="Separador de milhares 3 17 2 2 2 2 3 2" xfId="41083" xr:uid="{F398FEE8-4CEF-4590-A663-C3D795ADE2B1}"/>
    <cellStyle name="Separador de milhares 3 17 2 2 2 2 4" xfId="30795" xr:uid="{D58F0B70-1CFD-4586-8B38-97DE53B7784A}"/>
    <cellStyle name="Separador de milhares 3 17 2 2 2 3" xfId="11330" xr:uid="{DB3D2B36-A022-459A-ADB7-B50EB5AEDC31}"/>
    <cellStyle name="Separador de milhares 3 17 2 2 2 3 2" xfId="21901" xr:uid="{9AEFF4FD-4EAB-4DA3-BD1C-54FEF13E798F}"/>
    <cellStyle name="Separador de milhares 3 17 2 2 2 3 2 2" xfId="43521" xr:uid="{350A0894-1647-4A7F-8083-2C66563C4D8E}"/>
    <cellStyle name="Separador de milhares 3 17 2 2 2 3 3" xfId="33234" xr:uid="{415D6B23-A402-491E-9442-A2E95E4725DC}"/>
    <cellStyle name="Separador de milhares 3 17 2 2 2 4" xfId="16877" xr:uid="{65706A45-7892-4E7E-A1DC-A711B4749674}"/>
    <cellStyle name="Separador de milhares 3 17 2 2 2 4 2" xfId="38646" xr:uid="{2974B597-E758-4A86-8877-14264B33CEB0}"/>
    <cellStyle name="Separador de milhares 3 17 2 2 2 5" xfId="6203" xr:uid="{3821B155-0D85-4DFC-B025-9019D056C0B8}"/>
    <cellStyle name="Separador de milhares 3 17 2 2 2 6" xfId="28356" xr:uid="{82C1B506-3A1A-40D3-917F-23141ABB6A19}"/>
    <cellStyle name="Separador de milhares 3 17 2 2 3" xfId="4666" xr:uid="{00000000-0005-0000-0000-0000490F0000}"/>
    <cellStyle name="Separador de milhares 3 17 2 2 3 2" xfId="9374" xr:uid="{8E1F83B2-9F5F-411E-81D9-BA971B6284CA}"/>
    <cellStyle name="Separador de milhares 3 17 2 2 3 2 2" xfId="14311" xr:uid="{DB289483-4CA9-4810-8427-A4AA4BB060D3}"/>
    <cellStyle name="Separador de milhares 3 17 2 2 3 2 2 2" xfId="24880" xr:uid="{96D4E76C-3A3D-46F2-882D-411B49E317B2}"/>
    <cellStyle name="Separador de milhares 3 17 2 2 3 2 2 2 2" xfId="46500" xr:uid="{E4F5B1FD-3443-4339-879F-13921E8D66F9}"/>
    <cellStyle name="Separador de milhares 3 17 2 2 3 2 2 3" xfId="36213" xr:uid="{D468551A-9F3D-461E-9651-D3CCC1350E35}"/>
    <cellStyle name="Separador de milhares 3 17 2 2 3 2 3" xfId="20004" xr:uid="{DA1CE722-D601-4E3F-B777-080D99EB9F4A}"/>
    <cellStyle name="Separador de milhares 3 17 2 2 3 2 3 2" xfId="41625" xr:uid="{F9F7A36F-093D-4412-9DE5-32A9CB48AE2D}"/>
    <cellStyle name="Separador de milhares 3 17 2 2 3 2 4" xfId="31337" xr:uid="{13835149-7D5D-42EA-860E-C6AE12B0C32D}"/>
    <cellStyle name="Separador de milhares 3 17 2 2 3 3" xfId="11873" xr:uid="{2C831953-619B-4DD2-AB97-FAB6DD65B52B}"/>
    <cellStyle name="Separador de milhares 3 17 2 2 3 3 2" xfId="22442" xr:uid="{75DAA82A-41D9-4D27-8330-8464B609D3E4}"/>
    <cellStyle name="Separador de milhares 3 17 2 2 3 3 2 2" xfId="44062" xr:uid="{1C0313F2-F152-4B3C-90F4-AC0361462207}"/>
    <cellStyle name="Separador de milhares 3 17 2 2 3 3 3" xfId="33775" xr:uid="{DEB558BC-06F8-400E-B3CD-A1B98C2FA2CD}"/>
    <cellStyle name="Separador de milhares 3 17 2 2 3 4" xfId="17455" xr:uid="{9B6C3F9A-A2A9-4A18-9403-211B3E1B1358}"/>
    <cellStyle name="Separador de milhares 3 17 2 2 3 4 2" xfId="39187" xr:uid="{AF3B8572-C715-4D9A-B3DC-E919F36E090A}"/>
    <cellStyle name="Separador de milhares 3 17 2 2 3 5" xfId="6746" xr:uid="{FFD0FE05-2583-4FCE-8A93-52D0469CA74E}"/>
    <cellStyle name="Separador de milhares 3 17 2 2 3 6" xfId="28897" xr:uid="{1679E1A7-86FB-4757-8C5B-7618E626388F}"/>
    <cellStyle name="Separador de milhares 3 17 2 2 4" xfId="7432" xr:uid="{31E0993B-E5EA-4AFB-AF17-6B7C4697C088}"/>
    <cellStyle name="Separador de milhares 3 17 2 2 4 2" xfId="9912" xr:uid="{6875B34B-9843-4FC7-9533-7198972EE7B3}"/>
    <cellStyle name="Separador de milhares 3 17 2 2 4 2 2" xfId="14847" xr:uid="{6DFEAD71-738D-4651-8710-245BBD5A48D4}"/>
    <cellStyle name="Separador de milhares 3 17 2 2 4 2 2 2" xfId="25416" xr:uid="{373CB831-2B57-42AD-901B-1BE3E0FB480D}"/>
    <cellStyle name="Separador de milhares 3 17 2 2 4 2 2 2 2" xfId="47036" xr:uid="{48EB0A1A-581E-4FB6-B5F2-8D4A50B7176F}"/>
    <cellStyle name="Separador de milhares 3 17 2 2 4 2 2 3" xfId="36749" xr:uid="{DC63A810-A30D-4B2D-AAF4-C049D5B14815}"/>
    <cellStyle name="Separador de milhares 3 17 2 2 4 2 3" xfId="20541" xr:uid="{C92B51F5-CC32-47F2-BC5C-5A87B8A6DA2E}"/>
    <cellStyle name="Separador de milhares 3 17 2 2 4 2 3 2" xfId="42161" xr:uid="{120EE075-47BF-456B-931D-83103A2D1B8F}"/>
    <cellStyle name="Separador de milhares 3 17 2 2 4 2 4" xfId="31873" xr:uid="{B5EF5391-D01F-41B6-BC01-C19DA47C12FC}"/>
    <cellStyle name="Separador de milhares 3 17 2 2 4 3" xfId="12409" xr:uid="{A2D4CCC4-6970-4CBC-B997-3943505DC09E}"/>
    <cellStyle name="Separador de milhares 3 17 2 2 4 3 2" xfId="22978" xr:uid="{220F0178-68C7-4A13-A237-CE985852B14D}"/>
    <cellStyle name="Separador de milhares 3 17 2 2 4 3 2 2" xfId="44598" xr:uid="{0AFACA27-F21B-4EDA-A25C-C67C633E4B71}"/>
    <cellStyle name="Separador de milhares 3 17 2 2 4 3 3" xfId="34311" xr:uid="{A2C17261-DC17-41F2-90E5-738B6974196F}"/>
    <cellStyle name="Separador de milhares 3 17 2 2 4 4" xfId="18065" xr:uid="{CF771301-DB86-450A-8311-41594053D312}"/>
    <cellStyle name="Separador de milhares 3 17 2 2 4 4 2" xfId="39723" xr:uid="{0787E3EB-0299-41CC-93DB-89A89AE09CDE}"/>
    <cellStyle name="Separador de milhares 3 17 2 2 4 5" xfId="29434" xr:uid="{B2FA77DF-8CD8-443F-942D-58EA01364616}"/>
    <cellStyle name="Separador de milhares 3 17 2 2 5" xfId="8116" xr:uid="{733E30FF-40D3-4E87-9439-EE46A800CDBD}"/>
    <cellStyle name="Separador de milhares 3 17 2 2 5 2" xfId="13090" xr:uid="{7589AA28-9D35-4E45-A584-A0FC66636FDA}"/>
    <cellStyle name="Separador de milhares 3 17 2 2 5 2 2" xfId="23659" xr:uid="{0B0C5B73-3F2F-4F04-894C-2CF2034873F2}"/>
    <cellStyle name="Separador de milhares 3 17 2 2 5 2 2 2" xfId="45279" xr:uid="{70757055-F356-47D4-B053-F0A5342068AB}"/>
    <cellStyle name="Separador de milhares 3 17 2 2 5 2 3" xfId="34992" xr:uid="{64F43749-B123-461C-B8F2-4D2CE6E759B6}"/>
    <cellStyle name="Separador de milhares 3 17 2 2 5 3" xfId="18746" xr:uid="{EDDDFFCF-7BDF-42E3-9FE6-32ACA749D311}"/>
    <cellStyle name="Separador de milhares 3 17 2 2 5 3 2" xfId="40404" xr:uid="{4EB86094-5A2C-4A86-B852-D8E393519B5C}"/>
    <cellStyle name="Separador de milhares 3 17 2 2 5 4" xfId="30116" xr:uid="{894DED7B-5A36-48D4-9360-F41A5A4A791F}"/>
    <cellStyle name="Separador de milhares 3 17 2 2 6" xfId="10613" xr:uid="{440C5059-1050-4737-87DC-A4C534409F7A}"/>
    <cellStyle name="Separador de milhares 3 17 2 2 6 2" xfId="21223" xr:uid="{1888B07C-C597-4161-A138-6DCA6C19FB63}"/>
    <cellStyle name="Separador de milhares 3 17 2 2 6 2 2" xfId="42843" xr:uid="{89B49D1A-6498-43ED-A149-0649F35AE319}"/>
    <cellStyle name="Separador de milhares 3 17 2 2 6 3" xfId="32556" xr:uid="{5611D3C0-EA7F-4179-85EC-32EB6D852942}"/>
    <cellStyle name="Separador de milhares 3 17 2 2 7" xfId="15453" xr:uid="{B078071D-4A71-4362-B6D9-602C08109322}"/>
    <cellStyle name="Separador de milhares 3 17 2 2 7 2" xfId="25947" xr:uid="{5841AC5D-46F3-4D14-89AD-13FA64C035C6}"/>
    <cellStyle name="Separador de milhares 3 17 2 2 7 2 2" xfId="47567" xr:uid="{1CC42D5E-0A06-4B2B-8D76-099A6C65A666}"/>
    <cellStyle name="Separador de milhares 3 17 2 2 7 3" xfId="37280" xr:uid="{5CB78E31-B4BA-4479-B86C-EACBA95323B1}"/>
    <cellStyle name="Separador de milhares 3 17 2 2 8" xfId="16192" xr:uid="{090C3261-C34D-4209-B283-00ABF1C8DBA9}"/>
    <cellStyle name="Separador de milhares 3 17 2 2 8 2" xfId="37968" xr:uid="{80582FFD-1731-42C8-B9BC-94B17D5864A8}"/>
    <cellStyle name="Separador de milhares 3 17 2 2 9" xfId="26533" xr:uid="{09456D75-321C-42E7-8465-A10921B5BE40}"/>
    <cellStyle name="Separador de milhares 3 17 2 2 9 2" xfId="48117" xr:uid="{1E779DE0-A4B2-4693-99F9-0495214AAF89}"/>
    <cellStyle name="Separador de milhares 3 17 2 3" xfId="3091" xr:uid="{00000000-0005-0000-0000-00004A0F0000}"/>
    <cellStyle name="Separador de milhares 3 17 2 3 10" xfId="5349" xr:uid="{B4FB3761-A34A-460C-82FA-5FCD3E0E3DEA}"/>
    <cellStyle name="Separador de milhares 3 17 2 3 11" xfId="27502" xr:uid="{A8F31922-A003-492E-B6F6-FC8D10086392}"/>
    <cellStyle name="Separador de milhares 3 17 2 3 2" xfId="3826" xr:uid="{00000000-0005-0000-0000-00004B0F0000}"/>
    <cellStyle name="Separador de milhares 3 17 2 3 2 2" xfId="8619" xr:uid="{6C8E4832-B89F-4219-BF16-A3A08EB72954}"/>
    <cellStyle name="Separador de milhares 3 17 2 3 2 2 2" xfId="13593" xr:uid="{3B47BA97-527F-4A23-AFF0-7AE1B40884A5}"/>
    <cellStyle name="Separador de milhares 3 17 2 3 2 2 2 2" xfId="24162" xr:uid="{29EAD9EC-611C-418C-8054-D0D6DBE0F8C7}"/>
    <cellStyle name="Separador de milhares 3 17 2 3 2 2 2 2 2" xfId="45782" xr:uid="{32AE3F96-E740-4511-82B1-BDF38E3FE558}"/>
    <cellStyle name="Separador de milhares 3 17 2 3 2 2 2 3" xfId="35495" xr:uid="{8BD206FA-4DCA-43CD-B8B8-774F88D7EA69}"/>
    <cellStyle name="Separador de milhares 3 17 2 3 2 2 3" xfId="19249" xr:uid="{143AB1C2-9B1E-4A78-ABC5-A00ED5D7A38D}"/>
    <cellStyle name="Separador de milhares 3 17 2 3 2 2 3 2" xfId="40907" xr:uid="{7E4C226A-6042-4A51-8835-57CBDF146F1E}"/>
    <cellStyle name="Separador de milhares 3 17 2 3 2 2 4" xfId="30619" xr:uid="{5D731B23-20E0-4E3E-8F8F-5297262934A7}"/>
    <cellStyle name="Separador de milhares 3 17 2 3 2 3" xfId="11154" xr:uid="{7DD173B3-7789-40A5-89B7-0D80BC4D5A62}"/>
    <cellStyle name="Separador de milhares 3 17 2 3 2 3 2" xfId="21725" xr:uid="{87F0E930-E016-40C4-B5E6-F46DF35A328D}"/>
    <cellStyle name="Separador de milhares 3 17 2 3 2 3 2 2" xfId="43345" xr:uid="{31FC6DF8-E137-4D42-BB2B-61ED74257764}"/>
    <cellStyle name="Separador de milhares 3 17 2 3 2 3 3" xfId="33058" xr:uid="{18D98ED8-D011-413D-AD8D-DD7795D6502D}"/>
    <cellStyle name="Separador de milhares 3 17 2 3 2 4" xfId="16701" xr:uid="{5AC337A8-A118-44C6-B53F-AB72D3479B5C}"/>
    <cellStyle name="Separador de milhares 3 17 2 3 2 4 2" xfId="38470" xr:uid="{A9B07C37-C84E-48CB-B117-05BDABFE51E1}"/>
    <cellStyle name="Separador de milhares 3 17 2 3 2 5" xfId="6027" xr:uid="{64F49C4D-AD3C-4736-BDBB-E9CA905AE211}"/>
    <cellStyle name="Separador de milhares 3 17 2 3 2 6" xfId="28180" xr:uid="{D6F12E1A-76C6-49F7-A154-AA77F3456425}"/>
    <cellStyle name="Separador de milhares 3 17 2 3 3" xfId="4490" xr:uid="{00000000-0005-0000-0000-00004C0F0000}"/>
    <cellStyle name="Separador de milhares 3 17 2 3 3 2" xfId="9198" xr:uid="{1C375429-1BE4-4613-ACC6-16DE216AFE8A}"/>
    <cellStyle name="Separador de milhares 3 17 2 3 3 2 2" xfId="14135" xr:uid="{B411AD63-0B97-4EC5-82C4-8D2561122865}"/>
    <cellStyle name="Separador de milhares 3 17 2 3 3 2 2 2" xfId="24704" xr:uid="{4F572D43-6F8F-4983-8E9F-AE4461913BD3}"/>
    <cellStyle name="Separador de milhares 3 17 2 3 3 2 2 2 2" xfId="46324" xr:uid="{54156C63-E960-46EB-8221-0025BAD84837}"/>
    <cellStyle name="Separador de milhares 3 17 2 3 3 2 2 3" xfId="36037" xr:uid="{DFBD25E8-5251-45CC-AA3A-46CAF40805AC}"/>
    <cellStyle name="Separador de milhares 3 17 2 3 3 2 3" xfId="19828" xr:uid="{110A8A4C-040A-4256-B87D-C7AFCEE45DF4}"/>
    <cellStyle name="Separador de milhares 3 17 2 3 3 2 3 2" xfId="41449" xr:uid="{FA680375-76CD-4D04-8E42-F6AA8EDA1F96}"/>
    <cellStyle name="Separador de milhares 3 17 2 3 3 2 4" xfId="31161" xr:uid="{52B3550E-64A2-494E-9DBA-EBED47C7177F}"/>
    <cellStyle name="Separador de milhares 3 17 2 3 3 3" xfId="11697" xr:uid="{E3557314-DF6D-4EA9-B55D-D98F0BB5C763}"/>
    <cellStyle name="Separador de milhares 3 17 2 3 3 3 2" xfId="22266" xr:uid="{1CBB1978-5F54-4E0C-AD99-08E0E05CC40E}"/>
    <cellStyle name="Separador de milhares 3 17 2 3 3 3 2 2" xfId="43886" xr:uid="{9B423E20-8B0F-4AE6-8B54-05F168E138F5}"/>
    <cellStyle name="Separador de milhares 3 17 2 3 3 3 3" xfId="33599" xr:uid="{30F52965-E782-4BC8-A54F-8BD5CBF5A16D}"/>
    <cellStyle name="Separador de milhares 3 17 2 3 3 4" xfId="17279" xr:uid="{C064C109-07DA-4A5A-BF1D-61E5D8553D0F}"/>
    <cellStyle name="Separador de milhares 3 17 2 3 3 4 2" xfId="39011" xr:uid="{F4B79C0A-BCAA-4D10-84F4-1362E88179A8}"/>
    <cellStyle name="Separador de milhares 3 17 2 3 3 5" xfId="6570" xr:uid="{5317617B-C102-4611-BFA6-6F68CA29DFDE}"/>
    <cellStyle name="Separador de milhares 3 17 2 3 3 6" xfId="28721" xr:uid="{33A5F6FC-F6AF-479C-B676-9E7C506D898D}"/>
    <cellStyle name="Separador de milhares 3 17 2 3 4" xfId="7256" xr:uid="{895EEF05-83C5-45FA-85F3-B7E88E54E1C2}"/>
    <cellStyle name="Separador de milhares 3 17 2 3 4 2" xfId="9736" xr:uid="{05222828-27A5-427F-A235-20930C634CDC}"/>
    <cellStyle name="Separador de milhares 3 17 2 3 4 2 2" xfId="14671" xr:uid="{2A96245B-7865-41AE-92A0-745AD1FC98FE}"/>
    <cellStyle name="Separador de milhares 3 17 2 3 4 2 2 2" xfId="25240" xr:uid="{8C8E5128-F622-47A8-AEA6-CE6B053F4E12}"/>
    <cellStyle name="Separador de milhares 3 17 2 3 4 2 2 2 2" xfId="46860" xr:uid="{80C2E637-5119-4A40-87CD-2BC6938128D3}"/>
    <cellStyle name="Separador de milhares 3 17 2 3 4 2 2 3" xfId="36573" xr:uid="{86C9ACA6-319D-4F95-B613-B364148D5B5E}"/>
    <cellStyle name="Separador de milhares 3 17 2 3 4 2 3" xfId="20365" xr:uid="{B19C4733-BCA5-4FD6-BAEB-E9FF5A84E018}"/>
    <cellStyle name="Separador de milhares 3 17 2 3 4 2 3 2" xfId="41985" xr:uid="{9F9D3FA6-330F-4207-BB46-496E1DE9B171}"/>
    <cellStyle name="Separador de milhares 3 17 2 3 4 2 4" xfId="31697" xr:uid="{60839049-8BDA-46C4-8F0D-67860BD0B381}"/>
    <cellStyle name="Separador de milhares 3 17 2 3 4 3" xfId="12233" xr:uid="{F17D35AF-01B8-4EC0-88A2-43B2B46D67C0}"/>
    <cellStyle name="Separador de milhares 3 17 2 3 4 3 2" xfId="22802" xr:uid="{700A4C6B-43C5-4E06-8F63-9A0D482946B5}"/>
    <cellStyle name="Separador de milhares 3 17 2 3 4 3 2 2" xfId="44422" xr:uid="{F549EA81-26A6-4F34-867D-05A95D4AE90E}"/>
    <cellStyle name="Separador de milhares 3 17 2 3 4 3 3" xfId="34135" xr:uid="{3C050BC8-5085-4916-B8BD-CF2DCFA16A48}"/>
    <cellStyle name="Separador de milhares 3 17 2 3 4 4" xfId="17889" xr:uid="{584FA0CE-7954-45AB-ADC2-CB30887BAA98}"/>
    <cellStyle name="Separador de milhares 3 17 2 3 4 4 2" xfId="39547" xr:uid="{74069634-25AB-44B2-B77C-BF5016481DDB}"/>
    <cellStyle name="Separador de milhares 3 17 2 3 4 5" xfId="29258" xr:uid="{720BE1D7-34AB-44C8-8676-523E3E9E4152}"/>
    <cellStyle name="Separador de milhares 3 17 2 3 5" xfId="7940" xr:uid="{09E58F7A-916B-424B-A40E-8C2DC7B151BC}"/>
    <cellStyle name="Separador de milhares 3 17 2 3 5 2" xfId="12914" xr:uid="{4D4D1F6F-8E38-456C-A6C7-E4A65BC6BBD0}"/>
    <cellStyle name="Separador de milhares 3 17 2 3 5 2 2" xfId="23483" xr:uid="{ECB43EBA-5D90-4701-B9AE-91657B0D112E}"/>
    <cellStyle name="Separador de milhares 3 17 2 3 5 2 2 2" xfId="45103" xr:uid="{A8985668-E6A2-45D9-BBC7-F25F937DC92D}"/>
    <cellStyle name="Separador de milhares 3 17 2 3 5 2 3" xfId="34816" xr:uid="{516BE4D3-ED8C-4617-82EE-66FCBB8739BA}"/>
    <cellStyle name="Separador de milhares 3 17 2 3 5 3" xfId="18570" xr:uid="{9D67AB3A-9F23-4F51-AF11-B8D834C77DC9}"/>
    <cellStyle name="Separador de milhares 3 17 2 3 5 3 2" xfId="40228" xr:uid="{89EFE083-D229-4D3B-BAD1-A5009B5145F0}"/>
    <cellStyle name="Separador de milhares 3 17 2 3 5 4" xfId="29940" xr:uid="{E67E69E3-DEE4-44EA-9620-66DC117D313C}"/>
    <cellStyle name="Separador de milhares 3 17 2 3 6" xfId="10437" xr:uid="{4F413526-5E94-4780-BFEB-D4BEEC9D244A}"/>
    <cellStyle name="Separador de milhares 3 17 2 3 6 2" xfId="21047" xr:uid="{3743B4EE-5ECE-4263-B845-6AB54DEBE312}"/>
    <cellStyle name="Separador de milhares 3 17 2 3 6 2 2" xfId="42667" xr:uid="{F8EDF908-E661-4C55-89F9-CEBCC7D66FAB}"/>
    <cellStyle name="Separador de milhares 3 17 2 3 6 3" xfId="32380" xr:uid="{4E9A8642-74F6-4AEA-9C6C-84B36A4382E2}"/>
    <cellStyle name="Separador de milhares 3 17 2 3 7" xfId="15277" xr:uid="{C54FE8FA-4E5D-4E9A-9B24-686BE891B7CC}"/>
    <cellStyle name="Separador de milhares 3 17 2 3 7 2" xfId="25771" xr:uid="{DA7D22D4-0A86-4398-9C8A-CB6D1146B68F}"/>
    <cellStyle name="Separador de milhares 3 17 2 3 7 2 2" xfId="47391" xr:uid="{5B9F2524-7190-469A-AF4B-47FDAA3C1D42}"/>
    <cellStyle name="Separador de milhares 3 17 2 3 7 3" xfId="37104" xr:uid="{91B79B27-59D6-4240-BFFD-D818BAD57231}"/>
    <cellStyle name="Separador de milhares 3 17 2 3 8" xfId="16016" xr:uid="{02129B4F-0C1F-4CE5-9EC4-45B14DD44FA3}"/>
    <cellStyle name="Separador de milhares 3 17 2 3 8 2" xfId="37792" xr:uid="{665056AB-2A8F-4886-8424-85B2D98899BC}"/>
    <cellStyle name="Separador de milhares 3 17 2 3 9" xfId="26357" xr:uid="{D1E296B9-CAD7-4D1F-BAF5-E0856C9C79A3}"/>
    <cellStyle name="Separador de milhares 3 17 2 3 9 2" xfId="47941" xr:uid="{3118C60E-2847-4DA4-9CF0-41DB9E9FDE9C}"/>
    <cellStyle name="Separador de milhares 3 17 2 4" xfId="3650" xr:uid="{00000000-0005-0000-0000-00004D0F0000}"/>
    <cellStyle name="Separador de milhares 3 17 2 4 2" xfId="8443" xr:uid="{D0B49110-9BA3-44BF-B2E5-D5B72C98A0BD}"/>
    <cellStyle name="Separador de milhares 3 17 2 4 2 2" xfId="13417" xr:uid="{F9636103-FB50-44C3-9104-D9D7FD3F06E2}"/>
    <cellStyle name="Separador de milhares 3 17 2 4 2 2 2" xfId="23986" xr:uid="{60CF18DF-E6C4-48A5-BD8B-D36A9866B32B}"/>
    <cellStyle name="Separador de milhares 3 17 2 4 2 2 2 2" xfId="45606" xr:uid="{989B5BE2-6846-47E9-9C64-9B4422DAF014}"/>
    <cellStyle name="Separador de milhares 3 17 2 4 2 2 3" xfId="35319" xr:uid="{2DF67C5C-E4AB-4A0C-8192-89E3AFB32DF8}"/>
    <cellStyle name="Separador de milhares 3 17 2 4 2 3" xfId="19073" xr:uid="{A42F271F-B078-4C0B-89E0-3A6931565391}"/>
    <cellStyle name="Separador de milhares 3 17 2 4 2 3 2" xfId="40731" xr:uid="{2D487C81-0042-4449-86A0-CA459049BDBA}"/>
    <cellStyle name="Separador de milhares 3 17 2 4 2 4" xfId="30443" xr:uid="{E49AE7B1-3E96-4E9B-BF5F-989F403CFDAE}"/>
    <cellStyle name="Separador de milhares 3 17 2 4 3" xfId="10978" xr:uid="{DF7A05E9-EE9B-4FC6-9B48-F9AD80306A48}"/>
    <cellStyle name="Separador de milhares 3 17 2 4 3 2" xfId="21549" xr:uid="{11A5C8D7-EF98-40EE-9EEB-CF74A922F031}"/>
    <cellStyle name="Separador de milhares 3 17 2 4 3 2 2" xfId="43169" xr:uid="{79B290B8-8FAF-4C16-B150-AADE1A73D12D}"/>
    <cellStyle name="Separador de milhares 3 17 2 4 3 3" xfId="32882" xr:uid="{402AD4A0-B361-4D56-AC58-2FB72581CD2E}"/>
    <cellStyle name="Separador de milhares 3 17 2 4 4" xfId="16525" xr:uid="{1FDF0E9E-0DFC-45AB-AB3D-1294774D7D66}"/>
    <cellStyle name="Separador de milhares 3 17 2 4 4 2" xfId="38294" xr:uid="{120EAE1C-529C-4ABD-AE45-7C065C970BC9}"/>
    <cellStyle name="Separador de milhares 3 17 2 4 5" xfId="5851" xr:uid="{0B823D44-64D5-4DF5-A047-7649E6BE6791}"/>
    <cellStyle name="Separador de milhares 3 17 2 4 6" xfId="28004" xr:uid="{B501784A-2D89-4AE1-8126-0F4D1B80448E}"/>
    <cellStyle name="Separador de milhares 3 17 2 5" xfId="4314" xr:uid="{00000000-0005-0000-0000-00004E0F0000}"/>
    <cellStyle name="Separador de milhares 3 17 2 5 2" xfId="9022" xr:uid="{4E5DDBC2-61B7-414C-8FD5-3A2529AFE0A5}"/>
    <cellStyle name="Separador de milhares 3 17 2 5 2 2" xfId="13959" xr:uid="{B2A9D683-139C-4A7A-A8A0-F9371ED45B25}"/>
    <cellStyle name="Separador de milhares 3 17 2 5 2 2 2" xfId="24528" xr:uid="{1BF814ED-B588-4F06-8471-2430F0CFDC9E}"/>
    <cellStyle name="Separador de milhares 3 17 2 5 2 2 2 2" xfId="46148" xr:uid="{7FB57140-CE6D-4E9E-9FFC-552B95647BA0}"/>
    <cellStyle name="Separador de milhares 3 17 2 5 2 2 3" xfId="35861" xr:uid="{5721999A-6F31-4BEE-B52E-4312262A99E1}"/>
    <cellStyle name="Separador de milhares 3 17 2 5 2 3" xfId="19652" xr:uid="{3DB5B48C-3010-4895-B93C-CE39193992D3}"/>
    <cellStyle name="Separador de milhares 3 17 2 5 2 3 2" xfId="41273" xr:uid="{069E7A0F-28EC-45AC-8154-E1ACEECF8652}"/>
    <cellStyle name="Separador de milhares 3 17 2 5 2 4" xfId="30985" xr:uid="{0E2CE980-EF8E-4DCF-8060-97C005962DC5}"/>
    <cellStyle name="Separador de milhares 3 17 2 5 3" xfId="11521" xr:uid="{0C5B35BF-7BB6-4EC3-B568-CA01F08308F6}"/>
    <cellStyle name="Separador de milhares 3 17 2 5 3 2" xfId="22090" xr:uid="{750280FC-0E49-4DFA-B355-15EE27F5E4E1}"/>
    <cellStyle name="Separador de milhares 3 17 2 5 3 2 2" xfId="43710" xr:uid="{61AE3F33-636C-4DE2-B405-742729302757}"/>
    <cellStyle name="Separador de milhares 3 17 2 5 3 3" xfId="33423" xr:uid="{AB867D02-8442-47B0-84A6-BDBB04DC7B13}"/>
    <cellStyle name="Separador de milhares 3 17 2 5 4" xfId="17103" xr:uid="{2B6885D4-8083-4FDA-BF63-429C93B43D2E}"/>
    <cellStyle name="Separador de milhares 3 17 2 5 4 2" xfId="38835" xr:uid="{8EEB4980-5899-4D46-BEEA-00ACFBFC389D}"/>
    <cellStyle name="Separador de milhares 3 17 2 5 5" xfId="6394" xr:uid="{07F2B63D-123F-42B0-81A0-74E24FBF91A3}"/>
    <cellStyle name="Separador de milhares 3 17 2 5 6" xfId="28545" xr:uid="{6C39ED16-00FA-421A-8BBA-B48CF81CCE77}"/>
    <cellStyle name="Separador de milhares 3 17 2 6" xfId="7080" xr:uid="{C3A07463-295A-4335-993C-2902302A0D28}"/>
    <cellStyle name="Separador de milhares 3 17 2 6 2" xfId="9560" xr:uid="{855B1681-ED66-4016-986A-31F27D131ED3}"/>
    <cellStyle name="Separador de milhares 3 17 2 6 2 2" xfId="14495" xr:uid="{05FD364A-ECB4-46FE-B978-C89B58CF234A}"/>
    <cellStyle name="Separador de milhares 3 17 2 6 2 2 2" xfId="25064" xr:uid="{7E503693-0BC8-43F5-8553-17E7AB17D546}"/>
    <cellStyle name="Separador de milhares 3 17 2 6 2 2 2 2" xfId="46684" xr:uid="{B3302456-3D45-4678-9527-7CFE88E25CF6}"/>
    <cellStyle name="Separador de milhares 3 17 2 6 2 2 3" xfId="36397" xr:uid="{0A845027-8979-4886-8813-C01D35825D20}"/>
    <cellStyle name="Separador de milhares 3 17 2 6 2 3" xfId="20189" xr:uid="{9EA5C090-DD8C-4A6A-9A91-A2FD0828DDA9}"/>
    <cellStyle name="Separador de milhares 3 17 2 6 2 3 2" xfId="41809" xr:uid="{4573D982-2CEB-44E4-B761-AD7CA39131B0}"/>
    <cellStyle name="Separador de milhares 3 17 2 6 2 4" xfId="31521" xr:uid="{C1B48E75-3FE1-40BA-809F-7E0B0AD77175}"/>
    <cellStyle name="Separador de milhares 3 17 2 6 3" xfId="12057" xr:uid="{2B05F0BB-60C8-48F4-89BF-29B3B6D91549}"/>
    <cellStyle name="Separador de milhares 3 17 2 6 3 2" xfId="22626" xr:uid="{1205E03E-9059-4530-A9A1-754B77127284}"/>
    <cellStyle name="Separador de milhares 3 17 2 6 3 2 2" xfId="44246" xr:uid="{0CAA3AD0-034B-4199-928A-851106DE8D52}"/>
    <cellStyle name="Separador de milhares 3 17 2 6 3 3" xfId="33959" xr:uid="{C528D1D5-F0F6-4CF6-AD1B-380E4C546BC2}"/>
    <cellStyle name="Separador de milhares 3 17 2 6 4" xfId="17713" xr:uid="{277CCD7B-519C-4857-90BB-EC107D0AD534}"/>
    <cellStyle name="Separador de milhares 3 17 2 6 4 2" xfId="39371" xr:uid="{35966B72-8D38-48F7-98AE-7B8D7034FDCA}"/>
    <cellStyle name="Separador de milhares 3 17 2 6 5" xfId="29082" xr:uid="{2517114C-EFF2-4538-9DEC-18CE55F1513C}"/>
    <cellStyle name="Separador de milhares 3 17 2 7" xfId="7764" xr:uid="{4F159019-2319-4D61-A275-70C2D13B9B6F}"/>
    <cellStyle name="Separador de milhares 3 17 2 7 2" xfId="12738" xr:uid="{8D8F8B51-F160-460B-961C-16D2E37A121B}"/>
    <cellStyle name="Separador de milhares 3 17 2 7 2 2" xfId="23307" xr:uid="{E670890A-E00C-4C6B-8116-214F13F58FBC}"/>
    <cellStyle name="Separador de milhares 3 17 2 7 2 2 2" xfId="44927" xr:uid="{B0F7BE03-FC8A-423A-88C4-C507328560FE}"/>
    <cellStyle name="Separador de milhares 3 17 2 7 2 3" xfId="34640" xr:uid="{CBFB3001-30A1-48E0-834A-E697CC16795F}"/>
    <cellStyle name="Separador de milhares 3 17 2 7 3" xfId="18394" xr:uid="{680150B9-1DAD-4087-9267-48D61FE7A42B}"/>
    <cellStyle name="Separador de milhares 3 17 2 7 3 2" xfId="40052" xr:uid="{BD1CDDA7-CE17-4CEE-82C7-12ED95AC68E6}"/>
    <cellStyle name="Separador de milhares 3 17 2 7 4" xfId="29764" xr:uid="{4AC97345-8FEC-4B10-9956-0B8F09D58EC9}"/>
    <cellStyle name="Separador de milhares 3 17 2 8" xfId="10261" xr:uid="{C7C34E96-1107-4274-87D0-56197E643053}"/>
    <cellStyle name="Separador de milhares 3 17 2 8 2" xfId="20871" xr:uid="{F4ABDE95-4F3D-4D9C-B65A-68DE00BA210A}"/>
    <cellStyle name="Separador de milhares 3 17 2 8 2 2" xfId="42491" xr:uid="{6C60674B-F480-4BCE-AB98-9B98863FD978}"/>
    <cellStyle name="Separador de milhares 3 17 2 8 3" xfId="32204" xr:uid="{F0743674-D5F6-46E5-9F9D-094D7D35E68E}"/>
    <cellStyle name="Separador de milhares 3 17 2 9" xfId="15101" xr:uid="{10378C21-2D6D-4DB9-935D-31F888228D67}"/>
    <cellStyle name="Separador de milhares 3 17 2 9 2" xfId="25595" xr:uid="{860D3DD3-F053-46B4-A600-B65113D0D158}"/>
    <cellStyle name="Separador de milhares 3 17 2 9 2 2" xfId="47215" xr:uid="{895F8530-46A8-4945-8306-EE467972681B}"/>
    <cellStyle name="Separador de milhares 3 17 2 9 3" xfId="36928" xr:uid="{A657747A-583F-4949-9DB1-4B028570301D}"/>
    <cellStyle name="Separador de milhares 3 17 3" xfId="3496" xr:uid="{00000000-0005-0000-0000-00004F0F0000}"/>
    <cellStyle name="Separador de milhares 3 17 3 2" xfId="8289" xr:uid="{66AE62CD-D53E-41AF-9D93-EC4B96F74C38}"/>
    <cellStyle name="Separador de milhares 3 17 3 2 2" xfId="13263" xr:uid="{6F773191-7A5B-4D4C-94E3-CEB644CE42C4}"/>
    <cellStyle name="Separador de milhares 3 17 3 2 2 2" xfId="23832" xr:uid="{0B559BED-6F0C-424D-A2C2-755C070C63F7}"/>
    <cellStyle name="Separador de milhares 3 17 3 2 2 2 2" xfId="45452" xr:uid="{A8D83FFE-0FB3-4BA9-9C1B-5E554EC1F3E4}"/>
    <cellStyle name="Separador de milhares 3 17 3 2 2 3" xfId="35165" xr:uid="{AF069493-2379-4F1A-AC7B-C0CE51FBB7CB}"/>
    <cellStyle name="Separador de milhares 3 17 3 2 3" xfId="18919" xr:uid="{B1F5325D-4EFD-45D2-A63A-0BC16F5B3583}"/>
    <cellStyle name="Separador de milhares 3 17 3 2 3 2" xfId="40577" xr:uid="{3C15F051-9C6B-458F-A0BB-445CB4375DEF}"/>
    <cellStyle name="Separador de milhares 3 17 3 2 4" xfId="30289" xr:uid="{124EFD8F-1221-4D53-B0D1-235091F01922}"/>
    <cellStyle name="Separador de milhares 3 17 3 3" xfId="10824" xr:uid="{D4C81A6F-FE9D-4AF9-8DED-DA5C067FB355}"/>
    <cellStyle name="Separador de milhares 3 17 3 3 2" xfId="21395" xr:uid="{5CE27285-D37D-4B3D-A082-555DE6B3FA78}"/>
    <cellStyle name="Separador de milhares 3 17 3 3 2 2" xfId="43015" xr:uid="{FB270748-1957-4F54-8B8D-B1C64EB7119C}"/>
    <cellStyle name="Separador de milhares 3 17 3 3 3" xfId="32728" xr:uid="{6A221E2A-6FC2-4172-BE3E-2239CA694B02}"/>
    <cellStyle name="Separador de milhares 3 17 3 4" xfId="16371" xr:uid="{3039B6A9-3607-4A24-A88B-F97997B89303}"/>
    <cellStyle name="Separador de milhares 3 17 3 4 2" xfId="38140" xr:uid="{4A6549DD-5558-4296-8658-D96706625D70}"/>
    <cellStyle name="Separador de milhares 3 17 3 5" xfId="5697" xr:uid="{313AAD12-FF67-4889-9AA2-045F8BBF63B1}"/>
    <cellStyle name="Separador de milhares 3 17 3 6" xfId="27850" xr:uid="{896495B1-DA2C-4888-98D1-CDD81E2DC95A}"/>
    <cellStyle name="Separador de milhares 3 17 4" xfId="7610" xr:uid="{DF278799-D66B-4F25-9AD0-3FB172DD856B}"/>
    <cellStyle name="Separador de milhares 3 17 4 2" xfId="12584" xr:uid="{07C564BE-BAF5-42D8-96B1-D1D8E071649A}"/>
    <cellStyle name="Separador de milhares 3 17 4 2 2" xfId="23153" xr:uid="{198B9D95-1285-42AC-94F4-E88BBA7A698F}"/>
    <cellStyle name="Separador de milhares 3 17 4 2 2 2" xfId="44773" xr:uid="{88D9A980-454E-442F-A2B8-379151F3C261}"/>
    <cellStyle name="Separador de milhares 3 17 4 2 3" xfId="34486" xr:uid="{3FF28195-EF9D-4F36-AE86-620E1C9C681E}"/>
    <cellStyle name="Separador de milhares 3 17 4 3" xfId="18240" xr:uid="{8EBEBD40-44B3-4F34-AD2D-7A64476C488F}"/>
    <cellStyle name="Separador de milhares 3 17 4 3 2" xfId="39898" xr:uid="{B9089663-A467-43B2-B7FA-78AA63537000}"/>
    <cellStyle name="Separador de milhares 3 17 4 4" xfId="29610" xr:uid="{ED9C4203-0601-4A73-9DA3-8B540A9067D0}"/>
    <cellStyle name="Separador de milhares 3 17 5" xfId="10107" xr:uid="{A55DBE87-1DDC-4684-ACD2-296FDBE43B58}"/>
    <cellStyle name="Separador de milhares 3 17 5 2" xfId="20717" xr:uid="{9E878690-FFF7-4B7D-B156-73E7D36BEF11}"/>
    <cellStyle name="Separador de milhares 3 17 5 2 2" xfId="42337" xr:uid="{726BEA48-85FA-4014-A03A-984BE06F0ADC}"/>
    <cellStyle name="Separador de milhares 3 17 5 3" xfId="32050" xr:uid="{3E875D7C-D9E4-4874-A24B-3C4FC2006976}"/>
    <cellStyle name="Separador de milhares 3 17 6" xfId="15686" xr:uid="{82B0B417-1B37-487F-AE81-91F903526932}"/>
    <cellStyle name="Separador de milhares 3 17 6 2" xfId="37462" xr:uid="{E4488D01-4781-4D69-AACF-A92434CFE248}"/>
    <cellStyle name="Separador de milhares 3 17 7" xfId="5015" xr:uid="{B6EFC345-84B9-4BB8-98B3-A973342223F7}"/>
    <cellStyle name="Separador de milhares 3 17 8" xfId="27172" xr:uid="{891E8E33-3DFC-4258-B9B1-E0416EBE70D9}"/>
    <cellStyle name="Separador de milhares 3 18" xfId="2500" xr:uid="{00000000-0005-0000-0000-0000500F0000}"/>
    <cellStyle name="Separador de milhares 3 18 2" xfId="2910" xr:uid="{00000000-0005-0000-0000-0000510F0000}"/>
    <cellStyle name="Separador de milhares 3 18 2 10" xfId="15841" xr:uid="{ECF107D6-10FC-476E-9086-7659477119CE}"/>
    <cellStyle name="Separador de milhares 3 18 2 10 2" xfId="37617" xr:uid="{4D4A9D82-4BC2-4A13-8421-87CC91765770}"/>
    <cellStyle name="Separador de milhares 3 18 2 11" xfId="26182" xr:uid="{604BBBBC-51F8-465D-B1D7-7FDD032BC4E3}"/>
    <cellStyle name="Separador de milhares 3 18 2 11 2" xfId="47766" xr:uid="{095E9763-12C0-4E04-A517-CC5E5FE7488E}"/>
    <cellStyle name="Separador de milhares 3 18 2 12" xfId="5174" xr:uid="{F85C70EF-7D5F-4324-9EFD-610F964F3198}"/>
    <cellStyle name="Separador de milhares 3 18 2 13" xfId="27327" xr:uid="{CC7DF9F2-2F91-42DE-8BF4-8205178D219E}"/>
    <cellStyle name="Separador de milhares 3 18 2 2" xfId="3270" xr:uid="{00000000-0005-0000-0000-0000520F0000}"/>
    <cellStyle name="Separador de milhares 3 18 2 2 10" xfId="5526" xr:uid="{B126B6C0-E1AA-40F7-9441-B6326D291142}"/>
    <cellStyle name="Separador de milhares 3 18 2 2 11" xfId="27679" xr:uid="{2A1A1757-E36E-4410-A6B0-7EFEB83EBAF2}"/>
    <cellStyle name="Separador de milhares 3 18 2 2 2" xfId="4003" xr:uid="{00000000-0005-0000-0000-0000530F0000}"/>
    <cellStyle name="Separador de milhares 3 18 2 2 2 2" xfId="8796" xr:uid="{90AE50CB-D7D7-4221-98EA-ABE7103D1120}"/>
    <cellStyle name="Separador de milhares 3 18 2 2 2 2 2" xfId="13770" xr:uid="{B9C571CE-A917-43F4-9B19-8392DF6E0F88}"/>
    <cellStyle name="Separador de milhares 3 18 2 2 2 2 2 2" xfId="24339" xr:uid="{EBCE0E4D-FA24-498F-80BA-CF2916E59936}"/>
    <cellStyle name="Separador de milhares 3 18 2 2 2 2 2 2 2" xfId="45959" xr:uid="{1FC75A1B-07E9-4CAE-9668-22C276A1FC0A}"/>
    <cellStyle name="Separador de milhares 3 18 2 2 2 2 2 3" xfId="35672" xr:uid="{B963EF18-22C4-42FB-8DAB-8F197BA7C30E}"/>
    <cellStyle name="Separador de milhares 3 18 2 2 2 2 3" xfId="19426" xr:uid="{D1390175-29F8-4488-BA2E-920236C8D379}"/>
    <cellStyle name="Separador de milhares 3 18 2 2 2 2 3 2" xfId="41084" xr:uid="{5F0CE47D-BA7F-400A-89A5-1A5465783326}"/>
    <cellStyle name="Separador de milhares 3 18 2 2 2 2 4" xfId="30796" xr:uid="{72E9F51D-DDEB-400C-9468-4BFED78BDD9B}"/>
    <cellStyle name="Separador de milhares 3 18 2 2 2 3" xfId="11331" xr:uid="{D56AD108-294F-46F7-A591-C7A15E0B3192}"/>
    <cellStyle name="Separador de milhares 3 18 2 2 2 3 2" xfId="21902" xr:uid="{8453BA45-C0F3-4937-9D4C-03A5E89C5B8B}"/>
    <cellStyle name="Separador de milhares 3 18 2 2 2 3 2 2" xfId="43522" xr:uid="{35701EAE-7368-4E6A-A9C6-A454F3A34032}"/>
    <cellStyle name="Separador de milhares 3 18 2 2 2 3 3" xfId="33235" xr:uid="{F6DA0D78-CDB4-4495-9663-40D16E5F7F9C}"/>
    <cellStyle name="Separador de milhares 3 18 2 2 2 4" xfId="16878" xr:uid="{572A6772-6D90-4309-88B7-885487F7BCE6}"/>
    <cellStyle name="Separador de milhares 3 18 2 2 2 4 2" xfId="38647" xr:uid="{3A37FEC4-B957-4C5B-A7A7-E1209B4C19E4}"/>
    <cellStyle name="Separador de milhares 3 18 2 2 2 5" xfId="6204" xr:uid="{274EB2D7-75C1-4188-8736-63B0CC814D13}"/>
    <cellStyle name="Separador de milhares 3 18 2 2 2 6" xfId="28357" xr:uid="{52FF9457-F3F5-41DC-891E-23F8E1D7E39C}"/>
    <cellStyle name="Separador de milhares 3 18 2 2 3" xfId="4667" xr:uid="{00000000-0005-0000-0000-0000540F0000}"/>
    <cellStyle name="Separador de milhares 3 18 2 2 3 2" xfId="9375" xr:uid="{5F12817E-68E3-4865-BF57-FA96381C5436}"/>
    <cellStyle name="Separador de milhares 3 18 2 2 3 2 2" xfId="14312" xr:uid="{3ECF39C9-AF8D-41DD-B573-FC0A7B10562F}"/>
    <cellStyle name="Separador de milhares 3 18 2 2 3 2 2 2" xfId="24881" xr:uid="{2C9C6293-BF71-41B7-A782-1F099F0E5D6F}"/>
    <cellStyle name="Separador de milhares 3 18 2 2 3 2 2 2 2" xfId="46501" xr:uid="{63B24128-6EFD-47FB-BFE0-AD6B794C2E98}"/>
    <cellStyle name="Separador de milhares 3 18 2 2 3 2 2 3" xfId="36214" xr:uid="{037AFBF0-793E-4B92-AE0D-C5D141C21A1A}"/>
    <cellStyle name="Separador de milhares 3 18 2 2 3 2 3" xfId="20005" xr:uid="{7CDFC4FF-F763-4D88-967A-05190AEA13FB}"/>
    <cellStyle name="Separador de milhares 3 18 2 2 3 2 3 2" xfId="41626" xr:uid="{5F12344A-F68A-43FE-8593-3EFE5E283958}"/>
    <cellStyle name="Separador de milhares 3 18 2 2 3 2 4" xfId="31338" xr:uid="{7BA66C29-5FF9-4788-A583-A34517745105}"/>
    <cellStyle name="Separador de milhares 3 18 2 2 3 3" xfId="11874" xr:uid="{48ECDC84-394E-44E9-A8AB-488F381EE6A8}"/>
    <cellStyle name="Separador de milhares 3 18 2 2 3 3 2" xfId="22443" xr:uid="{3ED8388F-18E7-4D3B-B5D3-BAD988D35DB6}"/>
    <cellStyle name="Separador de milhares 3 18 2 2 3 3 2 2" xfId="44063" xr:uid="{7F71DB69-14B9-4828-92F5-E32E0635E1A1}"/>
    <cellStyle name="Separador de milhares 3 18 2 2 3 3 3" xfId="33776" xr:uid="{7279B06D-70A4-40D9-8AEE-F2A7842F1C66}"/>
    <cellStyle name="Separador de milhares 3 18 2 2 3 4" xfId="17456" xr:uid="{A8E98650-6A79-4F2E-A837-B5EA094FEA5D}"/>
    <cellStyle name="Separador de milhares 3 18 2 2 3 4 2" xfId="39188" xr:uid="{3442234E-62FA-41E6-9D78-F635518474FD}"/>
    <cellStyle name="Separador de milhares 3 18 2 2 3 5" xfId="6747" xr:uid="{E9CBADB4-A0B0-447A-8065-DD88726A4841}"/>
    <cellStyle name="Separador de milhares 3 18 2 2 3 6" xfId="28898" xr:uid="{6E43F5DA-48C6-4F0A-858C-65CA4E5D5F37}"/>
    <cellStyle name="Separador de milhares 3 18 2 2 4" xfId="7433" xr:uid="{C58E9DEB-2115-4FFB-9D37-6DA675E5BD5C}"/>
    <cellStyle name="Separador de milhares 3 18 2 2 4 2" xfId="9913" xr:uid="{51C7A122-1E29-4E98-A462-679859D925A1}"/>
    <cellStyle name="Separador de milhares 3 18 2 2 4 2 2" xfId="14848" xr:uid="{5C6702B9-82D5-430E-9F8A-80918E86D954}"/>
    <cellStyle name="Separador de milhares 3 18 2 2 4 2 2 2" xfId="25417" xr:uid="{E67FE9EA-8678-4C01-96A6-7638E7DFAC4C}"/>
    <cellStyle name="Separador de milhares 3 18 2 2 4 2 2 2 2" xfId="47037" xr:uid="{10D6E5B2-F089-46A3-9A4E-3FA92DE7861C}"/>
    <cellStyle name="Separador de milhares 3 18 2 2 4 2 2 3" xfId="36750" xr:uid="{C75E6402-6FA5-485F-9CC3-05B9BF534F90}"/>
    <cellStyle name="Separador de milhares 3 18 2 2 4 2 3" xfId="20542" xr:uid="{A6FAEC25-C270-4F0E-BD2E-2647CA8F4C25}"/>
    <cellStyle name="Separador de milhares 3 18 2 2 4 2 3 2" xfId="42162" xr:uid="{CD7FEC92-004C-493E-AC41-D14971FC04A5}"/>
    <cellStyle name="Separador de milhares 3 18 2 2 4 2 4" xfId="31874" xr:uid="{FBC1A971-0C80-4FFD-A807-10F65A35C0F1}"/>
    <cellStyle name="Separador de milhares 3 18 2 2 4 3" xfId="12410" xr:uid="{5828D545-3E3E-4642-BD3B-C666C60BE633}"/>
    <cellStyle name="Separador de milhares 3 18 2 2 4 3 2" xfId="22979" xr:uid="{B561E135-A832-4052-8324-DF91F7E5465F}"/>
    <cellStyle name="Separador de milhares 3 18 2 2 4 3 2 2" xfId="44599" xr:uid="{488F9B1D-722D-4C22-A1A6-A260A18D9DDA}"/>
    <cellStyle name="Separador de milhares 3 18 2 2 4 3 3" xfId="34312" xr:uid="{DCAA24C7-3053-4711-B693-79A15B56B61B}"/>
    <cellStyle name="Separador de milhares 3 18 2 2 4 4" xfId="18066" xr:uid="{3F7C16D8-B8DF-46A8-B56B-5D26A251F8C2}"/>
    <cellStyle name="Separador de milhares 3 18 2 2 4 4 2" xfId="39724" xr:uid="{5D8D728D-939B-4FC2-81E3-01D6989431CF}"/>
    <cellStyle name="Separador de milhares 3 18 2 2 4 5" xfId="29435" xr:uid="{02558F10-B781-4C57-A0EA-E372A7BC8C11}"/>
    <cellStyle name="Separador de milhares 3 18 2 2 5" xfId="8117" xr:uid="{B25BE3B1-B5B9-4493-9D80-21C8E938CF1E}"/>
    <cellStyle name="Separador de milhares 3 18 2 2 5 2" xfId="13091" xr:uid="{C8B7ACDF-3C20-40A5-ABB6-6CC21076434E}"/>
    <cellStyle name="Separador de milhares 3 18 2 2 5 2 2" xfId="23660" xr:uid="{BE829918-F4AE-4CB0-84BA-3106CF903DDB}"/>
    <cellStyle name="Separador de milhares 3 18 2 2 5 2 2 2" xfId="45280" xr:uid="{1F21C29D-47D2-40AF-885B-C052907EC1EE}"/>
    <cellStyle name="Separador de milhares 3 18 2 2 5 2 3" xfId="34993" xr:uid="{CB5A1864-8D01-4E74-8F21-FA96E2E6B78B}"/>
    <cellStyle name="Separador de milhares 3 18 2 2 5 3" xfId="18747" xr:uid="{DF0F472B-EB89-47EF-ADC9-6F3665C7CC64}"/>
    <cellStyle name="Separador de milhares 3 18 2 2 5 3 2" xfId="40405" xr:uid="{DFE9F6BB-1F1C-44BA-A351-A6DC2284532F}"/>
    <cellStyle name="Separador de milhares 3 18 2 2 5 4" xfId="30117" xr:uid="{FF0B4794-2B0F-46F2-BF48-60D5C1B0CC3F}"/>
    <cellStyle name="Separador de milhares 3 18 2 2 6" xfId="10614" xr:uid="{75242952-5B61-4A22-9BA3-C9A07071740E}"/>
    <cellStyle name="Separador de milhares 3 18 2 2 6 2" xfId="21224" xr:uid="{A5D18DA0-BF95-4103-BB85-4E3266D4B925}"/>
    <cellStyle name="Separador de milhares 3 18 2 2 6 2 2" xfId="42844" xr:uid="{4B657952-C226-4682-98DE-12EE4EE2A4D8}"/>
    <cellStyle name="Separador de milhares 3 18 2 2 6 3" xfId="32557" xr:uid="{F9D4F5CC-DE7D-4839-B5E2-CC76F7D56DD8}"/>
    <cellStyle name="Separador de milhares 3 18 2 2 7" xfId="15454" xr:uid="{A7C3FC14-506C-4350-8C99-7AE1D9FB788B}"/>
    <cellStyle name="Separador de milhares 3 18 2 2 7 2" xfId="25948" xr:uid="{1C3A700B-A89B-4EAE-B26E-6588CABAB618}"/>
    <cellStyle name="Separador de milhares 3 18 2 2 7 2 2" xfId="47568" xr:uid="{382A3D3D-FC37-47AA-B156-4BFB7685AAFC}"/>
    <cellStyle name="Separador de milhares 3 18 2 2 7 3" xfId="37281" xr:uid="{30C7E490-E568-4431-B3F8-34F7155E5664}"/>
    <cellStyle name="Separador de milhares 3 18 2 2 8" xfId="16193" xr:uid="{B5A8CF55-DB9D-4E9C-AB6E-B32F09C0DEBF}"/>
    <cellStyle name="Separador de milhares 3 18 2 2 8 2" xfId="37969" xr:uid="{1E3E9208-B689-4D04-B29C-2B912066732A}"/>
    <cellStyle name="Separador de milhares 3 18 2 2 9" xfId="26534" xr:uid="{2AF28AE5-B15B-4B84-9779-D0B367FEC1DF}"/>
    <cellStyle name="Separador de milhares 3 18 2 2 9 2" xfId="48118" xr:uid="{00779E58-A551-43A7-A176-D383CD9A7853}"/>
    <cellStyle name="Separador de milhares 3 18 2 3" xfId="3092" xr:uid="{00000000-0005-0000-0000-0000550F0000}"/>
    <cellStyle name="Separador de milhares 3 18 2 3 10" xfId="5350" xr:uid="{3B6E9D82-9F4F-4746-9DAD-DFBFD6787B26}"/>
    <cellStyle name="Separador de milhares 3 18 2 3 11" xfId="27503" xr:uid="{2BFCB061-2F63-4DB3-AF16-9A53DBED6EAE}"/>
    <cellStyle name="Separador de milhares 3 18 2 3 2" xfId="3827" xr:uid="{00000000-0005-0000-0000-0000560F0000}"/>
    <cellStyle name="Separador de milhares 3 18 2 3 2 2" xfId="8620" xr:uid="{F9AD6C64-9D3D-44B5-A54C-193745C0CA39}"/>
    <cellStyle name="Separador de milhares 3 18 2 3 2 2 2" xfId="13594" xr:uid="{E54E4763-E434-4705-9DE4-7DBD41B166F0}"/>
    <cellStyle name="Separador de milhares 3 18 2 3 2 2 2 2" xfId="24163" xr:uid="{442CFE7E-49A5-46E0-B946-4AB91CF323E6}"/>
    <cellStyle name="Separador de milhares 3 18 2 3 2 2 2 2 2" xfId="45783" xr:uid="{7296029E-9B0E-48C2-83D3-49792BC4955B}"/>
    <cellStyle name="Separador de milhares 3 18 2 3 2 2 2 3" xfId="35496" xr:uid="{21C2E475-FCEE-449E-8D63-22AA594003E9}"/>
    <cellStyle name="Separador de milhares 3 18 2 3 2 2 3" xfId="19250" xr:uid="{D13EF84F-9D8F-4F5B-AA20-672FD911D290}"/>
    <cellStyle name="Separador de milhares 3 18 2 3 2 2 3 2" xfId="40908" xr:uid="{D34DF420-E986-427B-80D6-2074C17BE35D}"/>
    <cellStyle name="Separador de milhares 3 18 2 3 2 2 4" xfId="30620" xr:uid="{21353213-3F62-4C29-9181-E42205E09391}"/>
    <cellStyle name="Separador de milhares 3 18 2 3 2 3" xfId="11155" xr:uid="{195ABBCF-4314-49CF-9070-EE82E8983BFF}"/>
    <cellStyle name="Separador de milhares 3 18 2 3 2 3 2" xfId="21726" xr:uid="{E74F663E-E623-4A4B-A042-B1B327F9C7D8}"/>
    <cellStyle name="Separador de milhares 3 18 2 3 2 3 2 2" xfId="43346" xr:uid="{F24C8AC3-87A7-4829-BB0B-E5CAF5D0F98D}"/>
    <cellStyle name="Separador de milhares 3 18 2 3 2 3 3" xfId="33059" xr:uid="{6CC34CDD-BA3A-4E35-8C2D-DD496A15D75F}"/>
    <cellStyle name="Separador de milhares 3 18 2 3 2 4" xfId="16702" xr:uid="{2893F47E-9D2C-480F-B53E-7CF7053A57A1}"/>
    <cellStyle name="Separador de milhares 3 18 2 3 2 4 2" xfId="38471" xr:uid="{50DC1BA1-BB13-43EC-8487-7B24D92E0144}"/>
    <cellStyle name="Separador de milhares 3 18 2 3 2 5" xfId="6028" xr:uid="{F7AE4506-9CA6-4CF9-A3E7-B5A1B55E6DB8}"/>
    <cellStyle name="Separador de milhares 3 18 2 3 2 6" xfId="28181" xr:uid="{DE1D8B26-D44D-498A-8CF1-1276B7E20344}"/>
    <cellStyle name="Separador de milhares 3 18 2 3 3" xfId="4491" xr:uid="{00000000-0005-0000-0000-0000570F0000}"/>
    <cellStyle name="Separador de milhares 3 18 2 3 3 2" xfId="9199" xr:uid="{33974865-C1CE-4996-BEBD-7E44A2663529}"/>
    <cellStyle name="Separador de milhares 3 18 2 3 3 2 2" xfId="14136" xr:uid="{43A77659-0B7F-440E-B351-56D6D67436DE}"/>
    <cellStyle name="Separador de milhares 3 18 2 3 3 2 2 2" xfId="24705" xr:uid="{CD41DDEF-3A24-4B9A-A7D3-382C5D37B96A}"/>
    <cellStyle name="Separador de milhares 3 18 2 3 3 2 2 2 2" xfId="46325" xr:uid="{5EC16B77-D8D6-423E-B761-A0F068C61C8C}"/>
    <cellStyle name="Separador de milhares 3 18 2 3 3 2 2 3" xfId="36038" xr:uid="{98503EF8-2680-441E-B8F9-C4E16DB357A7}"/>
    <cellStyle name="Separador de milhares 3 18 2 3 3 2 3" xfId="19829" xr:uid="{D48A8BA7-0C58-48CA-808C-0F0CB621939B}"/>
    <cellStyle name="Separador de milhares 3 18 2 3 3 2 3 2" xfId="41450" xr:uid="{7FDC9E97-73A9-4EE2-9E95-059D7D2B9359}"/>
    <cellStyle name="Separador de milhares 3 18 2 3 3 2 4" xfId="31162" xr:uid="{1ACFCCBB-8859-4CF8-98D0-05C5DDC1E707}"/>
    <cellStyle name="Separador de milhares 3 18 2 3 3 3" xfId="11698" xr:uid="{B49E026C-B70B-42D3-9B5C-D57474B93386}"/>
    <cellStyle name="Separador de milhares 3 18 2 3 3 3 2" xfId="22267" xr:uid="{2FA64F2E-17BB-49C6-8592-E2732DA934BC}"/>
    <cellStyle name="Separador de milhares 3 18 2 3 3 3 2 2" xfId="43887" xr:uid="{7D8E0576-0D44-46A1-A405-E77DE35BC609}"/>
    <cellStyle name="Separador de milhares 3 18 2 3 3 3 3" xfId="33600" xr:uid="{ADD9222A-4218-4685-BED9-291B6264C265}"/>
    <cellStyle name="Separador de milhares 3 18 2 3 3 4" xfId="17280" xr:uid="{B64A83F8-41A3-4E31-9102-1BA2FF799B68}"/>
    <cellStyle name="Separador de milhares 3 18 2 3 3 4 2" xfId="39012" xr:uid="{0D29A1D3-F35D-4B45-AA17-5C09F6D92586}"/>
    <cellStyle name="Separador de milhares 3 18 2 3 3 5" xfId="6571" xr:uid="{58F10CF6-9125-475A-8E8F-AF2B5299B8FC}"/>
    <cellStyle name="Separador de milhares 3 18 2 3 3 6" xfId="28722" xr:uid="{B41AEA77-EC39-4BED-89CB-ECC0CD5B4C95}"/>
    <cellStyle name="Separador de milhares 3 18 2 3 4" xfId="7257" xr:uid="{2AFC1007-B702-4576-BF4B-52F79C710038}"/>
    <cellStyle name="Separador de milhares 3 18 2 3 4 2" xfId="9737" xr:uid="{7E6516B0-1225-4021-9603-E0C21E796DD8}"/>
    <cellStyle name="Separador de milhares 3 18 2 3 4 2 2" xfId="14672" xr:uid="{1C045078-6187-4040-995E-E6E16B1D4B5E}"/>
    <cellStyle name="Separador de milhares 3 18 2 3 4 2 2 2" xfId="25241" xr:uid="{24658634-2DB6-4DD7-A925-CA1ADB6CB4AA}"/>
    <cellStyle name="Separador de milhares 3 18 2 3 4 2 2 2 2" xfId="46861" xr:uid="{49F6B882-C435-4028-A76D-DC88320CE30F}"/>
    <cellStyle name="Separador de milhares 3 18 2 3 4 2 2 3" xfId="36574" xr:uid="{D069F5CC-5427-4956-975B-0E676B2C1010}"/>
    <cellStyle name="Separador de milhares 3 18 2 3 4 2 3" xfId="20366" xr:uid="{91BA3087-871A-4F6A-B401-9B94EB586C30}"/>
    <cellStyle name="Separador de milhares 3 18 2 3 4 2 3 2" xfId="41986" xr:uid="{51BF8658-8078-4F65-B954-37A5E36EA71B}"/>
    <cellStyle name="Separador de milhares 3 18 2 3 4 2 4" xfId="31698" xr:uid="{32E8395A-F06D-4192-BDD6-25E380FF62A2}"/>
    <cellStyle name="Separador de milhares 3 18 2 3 4 3" xfId="12234" xr:uid="{1B4CA64A-702D-439B-89E2-9812B2DF6099}"/>
    <cellStyle name="Separador de milhares 3 18 2 3 4 3 2" xfId="22803" xr:uid="{CD91A7B2-DFD1-410A-B393-E5B430A6099A}"/>
    <cellStyle name="Separador de milhares 3 18 2 3 4 3 2 2" xfId="44423" xr:uid="{90B935F1-9EAD-432C-B5F5-ECDCCA2DFA64}"/>
    <cellStyle name="Separador de milhares 3 18 2 3 4 3 3" xfId="34136" xr:uid="{62DC5FA4-AD9D-456E-AB06-BC9244702B40}"/>
    <cellStyle name="Separador de milhares 3 18 2 3 4 4" xfId="17890" xr:uid="{E72EB139-D6FF-4289-807E-F2B2456231D5}"/>
    <cellStyle name="Separador de milhares 3 18 2 3 4 4 2" xfId="39548" xr:uid="{2DA2AD9D-86EE-497F-8B01-780DDD1C9A9D}"/>
    <cellStyle name="Separador de milhares 3 18 2 3 4 5" xfId="29259" xr:uid="{565A9554-234E-4BD1-AFB3-8277F515494F}"/>
    <cellStyle name="Separador de milhares 3 18 2 3 5" xfId="7941" xr:uid="{A4A5B546-9B5A-4BA3-9586-CBC351779599}"/>
    <cellStyle name="Separador de milhares 3 18 2 3 5 2" xfId="12915" xr:uid="{DCEF835C-24A9-4BC5-BB5E-7F88BC99D0E5}"/>
    <cellStyle name="Separador de milhares 3 18 2 3 5 2 2" xfId="23484" xr:uid="{C81C8796-5FFC-4DD0-A0D8-2046A04B0780}"/>
    <cellStyle name="Separador de milhares 3 18 2 3 5 2 2 2" xfId="45104" xr:uid="{DFE34945-DBEF-4E6E-8F6C-082AEA463359}"/>
    <cellStyle name="Separador de milhares 3 18 2 3 5 2 3" xfId="34817" xr:uid="{BD49AD38-3124-4B84-8C6F-FEDB809BE56B}"/>
    <cellStyle name="Separador de milhares 3 18 2 3 5 3" xfId="18571" xr:uid="{6C1EABD1-B959-49E2-8751-715740823A95}"/>
    <cellStyle name="Separador de milhares 3 18 2 3 5 3 2" xfId="40229" xr:uid="{2B733634-72DA-41CF-8ABD-8AAF28418115}"/>
    <cellStyle name="Separador de milhares 3 18 2 3 5 4" xfId="29941" xr:uid="{163CEE84-32E4-4FFA-8669-CF80BE9BFE9C}"/>
    <cellStyle name="Separador de milhares 3 18 2 3 6" xfId="10438" xr:uid="{D4079B3A-B2D5-4E67-B042-7C38FC099D2B}"/>
    <cellStyle name="Separador de milhares 3 18 2 3 6 2" xfId="21048" xr:uid="{9A783990-403A-4300-841B-7C3DAB512305}"/>
    <cellStyle name="Separador de milhares 3 18 2 3 6 2 2" xfId="42668" xr:uid="{FF4DBE49-8CA7-4A6B-96B9-2812D08B4EF5}"/>
    <cellStyle name="Separador de milhares 3 18 2 3 6 3" xfId="32381" xr:uid="{13314A6B-6B89-476B-8278-201EE814190C}"/>
    <cellStyle name="Separador de milhares 3 18 2 3 7" xfId="15278" xr:uid="{15A675C1-0292-452B-9924-1C558AF7E816}"/>
    <cellStyle name="Separador de milhares 3 18 2 3 7 2" xfId="25772" xr:uid="{A6A77E08-C23B-4B60-A1B9-B569FDB2AE10}"/>
    <cellStyle name="Separador de milhares 3 18 2 3 7 2 2" xfId="47392" xr:uid="{44D5BF56-09E5-4B90-90E1-CCBFD8E38706}"/>
    <cellStyle name="Separador de milhares 3 18 2 3 7 3" xfId="37105" xr:uid="{11ED3A71-927D-4670-AC87-F4EB54947221}"/>
    <cellStyle name="Separador de milhares 3 18 2 3 8" xfId="16017" xr:uid="{9D96111B-7ADE-4D6A-8DEC-BF30736932F0}"/>
    <cellStyle name="Separador de milhares 3 18 2 3 8 2" xfId="37793" xr:uid="{F418CFE0-53A9-4766-A30A-06864FADF6D2}"/>
    <cellStyle name="Separador de milhares 3 18 2 3 9" xfId="26358" xr:uid="{88ED034E-62FE-4D1B-ABB0-ED629B88439E}"/>
    <cellStyle name="Separador de milhares 3 18 2 3 9 2" xfId="47942" xr:uid="{B1A92721-C964-4350-B047-29B1482F1482}"/>
    <cellStyle name="Separador de milhares 3 18 2 4" xfId="3651" xr:uid="{00000000-0005-0000-0000-0000580F0000}"/>
    <cellStyle name="Separador de milhares 3 18 2 4 2" xfId="8444" xr:uid="{D1B4EB3A-6D2D-4F44-A6DA-8E82855EC039}"/>
    <cellStyle name="Separador de milhares 3 18 2 4 2 2" xfId="13418" xr:uid="{A3838946-989B-4914-8BA1-09B4BD7B90B7}"/>
    <cellStyle name="Separador de milhares 3 18 2 4 2 2 2" xfId="23987" xr:uid="{4C486A1F-310C-4AE8-AF52-26E961E35EB2}"/>
    <cellStyle name="Separador de milhares 3 18 2 4 2 2 2 2" xfId="45607" xr:uid="{DBF01419-A281-40F4-A534-3155C4175E3E}"/>
    <cellStyle name="Separador de milhares 3 18 2 4 2 2 3" xfId="35320" xr:uid="{76D7432F-3700-4D9F-A21F-2069CA40DC8C}"/>
    <cellStyle name="Separador de milhares 3 18 2 4 2 3" xfId="19074" xr:uid="{0BBDA6A0-F6E6-4875-8EBB-546F51C7D75F}"/>
    <cellStyle name="Separador de milhares 3 18 2 4 2 3 2" xfId="40732" xr:uid="{16D08E93-A94E-4547-920C-0DABD7FE018B}"/>
    <cellStyle name="Separador de milhares 3 18 2 4 2 4" xfId="30444" xr:uid="{3319B218-8CE9-4C61-8151-3DEBE1DD73CE}"/>
    <cellStyle name="Separador de milhares 3 18 2 4 3" xfId="10979" xr:uid="{539320C6-2BE0-474C-A0B5-55687AAF8DBB}"/>
    <cellStyle name="Separador de milhares 3 18 2 4 3 2" xfId="21550" xr:uid="{26EBBB61-62A4-4BBC-BA8A-C984A7CB6ECF}"/>
    <cellStyle name="Separador de milhares 3 18 2 4 3 2 2" xfId="43170" xr:uid="{4AE302D8-6DBB-4B18-9920-34FC5CC2F91F}"/>
    <cellStyle name="Separador de milhares 3 18 2 4 3 3" xfId="32883" xr:uid="{6DBB787E-81E9-4F7A-9AC8-AA1C00E36396}"/>
    <cellStyle name="Separador de milhares 3 18 2 4 4" xfId="16526" xr:uid="{DD196601-FB0D-4E98-BB85-A47A13B4B30D}"/>
    <cellStyle name="Separador de milhares 3 18 2 4 4 2" xfId="38295" xr:uid="{2F0F75E9-4200-48C6-98EE-6BE77B400644}"/>
    <cellStyle name="Separador de milhares 3 18 2 4 5" xfId="5852" xr:uid="{90D49506-ECD9-49C1-B048-C88487053CF2}"/>
    <cellStyle name="Separador de milhares 3 18 2 4 6" xfId="28005" xr:uid="{CD2C9796-5BF7-4D88-B28B-46650870990A}"/>
    <cellStyle name="Separador de milhares 3 18 2 5" xfId="4315" xr:uid="{00000000-0005-0000-0000-0000590F0000}"/>
    <cellStyle name="Separador de milhares 3 18 2 5 2" xfId="9023" xr:uid="{2FAE452C-2B8D-46C9-A393-D3B77D0A6F5C}"/>
    <cellStyle name="Separador de milhares 3 18 2 5 2 2" xfId="13960" xr:uid="{A7900391-4AB4-4963-8CFA-DAD89317C2EF}"/>
    <cellStyle name="Separador de milhares 3 18 2 5 2 2 2" xfId="24529" xr:uid="{671EDD7A-DF70-4C50-98AA-31D9EB5A94F0}"/>
    <cellStyle name="Separador de milhares 3 18 2 5 2 2 2 2" xfId="46149" xr:uid="{7F1DBCAB-D22D-4419-8700-A1AE0F65BA6F}"/>
    <cellStyle name="Separador de milhares 3 18 2 5 2 2 3" xfId="35862" xr:uid="{9DEA1858-153F-4185-8108-81277BF189BD}"/>
    <cellStyle name="Separador de milhares 3 18 2 5 2 3" xfId="19653" xr:uid="{7A7CCD82-4545-4F0A-9D06-8447D53BAF5B}"/>
    <cellStyle name="Separador de milhares 3 18 2 5 2 3 2" xfId="41274" xr:uid="{F85D540B-C7E8-4C26-B386-45D24A00F4F0}"/>
    <cellStyle name="Separador de milhares 3 18 2 5 2 4" xfId="30986" xr:uid="{F73721D4-032E-476A-A2AC-EAA296643675}"/>
    <cellStyle name="Separador de milhares 3 18 2 5 3" xfId="11522" xr:uid="{DAFC98D1-8422-4CBE-ABDF-5B11AB9F15F1}"/>
    <cellStyle name="Separador de milhares 3 18 2 5 3 2" xfId="22091" xr:uid="{0EEB5DEA-C3CE-4D3D-833E-312014F69745}"/>
    <cellStyle name="Separador de milhares 3 18 2 5 3 2 2" xfId="43711" xr:uid="{AD4A739F-7642-481A-876C-F9B82DC8B3F5}"/>
    <cellStyle name="Separador de milhares 3 18 2 5 3 3" xfId="33424" xr:uid="{F5EFA60C-3EC4-43D9-8ED8-6B3403407BC7}"/>
    <cellStyle name="Separador de milhares 3 18 2 5 4" xfId="17104" xr:uid="{04D2FA5C-9FB0-499C-86C5-84A55C39533C}"/>
    <cellStyle name="Separador de milhares 3 18 2 5 4 2" xfId="38836" xr:uid="{1E84EE8C-1751-4E4E-A5DA-CC555C608183}"/>
    <cellStyle name="Separador de milhares 3 18 2 5 5" xfId="6395" xr:uid="{594A7137-5754-4FAE-9046-988C3B95B5A6}"/>
    <cellStyle name="Separador de milhares 3 18 2 5 6" xfId="28546" xr:uid="{99C9B3B7-843A-4AE8-AC52-601B3E5C38C3}"/>
    <cellStyle name="Separador de milhares 3 18 2 6" xfId="7081" xr:uid="{2C781794-4FB1-4A71-8CA7-2F7369CD171A}"/>
    <cellStyle name="Separador de milhares 3 18 2 6 2" xfId="9561" xr:uid="{87DC8C79-E9EE-448E-A707-4A12D9534605}"/>
    <cellStyle name="Separador de milhares 3 18 2 6 2 2" xfId="14496" xr:uid="{7774E16E-540C-4F6A-87B7-CC10BAD2CC71}"/>
    <cellStyle name="Separador de milhares 3 18 2 6 2 2 2" xfId="25065" xr:uid="{8DF08316-7EF9-4B52-9806-0F4F2ED7D25B}"/>
    <cellStyle name="Separador de milhares 3 18 2 6 2 2 2 2" xfId="46685" xr:uid="{8F9ACD8A-1233-4A46-97C6-793E53E78942}"/>
    <cellStyle name="Separador de milhares 3 18 2 6 2 2 3" xfId="36398" xr:uid="{C55BA49E-92E4-43A1-B3E3-694F420D5D17}"/>
    <cellStyle name="Separador de milhares 3 18 2 6 2 3" xfId="20190" xr:uid="{65C8D2C3-14C9-4C6A-BDFC-29A388119061}"/>
    <cellStyle name="Separador de milhares 3 18 2 6 2 3 2" xfId="41810" xr:uid="{528DE2CF-02AB-4EC9-9526-23E309108011}"/>
    <cellStyle name="Separador de milhares 3 18 2 6 2 4" xfId="31522" xr:uid="{AAA0AB6C-C503-4E70-8AB0-6D5DF791A220}"/>
    <cellStyle name="Separador de milhares 3 18 2 6 3" xfId="12058" xr:uid="{EDF71677-1CEE-4325-972F-6ECB635553A4}"/>
    <cellStyle name="Separador de milhares 3 18 2 6 3 2" xfId="22627" xr:uid="{1F84960B-7262-4085-A15D-17263447F0B7}"/>
    <cellStyle name="Separador de milhares 3 18 2 6 3 2 2" xfId="44247" xr:uid="{8E4902F8-F853-4208-98F1-F648C671EA84}"/>
    <cellStyle name="Separador de milhares 3 18 2 6 3 3" xfId="33960" xr:uid="{C0D66157-F083-49EA-B871-9052990C9340}"/>
    <cellStyle name="Separador de milhares 3 18 2 6 4" xfId="17714" xr:uid="{812730F0-D801-4635-A80B-8BF36FA44AC8}"/>
    <cellStyle name="Separador de milhares 3 18 2 6 4 2" xfId="39372" xr:uid="{62911869-98B2-44B1-BF5A-D7AAA88894FB}"/>
    <cellStyle name="Separador de milhares 3 18 2 6 5" xfId="29083" xr:uid="{6FC05050-376C-48DC-A422-4BDAA17AFC79}"/>
    <cellStyle name="Separador de milhares 3 18 2 7" xfId="7765" xr:uid="{F412CBED-89BB-43FD-A8AA-3F15C989D762}"/>
    <cellStyle name="Separador de milhares 3 18 2 7 2" xfId="12739" xr:uid="{654A0898-C1E2-47E2-A9F3-65AA098BDC2C}"/>
    <cellStyle name="Separador de milhares 3 18 2 7 2 2" xfId="23308" xr:uid="{488CAF46-5152-48EA-B1BE-2EDF62BEE773}"/>
    <cellStyle name="Separador de milhares 3 18 2 7 2 2 2" xfId="44928" xr:uid="{1C0DC964-AD97-47E4-9162-14D5ADC80641}"/>
    <cellStyle name="Separador de milhares 3 18 2 7 2 3" xfId="34641" xr:uid="{85D35F3F-B93B-483C-AB1F-0CE3C68896A4}"/>
    <cellStyle name="Separador de milhares 3 18 2 7 3" xfId="18395" xr:uid="{C8F60E6B-FCF7-4C58-9484-15510483B146}"/>
    <cellStyle name="Separador de milhares 3 18 2 7 3 2" xfId="40053" xr:uid="{45FD9AFC-A9F5-4F9E-8A45-8BB2BA4D4336}"/>
    <cellStyle name="Separador de milhares 3 18 2 7 4" xfId="29765" xr:uid="{A1294CE7-BA57-4589-A322-78905854E5BF}"/>
    <cellStyle name="Separador de milhares 3 18 2 8" xfId="10262" xr:uid="{D8843AAB-FFAC-41B0-A0EC-17B479037676}"/>
    <cellStyle name="Separador de milhares 3 18 2 8 2" xfId="20872" xr:uid="{42AFC5F8-4412-4E79-9162-EE83B52F96A1}"/>
    <cellStyle name="Separador de milhares 3 18 2 8 2 2" xfId="42492" xr:uid="{9BEC4C9B-A71C-4560-90E7-90FA11CC4EEF}"/>
    <cellStyle name="Separador de milhares 3 18 2 8 3" xfId="32205" xr:uid="{5E1D4328-6305-4703-A1D1-ABD2E0AE527D}"/>
    <cellStyle name="Separador de milhares 3 18 2 9" xfId="15102" xr:uid="{5313C399-A316-43AA-9E78-40050559411F}"/>
    <cellStyle name="Separador de milhares 3 18 2 9 2" xfId="25596" xr:uid="{E34C9559-1246-4501-9DC1-C91419E93DE1}"/>
    <cellStyle name="Separador de milhares 3 18 2 9 2 2" xfId="47216" xr:uid="{BF6AB526-B3D3-4C8E-BD81-DD3C08E34BBC}"/>
    <cellStyle name="Separador de milhares 3 18 2 9 3" xfId="36929" xr:uid="{0A1AF5F4-DD6A-4F52-B017-9C7897C95579}"/>
    <cellStyle name="Separador de milhares 3 18 3" xfId="3497" xr:uid="{00000000-0005-0000-0000-00005A0F0000}"/>
    <cellStyle name="Separador de milhares 3 18 3 2" xfId="8290" xr:uid="{0D84BD81-8594-4321-83E5-AD2A74427BF2}"/>
    <cellStyle name="Separador de milhares 3 18 3 2 2" xfId="13264" xr:uid="{D3CD003A-D950-4418-B23F-52F4C01AE1C9}"/>
    <cellStyle name="Separador de milhares 3 18 3 2 2 2" xfId="23833" xr:uid="{28B1767F-6377-42FA-8C55-1B1246AD702D}"/>
    <cellStyle name="Separador de milhares 3 18 3 2 2 2 2" xfId="45453" xr:uid="{F18DE312-701E-4E96-A7F9-D17990E8D638}"/>
    <cellStyle name="Separador de milhares 3 18 3 2 2 3" xfId="35166" xr:uid="{D87736D9-E704-4C9E-BA71-ACD8646EBE5E}"/>
    <cellStyle name="Separador de milhares 3 18 3 2 3" xfId="18920" xr:uid="{ED25CCCD-6D83-4FB1-9EA1-4BF9D11DAFCA}"/>
    <cellStyle name="Separador de milhares 3 18 3 2 3 2" xfId="40578" xr:uid="{849D1E80-89ED-49F0-AE75-34C120186AB5}"/>
    <cellStyle name="Separador de milhares 3 18 3 2 4" xfId="30290" xr:uid="{4A1F58FF-DE89-4D3D-8879-FDA7625F4124}"/>
    <cellStyle name="Separador de milhares 3 18 3 3" xfId="10825" xr:uid="{C8EDEEA0-F87C-4F81-B3F3-00A8E9532E6D}"/>
    <cellStyle name="Separador de milhares 3 18 3 3 2" xfId="21396" xr:uid="{5459B560-F2DC-4E55-96B1-4758CE48B063}"/>
    <cellStyle name="Separador de milhares 3 18 3 3 2 2" xfId="43016" xr:uid="{00F91463-BAC1-4354-A126-05AEFFF80353}"/>
    <cellStyle name="Separador de milhares 3 18 3 3 3" xfId="32729" xr:uid="{F75FD416-0437-4AA5-8575-FD732FC10094}"/>
    <cellStyle name="Separador de milhares 3 18 3 4" xfId="16372" xr:uid="{C3B9EAAF-92EF-4EA9-AE60-745B22977717}"/>
    <cellStyle name="Separador de milhares 3 18 3 4 2" xfId="38141" xr:uid="{57FCCA67-88FA-4220-8DFD-9F6DB46ECA8D}"/>
    <cellStyle name="Separador de milhares 3 18 3 5" xfId="5698" xr:uid="{C2C72F7A-E37A-4E42-9F53-3E09B1DE9005}"/>
    <cellStyle name="Separador de milhares 3 18 3 6" xfId="27851" xr:uid="{88C3D0EC-C7FF-4D90-AAE4-6EE9E1F7A6AF}"/>
    <cellStyle name="Separador de milhares 3 18 4" xfId="7611" xr:uid="{95045DA3-3A78-4174-8E38-9F9C1BAB7202}"/>
    <cellStyle name="Separador de milhares 3 18 4 2" xfId="12585" xr:uid="{47AA6A32-E665-41AB-A016-7D10852D2C1E}"/>
    <cellStyle name="Separador de milhares 3 18 4 2 2" xfId="23154" xr:uid="{96991C35-6E4E-4D82-ACA8-78331942A568}"/>
    <cellStyle name="Separador de milhares 3 18 4 2 2 2" xfId="44774" xr:uid="{E3059022-AB77-4998-944B-4EBE63DD387F}"/>
    <cellStyle name="Separador de milhares 3 18 4 2 3" xfId="34487" xr:uid="{933EF9F8-FB49-4F38-BEDA-0865A7CE19CB}"/>
    <cellStyle name="Separador de milhares 3 18 4 3" xfId="18241" xr:uid="{B9E36DCB-4BF6-4C75-9D33-44719D34C081}"/>
    <cellStyle name="Separador de milhares 3 18 4 3 2" xfId="39899" xr:uid="{7DFBC288-ED7D-4171-B8F1-F82F32F065A8}"/>
    <cellStyle name="Separador de milhares 3 18 4 4" xfId="29611" xr:uid="{45BF5E69-E92A-4129-95F8-436903367E07}"/>
    <cellStyle name="Separador de milhares 3 18 5" xfId="10108" xr:uid="{F93E84F3-CA19-4665-876F-68AB4D77FA12}"/>
    <cellStyle name="Separador de milhares 3 18 5 2" xfId="20718" xr:uid="{6DCB2226-1423-4D20-A6E8-6EBB9A1F8619}"/>
    <cellStyle name="Separador de milhares 3 18 5 2 2" xfId="42338" xr:uid="{FCBA516D-59B2-476B-9179-AE87B84B8EB0}"/>
    <cellStyle name="Separador de milhares 3 18 5 3" xfId="32051" xr:uid="{BFFAB640-7E70-4A1E-A70E-FCAEFA460126}"/>
    <cellStyle name="Separador de milhares 3 18 6" xfId="15687" xr:uid="{4CE7D86B-2C7C-4E94-8560-4590B4437939}"/>
    <cellStyle name="Separador de milhares 3 18 6 2" xfId="37463" xr:uid="{1DDF3884-2FA2-4225-B609-6FA041BC395C}"/>
    <cellStyle name="Separador de milhares 3 18 7" xfId="5016" xr:uid="{3F810B40-04C6-4AA3-85CE-9A915B2730A7}"/>
    <cellStyle name="Separador de milhares 3 18 8" xfId="27173" xr:uid="{C5C28B2A-EE6B-4237-81EB-1C3E3F1BD80E}"/>
    <cellStyle name="Separador de milhares 3 19" xfId="2501" xr:uid="{00000000-0005-0000-0000-00005B0F0000}"/>
    <cellStyle name="Separador de milhares 3 19 2" xfId="2911" xr:uid="{00000000-0005-0000-0000-00005C0F0000}"/>
    <cellStyle name="Separador de milhares 3 19 2 10" xfId="15842" xr:uid="{173142BE-E9D3-4F64-B74F-C4D51DE5E373}"/>
    <cellStyle name="Separador de milhares 3 19 2 10 2" xfId="37618" xr:uid="{88599F45-FA2F-4C25-A628-A554BE89BE1E}"/>
    <cellStyle name="Separador de milhares 3 19 2 11" xfId="26183" xr:uid="{730F3C33-B052-4145-A36C-F45447B5A77A}"/>
    <cellStyle name="Separador de milhares 3 19 2 11 2" xfId="47767" xr:uid="{8F46F057-7E0C-4832-A250-D57B78BDBDAB}"/>
    <cellStyle name="Separador de milhares 3 19 2 12" xfId="5175" xr:uid="{25244455-CA39-4E69-8D34-E76E49747A5F}"/>
    <cellStyle name="Separador de milhares 3 19 2 13" xfId="27328" xr:uid="{AB02839B-64F7-4AC8-8B0B-FED4CB63D53C}"/>
    <cellStyle name="Separador de milhares 3 19 2 2" xfId="3271" xr:uid="{00000000-0005-0000-0000-00005D0F0000}"/>
    <cellStyle name="Separador de milhares 3 19 2 2 10" xfId="5527" xr:uid="{8C5A2109-FAB7-4AD9-922C-AEA7BE78AFCD}"/>
    <cellStyle name="Separador de milhares 3 19 2 2 11" xfId="27680" xr:uid="{4C798F6A-C8AF-4CA0-A85C-1F35CAFC2541}"/>
    <cellStyle name="Separador de milhares 3 19 2 2 2" xfId="4004" xr:uid="{00000000-0005-0000-0000-00005E0F0000}"/>
    <cellStyle name="Separador de milhares 3 19 2 2 2 2" xfId="8797" xr:uid="{E089F2E3-D7F4-49FB-86C8-4F32CDBCA181}"/>
    <cellStyle name="Separador de milhares 3 19 2 2 2 2 2" xfId="13771" xr:uid="{393245A2-4EF7-42D7-9F35-63753C93599D}"/>
    <cellStyle name="Separador de milhares 3 19 2 2 2 2 2 2" xfId="24340" xr:uid="{A3C2B82E-2605-4483-B2ED-C542AB4D27C1}"/>
    <cellStyle name="Separador de milhares 3 19 2 2 2 2 2 2 2" xfId="45960" xr:uid="{30F831BE-E323-4114-AFE6-9ADF04D84CDA}"/>
    <cellStyle name="Separador de milhares 3 19 2 2 2 2 2 3" xfId="35673" xr:uid="{D5409705-FD11-4CE5-A784-27E18D63DE0A}"/>
    <cellStyle name="Separador de milhares 3 19 2 2 2 2 3" xfId="19427" xr:uid="{96FD0ABE-3B6A-47A4-B1CD-EDE8919ADB35}"/>
    <cellStyle name="Separador de milhares 3 19 2 2 2 2 3 2" xfId="41085" xr:uid="{4938DEC0-D902-432E-A2C9-8EE5CCEBB6ED}"/>
    <cellStyle name="Separador de milhares 3 19 2 2 2 2 4" xfId="30797" xr:uid="{FFB06C50-4581-4CFD-A161-49675FD379AF}"/>
    <cellStyle name="Separador de milhares 3 19 2 2 2 3" xfId="11332" xr:uid="{A1123E89-CE79-4B8E-9478-E8B8C13F4B6D}"/>
    <cellStyle name="Separador de milhares 3 19 2 2 2 3 2" xfId="21903" xr:uid="{26ED5B00-458D-4B1B-A8DE-16506F5B7AF6}"/>
    <cellStyle name="Separador de milhares 3 19 2 2 2 3 2 2" xfId="43523" xr:uid="{B2D25D9D-1DD3-4AEE-AD6F-90E2285184C7}"/>
    <cellStyle name="Separador de milhares 3 19 2 2 2 3 3" xfId="33236" xr:uid="{6600DD69-53FF-4152-A599-4F85E63970AF}"/>
    <cellStyle name="Separador de milhares 3 19 2 2 2 4" xfId="16879" xr:uid="{5A08B349-047E-49FE-BCF0-8A039A631AE4}"/>
    <cellStyle name="Separador de milhares 3 19 2 2 2 4 2" xfId="38648" xr:uid="{DE871B91-0ACC-415D-A1A6-DB5EF16024B8}"/>
    <cellStyle name="Separador de milhares 3 19 2 2 2 5" xfId="6205" xr:uid="{5C16A7F5-ABD2-4A5D-A036-9FA3034078E0}"/>
    <cellStyle name="Separador de milhares 3 19 2 2 2 6" xfId="28358" xr:uid="{85DEF67A-3D63-494D-B239-C280B49A66CB}"/>
    <cellStyle name="Separador de milhares 3 19 2 2 3" xfId="4668" xr:uid="{00000000-0005-0000-0000-00005F0F0000}"/>
    <cellStyle name="Separador de milhares 3 19 2 2 3 2" xfId="9376" xr:uid="{4BB00B44-3922-4C0B-83E8-C237DDA945E8}"/>
    <cellStyle name="Separador de milhares 3 19 2 2 3 2 2" xfId="14313" xr:uid="{98F08621-EFA4-4549-94D6-50D6DD853BF1}"/>
    <cellStyle name="Separador de milhares 3 19 2 2 3 2 2 2" xfId="24882" xr:uid="{62FFF254-5A0E-49A4-A8ED-7823E6ADF6A2}"/>
    <cellStyle name="Separador de milhares 3 19 2 2 3 2 2 2 2" xfId="46502" xr:uid="{939C9C80-D01D-4ECB-80E7-38452113DC37}"/>
    <cellStyle name="Separador de milhares 3 19 2 2 3 2 2 3" xfId="36215" xr:uid="{0C3750C3-508C-427C-9F31-1D218E7A6D80}"/>
    <cellStyle name="Separador de milhares 3 19 2 2 3 2 3" xfId="20006" xr:uid="{326365EB-BED5-4347-B8F0-7FD953D408E8}"/>
    <cellStyle name="Separador de milhares 3 19 2 2 3 2 3 2" xfId="41627" xr:uid="{EEAD3697-790A-45E0-BEA3-4A2ED91E796C}"/>
    <cellStyle name="Separador de milhares 3 19 2 2 3 2 4" xfId="31339" xr:uid="{35CD0363-FE76-4DD5-9808-BF163A3B9379}"/>
    <cellStyle name="Separador de milhares 3 19 2 2 3 3" xfId="11875" xr:uid="{B8B92450-328A-49B5-9CFB-7B13DA5D6CAD}"/>
    <cellStyle name="Separador de milhares 3 19 2 2 3 3 2" xfId="22444" xr:uid="{D98EFE29-517D-417C-95E0-689C95C546AC}"/>
    <cellStyle name="Separador de milhares 3 19 2 2 3 3 2 2" xfId="44064" xr:uid="{ED0D9C27-1A7E-41FD-9CF4-BFFDCA0A5EAD}"/>
    <cellStyle name="Separador de milhares 3 19 2 2 3 3 3" xfId="33777" xr:uid="{AECD0609-0325-418D-AFAA-651F5604D014}"/>
    <cellStyle name="Separador de milhares 3 19 2 2 3 4" xfId="17457" xr:uid="{27F681CB-DECF-43CB-BCF5-C09A78C64D1A}"/>
    <cellStyle name="Separador de milhares 3 19 2 2 3 4 2" xfId="39189" xr:uid="{86F1D831-87D8-4E93-957C-1C56A9DC77D8}"/>
    <cellStyle name="Separador de milhares 3 19 2 2 3 5" xfId="6748" xr:uid="{4BE65BA2-0A29-4A54-A6D8-23C2DA09E686}"/>
    <cellStyle name="Separador de milhares 3 19 2 2 3 6" xfId="28899" xr:uid="{40010A67-14C4-479D-BC60-09BD97DC9BB0}"/>
    <cellStyle name="Separador de milhares 3 19 2 2 4" xfId="7434" xr:uid="{44115776-37AC-474D-AD0E-29EBB5174041}"/>
    <cellStyle name="Separador de milhares 3 19 2 2 4 2" xfId="9914" xr:uid="{567DC8D5-50B0-47C0-922C-8D2A80F6019F}"/>
    <cellStyle name="Separador de milhares 3 19 2 2 4 2 2" xfId="14849" xr:uid="{4A6E2ECA-4A81-4759-AAA7-6A781188FB68}"/>
    <cellStyle name="Separador de milhares 3 19 2 2 4 2 2 2" xfId="25418" xr:uid="{5361160A-1999-431E-BCA1-FDB3A7136110}"/>
    <cellStyle name="Separador de milhares 3 19 2 2 4 2 2 2 2" xfId="47038" xr:uid="{496E8E60-AAC3-4276-B80B-1169AB874455}"/>
    <cellStyle name="Separador de milhares 3 19 2 2 4 2 2 3" xfId="36751" xr:uid="{2D838ED5-D4DA-4B38-B6D7-AF85DCE2E3A0}"/>
    <cellStyle name="Separador de milhares 3 19 2 2 4 2 3" xfId="20543" xr:uid="{E3CA6F4A-8825-497B-9863-9752A6A8AB92}"/>
    <cellStyle name="Separador de milhares 3 19 2 2 4 2 3 2" xfId="42163" xr:uid="{1B251799-D191-43AA-86CD-B0D226ACD94D}"/>
    <cellStyle name="Separador de milhares 3 19 2 2 4 2 4" xfId="31875" xr:uid="{EADE8883-6CEB-4500-9A80-7F9EEC792263}"/>
    <cellStyle name="Separador de milhares 3 19 2 2 4 3" xfId="12411" xr:uid="{062754A5-D340-4C21-9460-7ADD588B5747}"/>
    <cellStyle name="Separador de milhares 3 19 2 2 4 3 2" xfId="22980" xr:uid="{ACD3CB2A-7542-434A-8266-689536B717AD}"/>
    <cellStyle name="Separador de milhares 3 19 2 2 4 3 2 2" xfId="44600" xr:uid="{1398800A-71FE-4444-B100-4215A1B16BF4}"/>
    <cellStyle name="Separador de milhares 3 19 2 2 4 3 3" xfId="34313" xr:uid="{6427FA42-E140-442C-A585-F2BCF76268AC}"/>
    <cellStyle name="Separador de milhares 3 19 2 2 4 4" xfId="18067" xr:uid="{932BEA25-1C97-477F-8133-E3CF0DC8E2C6}"/>
    <cellStyle name="Separador de milhares 3 19 2 2 4 4 2" xfId="39725" xr:uid="{C2DEDE16-8E90-4A16-9337-BC52DFFB9C59}"/>
    <cellStyle name="Separador de milhares 3 19 2 2 4 5" xfId="29436" xr:uid="{D7C4D7CD-C03F-4D35-9767-7BD8606BFC96}"/>
    <cellStyle name="Separador de milhares 3 19 2 2 5" xfId="8118" xr:uid="{8F67764A-5F2A-4351-99FB-368C1506617B}"/>
    <cellStyle name="Separador de milhares 3 19 2 2 5 2" xfId="13092" xr:uid="{F8D6C3D8-027E-4934-BD8A-F19ED9E2B6E9}"/>
    <cellStyle name="Separador de milhares 3 19 2 2 5 2 2" xfId="23661" xr:uid="{F0AACF3D-48C2-4CBA-8AB9-066E88FD247E}"/>
    <cellStyle name="Separador de milhares 3 19 2 2 5 2 2 2" xfId="45281" xr:uid="{046B0302-F71D-492B-8A8A-A97E9AC9C01F}"/>
    <cellStyle name="Separador de milhares 3 19 2 2 5 2 3" xfId="34994" xr:uid="{48BB0881-9E29-4D9E-AC4F-3F90472899A2}"/>
    <cellStyle name="Separador de milhares 3 19 2 2 5 3" xfId="18748" xr:uid="{4FB86F6C-8633-4354-AF5D-93163A05FA60}"/>
    <cellStyle name="Separador de milhares 3 19 2 2 5 3 2" xfId="40406" xr:uid="{B1ACC8C2-DACE-4165-AD1B-A266C9FFF63B}"/>
    <cellStyle name="Separador de milhares 3 19 2 2 5 4" xfId="30118" xr:uid="{04EA42D7-0FE7-4398-86D4-A462276D0EEB}"/>
    <cellStyle name="Separador de milhares 3 19 2 2 6" xfId="10615" xr:uid="{0554DD53-0F3F-48F2-B4D9-EE1C17B50743}"/>
    <cellStyle name="Separador de milhares 3 19 2 2 6 2" xfId="21225" xr:uid="{C62E6B3C-EEE8-4A6B-B57C-18037C4DC137}"/>
    <cellStyle name="Separador de milhares 3 19 2 2 6 2 2" xfId="42845" xr:uid="{B9340144-C9B3-428D-BF9F-B0AB5FD54407}"/>
    <cellStyle name="Separador de milhares 3 19 2 2 6 3" xfId="32558" xr:uid="{A50DDA9A-ABAE-45D7-BA9C-BC45BCE7DDAB}"/>
    <cellStyle name="Separador de milhares 3 19 2 2 7" xfId="15455" xr:uid="{94FECE6F-B727-4918-B2FB-595D30B3211B}"/>
    <cellStyle name="Separador de milhares 3 19 2 2 7 2" xfId="25949" xr:uid="{3A2A9610-5EDF-454F-BEF9-5B3B6F2633E6}"/>
    <cellStyle name="Separador de milhares 3 19 2 2 7 2 2" xfId="47569" xr:uid="{13B75956-76D3-4059-8C8D-A1AA46E49F5A}"/>
    <cellStyle name="Separador de milhares 3 19 2 2 7 3" xfId="37282" xr:uid="{2D2F3DAA-C873-46E3-B7D6-F5F41DF625CB}"/>
    <cellStyle name="Separador de milhares 3 19 2 2 8" xfId="16194" xr:uid="{8DB0AE75-A6A7-40B3-8E74-2625EB0B2116}"/>
    <cellStyle name="Separador de milhares 3 19 2 2 8 2" xfId="37970" xr:uid="{7E47A9FC-D46E-4846-9DF0-EF3F4EE6625B}"/>
    <cellStyle name="Separador de milhares 3 19 2 2 9" xfId="26535" xr:uid="{3FA78C1A-1145-49E5-A191-685A82E8A79F}"/>
    <cellStyle name="Separador de milhares 3 19 2 2 9 2" xfId="48119" xr:uid="{06850B0A-65AF-4638-89D7-68628E0B554E}"/>
    <cellStyle name="Separador de milhares 3 19 2 3" xfId="3093" xr:uid="{00000000-0005-0000-0000-0000600F0000}"/>
    <cellStyle name="Separador de milhares 3 19 2 3 10" xfId="5351" xr:uid="{E32FB6D7-FA43-486D-8E46-F13AE5653BD4}"/>
    <cellStyle name="Separador de milhares 3 19 2 3 11" xfId="27504" xr:uid="{695CE7BC-5371-4E69-AF29-0E27EF08374C}"/>
    <cellStyle name="Separador de milhares 3 19 2 3 2" xfId="3828" xr:uid="{00000000-0005-0000-0000-0000610F0000}"/>
    <cellStyle name="Separador de milhares 3 19 2 3 2 2" xfId="8621" xr:uid="{63705B17-6B69-47DC-A42D-C0185AC27A79}"/>
    <cellStyle name="Separador de milhares 3 19 2 3 2 2 2" xfId="13595" xr:uid="{B7D056F2-DFF4-453A-A507-ED5A43CE6945}"/>
    <cellStyle name="Separador de milhares 3 19 2 3 2 2 2 2" xfId="24164" xr:uid="{FFDDE12F-E592-457D-B1DE-DA101F056EA6}"/>
    <cellStyle name="Separador de milhares 3 19 2 3 2 2 2 2 2" xfId="45784" xr:uid="{D622FCA7-91B2-4BFF-868A-1E34975AF8B7}"/>
    <cellStyle name="Separador de milhares 3 19 2 3 2 2 2 3" xfId="35497" xr:uid="{E3B6C080-B7C4-442D-97D9-FD823DCC50E8}"/>
    <cellStyle name="Separador de milhares 3 19 2 3 2 2 3" xfId="19251" xr:uid="{C5F4D8DD-36DF-4774-A9D0-AE11F6FB5440}"/>
    <cellStyle name="Separador de milhares 3 19 2 3 2 2 3 2" xfId="40909" xr:uid="{DB1AB906-AD61-4877-9849-24B9534074EC}"/>
    <cellStyle name="Separador de milhares 3 19 2 3 2 2 4" xfId="30621" xr:uid="{C74C1AFD-5DB0-4FA9-BD6C-9A0AE923C2CE}"/>
    <cellStyle name="Separador de milhares 3 19 2 3 2 3" xfId="11156" xr:uid="{8BC9D568-AAED-4A5D-BA58-43119E64FB63}"/>
    <cellStyle name="Separador de milhares 3 19 2 3 2 3 2" xfId="21727" xr:uid="{0A3C580D-C5F4-4D02-AEB4-3C335DB69E0A}"/>
    <cellStyle name="Separador de milhares 3 19 2 3 2 3 2 2" xfId="43347" xr:uid="{BF1F394B-5A6A-4B87-8440-8F6F498DD0F3}"/>
    <cellStyle name="Separador de milhares 3 19 2 3 2 3 3" xfId="33060" xr:uid="{F84EBD4A-EBEB-49A1-B66F-DEA92FE7C9A8}"/>
    <cellStyle name="Separador de milhares 3 19 2 3 2 4" xfId="16703" xr:uid="{3492F693-280C-4A5F-8C00-A3D9707FC5E1}"/>
    <cellStyle name="Separador de milhares 3 19 2 3 2 4 2" xfId="38472" xr:uid="{FB2CA5CC-ED3C-4394-BEEB-AC0C7C18E951}"/>
    <cellStyle name="Separador de milhares 3 19 2 3 2 5" xfId="6029" xr:uid="{DD43AFFF-F41F-4F1E-B578-573377234368}"/>
    <cellStyle name="Separador de milhares 3 19 2 3 2 6" xfId="28182" xr:uid="{395C583A-D443-4900-B440-9A15077595B2}"/>
    <cellStyle name="Separador de milhares 3 19 2 3 3" xfId="4492" xr:uid="{00000000-0005-0000-0000-0000620F0000}"/>
    <cellStyle name="Separador de milhares 3 19 2 3 3 2" xfId="9200" xr:uid="{0FE59C63-F43D-4460-826E-FA4FD9D54B86}"/>
    <cellStyle name="Separador de milhares 3 19 2 3 3 2 2" xfId="14137" xr:uid="{F5877B9F-096D-4B18-8CC4-C8D6520D7CD4}"/>
    <cellStyle name="Separador de milhares 3 19 2 3 3 2 2 2" xfId="24706" xr:uid="{1348999A-A079-4A42-8018-BC358C886760}"/>
    <cellStyle name="Separador de milhares 3 19 2 3 3 2 2 2 2" xfId="46326" xr:uid="{980A378A-F649-4DB1-890F-A38A0FB420E6}"/>
    <cellStyle name="Separador de milhares 3 19 2 3 3 2 2 3" xfId="36039" xr:uid="{D1324E19-C73F-4135-916F-E1122AB6647D}"/>
    <cellStyle name="Separador de milhares 3 19 2 3 3 2 3" xfId="19830" xr:uid="{EF2382E7-7066-4685-BE05-7F6C854D14B1}"/>
    <cellStyle name="Separador de milhares 3 19 2 3 3 2 3 2" xfId="41451" xr:uid="{57A5219B-348A-475B-8B58-A08FFDAE66C0}"/>
    <cellStyle name="Separador de milhares 3 19 2 3 3 2 4" xfId="31163" xr:uid="{E4879C20-5A3D-4902-95B7-659DC871FF93}"/>
    <cellStyle name="Separador de milhares 3 19 2 3 3 3" xfId="11699" xr:uid="{FF073C20-5950-4885-A2C5-6C03AFBA6A4E}"/>
    <cellStyle name="Separador de milhares 3 19 2 3 3 3 2" xfId="22268" xr:uid="{FC922546-BA1B-4631-8AC1-6CC7548D198A}"/>
    <cellStyle name="Separador de milhares 3 19 2 3 3 3 2 2" xfId="43888" xr:uid="{7065C430-F84F-43D0-A43B-704B57A8B940}"/>
    <cellStyle name="Separador de milhares 3 19 2 3 3 3 3" xfId="33601" xr:uid="{A04D95E7-8110-4262-99F9-509B86E8FD93}"/>
    <cellStyle name="Separador de milhares 3 19 2 3 3 4" xfId="17281" xr:uid="{6F3EA0BC-236C-463C-A9B1-AE46A5DE0DE9}"/>
    <cellStyle name="Separador de milhares 3 19 2 3 3 4 2" xfId="39013" xr:uid="{303BC407-64C0-43D8-9691-FF36147A9691}"/>
    <cellStyle name="Separador de milhares 3 19 2 3 3 5" xfId="6572" xr:uid="{0B13B2DF-DE7C-4AD7-9DB0-5B47A202670A}"/>
    <cellStyle name="Separador de milhares 3 19 2 3 3 6" xfId="28723" xr:uid="{B2E82FE3-34DB-46D9-A8FD-B89F4F8FFF8D}"/>
    <cellStyle name="Separador de milhares 3 19 2 3 4" xfId="7258" xr:uid="{80A8CC1A-B633-437C-A1FC-453B3FD042F1}"/>
    <cellStyle name="Separador de milhares 3 19 2 3 4 2" xfId="9738" xr:uid="{18D332A3-B185-4CCA-8DE9-A0A0118A6C3B}"/>
    <cellStyle name="Separador de milhares 3 19 2 3 4 2 2" xfId="14673" xr:uid="{76B4181D-87AC-4E74-A544-5F1738D06A0B}"/>
    <cellStyle name="Separador de milhares 3 19 2 3 4 2 2 2" xfId="25242" xr:uid="{4586F605-E61B-4F13-B5EF-63CBAF596555}"/>
    <cellStyle name="Separador de milhares 3 19 2 3 4 2 2 2 2" xfId="46862" xr:uid="{233694BF-A608-4F10-BBEE-9E9524796F3E}"/>
    <cellStyle name="Separador de milhares 3 19 2 3 4 2 2 3" xfId="36575" xr:uid="{4EBA11FE-99D2-4317-97D9-AF2C6706EA46}"/>
    <cellStyle name="Separador de milhares 3 19 2 3 4 2 3" xfId="20367" xr:uid="{C1A8AF03-FC6E-4D0F-83E8-A24D5C1D4A58}"/>
    <cellStyle name="Separador de milhares 3 19 2 3 4 2 3 2" xfId="41987" xr:uid="{5F4D2EB5-D518-4E93-B3D2-EA0048AB6BE7}"/>
    <cellStyle name="Separador de milhares 3 19 2 3 4 2 4" xfId="31699" xr:uid="{0BCB8269-A229-449D-B28B-FF36C71D263C}"/>
    <cellStyle name="Separador de milhares 3 19 2 3 4 3" xfId="12235" xr:uid="{A8CD7145-96D5-49AF-AD1E-055E1CA354DA}"/>
    <cellStyle name="Separador de milhares 3 19 2 3 4 3 2" xfId="22804" xr:uid="{A3AE4161-C148-4411-8B52-657298A7CA51}"/>
    <cellStyle name="Separador de milhares 3 19 2 3 4 3 2 2" xfId="44424" xr:uid="{FB4548D6-F27F-4C28-AE19-A40E8E10C838}"/>
    <cellStyle name="Separador de milhares 3 19 2 3 4 3 3" xfId="34137" xr:uid="{28037C84-4CFC-4EFC-9175-97CBE502D6FE}"/>
    <cellStyle name="Separador de milhares 3 19 2 3 4 4" xfId="17891" xr:uid="{AB3B6BB2-BB44-4288-BCF9-7EA6563CF6CC}"/>
    <cellStyle name="Separador de milhares 3 19 2 3 4 4 2" xfId="39549" xr:uid="{0399B6D8-440A-47A5-BA1D-A137A8A21AC0}"/>
    <cellStyle name="Separador de milhares 3 19 2 3 4 5" xfId="29260" xr:uid="{46BD7922-ECFB-4915-BD27-368226CC6542}"/>
    <cellStyle name="Separador de milhares 3 19 2 3 5" xfId="7942" xr:uid="{5E3670C8-17F2-4FCB-8A5A-C0D27E6BEA3D}"/>
    <cellStyle name="Separador de milhares 3 19 2 3 5 2" xfId="12916" xr:uid="{F9473636-C4BC-4C00-96BF-16731467F408}"/>
    <cellStyle name="Separador de milhares 3 19 2 3 5 2 2" xfId="23485" xr:uid="{CFB2A7EA-472C-40C8-8A53-C4962B43BAF5}"/>
    <cellStyle name="Separador de milhares 3 19 2 3 5 2 2 2" xfId="45105" xr:uid="{69E2668F-928F-4E4E-9A77-CDCAA28A87FE}"/>
    <cellStyle name="Separador de milhares 3 19 2 3 5 2 3" xfId="34818" xr:uid="{94D65E23-7A0B-4894-B13F-8D1F6D9011CE}"/>
    <cellStyle name="Separador de milhares 3 19 2 3 5 3" xfId="18572" xr:uid="{57DC51CC-AA91-4178-89A7-EF2FBEAC0727}"/>
    <cellStyle name="Separador de milhares 3 19 2 3 5 3 2" xfId="40230" xr:uid="{DACE7571-2C7E-4BFA-8AA7-C464DD8AD2A5}"/>
    <cellStyle name="Separador de milhares 3 19 2 3 5 4" xfId="29942" xr:uid="{C7D9D76A-8C41-4E42-960C-C6A3260066A0}"/>
    <cellStyle name="Separador de milhares 3 19 2 3 6" xfId="10439" xr:uid="{910E8557-008D-49D0-AC4C-B39F21EF3732}"/>
    <cellStyle name="Separador de milhares 3 19 2 3 6 2" xfId="21049" xr:uid="{511E9A49-AA91-4DD7-87BC-951E1E7D19F6}"/>
    <cellStyle name="Separador de milhares 3 19 2 3 6 2 2" xfId="42669" xr:uid="{BC88F287-4B2F-4EB2-9C1B-D7F1CE404358}"/>
    <cellStyle name="Separador de milhares 3 19 2 3 6 3" xfId="32382" xr:uid="{7984C446-6342-4C2D-A402-F4AE656FCD0E}"/>
    <cellStyle name="Separador de milhares 3 19 2 3 7" xfId="15279" xr:uid="{3F65C7B2-72A7-4D8B-BE98-E1D0A6953AEA}"/>
    <cellStyle name="Separador de milhares 3 19 2 3 7 2" xfId="25773" xr:uid="{6A79A414-0DE7-4C86-8AB4-B0F3B35AFAEA}"/>
    <cellStyle name="Separador de milhares 3 19 2 3 7 2 2" xfId="47393" xr:uid="{9DE48740-8882-47DB-8720-64C0F77AD73B}"/>
    <cellStyle name="Separador de milhares 3 19 2 3 7 3" xfId="37106" xr:uid="{782EDC9F-1B23-49D4-B525-01144B3D14D3}"/>
    <cellStyle name="Separador de milhares 3 19 2 3 8" xfId="16018" xr:uid="{A6695456-5730-499D-9C60-50F36469B9CC}"/>
    <cellStyle name="Separador de milhares 3 19 2 3 8 2" xfId="37794" xr:uid="{839B3AFE-CF0D-4BA2-BE57-58C358DC378C}"/>
    <cellStyle name="Separador de milhares 3 19 2 3 9" xfId="26359" xr:uid="{872C5427-7E38-4ABA-9B76-857752124A83}"/>
    <cellStyle name="Separador de milhares 3 19 2 3 9 2" xfId="47943" xr:uid="{793BEC18-459C-4550-81E1-341BDE72670C}"/>
    <cellStyle name="Separador de milhares 3 19 2 4" xfId="3652" xr:uid="{00000000-0005-0000-0000-0000630F0000}"/>
    <cellStyle name="Separador de milhares 3 19 2 4 2" xfId="8445" xr:uid="{74863AE2-DDD5-4947-937C-C6496906AEE9}"/>
    <cellStyle name="Separador de milhares 3 19 2 4 2 2" xfId="13419" xr:uid="{D0A76150-2001-4313-A47E-1C082D89A0F0}"/>
    <cellStyle name="Separador de milhares 3 19 2 4 2 2 2" xfId="23988" xr:uid="{408DCE97-7A9F-4A28-AD9D-46749365EAC8}"/>
    <cellStyle name="Separador de milhares 3 19 2 4 2 2 2 2" xfId="45608" xr:uid="{316DE969-4EF4-4586-8FE7-C134620FC707}"/>
    <cellStyle name="Separador de milhares 3 19 2 4 2 2 3" xfId="35321" xr:uid="{91F4142E-062F-4E8A-9049-050168DC326D}"/>
    <cellStyle name="Separador de milhares 3 19 2 4 2 3" xfId="19075" xr:uid="{2217EB0F-3C8A-4CB8-9C94-12FA28A7A6DD}"/>
    <cellStyle name="Separador de milhares 3 19 2 4 2 3 2" xfId="40733" xr:uid="{76EC0513-D011-4B38-A0F4-A92CF0F95EDB}"/>
    <cellStyle name="Separador de milhares 3 19 2 4 2 4" xfId="30445" xr:uid="{BB61B759-D307-4A01-81F4-DABB30B46FB4}"/>
    <cellStyle name="Separador de milhares 3 19 2 4 3" xfId="10980" xr:uid="{DADA3BDD-E3C1-4FFF-8543-E9806FE89AC6}"/>
    <cellStyle name="Separador de milhares 3 19 2 4 3 2" xfId="21551" xr:uid="{BD0B4477-A441-4834-BE97-B4F96646F2E0}"/>
    <cellStyle name="Separador de milhares 3 19 2 4 3 2 2" xfId="43171" xr:uid="{A498E1F1-F503-4BFF-A94D-AA35042423A8}"/>
    <cellStyle name="Separador de milhares 3 19 2 4 3 3" xfId="32884" xr:uid="{1D922D8B-7CEE-4844-90E3-CB04DEECCDA1}"/>
    <cellStyle name="Separador de milhares 3 19 2 4 4" xfId="16527" xr:uid="{708129D1-F5D8-49C8-AC8F-C9507C7A1865}"/>
    <cellStyle name="Separador de milhares 3 19 2 4 4 2" xfId="38296" xr:uid="{2382F70D-4412-4A7E-BE69-12E7DC9B9F95}"/>
    <cellStyle name="Separador de milhares 3 19 2 4 5" xfId="5853" xr:uid="{A5EA757A-E969-462F-8AAA-8A17AE5661CF}"/>
    <cellStyle name="Separador de milhares 3 19 2 4 6" xfId="28006" xr:uid="{46427D30-60DA-4B44-9D61-74A7D0EB06CB}"/>
    <cellStyle name="Separador de milhares 3 19 2 5" xfId="4316" xr:uid="{00000000-0005-0000-0000-0000640F0000}"/>
    <cellStyle name="Separador de milhares 3 19 2 5 2" xfId="9024" xr:uid="{40941BDF-F582-4E5B-BABE-78E1BA8DE71D}"/>
    <cellStyle name="Separador de milhares 3 19 2 5 2 2" xfId="13961" xr:uid="{66053C6D-B841-4617-9055-7C2752C83F86}"/>
    <cellStyle name="Separador de milhares 3 19 2 5 2 2 2" xfId="24530" xr:uid="{F4ECAFC3-1066-4275-8CAF-4FD2FC04FB64}"/>
    <cellStyle name="Separador de milhares 3 19 2 5 2 2 2 2" xfId="46150" xr:uid="{EEC18C2A-8BFC-4793-9BE9-ECEC31F74439}"/>
    <cellStyle name="Separador de milhares 3 19 2 5 2 2 3" xfId="35863" xr:uid="{AAB65E76-6F18-46F1-AC1D-A777B8338B31}"/>
    <cellStyle name="Separador de milhares 3 19 2 5 2 3" xfId="19654" xr:uid="{E2EF2450-2C7E-4EB1-A700-D7D3C74EA283}"/>
    <cellStyle name="Separador de milhares 3 19 2 5 2 3 2" xfId="41275" xr:uid="{2C874F4E-AA00-46AE-9265-B5F7482E3022}"/>
    <cellStyle name="Separador de milhares 3 19 2 5 2 4" xfId="30987" xr:uid="{1EFF4AD3-6D5A-407D-A10C-C97626AB8CC5}"/>
    <cellStyle name="Separador de milhares 3 19 2 5 3" xfId="11523" xr:uid="{02CFF0E4-EEF8-4800-8649-8C288B1B67BC}"/>
    <cellStyle name="Separador de milhares 3 19 2 5 3 2" xfId="22092" xr:uid="{40E95ACE-CE93-4F15-B990-818169FBF89B}"/>
    <cellStyle name="Separador de milhares 3 19 2 5 3 2 2" xfId="43712" xr:uid="{452E124A-6BE6-4750-80D8-2FDCC15DC714}"/>
    <cellStyle name="Separador de milhares 3 19 2 5 3 3" xfId="33425" xr:uid="{1F7A26C1-5BC3-4F61-B70A-AC6AF5F6229A}"/>
    <cellStyle name="Separador de milhares 3 19 2 5 4" xfId="17105" xr:uid="{B1A623BB-25EE-4816-A223-E89FBE056B51}"/>
    <cellStyle name="Separador de milhares 3 19 2 5 4 2" xfId="38837" xr:uid="{D694BC97-53B2-407C-945F-CED00B86A7EB}"/>
    <cellStyle name="Separador de milhares 3 19 2 5 5" xfId="6396" xr:uid="{B1B18D45-FF72-4B6F-84BE-43B8B644C63D}"/>
    <cellStyle name="Separador de milhares 3 19 2 5 6" xfId="28547" xr:uid="{B7868F88-FF57-4BCB-A4EC-052E19A0ED86}"/>
    <cellStyle name="Separador de milhares 3 19 2 6" xfId="7082" xr:uid="{E6822BE7-EA75-472C-9C78-B9D1C1B2786E}"/>
    <cellStyle name="Separador de milhares 3 19 2 6 2" xfId="9562" xr:uid="{C9045DDC-04C8-4C5A-A036-8ECA44C7D959}"/>
    <cellStyle name="Separador de milhares 3 19 2 6 2 2" xfId="14497" xr:uid="{C43CD450-BB91-4461-8231-AD8D35C2440E}"/>
    <cellStyle name="Separador de milhares 3 19 2 6 2 2 2" xfId="25066" xr:uid="{968C6828-F196-4003-B00D-2665498A4D6B}"/>
    <cellStyle name="Separador de milhares 3 19 2 6 2 2 2 2" xfId="46686" xr:uid="{14CA2EEC-B520-478B-A3F6-770AD6B99643}"/>
    <cellStyle name="Separador de milhares 3 19 2 6 2 2 3" xfId="36399" xr:uid="{99872AFA-88CE-4C8B-AE9C-F9B2E09FF42F}"/>
    <cellStyle name="Separador de milhares 3 19 2 6 2 3" xfId="20191" xr:uid="{6BFB35E8-05A1-4EBE-B674-5756198B7C2C}"/>
    <cellStyle name="Separador de milhares 3 19 2 6 2 3 2" xfId="41811" xr:uid="{44E13D2B-8881-475D-A7FD-B36E5DCE0EE2}"/>
    <cellStyle name="Separador de milhares 3 19 2 6 2 4" xfId="31523" xr:uid="{40DC4141-7D93-4E83-A92C-D958AD264099}"/>
    <cellStyle name="Separador de milhares 3 19 2 6 3" xfId="12059" xr:uid="{4748479E-B23D-4A4E-B055-564D9957E188}"/>
    <cellStyle name="Separador de milhares 3 19 2 6 3 2" xfId="22628" xr:uid="{6F5DAC21-9044-4ACA-92B4-D972A8E2D8BE}"/>
    <cellStyle name="Separador de milhares 3 19 2 6 3 2 2" xfId="44248" xr:uid="{31B72742-D54A-43B3-9552-A497C3B7BD7D}"/>
    <cellStyle name="Separador de milhares 3 19 2 6 3 3" xfId="33961" xr:uid="{77A111E3-9DF1-4308-973E-E728D00C5AA2}"/>
    <cellStyle name="Separador de milhares 3 19 2 6 4" xfId="17715" xr:uid="{13503AF8-6133-4BAD-A185-11B94E1A07B5}"/>
    <cellStyle name="Separador de milhares 3 19 2 6 4 2" xfId="39373" xr:uid="{27B24A8F-DDC1-4F3E-980B-7C3377BBA3F7}"/>
    <cellStyle name="Separador de milhares 3 19 2 6 5" xfId="29084" xr:uid="{8CDEF1C5-3FBB-4502-B5C5-86BF21A3DAB4}"/>
    <cellStyle name="Separador de milhares 3 19 2 7" xfId="7766" xr:uid="{6A016303-E397-41CB-A2C3-C0D4947EB88C}"/>
    <cellStyle name="Separador de milhares 3 19 2 7 2" xfId="12740" xr:uid="{F8D001C0-58A2-4D66-89F3-245DA2B29812}"/>
    <cellStyle name="Separador de milhares 3 19 2 7 2 2" xfId="23309" xr:uid="{D9244F04-FE32-476C-B59C-E6D1A26912F4}"/>
    <cellStyle name="Separador de milhares 3 19 2 7 2 2 2" xfId="44929" xr:uid="{49AC2814-9045-4ADF-99F1-B3F68A7363CA}"/>
    <cellStyle name="Separador de milhares 3 19 2 7 2 3" xfId="34642" xr:uid="{D69C84C6-D86C-4B79-A23B-55CEC7BA9CF5}"/>
    <cellStyle name="Separador de milhares 3 19 2 7 3" xfId="18396" xr:uid="{610551D0-4004-4796-B189-F5E442FA149A}"/>
    <cellStyle name="Separador de milhares 3 19 2 7 3 2" xfId="40054" xr:uid="{0B37E6DD-C838-402B-8C19-7BC59FCA4F63}"/>
    <cellStyle name="Separador de milhares 3 19 2 7 4" xfId="29766" xr:uid="{7A720FC8-6F0F-403E-9301-1358E7432A0A}"/>
    <cellStyle name="Separador de milhares 3 19 2 8" xfId="10263" xr:uid="{96C70D9D-6393-4863-8CC8-6D7B14D236F3}"/>
    <cellStyle name="Separador de milhares 3 19 2 8 2" xfId="20873" xr:uid="{19D50FCC-0B47-455F-92F3-FE1212539A7D}"/>
    <cellStyle name="Separador de milhares 3 19 2 8 2 2" xfId="42493" xr:uid="{866B6B3F-F250-44E7-A2CA-5B81C3FEE2D3}"/>
    <cellStyle name="Separador de milhares 3 19 2 8 3" xfId="32206" xr:uid="{5D107F65-60C6-45C8-8ACA-A266E92FAEC5}"/>
    <cellStyle name="Separador de milhares 3 19 2 9" xfId="15103" xr:uid="{D8300309-C6F6-4082-A5AE-10C59E580C3A}"/>
    <cellStyle name="Separador de milhares 3 19 2 9 2" xfId="25597" xr:uid="{9CCCE1C9-38A1-4291-9321-2AD672E85E03}"/>
    <cellStyle name="Separador de milhares 3 19 2 9 2 2" xfId="47217" xr:uid="{32A823E6-23B5-45FF-A348-F2AA5D1A5875}"/>
    <cellStyle name="Separador de milhares 3 19 2 9 3" xfId="36930" xr:uid="{1FF59CBD-C074-4EEF-B988-BECB99FC8BC3}"/>
    <cellStyle name="Separador de milhares 3 19 3" xfId="3498" xr:uid="{00000000-0005-0000-0000-0000650F0000}"/>
    <cellStyle name="Separador de milhares 3 19 3 2" xfId="8291" xr:uid="{575DBF66-4D2A-4516-99E5-6F92DF4225C3}"/>
    <cellStyle name="Separador de milhares 3 19 3 2 2" xfId="13265" xr:uid="{940CEB20-A28F-41CE-B877-B7DC664742F5}"/>
    <cellStyle name="Separador de milhares 3 19 3 2 2 2" xfId="23834" xr:uid="{F305C60A-2CAE-4682-BA16-49EBCD17946C}"/>
    <cellStyle name="Separador de milhares 3 19 3 2 2 2 2" xfId="45454" xr:uid="{352A8C1B-BC6C-4155-BFDC-AFB8D32BE36D}"/>
    <cellStyle name="Separador de milhares 3 19 3 2 2 3" xfId="35167" xr:uid="{5C390FC0-487C-43E5-8DF8-6EEFB78D72B4}"/>
    <cellStyle name="Separador de milhares 3 19 3 2 3" xfId="18921" xr:uid="{D43DBDA7-D59B-4E29-9348-7876D2140ED4}"/>
    <cellStyle name="Separador de milhares 3 19 3 2 3 2" xfId="40579" xr:uid="{33A41CD4-152A-4647-9E60-73937902D0B6}"/>
    <cellStyle name="Separador de milhares 3 19 3 2 4" xfId="30291" xr:uid="{B8D3043A-F991-4B8D-B6AD-2981B96AC499}"/>
    <cellStyle name="Separador de milhares 3 19 3 3" xfId="10826" xr:uid="{F1606CD6-1FB7-4D82-925D-D4EB6789FFFE}"/>
    <cellStyle name="Separador de milhares 3 19 3 3 2" xfId="21397" xr:uid="{F7CCE417-BEA7-42DC-B699-7AF06C548669}"/>
    <cellStyle name="Separador de milhares 3 19 3 3 2 2" xfId="43017" xr:uid="{16D9FD55-38B5-4C2E-8BB2-DDCA1DCC1DA5}"/>
    <cellStyle name="Separador de milhares 3 19 3 3 3" xfId="32730" xr:uid="{67F39687-A08B-4AB7-9C9C-E102CDA75440}"/>
    <cellStyle name="Separador de milhares 3 19 3 4" xfId="16373" xr:uid="{1D790889-8C1A-4222-AD84-9FC3E7037D39}"/>
    <cellStyle name="Separador de milhares 3 19 3 4 2" xfId="38142" xr:uid="{2F5F8FB0-4AAC-4DA8-BE23-1D8FD12D8AFA}"/>
    <cellStyle name="Separador de milhares 3 19 3 5" xfId="5699" xr:uid="{74502541-F710-473D-8D7F-24BBF6F9E5DB}"/>
    <cellStyle name="Separador de milhares 3 19 3 6" xfId="27852" xr:uid="{2731E7F2-7D73-41AF-BE0A-D390EC563F8F}"/>
    <cellStyle name="Separador de milhares 3 19 4" xfId="7612" xr:uid="{AE2D0DA3-E4D8-40A6-A7B7-7E5B03B1B49B}"/>
    <cellStyle name="Separador de milhares 3 19 4 2" xfId="12586" xr:uid="{48796C21-C1C4-4308-9E6B-F97E1B8C0ABC}"/>
    <cellStyle name="Separador de milhares 3 19 4 2 2" xfId="23155" xr:uid="{5FBD1A5D-6932-4E9A-836C-2764E8EAEE1F}"/>
    <cellStyle name="Separador de milhares 3 19 4 2 2 2" xfId="44775" xr:uid="{76DEEA0F-D0B8-4808-A254-2571803FA106}"/>
    <cellStyle name="Separador de milhares 3 19 4 2 3" xfId="34488" xr:uid="{D062EC32-0642-4728-83BC-2177D7709EFC}"/>
    <cellStyle name="Separador de milhares 3 19 4 3" xfId="18242" xr:uid="{9E685EE8-981C-455B-838F-D34B50315DD3}"/>
    <cellStyle name="Separador de milhares 3 19 4 3 2" xfId="39900" xr:uid="{31FE6D80-AC7D-4669-8889-F7D3B7367405}"/>
    <cellStyle name="Separador de milhares 3 19 4 4" xfId="29612" xr:uid="{32CA235E-B5B4-483B-92CB-A6816A841E2C}"/>
    <cellStyle name="Separador de milhares 3 19 5" xfId="10109" xr:uid="{C9863691-D8B8-49A7-BB5F-247646042E9C}"/>
    <cellStyle name="Separador de milhares 3 19 5 2" xfId="20719" xr:uid="{2200A17B-D8ED-4A1B-B595-9C3E854E4F9E}"/>
    <cellStyle name="Separador de milhares 3 19 5 2 2" xfId="42339" xr:uid="{E5AB6A65-3BD8-4341-845D-B0AA22A3D23B}"/>
    <cellStyle name="Separador de milhares 3 19 5 3" xfId="32052" xr:uid="{795E157C-F9B9-47E8-8791-C7081210B3AB}"/>
    <cellStyle name="Separador de milhares 3 19 6" xfId="15688" xr:uid="{67BAF944-13AC-45E2-AA4C-8BCF9B229B59}"/>
    <cellStyle name="Separador de milhares 3 19 6 2" xfId="37464" xr:uid="{C12D0194-9A46-4362-BEA8-2A1AED23C499}"/>
    <cellStyle name="Separador de milhares 3 19 7" xfId="5017" xr:uid="{71A9D5BE-D1D8-4740-8E97-37B4703EF7E2}"/>
    <cellStyle name="Separador de milhares 3 19 8" xfId="27174" xr:uid="{E393D44C-6755-4358-9A8B-D6471C491ECC}"/>
    <cellStyle name="Separador de milhares 3 2" xfId="147" xr:uid="{00000000-0005-0000-0000-0000660F0000}"/>
    <cellStyle name="Separador de milhares 3 2 10" xfId="759" xr:uid="{00000000-0005-0000-0000-0000670F0000}"/>
    <cellStyle name="Separador de milhares 3 2 10 2" xfId="3398" xr:uid="{00000000-0005-0000-0000-0000680F0000}"/>
    <cellStyle name="Separador de milhares 3 2 10 2 2" xfId="8197" xr:uid="{7B309DF2-8EDA-40A9-8D8F-59A1078FE994}"/>
    <cellStyle name="Separador de milhares 3 2 10 2 2 2" xfId="13171" xr:uid="{CB66CC07-0840-4DBE-ABA1-BAE72879F794}"/>
    <cellStyle name="Separador de milhares 3 2 10 2 2 2 2" xfId="23740" xr:uid="{5E6C8BCF-6439-496A-B38A-FE0B640F70D7}"/>
    <cellStyle name="Separador de milhares 3 2 10 2 2 2 2 2" xfId="45360" xr:uid="{6276A5EB-FBF3-4F91-B586-112A2A56B446}"/>
    <cellStyle name="Separador de milhares 3 2 10 2 2 2 3" xfId="35073" xr:uid="{36C2E147-51C8-4BEC-8C1D-FDBEA8F78949}"/>
    <cellStyle name="Separador de milhares 3 2 10 2 2 3" xfId="18827" xr:uid="{239A834C-E1A4-440F-A07D-70E31505AB26}"/>
    <cellStyle name="Separador de milhares 3 2 10 2 2 3 2" xfId="40485" xr:uid="{63187CAB-4DE3-4426-9F4C-DF43E53FDC10}"/>
    <cellStyle name="Separador de milhares 3 2 10 2 2 4" xfId="30197" xr:uid="{22B41F6A-1AA1-42E8-A986-70FAF0032769}"/>
    <cellStyle name="Separador de milhares 3 2 10 2 3" xfId="10732" xr:uid="{8F850006-BB68-4CFE-95D1-3035F4F7D2D9}"/>
    <cellStyle name="Separador de milhares 3 2 10 2 3 2" xfId="21303" xr:uid="{59017781-700C-4A6B-8D5B-A44C376E4E8C}"/>
    <cellStyle name="Separador de milhares 3 2 10 2 3 2 2" xfId="42923" xr:uid="{F2A550E9-5FF7-41FA-8C43-E805D68F8801}"/>
    <cellStyle name="Separador de milhares 3 2 10 2 3 3" xfId="32636" xr:uid="{E03EB369-1306-427D-A8AF-E78A50888279}"/>
    <cellStyle name="Separador de milhares 3 2 10 2 4" xfId="16279" xr:uid="{B1ABB0C6-C2F3-4E54-BC78-98F314BB8859}"/>
    <cellStyle name="Separador de milhares 3 2 10 2 4 2" xfId="38048" xr:uid="{26968B18-6A96-4E73-ADE9-24F93F8DB139}"/>
    <cellStyle name="Separador de milhares 3 2 10 2 5" xfId="5605" xr:uid="{A842866C-EE32-43EE-A683-FCB5D4990FC7}"/>
    <cellStyle name="Separador de milhares 3 2 10 2 6" xfId="27758" xr:uid="{C00A78F4-E738-45CA-A331-09F48B495559}"/>
    <cellStyle name="Separador de milhares 3 2 10 3" xfId="7518" xr:uid="{1E629A9A-28FF-42BA-811E-41F2A50F67FC}"/>
    <cellStyle name="Separador de milhares 3 2 10 3 2" xfId="12493" xr:uid="{52BE3391-DB57-4A86-B74B-64D5DE679463}"/>
    <cellStyle name="Separador de milhares 3 2 10 3 2 2" xfId="23062" xr:uid="{6F5871AF-3E48-4DC9-A904-95A65EF926AF}"/>
    <cellStyle name="Separador de milhares 3 2 10 3 2 2 2" xfId="44682" xr:uid="{A07F0124-7794-48C4-8412-94F9AADBF2F6}"/>
    <cellStyle name="Separador de milhares 3 2 10 3 2 3" xfId="34395" xr:uid="{C21F3732-58BC-4EA8-9EAF-B7EC7A886CED}"/>
    <cellStyle name="Separador de milhares 3 2 10 3 3" xfId="18149" xr:uid="{F816FCC8-2010-4728-9726-07EF73F37E40}"/>
    <cellStyle name="Separador de milhares 3 2 10 3 3 2" xfId="39807" xr:uid="{0D0A2CE8-2799-4B0A-BC70-9D560DCAC3D9}"/>
    <cellStyle name="Separador de milhares 3 2 10 3 4" xfId="29518" xr:uid="{6C1606E8-877D-45BF-A166-68ECC16AB9FC}"/>
    <cellStyle name="Separador de milhares 3 2 10 4" xfId="10013" xr:uid="{AD0B4647-6B1D-4356-A271-21FE78AAD2E3}"/>
    <cellStyle name="Separador de milhares 3 2 10 4 2" xfId="20626" xr:uid="{EF20E757-7BD1-4B01-BF61-59B43E4F7C55}"/>
    <cellStyle name="Separador de milhares 3 2 10 4 2 2" xfId="42246" xr:uid="{8F7603FC-D7A4-492E-8DBD-BE1CB07ADF35}"/>
    <cellStyle name="Separador de milhares 3 2 10 4 3" xfId="31958" xr:uid="{85D14071-DE68-460F-8EEF-6D33D78B20B9}"/>
    <cellStyle name="Separador de milhares 3 2 10 5" xfId="15585" xr:uid="{9F0ACA39-CEC0-4D41-8BEE-2559F9979B39}"/>
    <cellStyle name="Separador de milhares 3 2 10 5 2" xfId="37371" xr:uid="{4F0CD9AF-6DF9-4126-B342-BEE6C8CB377F}"/>
    <cellStyle name="Separador de milhares 3 2 10 6" xfId="4876" xr:uid="{7643FCE3-8FB5-44C1-AEB2-EA25EF991C58}"/>
    <cellStyle name="Separador de milhares 3 2 10 7" xfId="27080" xr:uid="{8412B081-2FCD-4D95-BC2A-D062F90A0EFB}"/>
    <cellStyle name="Separador de milhares 3 2 11" xfId="3359" xr:uid="{00000000-0005-0000-0000-0000690F0000}"/>
    <cellStyle name="Separador de milhares 3 2 11 2" xfId="8161" xr:uid="{ABDAE1C3-D503-4FC1-8410-48603DFB95AD}"/>
    <cellStyle name="Separador de milhares 3 2 11 2 2" xfId="13135" xr:uid="{8293C75E-EDCB-45E2-99D9-447F07EC0D9A}"/>
    <cellStyle name="Separador de milhares 3 2 11 2 2 2" xfId="23704" xr:uid="{B115D53E-88A5-40C0-9C16-DEB684EC9455}"/>
    <cellStyle name="Separador de milhares 3 2 11 2 2 2 2" xfId="45324" xr:uid="{6820C5E2-73E1-4279-9B3B-5103A38EF87F}"/>
    <cellStyle name="Separador de milhares 3 2 11 2 2 3" xfId="35037" xr:uid="{BE165D78-B049-487B-A6EA-C6ADFE400652}"/>
    <cellStyle name="Separador de milhares 3 2 11 2 3" xfId="18791" xr:uid="{DBD07613-0D1D-4EB3-A1E9-4ABBBC626C40}"/>
    <cellStyle name="Separador de milhares 3 2 11 2 3 2" xfId="40449" xr:uid="{027A95C5-422C-40CF-BBE9-24939DA243F2}"/>
    <cellStyle name="Separador de milhares 3 2 11 2 4" xfId="30161" xr:uid="{10B7CF4C-00F4-402F-BBAF-F0ACEC233E0A}"/>
    <cellStyle name="Separador de milhares 3 2 11 3" xfId="10696" xr:uid="{1B4DBE49-A44A-49F5-8FFE-C798B4C7BE9B}"/>
    <cellStyle name="Separador de milhares 3 2 11 3 2" xfId="21267" xr:uid="{F85B17B8-2137-41FE-B404-ECBED4A19326}"/>
    <cellStyle name="Separador de milhares 3 2 11 3 2 2" xfId="42887" xr:uid="{AFF15B21-D839-42BA-90A2-2780CA8ABAB8}"/>
    <cellStyle name="Separador de milhares 3 2 11 3 3" xfId="32600" xr:uid="{58D14B27-82FC-4C32-A5DE-817CAA7FB3AA}"/>
    <cellStyle name="Separador de milhares 3 2 11 4" xfId="16243" xr:uid="{92202D92-919D-4520-96B9-EEE757C7F3E0}"/>
    <cellStyle name="Separador de milhares 3 2 11 4 2" xfId="38012" xr:uid="{7D25B32A-2DCE-4ECA-AAF2-8CDAFAE9BC23}"/>
    <cellStyle name="Separador de milhares 3 2 11 5" xfId="5569" xr:uid="{133D97B4-3195-48AA-B1ED-4A81C83F88DD}"/>
    <cellStyle name="Separador de milhares 3 2 11 6" xfId="27722" xr:uid="{498CC97B-BB09-47CD-A36D-3F1F4C21DEE5}"/>
    <cellStyle name="Separador de milhares 3 2 12" xfId="4073" xr:uid="{00000000-0005-0000-0000-00006A0F0000}"/>
    <cellStyle name="Separador de milhares 3 2 12 2" xfId="8838" xr:uid="{3EBC66A4-DA72-49F7-9428-61D92EAA08FF}"/>
    <cellStyle name="Separador de milhares 3 2 12 2 2" xfId="13812" xr:uid="{0251099B-B34E-4676-96D6-BB2FF17CE682}"/>
    <cellStyle name="Separador de milhares 3 2 12 2 2 2" xfId="24381" xr:uid="{21EFFA3F-8AEE-4BD3-BB1E-A0E0FABE3AED}"/>
    <cellStyle name="Separador de milhares 3 2 12 2 2 2 2" xfId="46001" xr:uid="{4E0B938B-F95F-4EC5-A0DB-384BAF0B8019}"/>
    <cellStyle name="Separador de milhares 3 2 12 2 2 3" xfId="35714" xr:uid="{B6B9F769-5199-4125-B792-E9BA68EB0552}"/>
    <cellStyle name="Separador de milhares 3 2 12 2 3" xfId="19468" xr:uid="{F7DA8F4A-9955-4565-87AC-B7D322D06BD8}"/>
    <cellStyle name="Separador de milhares 3 2 12 2 3 2" xfId="41126" xr:uid="{8E5A42D6-338F-42AD-B349-173635D37E95}"/>
    <cellStyle name="Separador de milhares 3 2 12 2 4" xfId="30838" xr:uid="{9AD34AD6-4DB5-414F-999D-F46686BFF42E}"/>
    <cellStyle name="Separador de milhares 3 2 12 3" xfId="11373" xr:uid="{275822BB-FE6B-4151-87BC-36411228753E}"/>
    <cellStyle name="Separador de milhares 3 2 12 3 2" xfId="21943" xr:uid="{C448F776-2BD6-4B91-9156-AD82F9E37139}"/>
    <cellStyle name="Separador de milhares 3 2 12 3 2 2" xfId="43563" xr:uid="{ECBF3050-54E7-452F-A223-23F769E231C8}"/>
    <cellStyle name="Separador de milhares 3 2 12 3 3" xfId="33276" xr:uid="{B13BB746-04CD-43B3-B2C5-E98B0758C17F}"/>
    <cellStyle name="Separador de milhares 3 2 12 4" xfId="16919" xr:uid="{8E9187BF-945F-4AE3-BE6A-DFDEB9E64317}"/>
    <cellStyle name="Separador de milhares 3 2 12 4 2" xfId="38688" xr:uid="{D32F6030-4783-4BC1-B6C9-BCC802F30468}"/>
    <cellStyle name="Separador de milhares 3 2 12 5" xfId="6245" xr:uid="{BA6D8386-1064-4BE8-82D9-1720E53C57F3}"/>
    <cellStyle name="Separador de milhares 3 2 12 6" xfId="28398" xr:uid="{C9F4E648-F32A-4FC5-99CB-BAC27F8CB556}"/>
    <cellStyle name="Separador de milhares 3 2 13" xfId="4794" xr:uid="{00000000-0005-0000-0000-00006B0F0000}"/>
    <cellStyle name="Separador de milhares 3 2 13 2" xfId="9412" xr:uid="{192BAA73-E47B-413F-900E-62EABB9C7883}"/>
    <cellStyle name="Separador de milhares 3 2 13 2 2" xfId="14348" xr:uid="{23688FA3-CEE4-49EA-AF2B-2A69D9C32226}"/>
    <cellStyle name="Separador de milhares 3 2 13 2 2 2" xfId="24917" xr:uid="{41D6F755-091C-41AA-8A2F-1F573D3033DD}"/>
    <cellStyle name="Separador de milhares 3 2 13 2 2 2 2" xfId="46537" xr:uid="{61289597-CB1F-488F-BF36-9C4F41430749}"/>
    <cellStyle name="Separador de milhares 3 2 13 2 2 3" xfId="36250" xr:uid="{AC6B04EB-8D21-4F26-A2AE-7192E7C8E26B}"/>
    <cellStyle name="Separador de milhares 3 2 13 2 3" xfId="20042" xr:uid="{04E5F96D-1A1C-4D72-92A9-24EC3349E055}"/>
    <cellStyle name="Separador de milhares 3 2 13 2 3 2" xfId="41662" xr:uid="{4E58873E-2F09-47A3-8076-7C903990E906}"/>
    <cellStyle name="Separador de milhares 3 2 13 2 4" xfId="31374" xr:uid="{74022DE3-CCC5-4B3C-95BC-992874411E81}"/>
    <cellStyle name="Separador de milhares 3 2 13 3" xfId="11910" xr:uid="{43CB890F-5319-4A1F-B635-FBD4F9EBBCA2}"/>
    <cellStyle name="Separador de milhares 3 2 13 3 2" xfId="22479" xr:uid="{C42AC11A-9155-4C7E-947A-E5AF16AB1492}"/>
    <cellStyle name="Separador de milhares 3 2 13 3 2 2" xfId="44099" xr:uid="{77AF5FC8-1357-4563-A2A3-00D0EB7E9CD4}"/>
    <cellStyle name="Separador de milhares 3 2 13 3 3" xfId="33812" xr:uid="{B1B65EB6-DCA2-40C6-8735-C1EC9B273E26}"/>
    <cellStyle name="Separador de milhares 3 2 13 4" xfId="17493" xr:uid="{7220D812-A0C5-44E0-BA2C-214491D790AF}"/>
    <cellStyle name="Separador de milhares 3 2 13 4 2" xfId="39224" xr:uid="{504619E1-7AB2-4C0F-A020-E64278614232}"/>
    <cellStyle name="Separador de milhares 3 2 13 5" xfId="6786" xr:uid="{295BAB5C-9D1E-4C06-A643-0491DFBC914C}"/>
    <cellStyle name="Separador de milhares 3 2 13 6" xfId="28934" xr:uid="{0243796B-AB55-44B4-8B25-049937268221}"/>
    <cellStyle name="Separador de milhares 3 2 14" xfId="4801" xr:uid="{80CD285F-9243-49BD-BB7C-02F063D249DC}"/>
    <cellStyle name="Separador de milhares 3 2 14 2" xfId="12457" xr:uid="{3A4A5362-38B1-456B-80F9-7A892847BE19}"/>
    <cellStyle name="Separador de milhares 3 2 14 2 2" xfId="23026" xr:uid="{E59425E7-1B63-4FD9-85DB-76D166B5C7D5}"/>
    <cellStyle name="Separador de milhares 3 2 14 2 2 2" xfId="44646" xr:uid="{FE98E40A-187B-4D2E-84AB-B6B4883C9A4A}"/>
    <cellStyle name="Separador de milhares 3 2 14 2 3" xfId="34359" xr:uid="{012CBEF3-B4B8-4E23-81A5-D7964C48FAD3}"/>
    <cellStyle name="Separador de milhares 3 2 14 3" xfId="18113" xr:uid="{C6289332-6A56-4B72-87FD-D39CC5BD065C}"/>
    <cellStyle name="Separador de milhares 3 2 14 3 2" xfId="39771" xr:uid="{E0C51684-9DF2-4792-BD4A-AF3EA5F1D408}"/>
    <cellStyle name="Separador de milhares 3 2 14 4" xfId="7481" xr:uid="{7CBC28AE-409C-4521-B9BD-49DC73AD4E51}"/>
    <cellStyle name="Separador de milhares 3 2 14 5" xfId="29482" xr:uid="{DED339B6-8F70-46F9-8A2F-26FF17AF669F}"/>
    <cellStyle name="Separador de milhares 3 2 15" xfId="9976" xr:uid="{17A13DA6-EA6C-4904-95C8-68398F4FF300}"/>
    <cellStyle name="Separador de milhares 3 2 15 2" xfId="20590" xr:uid="{57822D8F-6372-4A9F-8503-E22E278B0FE7}"/>
    <cellStyle name="Separador de milhares 3 2 15 2 2" xfId="42210" xr:uid="{3F662A73-5DA5-437E-BEAD-BD2AA901C826}"/>
    <cellStyle name="Separador de milhares 3 2 15 3" xfId="31922" xr:uid="{F6CDE1EC-86B6-4040-AD95-8E6F3D39EEAE}"/>
    <cellStyle name="Separador de milhares 3 2 16" xfId="15528" xr:uid="{1BCA9D80-AF53-4A07-985B-C423D3383AAD}"/>
    <cellStyle name="Separador de milhares 3 2 16 2" xfId="37322" xr:uid="{7CF49C4F-4F36-4C44-967F-8E249F0C3314}"/>
    <cellStyle name="Separador de milhares 3 2 17" xfId="15548" xr:uid="{7D8C6B14-98F2-4DE7-919B-6CF3BED941B4}"/>
    <cellStyle name="Separador de milhares 3 2 17 2" xfId="37335" xr:uid="{9F1E0AFB-CA15-4FBC-98E0-4EEF0B666933}"/>
    <cellStyle name="Separador de milhares 3 2 18" xfId="25999" xr:uid="{F66F5946-A0A5-469D-8DE4-7241C02303C1}"/>
    <cellStyle name="Separador de milhares 3 2 18 2" xfId="47608" xr:uid="{0DF28B56-D0E1-4B7F-8335-6E63A124ACC6}"/>
    <cellStyle name="Separador de milhares 3 2 19" xfId="4823" xr:uid="{9C798C02-B4E1-4E25-B1ED-D83B2794727C}"/>
    <cellStyle name="Separador de milhares 3 2 2" xfId="760" xr:uid="{00000000-0005-0000-0000-00006C0F0000}"/>
    <cellStyle name="Separador de milhares 3 2 2 2" xfId="2818" xr:uid="{00000000-0005-0000-0000-00006D0F0000}"/>
    <cellStyle name="Separador de milhares 3 2 2 2 10" xfId="15749" xr:uid="{F3A075D5-D016-4115-98F7-69360CAFB408}"/>
    <cellStyle name="Separador de milhares 3 2 2 2 10 2" xfId="37525" xr:uid="{179735F0-C6E5-45C1-8229-F72F60C1C27D}"/>
    <cellStyle name="Separador de milhares 3 2 2 2 11" xfId="26090" xr:uid="{28019B54-9338-49B3-A40D-5587C9879186}"/>
    <cellStyle name="Separador de milhares 3 2 2 2 11 2" xfId="47674" xr:uid="{78B54334-C603-4591-84CC-6A7F73637391}"/>
    <cellStyle name="Separador de milhares 3 2 2 2 12" xfId="5082" xr:uid="{DD96EAC5-E9CA-4D81-A698-E865670CA705}"/>
    <cellStyle name="Separador de milhares 3 2 2 2 13" xfId="27235" xr:uid="{01B8E88C-6DE0-4DEE-A0C9-0A7691BB8856}"/>
    <cellStyle name="Separador de milhares 3 2 2 2 2" xfId="3178" xr:uid="{00000000-0005-0000-0000-00006E0F0000}"/>
    <cellStyle name="Separador de milhares 3 2 2 2 2 10" xfId="5434" xr:uid="{F32EFE72-6265-44C5-B463-CEC3D621D368}"/>
    <cellStyle name="Separador de milhares 3 2 2 2 2 11" xfId="27587" xr:uid="{65845C0F-74FD-4F4A-B0F2-21D202DF0767}"/>
    <cellStyle name="Separador de milhares 3 2 2 2 2 2" xfId="3911" xr:uid="{00000000-0005-0000-0000-00006F0F0000}"/>
    <cellStyle name="Separador de milhares 3 2 2 2 2 2 2" xfId="8704" xr:uid="{719D3782-9D84-4F13-9512-6E08D20AE240}"/>
    <cellStyle name="Separador de milhares 3 2 2 2 2 2 2 2" xfId="13678" xr:uid="{937271D8-49F4-48B2-B413-B006D14F5A07}"/>
    <cellStyle name="Separador de milhares 3 2 2 2 2 2 2 2 2" xfId="24247" xr:uid="{28FFDE47-7219-40DA-95B4-4679C40FE3F2}"/>
    <cellStyle name="Separador de milhares 3 2 2 2 2 2 2 2 2 2" xfId="45867" xr:uid="{ED86E9DD-0655-4F5B-9A40-40CAEEB8DCB9}"/>
    <cellStyle name="Separador de milhares 3 2 2 2 2 2 2 2 3" xfId="35580" xr:uid="{91CF97D5-81B3-43C3-B4F5-DB36C74CA4CA}"/>
    <cellStyle name="Separador de milhares 3 2 2 2 2 2 2 3" xfId="19334" xr:uid="{F30FDBED-622C-4BB9-9D75-261577F5CEFE}"/>
    <cellStyle name="Separador de milhares 3 2 2 2 2 2 2 3 2" xfId="40992" xr:uid="{8A8FEC48-D3F5-4BEE-A9A1-A4CC409478B2}"/>
    <cellStyle name="Separador de milhares 3 2 2 2 2 2 2 4" xfId="30704" xr:uid="{BB12C8AD-7793-40D9-916E-B63CB7F472EA}"/>
    <cellStyle name="Separador de milhares 3 2 2 2 2 2 3" xfId="11239" xr:uid="{583A800F-B753-4288-AB4F-B797B80BF527}"/>
    <cellStyle name="Separador de milhares 3 2 2 2 2 2 3 2" xfId="21810" xr:uid="{E48BEFDA-9EC1-4E8F-B6CE-ACE9E1A627A6}"/>
    <cellStyle name="Separador de milhares 3 2 2 2 2 2 3 2 2" xfId="43430" xr:uid="{306ADB3E-F196-4BB1-B43E-806498C36DB9}"/>
    <cellStyle name="Separador de milhares 3 2 2 2 2 2 3 3" xfId="33143" xr:uid="{D50475D1-0D57-4E25-9753-C3F882E01894}"/>
    <cellStyle name="Separador de milhares 3 2 2 2 2 2 4" xfId="16786" xr:uid="{062220EC-32EF-4674-933C-FDBCE5968DD6}"/>
    <cellStyle name="Separador de milhares 3 2 2 2 2 2 4 2" xfId="38555" xr:uid="{9BAEEED4-343B-4106-84AF-07B1E3CABC8A}"/>
    <cellStyle name="Separador de milhares 3 2 2 2 2 2 5" xfId="6112" xr:uid="{A986CFDE-3661-4FBF-9F89-0C9880281540}"/>
    <cellStyle name="Separador de milhares 3 2 2 2 2 2 6" xfId="28265" xr:uid="{C4004B12-1BBD-4F0F-89A3-062E7E110349}"/>
    <cellStyle name="Separador de milhares 3 2 2 2 2 3" xfId="4575" xr:uid="{00000000-0005-0000-0000-0000700F0000}"/>
    <cellStyle name="Separador de milhares 3 2 2 2 2 3 2" xfId="9283" xr:uid="{4043E3A5-80EA-477D-A473-915941927682}"/>
    <cellStyle name="Separador de milhares 3 2 2 2 2 3 2 2" xfId="14220" xr:uid="{8C3FC71B-B00F-4129-AD08-EAD6BD681797}"/>
    <cellStyle name="Separador de milhares 3 2 2 2 2 3 2 2 2" xfId="24789" xr:uid="{2DF38DA4-DBB6-45B1-AA23-A3102ACDF4D1}"/>
    <cellStyle name="Separador de milhares 3 2 2 2 2 3 2 2 2 2" xfId="46409" xr:uid="{B286B511-5C51-4CB1-83AA-A87F4AB8E883}"/>
    <cellStyle name="Separador de milhares 3 2 2 2 2 3 2 2 3" xfId="36122" xr:uid="{590E06A3-0495-4A23-AC51-25ED90F36A32}"/>
    <cellStyle name="Separador de milhares 3 2 2 2 2 3 2 3" xfId="19913" xr:uid="{0C175D45-3B77-448E-B279-C4C8F5302369}"/>
    <cellStyle name="Separador de milhares 3 2 2 2 2 3 2 3 2" xfId="41534" xr:uid="{8BBC78F5-F67C-47AA-A213-804B660A20CB}"/>
    <cellStyle name="Separador de milhares 3 2 2 2 2 3 2 4" xfId="31246" xr:uid="{5F9EFEFA-8D77-4BCC-9FC9-F0B5AE945451}"/>
    <cellStyle name="Separador de milhares 3 2 2 2 2 3 3" xfId="11782" xr:uid="{7B6E1B77-C28D-4EF9-AED7-177F1F271DC4}"/>
    <cellStyle name="Separador de milhares 3 2 2 2 2 3 3 2" xfId="22351" xr:uid="{EE2E1217-C22E-4543-8D22-E6D97817A7CE}"/>
    <cellStyle name="Separador de milhares 3 2 2 2 2 3 3 2 2" xfId="43971" xr:uid="{06731E4E-703C-48A8-8729-367D4D5D7FC3}"/>
    <cellStyle name="Separador de milhares 3 2 2 2 2 3 3 3" xfId="33684" xr:uid="{CBA6AB47-6A2A-4778-8C27-3BA183598333}"/>
    <cellStyle name="Separador de milhares 3 2 2 2 2 3 4" xfId="17364" xr:uid="{A0E06F10-BDDE-406F-A823-75351D63B09D}"/>
    <cellStyle name="Separador de milhares 3 2 2 2 2 3 4 2" xfId="39096" xr:uid="{FDE246DC-73B7-4D03-9194-B466594CDD01}"/>
    <cellStyle name="Separador de milhares 3 2 2 2 2 3 5" xfId="6655" xr:uid="{8C795767-DDF3-433D-ACED-564C2F904CC2}"/>
    <cellStyle name="Separador de milhares 3 2 2 2 2 3 6" xfId="28806" xr:uid="{13222CB0-F398-4041-8E16-7D778C67F906}"/>
    <cellStyle name="Separador de milhares 3 2 2 2 2 4" xfId="7341" xr:uid="{681131F9-DE9B-4066-9CC6-CD4E23BD8B49}"/>
    <cellStyle name="Separador de milhares 3 2 2 2 2 4 2" xfId="9821" xr:uid="{64D14359-EA65-4D2F-8C7C-F77048C6ED72}"/>
    <cellStyle name="Separador de milhares 3 2 2 2 2 4 2 2" xfId="14756" xr:uid="{BEDED86E-2797-4300-9D51-E0853A565A90}"/>
    <cellStyle name="Separador de milhares 3 2 2 2 2 4 2 2 2" xfId="25325" xr:uid="{BDD7D1BF-8C84-4914-87E0-0F26FB2F951E}"/>
    <cellStyle name="Separador de milhares 3 2 2 2 2 4 2 2 2 2" xfId="46945" xr:uid="{63D4EB95-C5CB-4CA9-9D25-B49687C6FEC2}"/>
    <cellStyle name="Separador de milhares 3 2 2 2 2 4 2 2 3" xfId="36658" xr:uid="{DBC36BEE-85F8-4E17-B534-C35A1073FA1B}"/>
    <cellStyle name="Separador de milhares 3 2 2 2 2 4 2 3" xfId="20450" xr:uid="{26DA7877-0FFC-4378-A6A3-CE5490604E8C}"/>
    <cellStyle name="Separador de milhares 3 2 2 2 2 4 2 3 2" xfId="42070" xr:uid="{5541DA14-82F6-400A-8CB2-51C916E9CEF9}"/>
    <cellStyle name="Separador de milhares 3 2 2 2 2 4 2 4" xfId="31782" xr:uid="{1CB052F9-D38F-4486-972E-9410D6371C4A}"/>
    <cellStyle name="Separador de milhares 3 2 2 2 2 4 3" xfId="12318" xr:uid="{0A9A06E4-4F44-402F-BB5D-03B641576930}"/>
    <cellStyle name="Separador de milhares 3 2 2 2 2 4 3 2" xfId="22887" xr:uid="{FD4B923E-9F68-430E-BDD5-DB280F252A1F}"/>
    <cellStyle name="Separador de milhares 3 2 2 2 2 4 3 2 2" xfId="44507" xr:uid="{1ADDAFB0-360E-48FB-B152-C576D7D471A3}"/>
    <cellStyle name="Separador de milhares 3 2 2 2 2 4 3 3" xfId="34220" xr:uid="{A3674C26-849D-4A8E-80C0-A9B2E942AE1A}"/>
    <cellStyle name="Separador de milhares 3 2 2 2 2 4 4" xfId="17974" xr:uid="{18EF2A14-8C2A-4BEC-9AAE-470A634186D6}"/>
    <cellStyle name="Separador de milhares 3 2 2 2 2 4 4 2" xfId="39632" xr:uid="{06C5B19B-B1DB-4CBC-9085-2B5D110F017F}"/>
    <cellStyle name="Separador de milhares 3 2 2 2 2 4 5" xfId="29343" xr:uid="{A3DF00B4-5EE1-4977-A660-C1DF450C0BB4}"/>
    <cellStyle name="Separador de milhares 3 2 2 2 2 5" xfId="8025" xr:uid="{F60B7102-124A-480D-A610-081DD8CB8ED6}"/>
    <cellStyle name="Separador de milhares 3 2 2 2 2 5 2" xfId="12999" xr:uid="{3B9D6DC4-1642-44BC-AD96-410BE1193C17}"/>
    <cellStyle name="Separador de milhares 3 2 2 2 2 5 2 2" xfId="23568" xr:uid="{0C030472-CA82-4D56-BFFD-0E6A1B5992AB}"/>
    <cellStyle name="Separador de milhares 3 2 2 2 2 5 2 2 2" xfId="45188" xr:uid="{A177B3CE-897A-4F88-976A-912AAC0F86B5}"/>
    <cellStyle name="Separador de milhares 3 2 2 2 2 5 2 3" xfId="34901" xr:uid="{25BA11FC-5D16-4693-AA20-EDCE798C58AC}"/>
    <cellStyle name="Separador de milhares 3 2 2 2 2 5 3" xfId="18655" xr:uid="{97451103-39E8-48B9-9AE9-B61139239032}"/>
    <cellStyle name="Separador de milhares 3 2 2 2 2 5 3 2" xfId="40313" xr:uid="{BC9EBF60-52DC-4555-8475-E00236FFEE1C}"/>
    <cellStyle name="Separador de milhares 3 2 2 2 2 5 4" xfId="30025" xr:uid="{6C32A7C3-B400-4F9B-ADD6-4747C75F0F4F}"/>
    <cellStyle name="Separador de milhares 3 2 2 2 2 6" xfId="10522" xr:uid="{5A522766-2DDB-41FE-8FFB-7BE25D275DE5}"/>
    <cellStyle name="Separador de milhares 3 2 2 2 2 6 2" xfId="21132" xr:uid="{139BFF4E-D897-41A0-A963-29191E441782}"/>
    <cellStyle name="Separador de milhares 3 2 2 2 2 6 2 2" xfId="42752" xr:uid="{7C227B12-E11A-46BA-B1EB-B57BFE6F543A}"/>
    <cellStyle name="Separador de milhares 3 2 2 2 2 6 3" xfId="32465" xr:uid="{A1F37EF6-2259-4A1A-81B1-F79370BF940F}"/>
    <cellStyle name="Separador de milhares 3 2 2 2 2 7" xfId="15362" xr:uid="{6AC820D3-C071-4C83-9689-A74B41DEE04B}"/>
    <cellStyle name="Separador de milhares 3 2 2 2 2 7 2" xfId="25856" xr:uid="{43C95EFE-146D-40C2-B3FD-8D6E35C06023}"/>
    <cellStyle name="Separador de milhares 3 2 2 2 2 7 2 2" xfId="47476" xr:uid="{5327E105-2CDE-4528-9C4C-A245BC8E4DAA}"/>
    <cellStyle name="Separador de milhares 3 2 2 2 2 7 3" xfId="37189" xr:uid="{5A36CBF2-6BFA-40A9-B1AC-D88DB89C774D}"/>
    <cellStyle name="Separador de milhares 3 2 2 2 2 8" xfId="16101" xr:uid="{E86CEEFF-1B60-47FA-AC6F-2B14B7FDF7B2}"/>
    <cellStyle name="Separador de milhares 3 2 2 2 2 8 2" xfId="37877" xr:uid="{4A2F7746-DCB2-4614-8966-B49E73190860}"/>
    <cellStyle name="Separador de milhares 3 2 2 2 2 9" xfId="26442" xr:uid="{DDD0B22C-C034-4167-9479-BB4505ED595D}"/>
    <cellStyle name="Separador de milhares 3 2 2 2 2 9 2" xfId="48026" xr:uid="{5CA1683F-693B-405B-9A53-872BD74FE09D}"/>
    <cellStyle name="Separador de milhares 3 2 2 2 3" xfId="3000" xr:uid="{00000000-0005-0000-0000-0000710F0000}"/>
    <cellStyle name="Separador de milhares 3 2 2 2 3 10" xfId="5258" xr:uid="{87DE28A5-64F7-4BF6-8B98-CDD6724539B2}"/>
    <cellStyle name="Separador de milhares 3 2 2 2 3 11" xfId="27411" xr:uid="{77F75AD9-BB05-4ECC-8BD7-48E6735F5860}"/>
    <cellStyle name="Separador de milhares 3 2 2 2 3 2" xfId="3735" xr:uid="{00000000-0005-0000-0000-0000720F0000}"/>
    <cellStyle name="Separador de milhares 3 2 2 2 3 2 2" xfId="8528" xr:uid="{6C821B69-FAEA-4772-82C4-B44EB1BEBCFE}"/>
    <cellStyle name="Separador de milhares 3 2 2 2 3 2 2 2" xfId="13502" xr:uid="{E145D806-9E8C-420F-BD7D-36BFEE2A8091}"/>
    <cellStyle name="Separador de milhares 3 2 2 2 3 2 2 2 2" xfId="24071" xr:uid="{20D59BB6-2B26-444C-8C64-484894F19D58}"/>
    <cellStyle name="Separador de milhares 3 2 2 2 3 2 2 2 2 2" xfId="45691" xr:uid="{4D898077-1DDD-4164-88AC-928DEBCD331C}"/>
    <cellStyle name="Separador de milhares 3 2 2 2 3 2 2 2 3" xfId="35404" xr:uid="{2E096D76-4EE7-42FC-A7A2-653650C4290E}"/>
    <cellStyle name="Separador de milhares 3 2 2 2 3 2 2 3" xfId="19158" xr:uid="{2DA70D89-6722-419F-8163-69194E7AFCD0}"/>
    <cellStyle name="Separador de milhares 3 2 2 2 3 2 2 3 2" xfId="40816" xr:uid="{86A9C3A4-17DA-4990-AC26-88CCD3E7DD16}"/>
    <cellStyle name="Separador de milhares 3 2 2 2 3 2 2 4" xfId="30528" xr:uid="{878A7A16-06B1-4BDA-A3CE-4C1C251995D0}"/>
    <cellStyle name="Separador de milhares 3 2 2 2 3 2 3" xfId="11063" xr:uid="{C576366A-2EAE-4155-9D80-66C647FD57ED}"/>
    <cellStyle name="Separador de milhares 3 2 2 2 3 2 3 2" xfId="21634" xr:uid="{8FF952E4-98B6-4231-B587-0A29BCE2BF4B}"/>
    <cellStyle name="Separador de milhares 3 2 2 2 3 2 3 2 2" xfId="43254" xr:uid="{8F89E804-6BDC-4A04-AB9D-0A184043A4D0}"/>
    <cellStyle name="Separador de milhares 3 2 2 2 3 2 3 3" xfId="32967" xr:uid="{5DA41943-35FE-430D-AB70-D659E039FE82}"/>
    <cellStyle name="Separador de milhares 3 2 2 2 3 2 4" xfId="16610" xr:uid="{2541BF10-4616-47CA-82B8-208BAC0D54C7}"/>
    <cellStyle name="Separador de milhares 3 2 2 2 3 2 4 2" xfId="38379" xr:uid="{5B7BE024-9162-40EE-92AF-DF28513760ED}"/>
    <cellStyle name="Separador de milhares 3 2 2 2 3 2 5" xfId="5936" xr:uid="{C3B840B8-D703-47AB-9E18-3AD2D7D8672A}"/>
    <cellStyle name="Separador de milhares 3 2 2 2 3 2 6" xfId="28089" xr:uid="{22E8BF6C-3EF2-4B10-8FD6-877500A8D54A}"/>
    <cellStyle name="Separador de milhares 3 2 2 2 3 3" xfId="4399" xr:uid="{00000000-0005-0000-0000-0000730F0000}"/>
    <cellStyle name="Separador de milhares 3 2 2 2 3 3 2" xfId="9107" xr:uid="{D352615C-0188-4326-85A9-61EC28C37EA6}"/>
    <cellStyle name="Separador de milhares 3 2 2 2 3 3 2 2" xfId="14044" xr:uid="{5A4F566B-F5CA-452A-8B89-43660BABB56A}"/>
    <cellStyle name="Separador de milhares 3 2 2 2 3 3 2 2 2" xfId="24613" xr:uid="{1ACDE2E6-2366-4937-B981-F07704ADE7F3}"/>
    <cellStyle name="Separador de milhares 3 2 2 2 3 3 2 2 2 2" xfId="46233" xr:uid="{466004AA-9725-4B92-A4FE-F64774319367}"/>
    <cellStyle name="Separador de milhares 3 2 2 2 3 3 2 2 3" xfId="35946" xr:uid="{5B2C715A-D729-4DEA-9319-A9D9024A7754}"/>
    <cellStyle name="Separador de milhares 3 2 2 2 3 3 2 3" xfId="19737" xr:uid="{A7B9C6FE-A7A4-4623-A7E7-CE13C3BAC625}"/>
    <cellStyle name="Separador de milhares 3 2 2 2 3 3 2 3 2" xfId="41358" xr:uid="{C3722AE4-DC77-405D-A0D0-F32CC59909D4}"/>
    <cellStyle name="Separador de milhares 3 2 2 2 3 3 2 4" xfId="31070" xr:uid="{EE8F1E82-3304-4E67-A5E8-AFC6AA04D5F3}"/>
    <cellStyle name="Separador de milhares 3 2 2 2 3 3 3" xfId="11606" xr:uid="{AA09AD4D-8622-4FDD-928F-B328B911EBE6}"/>
    <cellStyle name="Separador de milhares 3 2 2 2 3 3 3 2" xfId="22175" xr:uid="{6ACC9480-C859-4180-AD03-96259986920C}"/>
    <cellStyle name="Separador de milhares 3 2 2 2 3 3 3 2 2" xfId="43795" xr:uid="{8D44499B-D2C5-42C8-8B4B-A0D1E66694A6}"/>
    <cellStyle name="Separador de milhares 3 2 2 2 3 3 3 3" xfId="33508" xr:uid="{DD32693D-415C-4133-AF82-3CA1856161F4}"/>
    <cellStyle name="Separador de milhares 3 2 2 2 3 3 4" xfId="17188" xr:uid="{CF3F6CAB-8019-4805-884B-96AE3DAB39F0}"/>
    <cellStyle name="Separador de milhares 3 2 2 2 3 3 4 2" xfId="38920" xr:uid="{5ED7C592-ED40-49CF-8C10-8611B1689769}"/>
    <cellStyle name="Separador de milhares 3 2 2 2 3 3 5" xfId="6479" xr:uid="{9E204EB3-FB07-42E4-BBF6-E6556CE5C80C}"/>
    <cellStyle name="Separador de milhares 3 2 2 2 3 3 6" xfId="28630" xr:uid="{3F0101B1-9682-4156-8155-ACC141CAF443}"/>
    <cellStyle name="Separador de milhares 3 2 2 2 3 4" xfId="7165" xr:uid="{752B20A8-B11E-4164-BC29-17AF261FD4C6}"/>
    <cellStyle name="Separador de milhares 3 2 2 2 3 4 2" xfId="9645" xr:uid="{541A0E03-828E-4F70-B687-192BC85C3994}"/>
    <cellStyle name="Separador de milhares 3 2 2 2 3 4 2 2" xfId="14580" xr:uid="{F9330673-7A18-43EC-9863-32FD6D0E7C59}"/>
    <cellStyle name="Separador de milhares 3 2 2 2 3 4 2 2 2" xfId="25149" xr:uid="{13611A3E-E2D9-4679-AFA1-892305D902DE}"/>
    <cellStyle name="Separador de milhares 3 2 2 2 3 4 2 2 2 2" xfId="46769" xr:uid="{1BB32A7E-8BEF-4DA3-AC0C-10E6CC812FFC}"/>
    <cellStyle name="Separador de milhares 3 2 2 2 3 4 2 2 3" xfId="36482" xr:uid="{B520EACB-793D-4262-8775-BA77031768C2}"/>
    <cellStyle name="Separador de milhares 3 2 2 2 3 4 2 3" xfId="20274" xr:uid="{2FB9EB5C-B102-47D1-8E5A-604303D5F1CF}"/>
    <cellStyle name="Separador de milhares 3 2 2 2 3 4 2 3 2" xfId="41894" xr:uid="{BD513186-1996-478A-89D7-D528EBEB9E2B}"/>
    <cellStyle name="Separador de milhares 3 2 2 2 3 4 2 4" xfId="31606" xr:uid="{11118483-16C6-48D9-845E-8F1F43C9D684}"/>
    <cellStyle name="Separador de milhares 3 2 2 2 3 4 3" xfId="12142" xr:uid="{C707A900-0FDA-4C0B-A805-CF27E0BB25E9}"/>
    <cellStyle name="Separador de milhares 3 2 2 2 3 4 3 2" xfId="22711" xr:uid="{B3206D06-CE9F-4A67-A8D8-1F9A7903DEB1}"/>
    <cellStyle name="Separador de milhares 3 2 2 2 3 4 3 2 2" xfId="44331" xr:uid="{826724D9-3E19-41BE-8DA5-B23D3AF7DB96}"/>
    <cellStyle name="Separador de milhares 3 2 2 2 3 4 3 3" xfId="34044" xr:uid="{7CEAAB2F-5C19-4803-8E89-2A326C64A5A5}"/>
    <cellStyle name="Separador de milhares 3 2 2 2 3 4 4" xfId="17798" xr:uid="{44B807A3-CDE7-4E00-A2A1-7F7BD8CC0FC6}"/>
    <cellStyle name="Separador de milhares 3 2 2 2 3 4 4 2" xfId="39456" xr:uid="{F1E67474-A863-4DBE-B6C9-60EFA367D364}"/>
    <cellStyle name="Separador de milhares 3 2 2 2 3 4 5" xfId="29167" xr:uid="{6641F90F-6480-41E5-9BDD-1F7BE88C3F33}"/>
    <cellStyle name="Separador de milhares 3 2 2 2 3 5" xfId="7849" xr:uid="{060BAA14-E18C-43BD-9F4D-3172B0EAAE6A}"/>
    <cellStyle name="Separador de milhares 3 2 2 2 3 5 2" xfId="12823" xr:uid="{F66F7AC3-0E1A-47AA-B52C-08019BDA9864}"/>
    <cellStyle name="Separador de milhares 3 2 2 2 3 5 2 2" xfId="23392" xr:uid="{097BC2A9-CA44-42D5-9A30-71363EBD31B3}"/>
    <cellStyle name="Separador de milhares 3 2 2 2 3 5 2 2 2" xfId="45012" xr:uid="{72047A11-C6B9-4467-879F-E2977E734C50}"/>
    <cellStyle name="Separador de milhares 3 2 2 2 3 5 2 3" xfId="34725" xr:uid="{C7111882-6FE5-408E-98CF-08690B11FE44}"/>
    <cellStyle name="Separador de milhares 3 2 2 2 3 5 3" xfId="18479" xr:uid="{F204DC52-1BC0-4EA1-8031-C48667091E9A}"/>
    <cellStyle name="Separador de milhares 3 2 2 2 3 5 3 2" xfId="40137" xr:uid="{667D9EBF-FA41-4151-850E-3F8A08CAEFB4}"/>
    <cellStyle name="Separador de milhares 3 2 2 2 3 5 4" xfId="29849" xr:uid="{E93A1ED7-A90F-4291-9B7F-01C2D8ADA111}"/>
    <cellStyle name="Separador de milhares 3 2 2 2 3 6" xfId="10346" xr:uid="{A02DC0FB-41A0-4BF6-B564-380C4403B7A5}"/>
    <cellStyle name="Separador de milhares 3 2 2 2 3 6 2" xfId="20956" xr:uid="{94807714-344B-4E9F-B2BB-1391C3A22686}"/>
    <cellStyle name="Separador de milhares 3 2 2 2 3 6 2 2" xfId="42576" xr:uid="{38CEF807-0A94-4A46-9C11-F93CAA7E5397}"/>
    <cellStyle name="Separador de milhares 3 2 2 2 3 6 3" xfId="32289" xr:uid="{B3E95EBB-12B3-446E-9297-C41DFA414A3A}"/>
    <cellStyle name="Separador de milhares 3 2 2 2 3 7" xfId="15186" xr:uid="{4B61BBCA-30F0-4CBA-9A25-CD1B8596B177}"/>
    <cellStyle name="Separador de milhares 3 2 2 2 3 7 2" xfId="25680" xr:uid="{13399301-1906-49FB-B3DF-2714258AF175}"/>
    <cellStyle name="Separador de milhares 3 2 2 2 3 7 2 2" xfId="47300" xr:uid="{4105F721-4111-45E1-AFDF-F571C6BF3E0D}"/>
    <cellStyle name="Separador de milhares 3 2 2 2 3 7 3" xfId="37013" xr:uid="{D4A9DC2E-6EA6-4627-B537-FC0FAEE7409C}"/>
    <cellStyle name="Separador de milhares 3 2 2 2 3 8" xfId="15925" xr:uid="{DBCFC95A-8942-4103-856D-9977B68B422D}"/>
    <cellStyle name="Separador de milhares 3 2 2 2 3 8 2" xfId="37701" xr:uid="{42EB4AF9-F1C0-49B9-8022-158B8BE78B69}"/>
    <cellStyle name="Separador de milhares 3 2 2 2 3 9" xfId="26266" xr:uid="{5DB9AEEF-68E0-4701-A1F8-17B2E188C634}"/>
    <cellStyle name="Separador de milhares 3 2 2 2 3 9 2" xfId="47850" xr:uid="{B19A6F6C-6876-422B-9070-85E1A1CF6E94}"/>
    <cellStyle name="Separador de milhares 3 2 2 2 4" xfId="3559" xr:uid="{00000000-0005-0000-0000-0000740F0000}"/>
    <cellStyle name="Separador de milhares 3 2 2 2 4 2" xfId="8352" xr:uid="{DBF1AE18-F0C5-4E13-9DC7-0EB2512D28E4}"/>
    <cellStyle name="Separador de milhares 3 2 2 2 4 2 2" xfId="13326" xr:uid="{A1F950AA-49BB-4B9B-882F-7D8C3A3E9583}"/>
    <cellStyle name="Separador de milhares 3 2 2 2 4 2 2 2" xfId="23895" xr:uid="{5E4489A6-2CCB-462E-9242-C54DEAAECA8D}"/>
    <cellStyle name="Separador de milhares 3 2 2 2 4 2 2 2 2" xfId="45515" xr:uid="{37BF1CA7-1EF8-415C-973B-16581ED609B5}"/>
    <cellStyle name="Separador de milhares 3 2 2 2 4 2 2 3" xfId="35228" xr:uid="{83F191DE-8C3D-479E-83EC-C9468859AE1C}"/>
    <cellStyle name="Separador de milhares 3 2 2 2 4 2 3" xfId="18982" xr:uid="{237E0E4C-BC96-4522-AEC4-61CD2E0A076E}"/>
    <cellStyle name="Separador de milhares 3 2 2 2 4 2 3 2" xfId="40640" xr:uid="{8DE402D0-4C4E-4FF9-98E2-D5B7B956D920}"/>
    <cellStyle name="Separador de milhares 3 2 2 2 4 2 4" xfId="30352" xr:uid="{88FDAF0C-D0FE-4EDE-A543-DA2A2CB5D871}"/>
    <cellStyle name="Separador de milhares 3 2 2 2 4 3" xfId="10887" xr:uid="{EA2DDD7E-B200-482F-8A78-E298EE6EAEEC}"/>
    <cellStyle name="Separador de milhares 3 2 2 2 4 3 2" xfId="21458" xr:uid="{777B1EBA-298A-40D0-AEA0-5B91853E0F75}"/>
    <cellStyle name="Separador de milhares 3 2 2 2 4 3 2 2" xfId="43078" xr:uid="{A2717FAE-7E34-43CD-928A-E3FA454FCB72}"/>
    <cellStyle name="Separador de milhares 3 2 2 2 4 3 3" xfId="32791" xr:uid="{71EDECE6-8C31-407C-B635-FDFF914EE622}"/>
    <cellStyle name="Separador de milhares 3 2 2 2 4 4" xfId="16434" xr:uid="{85422D2E-B87C-405C-869B-AF7C23938E46}"/>
    <cellStyle name="Separador de milhares 3 2 2 2 4 4 2" xfId="38203" xr:uid="{D5A0DBF7-33A7-457E-BBBD-AE15AF512022}"/>
    <cellStyle name="Separador de milhares 3 2 2 2 4 5" xfId="5760" xr:uid="{51796E8C-C8EA-410F-BC5E-03F31BE630A9}"/>
    <cellStyle name="Separador de milhares 3 2 2 2 4 6" xfId="27913" xr:uid="{7B623888-881D-4509-A0F9-BD53F80D051F}"/>
    <cellStyle name="Separador de milhares 3 2 2 2 5" xfId="4223" xr:uid="{00000000-0005-0000-0000-0000750F0000}"/>
    <cellStyle name="Separador de milhares 3 2 2 2 5 2" xfId="8931" xr:uid="{73175316-6493-4B72-BFFA-31ED3DB4F3C1}"/>
    <cellStyle name="Separador de milhares 3 2 2 2 5 2 2" xfId="13868" xr:uid="{5F91E6BF-8371-4175-8660-2BD7FA8CE3E7}"/>
    <cellStyle name="Separador de milhares 3 2 2 2 5 2 2 2" xfId="24437" xr:uid="{288F081E-26A8-437A-90FF-87EED7076472}"/>
    <cellStyle name="Separador de milhares 3 2 2 2 5 2 2 2 2" xfId="46057" xr:uid="{B1D05E1B-C5DE-48CD-9E5A-BBD4394D419A}"/>
    <cellStyle name="Separador de milhares 3 2 2 2 5 2 2 3" xfId="35770" xr:uid="{444911C2-06EB-4A06-890E-E880803447CF}"/>
    <cellStyle name="Separador de milhares 3 2 2 2 5 2 3" xfId="19561" xr:uid="{C58C1B6F-DF15-43D3-AFC3-D6E7B78E42CA}"/>
    <cellStyle name="Separador de milhares 3 2 2 2 5 2 3 2" xfId="41182" xr:uid="{762ADB4F-25C1-4C41-9682-0481699EFDD4}"/>
    <cellStyle name="Separador de milhares 3 2 2 2 5 2 4" xfId="30894" xr:uid="{0397D191-906A-48FF-92A9-29B65F8A2327}"/>
    <cellStyle name="Separador de milhares 3 2 2 2 5 3" xfId="11430" xr:uid="{81FEB825-9E0E-4131-B547-2D6DF9DE2FDB}"/>
    <cellStyle name="Separador de milhares 3 2 2 2 5 3 2" xfId="21999" xr:uid="{207729BF-CAD5-4E87-852C-F96310EABFBB}"/>
    <cellStyle name="Separador de milhares 3 2 2 2 5 3 2 2" xfId="43619" xr:uid="{E4D9D309-6A50-441F-B9A8-D5BA7A61D7EC}"/>
    <cellStyle name="Separador de milhares 3 2 2 2 5 3 3" xfId="33332" xr:uid="{6342A369-AA88-4884-93EF-2B10AF090535}"/>
    <cellStyle name="Separador de milhares 3 2 2 2 5 4" xfId="17012" xr:uid="{755863AA-71EA-474A-BBF8-38476363C27F}"/>
    <cellStyle name="Separador de milhares 3 2 2 2 5 4 2" xfId="38744" xr:uid="{00D4C180-DE7D-4430-9EFA-868396F4ED87}"/>
    <cellStyle name="Separador de milhares 3 2 2 2 5 5" xfId="6303" xr:uid="{3E762E79-6EAC-4727-9C7A-52EDD2068BC4}"/>
    <cellStyle name="Separador de milhares 3 2 2 2 5 6" xfId="28454" xr:uid="{0E0A43E7-914A-428A-859C-1103BC5E7C40}"/>
    <cellStyle name="Separador de milhares 3 2 2 2 6" xfId="6989" xr:uid="{11155E97-3B20-4B63-BB43-78E74E998CAF}"/>
    <cellStyle name="Separador de milhares 3 2 2 2 6 2" xfId="9469" xr:uid="{8DA4889C-3110-4517-98FE-D7FFF0B18905}"/>
    <cellStyle name="Separador de milhares 3 2 2 2 6 2 2" xfId="14404" xr:uid="{A69B78B8-630C-470B-B1FB-FBC4803D9F71}"/>
    <cellStyle name="Separador de milhares 3 2 2 2 6 2 2 2" xfId="24973" xr:uid="{6901A2E0-D044-4C9F-9DAD-F3EADC372EDE}"/>
    <cellStyle name="Separador de milhares 3 2 2 2 6 2 2 2 2" xfId="46593" xr:uid="{0E438735-90EC-411E-97A2-806548AE6EB8}"/>
    <cellStyle name="Separador de milhares 3 2 2 2 6 2 2 3" xfId="36306" xr:uid="{FFF3DC80-198C-49AE-B632-CF35AC90C41D}"/>
    <cellStyle name="Separador de milhares 3 2 2 2 6 2 3" xfId="20098" xr:uid="{70BD3082-9F00-4DB7-91D0-D47E2F2E7CC1}"/>
    <cellStyle name="Separador de milhares 3 2 2 2 6 2 3 2" xfId="41718" xr:uid="{3586513A-26B1-4B2E-A6EB-2B01DABEED66}"/>
    <cellStyle name="Separador de milhares 3 2 2 2 6 2 4" xfId="31430" xr:uid="{0C734DBD-86D9-44FE-846D-AE6EA528AB69}"/>
    <cellStyle name="Separador de milhares 3 2 2 2 6 3" xfId="11966" xr:uid="{08FE999B-E755-41D1-9A5D-34CA9D6E7358}"/>
    <cellStyle name="Separador de milhares 3 2 2 2 6 3 2" xfId="22535" xr:uid="{2D8041E8-DEB6-4F5D-8F09-B16846D49049}"/>
    <cellStyle name="Separador de milhares 3 2 2 2 6 3 2 2" xfId="44155" xr:uid="{73547CCB-E1DF-42F0-B8FD-B58C5AF9FE96}"/>
    <cellStyle name="Separador de milhares 3 2 2 2 6 3 3" xfId="33868" xr:uid="{6BF1B005-2F08-4539-89EC-16DD46C98EF4}"/>
    <cellStyle name="Separador de milhares 3 2 2 2 6 4" xfId="17622" xr:uid="{1904D78D-99EA-4A54-A8BA-35D3628B719F}"/>
    <cellStyle name="Separador de milhares 3 2 2 2 6 4 2" xfId="39280" xr:uid="{F326115A-0817-4274-BB1C-35658DA78FFB}"/>
    <cellStyle name="Separador de milhares 3 2 2 2 6 5" xfId="28991" xr:uid="{6804D52E-1E99-4E6D-A13A-8AD898161A1A}"/>
    <cellStyle name="Separador de milhares 3 2 2 2 7" xfId="7673" xr:uid="{9694ADB1-0FF8-4D7F-9903-F9D7B24A3EB3}"/>
    <cellStyle name="Separador de milhares 3 2 2 2 7 2" xfId="12647" xr:uid="{F0AC3560-485F-42D0-B932-51A0ED137D4F}"/>
    <cellStyle name="Separador de milhares 3 2 2 2 7 2 2" xfId="23216" xr:uid="{6AA7C990-864B-4691-B1A9-DBC8AB89360C}"/>
    <cellStyle name="Separador de milhares 3 2 2 2 7 2 2 2" xfId="44836" xr:uid="{72AA6326-0293-4285-B74F-3E22BDCEEBA6}"/>
    <cellStyle name="Separador de milhares 3 2 2 2 7 2 3" xfId="34549" xr:uid="{9D7B5D2A-C0A8-4314-927F-E73BE6FC8F32}"/>
    <cellStyle name="Separador de milhares 3 2 2 2 7 3" xfId="18303" xr:uid="{FE9BB602-4FFD-4F54-8300-79D841F69393}"/>
    <cellStyle name="Separador de milhares 3 2 2 2 7 3 2" xfId="39961" xr:uid="{E3EEA65F-4D89-4985-A2B0-76BB867D92AD}"/>
    <cellStyle name="Separador de milhares 3 2 2 2 7 4" xfId="29673" xr:uid="{65DD6BC7-A6AD-4BCC-9584-AA5D05064153}"/>
    <cellStyle name="Separador de milhares 3 2 2 2 8" xfId="10170" xr:uid="{B133C2AB-BAF8-4217-95CC-83F281226A8C}"/>
    <cellStyle name="Separador de milhares 3 2 2 2 8 2" xfId="20780" xr:uid="{FD872EC0-D59A-448E-9C76-88289183AC6A}"/>
    <cellStyle name="Separador de milhares 3 2 2 2 8 2 2" xfId="42400" xr:uid="{DF41D4EC-7C0C-4F48-BF67-9C90466C6108}"/>
    <cellStyle name="Separador de milhares 3 2 2 2 8 3" xfId="32113" xr:uid="{62A0494D-0B47-4C9A-9C0A-A40BE9A4E78F}"/>
    <cellStyle name="Separador de milhares 3 2 2 2 9" xfId="15010" xr:uid="{4BC37E29-83B7-42A3-842D-180DF4739106}"/>
    <cellStyle name="Separador de milhares 3 2 2 2 9 2" xfId="25504" xr:uid="{DCAA8429-DF07-4E4B-9277-423F68EF5924}"/>
    <cellStyle name="Separador de milhares 3 2 2 2 9 2 2" xfId="47124" xr:uid="{4511B642-EC1F-4C62-906E-D19FDED11A40}"/>
    <cellStyle name="Separador de milhares 3 2 2 2 9 3" xfId="36837" xr:uid="{374B65C1-FA97-4ED6-BA09-60C5D410C8DA}"/>
    <cellStyle name="Separador de milhares 3 2 2 3" xfId="3399" xr:uid="{00000000-0005-0000-0000-0000760F0000}"/>
    <cellStyle name="Separador de milhares 3 2 2 3 2" xfId="8198" xr:uid="{FD932D4D-D4E9-4F6E-8095-4B2F8314AD34}"/>
    <cellStyle name="Separador de milhares 3 2 2 3 2 2" xfId="13172" xr:uid="{BA572107-512E-4CFE-8688-B1D4EFD960AC}"/>
    <cellStyle name="Separador de milhares 3 2 2 3 2 2 2" xfId="23741" xr:uid="{5A7B902C-5EC1-4C0E-8FC8-418632C74B3D}"/>
    <cellStyle name="Separador de milhares 3 2 2 3 2 2 2 2" xfId="45361" xr:uid="{5930921F-8D6D-485B-A252-663A00EBDDC5}"/>
    <cellStyle name="Separador de milhares 3 2 2 3 2 2 3" xfId="35074" xr:uid="{3BE995EB-B7C2-4590-BF22-6EA9A3F9D361}"/>
    <cellStyle name="Separador de milhares 3 2 2 3 2 3" xfId="18828" xr:uid="{C778CC8D-A27F-4F50-A191-1214A5B42CF6}"/>
    <cellStyle name="Separador de milhares 3 2 2 3 2 3 2" xfId="40486" xr:uid="{94D7F0C3-27D8-4679-99C4-90C9E97B1DF8}"/>
    <cellStyle name="Separador de milhares 3 2 2 3 2 4" xfId="30198" xr:uid="{67825030-904A-4F8F-8526-598C6DD3BA77}"/>
    <cellStyle name="Separador de milhares 3 2 2 3 3" xfId="10733" xr:uid="{1FB40A13-2931-4EED-85A4-BBF1AA0B8650}"/>
    <cellStyle name="Separador de milhares 3 2 2 3 3 2" xfId="21304" xr:uid="{40B56E06-12F7-4FB5-B313-E5ED7A1B95EA}"/>
    <cellStyle name="Separador de milhares 3 2 2 3 3 2 2" xfId="42924" xr:uid="{CAA03150-F7A4-453E-A4B9-7547141A1474}"/>
    <cellStyle name="Separador de milhares 3 2 2 3 3 3" xfId="32637" xr:uid="{C5FE3274-EF2F-47A9-96F9-8B5BB3B6ED36}"/>
    <cellStyle name="Separador de milhares 3 2 2 3 4" xfId="16280" xr:uid="{3ADF1640-B4A5-403F-8D8E-CEB6FDC9B262}"/>
    <cellStyle name="Separador de milhares 3 2 2 3 4 2" xfId="38049" xr:uid="{46E5036E-AA89-4243-AF72-CA288A254D1B}"/>
    <cellStyle name="Separador de milhares 3 2 2 3 5" xfId="5606" xr:uid="{6694DAE3-EBBF-4585-9A2C-B7CC3C64B8AB}"/>
    <cellStyle name="Separador de milhares 3 2 2 3 6" xfId="27759" xr:uid="{35BFE391-318D-42CF-8882-522B63204483}"/>
    <cellStyle name="Separador de milhares 3 2 2 4" xfId="4814" xr:uid="{60027547-2F22-4B41-ACDC-A280FAC1784D}"/>
    <cellStyle name="Separador de milhares 3 2 2 4 2" xfId="12494" xr:uid="{EE7A10AF-58BC-4CCD-A7A3-7E1C3D62B4A3}"/>
    <cellStyle name="Separador de milhares 3 2 2 4 2 2" xfId="23063" xr:uid="{A53CB1D4-1431-47CD-9D5B-2EFD2BCC4401}"/>
    <cellStyle name="Separador de milhares 3 2 2 4 2 2 2" xfId="44683" xr:uid="{76379D71-F4D8-4298-844F-FA2021255FBF}"/>
    <cellStyle name="Separador de milhares 3 2 2 4 2 3" xfId="34396" xr:uid="{257F31F1-783D-43A2-84DF-60CA5E9AEB4B}"/>
    <cellStyle name="Separador de milhares 3 2 2 4 3" xfId="18150" xr:uid="{12943D95-4D86-4D19-B697-1D4DC4E2C621}"/>
    <cellStyle name="Separador de milhares 3 2 2 4 3 2" xfId="39808" xr:uid="{7A40282C-9E11-4A28-A5EA-05B7E8014845}"/>
    <cellStyle name="Separador de milhares 3 2 2 4 4" xfId="7519" xr:uid="{F6F40EB3-18D8-4B88-997C-4CF5ADBCD859}"/>
    <cellStyle name="Separador de milhares 3 2 2 4 5" xfId="29519" xr:uid="{26DDD6E9-052F-4892-9061-B6864BCEBDED}"/>
    <cellStyle name="Separador de milhares 3 2 2 5" xfId="10014" xr:uid="{DA4BB876-B085-4CCE-93A4-5EFAA70A66CF}"/>
    <cellStyle name="Separador de milhares 3 2 2 5 2" xfId="20627" xr:uid="{1A8287D9-D27C-4840-B0EE-BED910D25C1C}"/>
    <cellStyle name="Separador de milhares 3 2 2 5 2 2" xfId="42247" xr:uid="{B8C3699A-0021-4196-AD2E-EE1B64C07C19}"/>
    <cellStyle name="Separador de milhares 3 2 2 5 3" xfId="31959" xr:uid="{592E3B63-7097-4968-8C43-78F8BE8C0072}"/>
    <cellStyle name="Separador de milhares 3 2 2 6" xfId="15586" xr:uid="{994AEDA5-415E-4DDD-A5D8-14DCFB50A025}"/>
    <cellStyle name="Separador de milhares 3 2 2 6 2" xfId="37372" xr:uid="{E52C59EC-4F90-40B1-8699-FA7F99DCD581}"/>
    <cellStyle name="Separador de milhares 3 2 2 7" xfId="4877" xr:uid="{B83ADF70-93E0-4EB7-B450-753A1B0C3C03}"/>
    <cellStyle name="Separador de milhares 3 2 2 8" xfId="27081" xr:uid="{B242E1F3-4A38-4AE9-8203-EA4EB4899C95}"/>
    <cellStyle name="Separador de milhares 3 2 20" xfId="27043" xr:uid="{55F346C7-8BC6-48BF-833D-6D4931988553}"/>
    <cellStyle name="Separador de milhares 3 2 3" xfId="2502" xr:uid="{00000000-0005-0000-0000-0000770F0000}"/>
    <cellStyle name="Separador de milhares 3 2 3 2" xfId="2912" xr:uid="{00000000-0005-0000-0000-0000780F0000}"/>
    <cellStyle name="Separador de milhares 3 2 3 2 10" xfId="15843" xr:uid="{1714D485-339E-45A6-BC58-5BC90640764C}"/>
    <cellStyle name="Separador de milhares 3 2 3 2 10 2" xfId="37619" xr:uid="{D91707F5-4E52-489C-919C-5257A54C4E2F}"/>
    <cellStyle name="Separador de milhares 3 2 3 2 11" xfId="26184" xr:uid="{E6D25173-4A34-4F40-BA5C-41B49A9AA297}"/>
    <cellStyle name="Separador de milhares 3 2 3 2 11 2" xfId="47768" xr:uid="{D4DE559A-92EE-4F27-9769-EC847A142675}"/>
    <cellStyle name="Separador de milhares 3 2 3 2 12" xfId="5176" xr:uid="{83D552D0-66DF-4BE0-96E7-17D66DF14597}"/>
    <cellStyle name="Separador de milhares 3 2 3 2 13" xfId="27329" xr:uid="{4EBD75F7-752C-4127-ABAA-47704DB61F91}"/>
    <cellStyle name="Separador de milhares 3 2 3 2 2" xfId="3272" xr:uid="{00000000-0005-0000-0000-0000790F0000}"/>
    <cellStyle name="Separador de milhares 3 2 3 2 2 10" xfId="5528" xr:uid="{8C345574-49C2-44EA-BB19-2295B0BD7B97}"/>
    <cellStyle name="Separador de milhares 3 2 3 2 2 11" xfId="27681" xr:uid="{90E58A8D-776F-4A21-8195-26FF4F80E31F}"/>
    <cellStyle name="Separador de milhares 3 2 3 2 2 2" xfId="4005" xr:uid="{00000000-0005-0000-0000-00007A0F0000}"/>
    <cellStyle name="Separador de milhares 3 2 3 2 2 2 2" xfId="8798" xr:uid="{A9670450-DF66-45AC-8F84-0CE49CAB8976}"/>
    <cellStyle name="Separador de milhares 3 2 3 2 2 2 2 2" xfId="13772" xr:uid="{DB177E07-84E2-474C-97DB-2977E505CFF5}"/>
    <cellStyle name="Separador de milhares 3 2 3 2 2 2 2 2 2" xfId="24341" xr:uid="{AAEBBCCC-D8AD-4702-A73D-0E584B18E5FB}"/>
    <cellStyle name="Separador de milhares 3 2 3 2 2 2 2 2 2 2" xfId="45961" xr:uid="{CD34F9F8-2589-4DEE-9B8D-E6E73C9ABE58}"/>
    <cellStyle name="Separador de milhares 3 2 3 2 2 2 2 2 3" xfId="35674" xr:uid="{9DBAD11E-D2A5-46B2-9246-3DE4B0B314FD}"/>
    <cellStyle name="Separador de milhares 3 2 3 2 2 2 2 3" xfId="19428" xr:uid="{F8BFDE78-829B-465A-BABC-040BD326F505}"/>
    <cellStyle name="Separador de milhares 3 2 3 2 2 2 2 3 2" xfId="41086" xr:uid="{730B4587-6034-42D6-9086-D203AD6C5876}"/>
    <cellStyle name="Separador de milhares 3 2 3 2 2 2 2 4" xfId="30798" xr:uid="{85BAE4D2-6ED7-4908-8011-8DC89661F98C}"/>
    <cellStyle name="Separador de milhares 3 2 3 2 2 2 3" xfId="11333" xr:uid="{D4606FBB-1CCD-40AD-86D7-A69E368FBEE7}"/>
    <cellStyle name="Separador de milhares 3 2 3 2 2 2 3 2" xfId="21904" xr:uid="{682E4E05-B30C-4D3E-A1DE-5F57EAFA6B00}"/>
    <cellStyle name="Separador de milhares 3 2 3 2 2 2 3 2 2" xfId="43524" xr:uid="{1099AE3D-7726-403D-A01E-C127F19C4240}"/>
    <cellStyle name="Separador de milhares 3 2 3 2 2 2 3 3" xfId="33237" xr:uid="{0686DD96-B2D7-4A29-99F0-529BA554AF65}"/>
    <cellStyle name="Separador de milhares 3 2 3 2 2 2 4" xfId="16880" xr:uid="{AE022728-E80D-4E64-BD12-53B9E9045760}"/>
    <cellStyle name="Separador de milhares 3 2 3 2 2 2 4 2" xfId="38649" xr:uid="{2E57DEB5-4163-423E-98B7-F69DCA0B7C0F}"/>
    <cellStyle name="Separador de milhares 3 2 3 2 2 2 5" xfId="6206" xr:uid="{09D6F275-7C5F-44CA-BBCE-5553CA81CD46}"/>
    <cellStyle name="Separador de milhares 3 2 3 2 2 2 6" xfId="28359" xr:uid="{76C76601-9040-4591-A0D6-F03FF518663B}"/>
    <cellStyle name="Separador de milhares 3 2 3 2 2 3" xfId="4669" xr:uid="{00000000-0005-0000-0000-00007B0F0000}"/>
    <cellStyle name="Separador de milhares 3 2 3 2 2 3 2" xfId="9377" xr:uid="{7CD56EB2-276E-41AE-A830-D90022EFCA06}"/>
    <cellStyle name="Separador de milhares 3 2 3 2 2 3 2 2" xfId="14314" xr:uid="{5B261499-3FB6-4AD9-8F54-9D47D97EDB29}"/>
    <cellStyle name="Separador de milhares 3 2 3 2 2 3 2 2 2" xfId="24883" xr:uid="{EA6C0DD8-722B-4A0B-8B8D-BC6A3C12402F}"/>
    <cellStyle name="Separador de milhares 3 2 3 2 2 3 2 2 2 2" xfId="46503" xr:uid="{977BB032-0E0A-4123-A226-7038BA87235E}"/>
    <cellStyle name="Separador de milhares 3 2 3 2 2 3 2 2 3" xfId="36216" xr:uid="{6948067E-50BA-42A2-B345-3705C38E88D6}"/>
    <cellStyle name="Separador de milhares 3 2 3 2 2 3 2 3" xfId="20007" xr:uid="{79BC6A7E-FEFE-4A4D-B9C4-4CEE87E38BF5}"/>
    <cellStyle name="Separador de milhares 3 2 3 2 2 3 2 3 2" xfId="41628" xr:uid="{43C6144F-37C5-45CE-88E9-02DFD24369FE}"/>
    <cellStyle name="Separador de milhares 3 2 3 2 2 3 2 4" xfId="31340" xr:uid="{6E5D383B-9CC1-4A79-AE33-87B33639E7D9}"/>
    <cellStyle name="Separador de milhares 3 2 3 2 2 3 3" xfId="11876" xr:uid="{0F3C0F93-EAAB-41A5-9946-FA99CE4839E2}"/>
    <cellStyle name="Separador de milhares 3 2 3 2 2 3 3 2" xfId="22445" xr:uid="{CBBBF9AD-7307-4B5B-BECB-2E7D57E18F66}"/>
    <cellStyle name="Separador de milhares 3 2 3 2 2 3 3 2 2" xfId="44065" xr:uid="{567A65CB-2D28-4B8C-8138-26A021766AB5}"/>
    <cellStyle name="Separador de milhares 3 2 3 2 2 3 3 3" xfId="33778" xr:uid="{631523D8-9F60-4C98-9760-7E7CA21D2A19}"/>
    <cellStyle name="Separador de milhares 3 2 3 2 2 3 4" xfId="17458" xr:uid="{1D3B8265-906D-4ED5-AD13-58460DAB37C4}"/>
    <cellStyle name="Separador de milhares 3 2 3 2 2 3 4 2" xfId="39190" xr:uid="{9BFDF1B5-1255-4598-832F-89A3D4E9196C}"/>
    <cellStyle name="Separador de milhares 3 2 3 2 2 3 5" xfId="6749" xr:uid="{5F0C252B-08B4-43C1-A795-E9D2F924D6B2}"/>
    <cellStyle name="Separador de milhares 3 2 3 2 2 3 6" xfId="28900" xr:uid="{5379FA22-03A5-4A2F-9127-437520A3AB82}"/>
    <cellStyle name="Separador de milhares 3 2 3 2 2 4" xfId="7435" xr:uid="{3B75FDBC-F800-4EF6-9ED8-B83FB36DE92A}"/>
    <cellStyle name="Separador de milhares 3 2 3 2 2 4 2" xfId="9915" xr:uid="{A90033CE-11BC-4871-94DD-6F478C0741CB}"/>
    <cellStyle name="Separador de milhares 3 2 3 2 2 4 2 2" xfId="14850" xr:uid="{0EE4C507-78BA-4B16-BD28-844588203474}"/>
    <cellStyle name="Separador de milhares 3 2 3 2 2 4 2 2 2" xfId="25419" xr:uid="{74E34E77-0078-4B47-AA82-9B36D55E46E5}"/>
    <cellStyle name="Separador de milhares 3 2 3 2 2 4 2 2 2 2" xfId="47039" xr:uid="{AF93538B-2120-438A-83B0-5089A5F8F5EA}"/>
    <cellStyle name="Separador de milhares 3 2 3 2 2 4 2 2 3" xfId="36752" xr:uid="{A9D66CA5-2F8F-4DCE-94FB-B9F8A129F452}"/>
    <cellStyle name="Separador de milhares 3 2 3 2 2 4 2 3" xfId="20544" xr:uid="{D740183E-3BC0-4DEB-ABBC-A4B757E2900A}"/>
    <cellStyle name="Separador de milhares 3 2 3 2 2 4 2 3 2" xfId="42164" xr:uid="{91F67E29-66E3-482A-B0C0-02390F7EAC91}"/>
    <cellStyle name="Separador de milhares 3 2 3 2 2 4 2 4" xfId="31876" xr:uid="{BDDA8535-D116-42DE-BC84-2A460789FC01}"/>
    <cellStyle name="Separador de milhares 3 2 3 2 2 4 3" xfId="12412" xr:uid="{B38F4D99-91E1-4586-A768-EE2FE250C793}"/>
    <cellStyle name="Separador de milhares 3 2 3 2 2 4 3 2" xfId="22981" xr:uid="{3150306F-578F-44B6-86C9-7C388C1F2756}"/>
    <cellStyle name="Separador de milhares 3 2 3 2 2 4 3 2 2" xfId="44601" xr:uid="{BB27F85D-4A97-40A5-9F55-8C6731AB85F9}"/>
    <cellStyle name="Separador de milhares 3 2 3 2 2 4 3 3" xfId="34314" xr:uid="{F71F871C-D27B-4866-B3A4-A71F3956AFC7}"/>
    <cellStyle name="Separador de milhares 3 2 3 2 2 4 4" xfId="18068" xr:uid="{A6C818EF-372A-45CF-944D-51573E96DDFE}"/>
    <cellStyle name="Separador de milhares 3 2 3 2 2 4 4 2" xfId="39726" xr:uid="{4E4B8787-EBEF-481A-B358-AD2F3DB190BC}"/>
    <cellStyle name="Separador de milhares 3 2 3 2 2 4 5" xfId="29437" xr:uid="{2CA48928-D9AF-4449-9E54-DA8F152C44F8}"/>
    <cellStyle name="Separador de milhares 3 2 3 2 2 5" xfId="8119" xr:uid="{C7190341-15AD-4153-B9B9-6348B463C9F4}"/>
    <cellStyle name="Separador de milhares 3 2 3 2 2 5 2" xfId="13093" xr:uid="{D42F8F9D-2D22-400A-80A1-A92D522C00A6}"/>
    <cellStyle name="Separador de milhares 3 2 3 2 2 5 2 2" xfId="23662" xr:uid="{8EF4147D-FD87-480A-906A-4E1BEB311324}"/>
    <cellStyle name="Separador de milhares 3 2 3 2 2 5 2 2 2" xfId="45282" xr:uid="{1ED54425-0CD1-4F2B-A51E-19EB9B79B934}"/>
    <cellStyle name="Separador de milhares 3 2 3 2 2 5 2 3" xfId="34995" xr:uid="{3221243F-3FD4-4688-AB07-7979AA973D69}"/>
    <cellStyle name="Separador de milhares 3 2 3 2 2 5 3" xfId="18749" xr:uid="{CBA284E2-9E92-4460-B2F4-5ED3750BA0E6}"/>
    <cellStyle name="Separador de milhares 3 2 3 2 2 5 3 2" xfId="40407" xr:uid="{565FF277-1231-47B0-B19F-BC8F3D50F532}"/>
    <cellStyle name="Separador de milhares 3 2 3 2 2 5 4" xfId="30119" xr:uid="{BB38D555-9739-4A59-BEEB-AF9D35B3F1CD}"/>
    <cellStyle name="Separador de milhares 3 2 3 2 2 6" xfId="10616" xr:uid="{F11C4F78-C416-4AE9-A373-E073572BA1DD}"/>
    <cellStyle name="Separador de milhares 3 2 3 2 2 6 2" xfId="21226" xr:uid="{70320F7D-C4CA-4C3F-B1C9-FB238F9D31C3}"/>
    <cellStyle name="Separador de milhares 3 2 3 2 2 6 2 2" xfId="42846" xr:uid="{E5C12DF7-E028-42FF-BB46-6839DB31B5FE}"/>
    <cellStyle name="Separador de milhares 3 2 3 2 2 6 3" xfId="32559" xr:uid="{F4714C98-95D7-4587-9982-9502D5717D0F}"/>
    <cellStyle name="Separador de milhares 3 2 3 2 2 7" xfId="15456" xr:uid="{B0079F42-ECE3-4CAF-A07E-1182013567BB}"/>
    <cellStyle name="Separador de milhares 3 2 3 2 2 7 2" xfId="25950" xr:uid="{1D6ACBF0-55CE-4758-9DE2-7FA96667CC92}"/>
    <cellStyle name="Separador de milhares 3 2 3 2 2 7 2 2" xfId="47570" xr:uid="{ACD329E1-0C28-4BA1-B3B1-7F8C658015A3}"/>
    <cellStyle name="Separador de milhares 3 2 3 2 2 7 3" xfId="37283" xr:uid="{E6C96CB8-9485-4E90-AE3A-FB7811365858}"/>
    <cellStyle name="Separador de milhares 3 2 3 2 2 8" xfId="16195" xr:uid="{BC8E789E-057C-47E3-B00E-09692D726DC4}"/>
    <cellStyle name="Separador de milhares 3 2 3 2 2 8 2" xfId="37971" xr:uid="{F59409F5-4D13-4D18-9E1F-C70FA9C9D9DC}"/>
    <cellStyle name="Separador de milhares 3 2 3 2 2 9" xfId="26536" xr:uid="{F91F4718-DCB2-4BDF-93E1-DF74A773F55D}"/>
    <cellStyle name="Separador de milhares 3 2 3 2 2 9 2" xfId="48120" xr:uid="{EA51CE43-D6CB-48D7-9791-1790AD2CD465}"/>
    <cellStyle name="Separador de milhares 3 2 3 2 3" xfId="3094" xr:uid="{00000000-0005-0000-0000-00007C0F0000}"/>
    <cellStyle name="Separador de milhares 3 2 3 2 3 10" xfId="5352" xr:uid="{43769330-4FEE-4105-872F-F65DA4A50AF5}"/>
    <cellStyle name="Separador de milhares 3 2 3 2 3 11" xfId="27505" xr:uid="{D46B6CA1-5FEE-487B-96EB-2C0B05AC421A}"/>
    <cellStyle name="Separador de milhares 3 2 3 2 3 2" xfId="3829" xr:uid="{00000000-0005-0000-0000-00007D0F0000}"/>
    <cellStyle name="Separador de milhares 3 2 3 2 3 2 2" xfId="8622" xr:uid="{689B375C-D0BB-43C2-A4B9-BACC2273841F}"/>
    <cellStyle name="Separador de milhares 3 2 3 2 3 2 2 2" xfId="13596" xr:uid="{72C53168-D9D6-434A-AB53-E56814F22737}"/>
    <cellStyle name="Separador de milhares 3 2 3 2 3 2 2 2 2" xfId="24165" xr:uid="{F321FEFD-C1F7-46E7-8683-7D585EFA5AD7}"/>
    <cellStyle name="Separador de milhares 3 2 3 2 3 2 2 2 2 2" xfId="45785" xr:uid="{531F9ABF-C5C6-4055-A55D-747B009B7A25}"/>
    <cellStyle name="Separador de milhares 3 2 3 2 3 2 2 2 3" xfId="35498" xr:uid="{BE2D292A-CD38-4E4E-AAC0-D95B549A793E}"/>
    <cellStyle name="Separador de milhares 3 2 3 2 3 2 2 3" xfId="19252" xr:uid="{C9F1730F-4DA0-4EF6-9018-B7F95B58436B}"/>
    <cellStyle name="Separador de milhares 3 2 3 2 3 2 2 3 2" xfId="40910" xr:uid="{793C9998-427D-4DC0-B81C-0133F6A48993}"/>
    <cellStyle name="Separador de milhares 3 2 3 2 3 2 2 4" xfId="30622" xr:uid="{D2C9EDAF-645C-4072-839C-493C2F25FFEF}"/>
    <cellStyle name="Separador de milhares 3 2 3 2 3 2 3" xfId="11157" xr:uid="{A0794A12-F180-4D39-961D-6EC214BE9DE6}"/>
    <cellStyle name="Separador de milhares 3 2 3 2 3 2 3 2" xfId="21728" xr:uid="{4F7F8F04-AA5D-4519-BA6B-E99301269ECD}"/>
    <cellStyle name="Separador de milhares 3 2 3 2 3 2 3 2 2" xfId="43348" xr:uid="{058BF9D2-EA9F-4745-A6A5-847990D266B3}"/>
    <cellStyle name="Separador de milhares 3 2 3 2 3 2 3 3" xfId="33061" xr:uid="{847A3B51-CC04-4F9A-B607-4F3E971FA894}"/>
    <cellStyle name="Separador de milhares 3 2 3 2 3 2 4" xfId="16704" xr:uid="{C7F096BA-E7BF-4D33-B08F-35F246872DC0}"/>
    <cellStyle name="Separador de milhares 3 2 3 2 3 2 4 2" xfId="38473" xr:uid="{E8CD9531-C4A0-4AC7-9DD8-A3A08FADD455}"/>
    <cellStyle name="Separador de milhares 3 2 3 2 3 2 5" xfId="6030" xr:uid="{E942E16F-8646-4EB4-9BB6-A4DD87B69F6E}"/>
    <cellStyle name="Separador de milhares 3 2 3 2 3 2 6" xfId="28183" xr:uid="{BB98C693-7D06-4823-93E2-B416B3A79654}"/>
    <cellStyle name="Separador de milhares 3 2 3 2 3 3" xfId="4493" xr:uid="{00000000-0005-0000-0000-00007E0F0000}"/>
    <cellStyle name="Separador de milhares 3 2 3 2 3 3 2" xfId="9201" xr:uid="{530407DB-DF05-430D-80D6-DC485F86900A}"/>
    <cellStyle name="Separador de milhares 3 2 3 2 3 3 2 2" xfId="14138" xr:uid="{84784D05-75A7-4539-96C7-553971BFF4A0}"/>
    <cellStyle name="Separador de milhares 3 2 3 2 3 3 2 2 2" xfId="24707" xr:uid="{7A08951C-CD96-4AB1-A7DF-E8CDCD010847}"/>
    <cellStyle name="Separador de milhares 3 2 3 2 3 3 2 2 2 2" xfId="46327" xr:uid="{5387290F-228B-4936-AC70-4B86511DF99C}"/>
    <cellStyle name="Separador de milhares 3 2 3 2 3 3 2 2 3" xfId="36040" xr:uid="{CDAC9538-6BFD-40B2-AF5B-03D3EC75BB5E}"/>
    <cellStyle name="Separador de milhares 3 2 3 2 3 3 2 3" xfId="19831" xr:uid="{9AE300FD-D71B-4A63-B1F2-2E56A8AE6E10}"/>
    <cellStyle name="Separador de milhares 3 2 3 2 3 3 2 3 2" xfId="41452" xr:uid="{A5C3B027-1F6F-4092-BE7F-217D94D5BB9A}"/>
    <cellStyle name="Separador de milhares 3 2 3 2 3 3 2 4" xfId="31164" xr:uid="{67A19957-253D-46F4-A601-C89EC38248F9}"/>
    <cellStyle name="Separador de milhares 3 2 3 2 3 3 3" xfId="11700" xr:uid="{C53EB67A-A216-43BC-89DC-8143BCF8E385}"/>
    <cellStyle name="Separador de milhares 3 2 3 2 3 3 3 2" xfId="22269" xr:uid="{6168E5E8-1160-4B27-8196-299A411B5025}"/>
    <cellStyle name="Separador de milhares 3 2 3 2 3 3 3 2 2" xfId="43889" xr:uid="{C24A77A0-4B0D-4A2A-A432-D9FDBA11D785}"/>
    <cellStyle name="Separador de milhares 3 2 3 2 3 3 3 3" xfId="33602" xr:uid="{5AD70249-FF15-4FD1-AD45-80CF55F8B18A}"/>
    <cellStyle name="Separador de milhares 3 2 3 2 3 3 4" xfId="17282" xr:uid="{16C1EF13-22E7-42F1-BB53-7049E061C3AE}"/>
    <cellStyle name="Separador de milhares 3 2 3 2 3 3 4 2" xfId="39014" xr:uid="{393E2277-5F93-48CE-9238-655B1E220199}"/>
    <cellStyle name="Separador de milhares 3 2 3 2 3 3 5" xfId="6573" xr:uid="{FCE630F1-18E6-47BB-87FD-40F3F8D65D2A}"/>
    <cellStyle name="Separador de milhares 3 2 3 2 3 3 6" xfId="28724" xr:uid="{7E37CCA3-1CF2-48FE-BB44-098DE6A7F755}"/>
    <cellStyle name="Separador de milhares 3 2 3 2 3 4" xfId="7259" xr:uid="{44BC5281-5B69-464B-80E8-8827155F2D76}"/>
    <cellStyle name="Separador de milhares 3 2 3 2 3 4 2" xfId="9739" xr:uid="{F93C5DDF-9968-4905-9C22-F8D010DE7ECD}"/>
    <cellStyle name="Separador de milhares 3 2 3 2 3 4 2 2" xfId="14674" xr:uid="{F4A9D020-5308-4786-AA01-F83020DD5DE7}"/>
    <cellStyle name="Separador de milhares 3 2 3 2 3 4 2 2 2" xfId="25243" xr:uid="{4E7B4B0F-4250-42EF-80B6-E983E39F3BB0}"/>
    <cellStyle name="Separador de milhares 3 2 3 2 3 4 2 2 2 2" xfId="46863" xr:uid="{7ADA89F0-6695-4582-92B4-BF08DD2B6C72}"/>
    <cellStyle name="Separador de milhares 3 2 3 2 3 4 2 2 3" xfId="36576" xr:uid="{26082B5F-633F-46D3-BD86-510D524B3DCF}"/>
    <cellStyle name="Separador de milhares 3 2 3 2 3 4 2 3" xfId="20368" xr:uid="{FE2C39BD-2F1D-49B0-AD78-AEB65B0AA0A6}"/>
    <cellStyle name="Separador de milhares 3 2 3 2 3 4 2 3 2" xfId="41988" xr:uid="{871A2E94-282B-406A-ABF0-17BD7EE71D0D}"/>
    <cellStyle name="Separador de milhares 3 2 3 2 3 4 2 4" xfId="31700" xr:uid="{2745CF5B-FFF3-4E6D-86BA-F8FABAA6A398}"/>
    <cellStyle name="Separador de milhares 3 2 3 2 3 4 3" xfId="12236" xr:uid="{0CCF6A95-E0F8-4F70-AB10-5C91F56103BE}"/>
    <cellStyle name="Separador de milhares 3 2 3 2 3 4 3 2" xfId="22805" xr:uid="{57C5A96C-3946-4194-A3A2-9BCC7C377EF8}"/>
    <cellStyle name="Separador de milhares 3 2 3 2 3 4 3 2 2" xfId="44425" xr:uid="{9672E2F3-FCBE-4A89-BBD2-F65A20DBA4A5}"/>
    <cellStyle name="Separador de milhares 3 2 3 2 3 4 3 3" xfId="34138" xr:uid="{5ABE461E-292F-49D0-92F2-4C3E8E352C3E}"/>
    <cellStyle name="Separador de milhares 3 2 3 2 3 4 4" xfId="17892" xr:uid="{A41D5706-418D-4949-9B28-D7766C9869B4}"/>
    <cellStyle name="Separador de milhares 3 2 3 2 3 4 4 2" xfId="39550" xr:uid="{231BAA2B-BE2C-4E27-A06A-5C1BB2BFCA93}"/>
    <cellStyle name="Separador de milhares 3 2 3 2 3 4 5" xfId="29261" xr:uid="{234D4868-628B-4BCC-A8D0-D5286A18CB3B}"/>
    <cellStyle name="Separador de milhares 3 2 3 2 3 5" xfId="7943" xr:uid="{76402BC9-5127-4178-9612-0AE8531D31D4}"/>
    <cellStyle name="Separador de milhares 3 2 3 2 3 5 2" xfId="12917" xr:uid="{BD2B81C8-1199-44DF-811A-4F67D5346310}"/>
    <cellStyle name="Separador de milhares 3 2 3 2 3 5 2 2" xfId="23486" xr:uid="{E6AD271F-434E-4F55-8785-A3D98FA08680}"/>
    <cellStyle name="Separador de milhares 3 2 3 2 3 5 2 2 2" xfId="45106" xr:uid="{F5DB4DBD-72BE-450B-8A04-4B26AB756FA1}"/>
    <cellStyle name="Separador de milhares 3 2 3 2 3 5 2 3" xfId="34819" xr:uid="{ED8AA007-A2E4-41B8-A75B-80D36C7C36D2}"/>
    <cellStyle name="Separador de milhares 3 2 3 2 3 5 3" xfId="18573" xr:uid="{D5687E8F-D2DF-4E21-974E-3D1CD772A1CB}"/>
    <cellStyle name="Separador de milhares 3 2 3 2 3 5 3 2" xfId="40231" xr:uid="{9A89953C-5CC2-4A1D-89A1-BF86941CCFE0}"/>
    <cellStyle name="Separador de milhares 3 2 3 2 3 5 4" xfId="29943" xr:uid="{8CBF3F23-AF9C-40BA-BD57-B34E81C1FEEF}"/>
    <cellStyle name="Separador de milhares 3 2 3 2 3 6" xfId="10440" xr:uid="{56EF6C12-C035-471D-931D-BEF51D528D90}"/>
    <cellStyle name="Separador de milhares 3 2 3 2 3 6 2" xfId="21050" xr:uid="{AC88C69F-C017-4E6F-8E20-774D42D4D962}"/>
    <cellStyle name="Separador de milhares 3 2 3 2 3 6 2 2" xfId="42670" xr:uid="{BF8752F4-AC84-493F-95A3-E95F62D4C800}"/>
    <cellStyle name="Separador de milhares 3 2 3 2 3 6 3" xfId="32383" xr:uid="{61E9D954-0DC2-4ADB-B015-C3B1A49291E1}"/>
    <cellStyle name="Separador de milhares 3 2 3 2 3 7" xfId="15280" xr:uid="{E35BE70B-0E27-4E40-BD4C-41F642880F52}"/>
    <cellStyle name="Separador de milhares 3 2 3 2 3 7 2" xfId="25774" xr:uid="{28138116-8BB3-4A0C-9520-0E3A85C355F5}"/>
    <cellStyle name="Separador de milhares 3 2 3 2 3 7 2 2" xfId="47394" xr:uid="{7ABECF85-BE9C-4328-B49F-D56E5266DD16}"/>
    <cellStyle name="Separador de milhares 3 2 3 2 3 7 3" xfId="37107" xr:uid="{35ED985D-87CC-4AF2-B098-CF94EB172E49}"/>
    <cellStyle name="Separador de milhares 3 2 3 2 3 8" xfId="16019" xr:uid="{62A89556-61C0-4A6B-B917-BD8BE93024DD}"/>
    <cellStyle name="Separador de milhares 3 2 3 2 3 8 2" xfId="37795" xr:uid="{C53AFA25-72FA-4435-A1A1-1963976C57E2}"/>
    <cellStyle name="Separador de milhares 3 2 3 2 3 9" xfId="26360" xr:uid="{EA7D2F95-696C-4937-9C28-7FF39749F316}"/>
    <cellStyle name="Separador de milhares 3 2 3 2 3 9 2" xfId="47944" xr:uid="{0A324276-EEDD-4C43-93F1-F014EA1AE6E4}"/>
    <cellStyle name="Separador de milhares 3 2 3 2 4" xfId="3653" xr:uid="{00000000-0005-0000-0000-00007F0F0000}"/>
    <cellStyle name="Separador de milhares 3 2 3 2 4 2" xfId="8446" xr:uid="{60DFC036-D1C0-4514-8600-FBBF62882D80}"/>
    <cellStyle name="Separador de milhares 3 2 3 2 4 2 2" xfId="13420" xr:uid="{8F3699E1-63A8-4CF1-BA62-D66D2594370F}"/>
    <cellStyle name="Separador de milhares 3 2 3 2 4 2 2 2" xfId="23989" xr:uid="{FCAF3919-8658-43D5-A06F-EA341E589AED}"/>
    <cellStyle name="Separador de milhares 3 2 3 2 4 2 2 2 2" xfId="45609" xr:uid="{815C23AB-576E-4E64-8A36-75EB0A330BD1}"/>
    <cellStyle name="Separador de milhares 3 2 3 2 4 2 2 3" xfId="35322" xr:uid="{916BF71C-F47C-4C57-8691-EAD11AA716EB}"/>
    <cellStyle name="Separador de milhares 3 2 3 2 4 2 3" xfId="19076" xr:uid="{C90AED34-5C82-46E1-B2A2-DB855C6FC75B}"/>
    <cellStyle name="Separador de milhares 3 2 3 2 4 2 3 2" xfId="40734" xr:uid="{1EC112A4-C1A5-495D-9C4F-4E9A2572F631}"/>
    <cellStyle name="Separador de milhares 3 2 3 2 4 2 4" xfId="30446" xr:uid="{76D97E55-F64F-4E20-BB1C-C3263E4DC073}"/>
    <cellStyle name="Separador de milhares 3 2 3 2 4 3" xfId="10981" xr:uid="{E59535BC-B98A-4719-A669-E2F6B4779A2B}"/>
    <cellStyle name="Separador de milhares 3 2 3 2 4 3 2" xfId="21552" xr:uid="{0E91E469-9342-4F24-929E-15F360463E0D}"/>
    <cellStyle name="Separador de milhares 3 2 3 2 4 3 2 2" xfId="43172" xr:uid="{C034FFA3-BE39-47A2-A0D1-FBFB621AF76A}"/>
    <cellStyle name="Separador de milhares 3 2 3 2 4 3 3" xfId="32885" xr:uid="{264C482E-34C5-4948-8AB3-77567AE5FC39}"/>
    <cellStyle name="Separador de milhares 3 2 3 2 4 4" xfId="16528" xr:uid="{D6CD5446-8F2F-4B2C-9CC0-DB7BF977EFAF}"/>
    <cellStyle name="Separador de milhares 3 2 3 2 4 4 2" xfId="38297" xr:uid="{67E6F382-F824-406F-95C9-BD7091421639}"/>
    <cellStyle name="Separador de milhares 3 2 3 2 4 5" xfId="5854" xr:uid="{A1308F83-78DF-40E4-98AE-55C05D08A53F}"/>
    <cellStyle name="Separador de milhares 3 2 3 2 4 6" xfId="28007" xr:uid="{9CB86755-4CDE-4533-B73D-15B57865F5CE}"/>
    <cellStyle name="Separador de milhares 3 2 3 2 5" xfId="4317" xr:uid="{00000000-0005-0000-0000-0000800F0000}"/>
    <cellStyle name="Separador de milhares 3 2 3 2 5 2" xfId="9025" xr:uid="{519A32DC-D393-4CB6-BBCA-68CA5589D0F5}"/>
    <cellStyle name="Separador de milhares 3 2 3 2 5 2 2" xfId="13962" xr:uid="{12D4BAE5-CCFE-46DC-93D4-5B7FCF73CF30}"/>
    <cellStyle name="Separador de milhares 3 2 3 2 5 2 2 2" xfId="24531" xr:uid="{589D2C7D-5C95-4348-9FEA-3F0A576FB0D6}"/>
    <cellStyle name="Separador de milhares 3 2 3 2 5 2 2 2 2" xfId="46151" xr:uid="{C5F574B9-109D-44DA-9D32-00DED91718B1}"/>
    <cellStyle name="Separador de milhares 3 2 3 2 5 2 2 3" xfId="35864" xr:uid="{B07EDBAB-F4D2-4A34-95D5-CEE3B5C6B608}"/>
    <cellStyle name="Separador de milhares 3 2 3 2 5 2 3" xfId="19655" xr:uid="{EE142B89-4A59-45D8-A6AC-C9D1FD2699B4}"/>
    <cellStyle name="Separador de milhares 3 2 3 2 5 2 3 2" xfId="41276" xr:uid="{3CBFB7A1-016C-4524-BEE0-B78E26C0194E}"/>
    <cellStyle name="Separador de milhares 3 2 3 2 5 2 4" xfId="30988" xr:uid="{B009F1DA-20A7-42C3-B60A-19F357884495}"/>
    <cellStyle name="Separador de milhares 3 2 3 2 5 3" xfId="11524" xr:uid="{346DA795-E0DE-4195-B2A0-D4F51EFDF0D2}"/>
    <cellStyle name="Separador de milhares 3 2 3 2 5 3 2" xfId="22093" xr:uid="{ED27A721-04AC-40C9-A550-43581E965F17}"/>
    <cellStyle name="Separador de milhares 3 2 3 2 5 3 2 2" xfId="43713" xr:uid="{4CB68B7D-EE15-4711-B944-2527139AD428}"/>
    <cellStyle name="Separador de milhares 3 2 3 2 5 3 3" xfId="33426" xr:uid="{1E3A24B3-DCFB-404A-BAD9-3C1EA54F076A}"/>
    <cellStyle name="Separador de milhares 3 2 3 2 5 4" xfId="17106" xr:uid="{E88C9E54-D57A-4706-9F36-C967E8BD06B8}"/>
    <cellStyle name="Separador de milhares 3 2 3 2 5 4 2" xfId="38838" xr:uid="{584FCA30-A078-4BF8-8415-7D133384178F}"/>
    <cellStyle name="Separador de milhares 3 2 3 2 5 5" xfId="6397" xr:uid="{276C7F37-C2DD-44FA-8EED-8F9BD823F62B}"/>
    <cellStyle name="Separador de milhares 3 2 3 2 5 6" xfId="28548" xr:uid="{9170E61F-DF69-478E-B266-3B250462CEDC}"/>
    <cellStyle name="Separador de milhares 3 2 3 2 6" xfId="7083" xr:uid="{FDFC14AA-DFE9-45B8-A666-A5B50C76A903}"/>
    <cellStyle name="Separador de milhares 3 2 3 2 6 2" xfId="9563" xr:uid="{AACF0796-7153-4804-B19A-BAABC8FC8D27}"/>
    <cellStyle name="Separador de milhares 3 2 3 2 6 2 2" xfId="14498" xr:uid="{DC860405-D445-4AA5-AC36-72753E2080B7}"/>
    <cellStyle name="Separador de milhares 3 2 3 2 6 2 2 2" xfId="25067" xr:uid="{20663581-A6D0-4E16-A784-54A4612AF27B}"/>
    <cellStyle name="Separador de milhares 3 2 3 2 6 2 2 2 2" xfId="46687" xr:uid="{B79030A1-A916-40E7-ADB9-1A45917875F3}"/>
    <cellStyle name="Separador de milhares 3 2 3 2 6 2 2 3" xfId="36400" xr:uid="{CA8A8248-0B06-436E-9ACC-141DF81A91F7}"/>
    <cellStyle name="Separador de milhares 3 2 3 2 6 2 3" xfId="20192" xr:uid="{7310DD2E-2BEF-4AEE-B669-F6A558D36037}"/>
    <cellStyle name="Separador de milhares 3 2 3 2 6 2 3 2" xfId="41812" xr:uid="{FE8BB399-60C4-4104-B67F-8A02A924AAE8}"/>
    <cellStyle name="Separador de milhares 3 2 3 2 6 2 4" xfId="31524" xr:uid="{6E277ACD-B15A-44F8-B6B6-08BD13829118}"/>
    <cellStyle name="Separador de milhares 3 2 3 2 6 3" xfId="12060" xr:uid="{9322D9CC-37DE-47F0-AD2B-029F35894355}"/>
    <cellStyle name="Separador de milhares 3 2 3 2 6 3 2" xfId="22629" xr:uid="{379DAEE5-F836-4ABE-B330-E9981FA8BF11}"/>
    <cellStyle name="Separador de milhares 3 2 3 2 6 3 2 2" xfId="44249" xr:uid="{93B29829-0295-411A-92C2-21D1549E08B8}"/>
    <cellStyle name="Separador de milhares 3 2 3 2 6 3 3" xfId="33962" xr:uid="{266C751F-CFCB-4990-93D2-E257ECA08E64}"/>
    <cellStyle name="Separador de milhares 3 2 3 2 6 4" xfId="17716" xr:uid="{7938D248-8B4D-4854-ACBC-8CEE3573F20B}"/>
    <cellStyle name="Separador de milhares 3 2 3 2 6 4 2" xfId="39374" xr:uid="{AFC2E2C3-4302-4A6A-89A7-7A23C35E7842}"/>
    <cellStyle name="Separador de milhares 3 2 3 2 6 5" xfId="29085" xr:uid="{19A0DA51-A101-4430-ABB0-3E32DF320292}"/>
    <cellStyle name="Separador de milhares 3 2 3 2 7" xfId="7767" xr:uid="{EAB82AF6-4405-4594-A9D6-8F4895DEA73B}"/>
    <cellStyle name="Separador de milhares 3 2 3 2 7 2" xfId="12741" xr:uid="{5CCC0D1F-E78B-4899-98AB-1054C3EB59AC}"/>
    <cellStyle name="Separador de milhares 3 2 3 2 7 2 2" xfId="23310" xr:uid="{56FFFDA2-ED31-4F57-9702-4240EB34C228}"/>
    <cellStyle name="Separador de milhares 3 2 3 2 7 2 2 2" xfId="44930" xr:uid="{00FE48C8-5371-4C09-8051-E1686236603E}"/>
    <cellStyle name="Separador de milhares 3 2 3 2 7 2 3" xfId="34643" xr:uid="{75772166-44AA-4F64-853B-400319B88194}"/>
    <cellStyle name="Separador de milhares 3 2 3 2 7 3" xfId="18397" xr:uid="{D930933D-1E4B-4C70-A74C-90A12283E44C}"/>
    <cellStyle name="Separador de milhares 3 2 3 2 7 3 2" xfId="40055" xr:uid="{C03530DE-F6E4-44BC-B492-DAD3AB772A90}"/>
    <cellStyle name="Separador de milhares 3 2 3 2 7 4" xfId="29767" xr:uid="{EE43EF0A-F631-49EE-85E4-CEF96C1B5BE3}"/>
    <cellStyle name="Separador de milhares 3 2 3 2 8" xfId="10264" xr:uid="{8B1CCEF7-E6E2-4991-A595-DADEC29A747D}"/>
    <cellStyle name="Separador de milhares 3 2 3 2 8 2" xfId="20874" xr:uid="{EF90F3C4-4DB3-4D3E-AF5A-EB771C6E7F72}"/>
    <cellStyle name="Separador de milhares 3 2 3 2 8 2 2" xfId="42494" xr:uid="{860BB216-20E1-4A2A-ABEB-3167F18A3B52}"/>
    <cellStyle name="Separador de milhares 3 2 3 2 8 3" xfId="32207" xr:uid="{DCCA7CA6-A0E6-44B4-BEFF-38B43D008238}"/>
    <cellStyle name="Separador de milhares 3 2 3 2 9" xfId="15104" xr:uid="{F1D32AB9-F8A1-40E1-B38E-DCAE53E28DB1}"/>
    <cellStyle name="Separador de milhares 3 2 3 2 9 2" xfId="25598" xr:uid="{7256058B-9235-4CCF-B116-1BD44DE6BCA3}"/>
    <cellStyle name="Separador de milhares 3 2 3 2 9 2 2" xfId="47218" xr:uid="{5C855DD7-766F-4469-A71E-B2C920FCCA4B}"/>
    <cellStyle name="Separador de milhares 3 2 3 2 9 3" xfId="36931" xr:uid="{BAA69CBD-0D3D-4DA3-999C-587D8EF1A177}"/>
    <cellStyle name="Separador de milhares 3 2 3 3" xfId="3499" xr:uid="{00000000-0005-0000-0000-0000810F0000}"/>
    <cellStyle name="Separador de milhares 3 2 3 3 2" xfId="8292" xr:uid="{A36F45DF-0C02-447B-913A-2F62CF75F511}"/>
    <cellStyle name="Separador de milhares 3 2 3 3 2 2" xfId="13266" xr:uid="{03B4C158-B53F-4B1F-99DA-63684C37D642}"/>
    <cellStyle name="Separador de milhares 3 2 3 3 2 2 2" xfId="23835" xr:uid="{0EEE9266-6052-4AF1-841D-8C27104E4EB9}"/>
    <cellStyle name="Separador de milhares 3 2 3 3 2 2 2 2" xfId="45455" xr:uid="{68374948-AFCC-4EE7-A659-7BA8710FC5AA}"/>
    <cellStyle name="Separador de milhares 3 2 3 3 2 2 3" xfId="35168" xr:uid="{B88F0421-F7F5-4C92-9C2E-D35F6B9C2400}"/>
    <cellStyle name="Separador de milhares 3 2 3 3 2 3" xfId="18922" xr:uid="{B2B623AE-7CA3-452B-A61A-E9364552C560}"/>
    <cellStyle name="Separador de milhares 3 2 3 3 2 3 2" xfId="40580" xr:uid="{828CFD6B-BDD0-4449-851A-A97A5C83842E}"/>
    <cellStyle name="Separador de milhares 3 2 3 3 2 4" xfId="30292" xr:uid="{6F61DAB0-E368-4064-A1A0-8850DACC57D1}"/>
    <cellStyle name="Separador de milhares 3 2 3 3 3" xfId="10827" xr:uid="{4EFED2AB-E66A-4610-B88C-4E3B8B7DEB1E}"/>
    <cellStyle name="Separador de milhares 3 2 3 3 3 2" xfId="21398" xr:uid="{DDF2619A-A7F6-4440-BC95-248D49161291}"/>
    <cellStyle name="Separador de milhares 3 2 3 3 3 2 2" xfId="43018" xr:uid="{D83B96C2-2DCE-4EC8-96E8-DC06D30068B2}"/>
    <cellStyle name="Separador de milhares 3 2 3 3 3 3" xfId="32731" xr:uid="{5D718962-B709-4859-8C4E-350E87BDAB5E}"/>
    <cellStyle name="Separador de milhares 3 2 3 3 4" xfId="16374" xr:uid="{A34D7860-2A35-469E-95B2-6AD8F3649723}"/>
    <cellStyle name="Separador de milhares 3 2 3 3 4 2" xfId="38143" xr:uid="{FF61687E-CC77-4389-9835-65944FA69DE8}"/>
    <cellStyle name="Separador de milhares 3 2 3 3 5" xfId="5700" xr:uid="{841C731C-B52B-459A-9C97-521C048C6F21}"/>
    <cellStyle name="Separador de milhares 3 2 3 3 6" xfId="27853" xr:uid="{D4F15433-7E3D-4023-9E0B-B0B1CBB1E1C4}"/>
    <cellStyle name="Separador de milhares 3 2 3 4" xfId="7613" xr:uid="{D4B15903-EFCA-4790-98E6-B1775F1C19B4}"/>
    <cellStyle name="Separador de milhares 3 2 3 4 2" xfId="12587" xr:uid="{8350C1F1-1B2A-4C86-95DB-F102F4DA28FB}"/>
    <cellStyle name="Separador de milhares 3 2 3 4 2 2" xfId="23156" xr:uid="{8B596286-055B-4421-BA74-08E35D8DF014}"/>
    <cellStyle name="Separador de milhares 3 2 3 4 2 2 2" xfId="44776" xr:uid="{FA86C134-D06E-4E8D-8A6A-808138FDD8AC}"/>
    <cellStyle name="Separador de milhares 3 2 3 4 2 3" xfId="34489" xr:uid="{4B12641E-B1E3-4EF5-AA50-F687C747E347}"/>
    <cellStyle name="Separador de milhares 3 2 3 4 3" xfId="18243" xr:uid="{C6D49A23-9955-4150-A7D1-9B6DEDA2C8F8}"/>
    <cellStyle name="Separador de milhares 3 2 3 4 3 2" xfId="39901" xr:uid="{4F908426-A605-41F4-B4FB-308C0851E9EE}"/>
    <cellStyle name="Separador de milhares 3 2 3 4 4" xfId="29613" xr:uid="{556109AD-20C2-4007-8898-B788654F5E00}"/>
    <cellStyle name="Separador de milhares 3 2 3 5" xfId="10110" xr:uid="{8EDF6757-DD1E-4D01-BDC6-3CDCC5089968}"/>
    <cellStyle name="Separador de milhares 3 2 3 5 2" xfId="20720" xr:uid="{05D4AF66-11AF-41BF-A6B9-D663D6890EB9}"/>
    <cellStyle name="Separador de milhares 3 2 3 5 2 2" xfId="42340" xr:uid="{85BAD004-B974-48B8-9902-88F1431DF935}"/>
    <cellStyle name="Separador de milhares 3 2 3 5 3" xfId="32053" xr:uid="{85C3A6F0-58B6-4CA8-8038-AECB8B8FA4D2}"/>
    <cellStyle name="Separador de milhares 3 2 3 6" xfId="15689" xr:uid="{368C2600-F52B-4A64-8ADB-BCED9BEBEBBF}"/>
    <cellStyle name="Separador de milhares 3 2 3 6 2" xfId="37465" xr:uid="{D2C51E65-4154-43AA-86FD-8FB24E081FC9}"/>
    <cellStyle name="Separador de milhares 3 2 3 7" xfId="5018" xr:uid="{107D6314-4FE1-496B-B5E2-69D3FDEC0646}"/>
    <cellStyle name="Separador de milhares 3 2 3 8" xfId="27175" xr:uid="{5B78DB6E-8730-44DD-80C4-CD144F027E60}"/>
    <cellStyle name="Separador de milhares 3 2 4" xfId="2503" xr:uid="{00000000-0005-0000-0000-0000820F0000}"/>
    <cellStyle name="Separador de milhares 3 2 4 2" xfId="2913" xr:uid="{00000000-0005-0000-0000-0000830F0000}"/>
    <cellStyle name="Separador de milhares 3 2 4 2 10" xfId="15844" xr:uid="{5E263850-430F-439F-A2A2-7F6ABA4676FD}"/>
    <cellStyle name="Separador de milhares 3 2 4 2 10 2" xfId="37620" xr:uid="{461CD021-DC5C-49DB-A045-9E1D9979F5C8}"/>
    <cellStyle name="Separador de milhares 3 2 4 2 11" xfId="26185" xr:uid="{3960B17F-FB5D-48FE-9315-8052C0F7BEEB}"/>
    <cellStyle name="Separador de milhares 3 2 4 2 11 2" xfId="47769" xr:uid="{5CFEAF8F-0970-484F-85FF-B8DAE386611A}"/>
    <cellStyle name="Separador de milhares 3 2 4 2 12" xfId="5177" xr:uid="{8A164DC8-3803-452F-AAB6-8230A40B80EA}"/>
    <cellStyle name="Separador de milhares 3 2 4 2 13" xfId="27330" xr:uid="{667D7544-D739-4D50-A1BF-952A2D4DE74D}"/>
    <cellStyle name="Separador de milhares 3 2 4 2 2" xfId="3273" xr:uid="{00000000-0005-0000-0000-0000840F0000}"/>
    <cellStyle name="Separador de milhares 3 2 4 2 2 10" xfId="5529" xr:uid="{BDC51D74-E696-494B-BC79-246BFF822E59}"/>
    <cellStyle name="Separador de milhares 3 2 4 2 2 11" xfId="27682" xr:uid="{9669E9B1-D41F-44AA-8806-83809B4FA55B}"/>
    <cellStyle name="Separador de milhares 3 2 4 2 2 2" xfId="4006" xr:uid="{00000000-0005-0000-0000-0000850F0000}"/>
    <cellStyle name="Separador de milhares 3 2 4 2 2 2 2" xfId="8799" xr:uid="{9D24B8A2-3A1D-4CAC-ACFF-453B9FFC42A2}"/>
    <cellStyle name="Separador de milhares 3 2 4 2 2 2 2 2" xfId="13773" xr:uid="{4275D969-B73A-4AFE-B828-B850E8C64F03}"/>
    <cellStyle name="Separador de milhares 3 2 4 2 2 2 2 2 2" xfId="24342" xr:uid="{E8FF7330-D124-4D2B-855D-659F00FE8E02}"/>
    <cellStyle name="Separador de milhares 3 2 4 2 2 2 2 2 2 2" xfId="45962" xr:uid="{BE694B3E-05A8-44F7-82EE-4CD039AAC19B}"/>
    <cellStyle name="Separador de milhares 3 2 4 2 2 2 2 2 3" xfId="35675" xr:uid="{D8EDB14C-0661-441E-A4C2-16543BB6242D}"/>
    <cellStyle name="Separador de milhares 3 2 4 2 2 2 2 3" xfId="19429" xr:uid="{C0E5DA66-B254-4527-AE15-F35F21DAFE4C}"/>
    <cellStyle name="Separador de milhares 3 2 4 2 2 2 2 3 2" xfId="41087" xr:uid="{C736F599-4AAC-410B-AECB-EF1142570BF5}"/>
    <cellStyle name="Separador de milhares 3 2 4 2 2 2 2 4" xfId="30799" xr:uid="{1DB0C72B-B77C-4002-8D47-81F5A7AD1069}"/>
    <cellStyle name="Separador de milhares 3 2 4 2 2 2 3" xfId="11334" xr:uid="{76911DCD-8191-428A-A6B9-64AB76A5C3BF}"/>
    <cellStyle name="Separador de milhares 3 2 4 2 2 2 3 2" xfId="21905" xr:uid="{3752536C-A6F7-429F-B679-68EC830B38F3}"/>
    <cellStyle name="Separador de milhares 3 2 4 2 2 2 3 2 2" xfId="43525" xr:uid="{9EEB8F7E-91F3-4F60-90FA-156049473DA1}"/>
    <cellStyle name="Separador de milhares 3 2 4 2 2 2 3 3" xfId="33238" xr:uid="{FE33FD07-DC0C-469E-8BA2-1E18C242087A}"/>
    <cellStyle name="Separador de milhares 3 2 4 2 2 2 4" xfId="16881" xr:uid="{E720833D-4235-4AA9-A8B1-61990D0595BB}"/>
    <cellStyle name="Separador de milhares 3 2 4 2 2 2 4 2" xfId="38650" xr:uid="{9C347429-5846-4B22-8F1C-174A9BE5ECED}"/>
    <cellStyle name="Separador de milhares 3 2 4 2 2 2 5" xfId="6207" xr:uid="{65713D8C-FAAB-4919-A72B-4952C8A12E6F}"/>
    <cellStyle name="Separador de milhares 3 2 4 2 2 2 6" xfId="28360" xr:uid="{A85A86DA-E218-463D-B144-783A9B71EBA7}"/>
    <cellStyle name="Separador de milhares 3 2 4 2 2 3" xfId="4670" xr:uid="{00000000-0005-0000-0000-0000860F0000}"/>
    <cellStyle name="Separador de milhares 3 2 4 2 2 3 2" xfId="9378" xr:uid="{73A4F108-1B33-4961-B771-0F0FBCADDD8B}"/>
    <cellStyle name="Separador de milhares 3 2 4 2 2 3 2 2" xfId="14315" xr:uid="{D9C3A42F-AFFE-4242-AAEA-C5F7FEC56029}"/>
    <cellStyle name="Separador de milhares 3 2 4 2 2 3 2 2 2" xfId="24884" xr:uid="{F0CCB8F2-FE0B-49D1-8E73-00DE78378C21}"/>
    <cellStyle name="Separador de milhares 3 2 4 2 2 3 2 2 2 2" xfId="46504" xr:uid="{DB3471DE-A8F2-4736-8FC3-156143AC5E13}"/>
    <cellStyle name="Separador de milhares 3 2 4 2 2 3 2 2 3" xfId="36217" xr:uid="{562C5DE4-0101-47A6-9E13-F98810BF44F0}"/>
    <cellStyle name="Separador de milhares 3 2 4 2 2 3 2 3" xfId="20008" xr:uid="{F12F45C1-CFF5-4980-8745-52061DEF9094}"/>
    <cellStyle name="Separador de milhares 3 2 4 2 2 3 2 3 2" xfId="41629" xr:uid="{04AEA641-C4E2-4675-92A9-04D7F276181F}"/>
    <cellStyle name="Separador de milhares 3 2 4 2 2 3 2 4" xfId="31341" xr:uid="{0CF456DC-7D9D-491F-B901-4BFE1ED4726B}"/>
    <cellStyle name="Separador de milhares 3 2 4 2 2 3 3" xfId="11877" xr:uid="{C4CCBB94-BB98-42C6-A605-4B509D6EAB83}"/>
    <cellStyle name="Separador de milhares 3 2 4 2 2 3 3 2" xfId="22446" xr:uid="{392CC2F3-DF23-4EE4-94D7-2C3FA6E11754}"/>
    <cellStyle name="Separador de milhares 3 2 4 2 2 3 3 2 2" xfId="44066" xr:uid="{6C597C7A-6CC7-40A1-BB55-BCA2E9CC9214}"/>
    <cellStyle name="Separador de milhares 3 2 4 2 2 3 3 3" xfId="33779" xr:uid="{03BFE227-8E3C-42AC-8360-1EF93F0E6ACA}"/>
    <cellStyle name="Separador de milhares 3 2 4 2 2 3 4" xfId="17459" xr:uid="{91895BE7-8C2C-48EE-A9C7-378962C4F6EF}"/>
    <cellStyle name="Separador de milhares 3 2 4 2 2 3 4 2" xfId="39191" xr:uid="{801C4F51-D374-4044-A822-E36AA2765FDF}"/>
    <cellStyle name="Separador de milhares 3 2 4 2 2 3 5" xfId="6750" xr:uid="{3394D4BE-7D2E-44AD-9304-955178529FC6}"/>
    <cellStyle name="Separador de milhares 3 2 4 2 2 3 6" xfId="28901" xr:uid="{B5D6C259-6E05-40FF-8205-53FECB2C01D1}"/>
    <cellStyle name="Separador de milhares 3 2 4 2 2 4" xfId="7436" xr:uid="{9093BAD9-2EAD-4CBD-8101-A458F03766DE}"/>
    <cellStyle name="Separador de milhares 3 2 4 2 2 4 2" xfId="9916" xr:uid="{17CF6F79-0E60-4540-8B14-5E1380429483}"/>
    <cellStyle name="Separador de milhares 3 2 4 2 2 4 2 2" xfId="14851" xr:uid="{70632351-5D02-4339-8E51-EF2CA96EE52E}"/>
    <cellStyle name="Separador de milhares 3 2 4 2 2 4 2 2 2" xfId="25420" xr:uid="{1E98B0D2-FF3F-48D5-B416-D8C3517D738B}"/>
    <cellStyle name="Separador de milhares 3 2 4 2 2 4 2 2 2 2" xfId="47040" xr:uid="{37F2DAAF-7077-4832-BC82-55E3903D4723}"/>
    <cellStyle name="Separador de milhares 3 2 4 2 2 4 2 2 3" xfId="36753" xr:uid="{706ABC97-217D-4A8F-AF8E-EC8E2368336F}"/>
    <cellStyle name="Separador de milhares 3 2 4 2 2 4 2 3" xfId="20545" xr:uid="{51D9DC05-E44E-4F81-82B7-FDAD75863FE0}"/>
    <cellStyle name="Separador de milhares 3 2 4 2 2 4 2 3 2" xfId="42165" xr:uid="{8B7EE435-1BFC-4D5D-96DD-95483DEF4500}"/>
    <cellStyle name="Separador de milhares 3 2 4 2 2 4 2 4" xfId="31877" xr:uid="{EB2113B4-CFFC-4C49-85DD-5304F36B0908}"/>
    <cellStyle name="Separador de milhares 3 2 4 2 2 4 3" xfId="12413" xr:uid="{CCCFDB99-AC42-4B73-A828-706E9E282179}"/>
    <cellStyle name="Separador de milhares 3 2 4 2 2 4 3 2" xfId="22982" xr:uid="{D410D225-8B29-4B25-A62F-EC193F911789}"/>
    <cellStyle name="Separador de milhares 3 2 4 2 2 4 3 2 2" xfId="44602" xr:uid="{F7CDC04C-103A-4F35-AAA3-1B59FBE60F41}"/>
    <cellStyle name="Separador de milhares 3 2 4 2 2 4 3 3" xfId="34315" xr:uid="{735EA6A1-4056-422F-AD50-229E6D0C83F0}"/>
    <cellStyle name="Separador de milhares 3 2 4 2 2 4 4" xfId="18069" xr:uid="{7B5E394D-93E4-4D87-8DA8-2FD92866E54D}"/>
    <cellStyle name="Separador de milhares 3 2 4 2 2 4 4 2" xfId="39727" xr:uid="{E1C606A1-18A3-420B-9439-B34CB3B16261}"/>
    <cellStyle name="Separador de milhares 3 2 4 2 2 4 5" xfId="29438" xr:uid="{D86F48D6-5DDE-4E7F-980B-D0CA60155050}"/>
    <cellStyle name="Separador de milhares 3 2 4 2 2 5" xfId="8120" xr:uid="{376205F6-40E1-42ED-891B-0ADEF0F02573}"/>
    <cellStyle name="Separador de milhares 3 2 4 2 2 5 2" xfId="13094" xr:uid="{E251C244-F916-484D-B631-648C501AF2F0}"/>
    <cellStyle name="Separador de milhares 3 2 4 2 2 5 2 2" xfId="23663" xr:uid="{5E6DE405-BB0B-4832-A2C3-464AEC9D2CE2}"/>
    <cellStyle name="Separador de milhares 3 2 4 2 2 5 2 2 2" xfId="45283" xr:uid="{EDCF6D71-18A2-47A3-9565-0845BE169449}"/>
    <cellStyle name="Separador de milhares 3 2 4 2 2 5 2 3" xfId="34996" xr:uid="{C5DADC5C-4184-49D0-9011-E2F3EAEF5A59}"/>
    <cellStyle name="Separador de milhares 3 2 4 2 2 5 3" xfId="18750" xr:uid="{7C03BE49-B018-4AF5-A2C0-08B0A2926B37}"/>
    <cellStyle name="Separador de milhares 3 2 4 2 2 5 3 2" xfId="40408" xr:uid="{B23296A6-5134-486D-9B43-EE7905C23B49}"/>
    <cellStyle name="Separador de milhares 3 2 4 2 2 5 4" xfId="30120" xr:uid="{61E83EA4-556D-4574-8B76-48FC431423F3}"/>
    <cellStyle name="Separador de milhares 3 2 4 2 2 6" xfId="10617" xr:uid="{FBE15051-3338-4046-B293-D6B641698BF2}"/>
    <cellStyle name="Separador de milhares 3 2 4 2 2 6 2" xfId="21227" xr:uid="{063A831C-FAB4-4F86-ADED-880FA7833604}"/>
    <cellStyle name="Separador de milhares 3 2 4 2 2 6 2 2" xfId="42847" xr:uid="{30FC292D-513C-435C-A39F-402AEF5BBB47}"/>
    <cellStyle name="Separador de milhares 3 2 4 2 2 6 3" xfId="32560" xr:uid="{914C96AC-0C2B-4868-9B58-88646E084EE0}"/>
    <cellStyle name="Separador de milhares 3 2 4 2 2 7" xfId="15457" xr:uid="{6CCD6803-8030-4FEF-8026-00145B291060}"/>
    <cellStyle name="Separador de milhares 3 2 4 2 2 7 2" xfId="25951" xr:uid="{10798F81-E6EE-48E9-83BA-8395E759FFD1}"/>
    <cellStyle name="Separador de milhares 3 2 4 2 2 7 2 2" xfId="47571" xr:uid="{54F8DCED-4C2D-440A-8645-2A6A423FBDA5}"/>
    <cellStyle name="Separador de milhares 3 2 4 2 2 7 3" xfId="37284" xr:uid="{DCE5E406-DEEE-4170-8826-00717DF5F22D}"/>
    <cellStyle name="Separador de milhares 3 2 4 2 2 8" xfId="16196" xr:uid="{8DAFA980-246D-4B89-AF65-8EB02DE4DE5D}"/>
    <cellStyle name="Separador de milhares 3 2 4 2 2 8 2" xfId="37972" xr:uid="{700FB217-494B-4B5A-9D8A-5EFD7E8E8642}"/>
    <cellStyle name="Separador de milhares 3 2 4 2 2 9" xfId="26537" xr:uid="{268CE17E-491F-49BB-82F1-FBBF4FE5ED50}"/>
    <cellStyle name="Separador de milhares 3 2 4 2 2 9 2" xfId="48121" xr:uid="{D1F7EB25-0BB5-4193-AA31-A521E473D37F}"/>
    <cellStyle name="Separador de milhares 3 2 4 2 3" xfId="3095" xr:uid="{00000000-0005-0000-0000-0000870F0000}"/>
    <cellStyle name="Separador de milhares 3 2 4 2 3 10" xfId="5353" xr:uid="{0DB45150-05EB-47B6-A224-B98245F52EB7}"/>
    <cellStyle name="Separador de milhares 3 2 4 2 3 11" xfId="27506" xr:uid="{F23D8132-E75E-4D14-909C-1F5313A92E13}"/>
    <cellStyle name="Separador de milhares 3 2 4 2 3 2" xfId="3830" xr:uid="{00000000-0005-0000-0000-0000880F0000}"/>
    <cellStyle name="Separador de milhares 3 2 4 2 3 2 2" xfId="8623" xr:uid="{08ACE86F-23CA-4E60-8D1B-3A7586F1A892}"/>
    <cellStyle name="Separador de milhares 3 2 4 2 3 2 2 2" xfId="13597" xr:uid="{26DF49D3-7667-4E2D-A52D-3594660317C9}"/>
    <cellStyle name="Separador de milhares 3 2 4 2 3 2 2 2 2" xfId="24166" xr:uid="{2F60CB92-8838-4C05-A9D7-8AB44D9BC015}"/>
    <cellStyle name="Separador de milhares 3 2 4 2 3 2 2 2 2 2" xfId="45786" xr:uid="{333D484E-C723-4399-96C8-C14C59F5EAA0}"/>
    <cellStyle name="Separador de milhares 3 2 4 2 3 2 2 2 3" xfId="35499" xr:uid="{F3326494-48E6-4403-80EE-73C9149E335A}"/>
    <cellStyle name="Separador de milhares 3 2 4 2 3 2 2 3" xfId="19253" xr:uid="{8BE6D947-B96E-48BE-97E9-20D388832B3A}"/>
    <cellStyle name="Separador de milhares 3 2 4 2 3 2 2 3 2" xfId="40911" xr:uid="{E3D09CE7-04CB-4746-9173-BEE5D717AB6F}"/>
    <cellStyle name="Separador de milhares 3 2 4 2 3 2 2 4" xfId="30623" xr:uid="{3243C4C5-2A6D-4AAD-BA9C-EE0C41A768FB}"/>
    <cellStyle name="Separador de milhares 3 2 4 2 3 2 3" xfId="11158" xr:uid="{C57DA132-0218-47C4-AF9D-818E68EB3709}"/>
    <cellStyle name="Separador de milhares 3 2 4 2 3 2 3 2" xfId="21729" xr:uid="{3F406F48-70B9-4BBB-8578-3A1B428AF4BC}"/>
    <cellStyle name="Separador de milhares 3 2 4 2 3 2 3 2 2" xfId="43349" xr:uid="{BEBFB7ED-99CD-467C-9A7A-F3CB306CCD2F}"/>
    <cellStyle name="Separador de milhares 3 2 4 2 3 2 3 3" xfId="33062" xr:uid="{03BBFBE3-4427-4292-8A53-E8478181863D}"/>
    <cellStyle name="Separador de milhares 3 2 4 2 3 2 4" xfId="16705" xr:uid="{6F60C4A8-3636-49CB-AEF5-EAEDB3545462}"/>
    <cellStyle name="Separador de milhares 3 2 4 2 3 2 4 2" xfId="38474" xr:uid="{64F031E9-DDCD-41BC-9B52-37B3C7168144}"/>
    <cellStyle name="Separador de milhares 3 2 4 2 3 2 5" xfId="6031" xr:uid="{6983EB38-D4CF-441F-9E6D-B81968E55C3E}"/>
    <cellStyle name="Separador de milhares 3 2 4 2 3 2 6" xfId="28184" xr:uid="{DFE34CA7-9D69-45F4-ABA4-403120130731}"/>
    <cellStyle name="Separador de milhares 3 2 4 2 3 3" xfId="4494" xr:uid="{00000000-0005-0000-0000-0000890F0000}"/>
    <cellStyle name="Separador de milhares 3 2 4 2 3 3 2" xfId="9202" xr:uid="{958248FD-277E-431F-ACB8-79CEB6126D0C}"/>
    <cellStyle name="Separador de milhares 3 2 4 2 3 3 2 2" xfId="14139" xr:uid="{B6A6E7C4-13AD-45E2-8849-483ED43AFDF7}"/>
    <cellStyle name="Separador de milhares 3 2 4 2 3 3 2 2 2" xfId="24708" xr:uid="{3691AC93-0A35-491C-B76D-E1C631295BB1}"/>
    <cellStyle name="Separador de milhares 3 2 4 2 3 3 2 2 2 2" xfId="46328" xr:uid="{7848B75F-4EE4-415B-9010-53A8EFA1CC32}"/>
    <cellStyle name="Separador de milhares 3 2 4 2 3 3 2 2 3" xfId="36041" xr:uid="{5914D20D-0346-48F9-BC11-40A19EB3B5D8}"/>
    <cellStyle name="Separador de milhares 3 2 4 2 3 3 2 3" xfId="19832" xr:uid="{01E3DDAD-2237-47DD-8F43-A614E91B707A}"/>
    <cellStyle name="Separador de milhares 3 2 4 2 3 3 2 3 2" xfId="41453" xr:uid="{8FA01C7F-E897-4021-ACB9-73FB6961B19A}"/>
    <cellStyle name="Separador de milhares 3 2 4 2 3 3 2 4" xfId="31165" xr:uid="{E1CA971C-723B-4EB1-BB38-A12831FBD57A}"/>
    <cellStyle name="Separador de milhares 3 2 4 2 3 3 3" xfId="11701" xr:uid="{A0D81250-0BAB-445B-B6C6-D00C532C6A0C}"/>
    <cellStyle name="Separador de milhares 3 2 4 2 3 3 3 2" xfId="22270" xr:uid="{31522114-91E9-4258-9997-640F3EDFC935}"/>
    <cellStyle name="Separador de milhares 3 2 4 2 3 3 3 2 2" xfId="43890" xr:uid="{E210A2B3-8494-4E32-8554-53B5AFF8CD9A}"/>
    <cellStyle name="Separador de milhares 3 2 4 2 3 3 3 3" xfId="33603" xr:uid="{C490D52A-EAB1-43E8-B81F-D92541DB75B0}"/>
    <cellStyle name="Separador de milhares 3 2 4 2 3 3 4" xfId="17283" xr:uid="{331D15DD-B126-4023-86EF-B95BC8182EBE}"/>
    <cellStyle name="Separador de milhares 3 2 4 2 3 3 4 2" xfId="39015" xr:uid="{5C43AA23-9B99-4177-B329-59D44472EC02}"/>
    <cellStyle name="Separador de milhares 3 2 4 2 3 3 5" xfId="6574" xr:uid="{D00EDF84-AA80-49CA-B679-E414757E49A3}"/>
    <cellStyle name="Separador de milhares 3 2 4 2 3 3 6" xfId="28725" xr:uid="{7B1AB094-1DD3-4EB9-B5BE-A402B00E0BFA}"/>
    <cellStyle name="Separador de milhares 3 2 4 2 3 4" xfId="7260" xr:uid="{23AB674F-6368-41D9-8DAA-D3F7E93DBFF0}"/>
    <cellStyle name="Separador de milhares 3 2 4 2 3 4 2" xfId="9740" xr:uid="{21E6A942-08EF-4582-A0FF-293AB684813F}"/>
    <cellStyle name="Separador de milhares 3 2 4 2 3 4 2 2" xfId="14675" xr:uid="{394C30ED-BF51-473C-9495-1CFAD9B8E277}"/>
    <cellStyle name="Separador de milhares 3 2 4 2 3 4 2 2 2" xfId="25244" xr:uid="{87323835-1E5C-4547-B2C0-1AD0B66CF89B}"/>
    <cellStyle name="Separador de milhares 3 2 4 2 3 4 2 2 2 2" xfId="46864" xr:uid="{64EB53B0-D94D-4EDC-B067-1A820340AAA4}"/>
    <cellStyle name="Separador de milhares 3 2 4 2 3 4 2 2 3" xfId="36577" xr:uid="{F26765F2-606D-4EC9-931E-142FF735BB4B}"/>
    <cellStyle name="Separador de milhares 3 2 4 2 3 4 2 3" xfId="20369" xr:uid="{A833E92E-27B6-4EC3-ABCF-781B2731AA5D}"/>
    <cellStyle name="Separador de milhares 3 2 4 2 3 4 2 3 2" xfId="41989" xr:uid="{A56E8F57-3CAF-4956-931C-038BB731E367}"/>
    <cellStyle name="Separador de milhares 3 2 4 2 3 4 2 4" xfId="31701" xr:uid="{2B2B5A7A-ABCF-40B5-9A7B-2BAC0FB69E82}"/>
    <cellStyle name="Separador de milhares 3 2 4 2 3 4 3" xfId="12237" xr:uid="{F12176D7-36A5-41F0-8D85-309FF8359E52}"/>
    <cellStyle name="Separador de milhares 3 2 4 2 3 4 3 2" xfId="22806" xr:uid="{5BD243D6-EA24-4662-BDA7-721A0D600A03}"/>
    <cellStyle name="Separador de milhares 3 2 4 2 3 4 3 2 2" xfId="44426" xr:uid="{7BDF8709-F1A5-4893-AF8B-D6E97011DF64}"/>
    <cellStyle name="Separador de milhares 3 2 4 2 3 4 3 3" xfId="34139" xr:uid="{F8D9FA34-ECBB-4429-B95F-A2A6317DBAFC}"/>
    <cellStyle name="Separador de milhares 3 2 4 2 3 4 4" xfId="17893" xr:uid="{730371CE-1FF7-44B3-9AB0-9201BE83A7A1}"/>
    <cellStyle name="Separador de milhares 3 2 4 2 3 4 4 2" xfId="39551" xr:uid="{C3948755-EE38-49A5-B109-BF8D0AECC4CB}"/>
    <cellStyle name="Separador de milhares 3 2 4 2 3 4 5" xfId="29262" xr:uid="{71D20093-34E6-4B03-9EA2-C0D5D739B585}"/>
    <cellStyle name="Separador de milhares 3 2 4 2 3 5" xfId="7944" xr:uid="{A6AF603D-4925-4421-9EDB-819F6BDACECE}"/>
    <cellStyle name="Separador de milhares 3 2 4 2 3 5 2" xfId="12918" xr:uid="{4B72BA9B-198E-40D6-9F74-A3AD4BBABC71}"/>
    <cellStyle name="Separador de milhares 3 2 4 2 3 5 2 2" xfId="23487" xr:uid="{60142A4F-7D29-47B8-BAF1-6767CD714805}"/>
    <cellStyle name="Separador de milhares 3 2 4 2 3 5 2 2 2" xfId="45107" xr:uid="{9EE77CE6-CD11-48EB-B32E-598FE3816BE3}"/>
    <cellStyle name="Separador de milhares 3 2 4 2 3 5 2 3" xfId="34820" xr:uid="{7859A787-C072-484E-A08C-2A0F4DA4B1DD}"/>
    <cellStyle name="Separador de milhares 3 2 4 2 3 5 3" xfId="18574" xr:uid="{74291A51-4F5A-4316-9B0B-CC0724BDDC18}"/>
    <cellStyle name="Separador de milhares 3 2 4 2 3 5 3 2" xfId="40232" xr:uid="{DAE5B07C-BC33-4DD2-A8FE-F9BF2B1E8ADE}"/>
    <cellStyle name="Separador de milhares 3 2 4 2 3 5 4" xfId="29944" xr:uid="{2098D8F4-FB11-47E6-AB10-BD438043783F}"/>
    <cellStyle name="Separador de milhares 3 2 4 2 3 6" xfId="10441" xr:uid="{4B9A6D9C-676E-4951-A07C-D49688641E9C}"/>
    <cellStyle name="Separador de milhares 3 2 4 2 3 6 2" xfId="21051" xr:uid="{F4DEAD1F-BFFB-412B-A684-DE7DD3709AB2}"/>
    <cellStyle name="Separador de milhares 3 2 4 2 3 6 2 2" xfId="42671" xr:uid="{58BC9901-2E32-4E51-8410-7485ED73675D}"/>
    <cellStyle name="Separador de milhares 3 2 4 2 3 6 3" xfId="32384" xr:uid="{E5AB5C29-2179-4A04-A411-8BFB49B4F294}"/>
    <cellStyle name="Separador de milhares 3 2 4 2 3 7" xfId="15281" xr:uid="{5BF1F918-33E7-4DFD-9977-B07293E53A07}"/>
    <cellStyle name="Separador de milhares 3 2 4 2 3 7 2" xfId="25775" xr:uid="{C4F0C0C7-4504-4F4B-BFB8-B152289E14ED}"/>
    <cellStyle name="Separador de milhares 3 2 4 2 3 7 2 2" xfId="47395" xr:uid="{D0E5985B-B447-43C9-9C1B-F99A358AA2C7}"/>
    <cellStyle name="Separador de milhares 3 2 4 2 3 7 3" xfId="37108" xr:uid="{EF85FCF5-51FE-4F4C-84EC-1BDDF91C31D4}"/>
    <cellStyle name="Separador de milhares 3 2 4 2 3 8" xfId="16020" xr:uid="{DF1AF742-FA0D-48AA-A879-8896C04FEE85}"/>
    <cellStyle name="Separador de milhares 3 2 4 2 3 8 2" xfId="37796" xr:uid="{1B66539C-B41F-4C64-8467-8A7E5108C574}"/>
    <cellStyle name="Separador de milhares 3 2 4 2 3 9" xfId="26361" xr:uid="{CB591C78-6884-4051-AD2B-8753685CA65D}"/>
    <cellStyle name="Separador de milhares 3 2 4 2 3 9 2" xfId="47945" xr:uid="{86428D05-CA36-4A48-9AAE-AF74C855E18E}"/>
    <cellStyle name="Separador de milhares 3 2 4 2 4" xfId="3654" xr:uid="{00000000-0005-0000-0000-00008A0F0000}"/>
    <cellStyle name="Separador de milhares 3 2 4 2 4 2" xfId="8447" xr:uid="{84125B65-1420-44C6-BFDB-A1E06EE39044}"/>
    <cellStyle name="Separador de milhares 3 2 4 2 4 2 2" xfId="13421" xr:uid="{CAF6BFC5-DC61-42BA-BB28-DF4B0784D5DA}"/>
    <cellStyle name="Separador de milhares 3 2 4 2 4 2 2 2" xfId="23990" xr:uid="{23E89E37-F677-40A9-B7C1-211248EAD1A9}"/>
    <cellStyle name="Separador de milhares 3 2 4 2 4 2 2 2 2" xfId="45610" xr:uid="{96D85130-8E7F-47F3-B6D5-54683E3DCE98}"/>
    <cellStyle name="Separador de milhares 3 2 4 2 4 2 2 3" xfId="35323" xr:uid="{17BED127-28A4-4222-8EB8-8AFFE94994A7}"/>
    <cellStyle name="Separador de milhares 3 2 4 2 4 2 3" xfId="19077" xr:uid="{AF1D2E2B-B504-4A49-8277-045328C83B0B}"/>
    <cellStyle name="Separador de milhares 3 2 4 2 4 2 3 2" xfId="40735" xr:uid="{807AD927-4D25-4726-A723-D6711C278179}"/>
    <cellStyle name="Separador de milhares 3 2 4 2 4 2 4" xfId="30447" xr:uid="{A3FE5217-EB09-4B4D-96A1-12CF8B76CEA4}"/>
    <cellStyle name="Separador de milhares 3 2 4 2 4 3" xfId="10982" xr:uid="{A9DC79D5-28EF-47F2-8818-7120C1C4F188}"/>
    <cellStyle name="Separador de milhares 3 2 4 2 4 3 2" xfId="21553" xr:uid="{2FD31171-9BEF-47B5-A857-41B1D07E0AC2}"/>
    <cellStyle name="Separador de milhares 3 2 4 2 4 3 2 2" xfId="43173" xr:uid="{80903ECB-4969-4942-ADDC-88919F48BF31}"/>
    <cellStyle name="Separador de milhares 3 2 4 2 4 3 3" xfId="32886" xr:uid="{3D46316A-E350-4C40-A9CA-DB2BED4A6F9E}"/>
    <cellStyle name="Separador de milhares 3 2 4 2 4 4" xfId="16529" xr:uid="{A844590C-E929-4C6D-B1A7-E44B3DE1E783}"/>
    <cellStyle name="Separador de milhares 3 2 4 2 4 4 2" xfId="38298" xr:uid="{7E5B34A9-3DCC-4A7B-92F8-4D1687875531}"/>
    <cellStyle name="Separador de milhares 3 2 4 2 4 5" xfId="5855" xr:uid="{FA67DCF5-9CC8-48D3-B8DD-67ADB9D0DAE6}"/>
    <cellStyle name="Separador de milhares 3 2 4 2 4 6" xfId="28008" xr:uid="{392BDF59-E0D5-451A-80C7-8E6C73548551}"/>
    <cellStyle name="Separador de milhares 3 2 4 2 5" xfId="4318" xr:uid="{00000000-0005-0000-0000-00008B0F0000}"/>
    <cellStyle name="Separador de milhares 3 2 4 2 5 2" xfId="9026" xr:uid="{168538E2-6DE4-45C4-9764-1D317605BC34}"/>
    <cellStyle name="Separador de milhares 3 2 4 2 5 2 2" xfId="13963" xr:uid="{4533E471-EADA-4774-BF08-E2F83C189D0C}"/>
    <cellStyle name="Separador de milhares 3 2 4 2 5 2 2 2" xfId="24532" xr:uid="{AEC60FD0-F82A-4F0D-A51E-AE0AF6997A2A}"/>
    <cellStyle name="Separador de milhares 3 2 4 2 5 2 2 2 2" xfId="46152" xr:uid="{F2AA54C0-B86C-4481-BA46-212FCA48E825}"/>
    <cellStyle name="Separador de milhares 3 2 4 2 5 2 2 3" xfId="35865" xr:uid="{BC361B89-73C4-4805-9508-0D3AC4E408D6}"/>
    <cellStyle name="Separador de milhares 3 2 4 2 5 2 3" xfId="19656" xr:uid="{9DE1FA0C-054E-4B1D-9802-3498520B941B}"/>
    <cellStyle name="Separador de milhares 3 2 4 2 5 2 3 2" xfId="41277" xr:uid="{50C5BEDC-418B-42CC-8239-6C806AE13ADE}"/>
    <cellStyle name="Separador de milhares 3 2 4 2 5 2 4" xfId="30989" xr:uid="{B3A4125D-1374-4404-8CE0-71A02A750E70}"/>
    <cellStyle name="Separador de milhares 3 2 4 2 5 3" xfId="11525" xr:uid="{40E902F7-8A48-4589-8AB9-C4D0A2700D99}"/>
    <cellStyle name="Separador de milhares 3 2 4 2 5 3 2" xfId="22094" xr:uid="{E3840FEA-FABD-4BF8-A7EF-DE68F0CBA01B}"/>
    <cellStyle name="Separador de milhares 3 2 4 2 5 3 2 2" xfId="43714" xr:uid="{D40AACE0-2A05-4282-B442-28713886E41D}"/>
    <cellStyle name="Separador de milhares 3 2 4 2 5 3 3" xfId="33427" xr:uid="{2E5BFF4D-361B-4430-B9A2-A3CC89D0C8DC}"/>
    <cellStyle name="Separador de milhares 3 2 4 2 5 4" xfId="17107" xr:uid="{F2B6BE34-15BA-4A5E-AFA7-6CB65F68E5B0}"/>
    <cellStyle name="Separador de milhares 3 2 4 2 5 4 2" xfId="38839" xr:uid="{EA00C298-40C4-4173-A167-D0401C38336B}"/>
    <cellStyle name="Separador de milhares 3 2 4 2 5 5" xfId="6398" xr:uid="{427F0FE6-08B2-495F-92F6-1F0F5A74D662}"/>
    <cellStyle name="Separador de milhares 3 2 4 2 5 6" xfId="28549" xr:uid="{32B5D402-9E51-4435-B7C1-C757A2520A29}"/>
    <cellStyle name="Separador de milhares 3 2 4 2 6" xfId="7084" xr:uid="{CEE05BFA-86DE-4D4F-A3C2-023399A80C6E}"/>
    <cellStyle name="Separador de milhares 3 2 4 2 6 2" xfId="9564" xr:uid="{0A870CAB-935C-48EE-B83E-F31FE29AD416}"/>
    <cellStyle name="Separador de milhares 3 2 4 2 6 2 2" xfId="14499" xr:uid="{1845FAF8-0409-4E45-99A7-B2EAE8A73951}"/>
    <cellStyle name="Separador de milhares 3 2 4 2 6 2 2 2" xfId="25068" xr:uid="{A8B3510C-9C0C-42D9-94A3-69481984F9B8}"/>
    <cellStyle name="Separador de milhares 3 2 4 2 6 2 2 2 2" xfId="46688" xr:uid="{3878871C-8CF0-4DC9-A012-ED760513DC0C}"/>
    <cellStyle name="Separador de milhares 3 2 4 2 6 2 2 3" xfId="36401" xr:uid="{A26CDC05-5C3C-4680-B182-2918AC6DD951}"/>
    <cellStyle name="Separador de milhares 3 2 4 2 6 2 3" xfId="20193" xr:uid="{CDAE7F15-4477-45F9-B24A-75BE9E94937D}"/>
    <cellStyle name="Separador de milhares 3 2 4 2 6 2 3 2" xfId="41813" xr:uid="{AAA8DE92-70FA-41B4-976E-D5D229C53585}"/>
    <cellStyle name="Separador de milhares 3 2 4 2 6 2 4" xfId="31525" xr:uid="{2BA293AB-62DC-4983-A46D-194063E5C1CC}"/>
    <cellStyle name="Separador de milhares 3 2 4 2 6 3" xfId="12061" xr:uid="{595279AA-F507-4504-9C4E-58BEE8DC2A91}"/>
    <cellStyle name="Separador de milhares 3 2 4 2 6 3 2" xfId="22630" xr:uid="{C5EBFEDA-64FD-4887-9D9A-532D5B3564E1}"/>
    <cellStyle name="Separador de milhares 3 2 4 2 6 3 2 2" xfId="44250" xr:uid="{1B392D2A-E624-41F1-AC6E-7DE90F311B5E}"/>
    <cellStyle name="Separador de milhares 3 2 4 2 6 3 3" xfId="33963" xr:uid="{474FB944-2175-4223-BF3C-BA6DE9D36773}"/>
    <cellStyle name="Separador de milhares 3 2 4 2 6 4" xfId="17717" xr:uid="{1298F3B5-1277-4C34-AFC9-FF2B30C624B7}"/>
    <cellStyle name="Separador de milhares 3 2 4 2 6 4 2" xfId="39375" xr:uid="{6CE4CB0F-BD58-4162-9B08-4B020A3D527A}"/>
    <cellStyle name="Separador de milhares 3 2 4 2 6 5" xfId="29086" xr:uid="{6450911C-2354-468B-884A-C38E7AB3F8BD}"/>
    <cellStyle name="Separador de milhares 3 2 4 2 7" xfId="7768" xr:uid="{19C221BF-08D2-4291-8DED-B0096B9A5262}"/>
    <cellStyle name="Separador de milhares 3 2 4 2 7 2" xfId="12742" xr:uid="{86E15EE8-42D9-4280-AEDB-42D77A12836B}"/>
    <cellStyle name="Separador de milhares 3 2 4 2 7 2 2" xfId="23311" xr:uid="{B7253131-D108-4FAC-9BDB-0E270E02B771}"/>
    <cellStyle name="Separador de milhares 3 2 4 2 7 2 2 2" xfId="44931" xr:uid="{072B133A-B919-408A-B93F-5B6E6AE07475}"/>
    <cellStyle name="Separador de milhares 3 2 4 2 7 2 3" xfId="34644" xr:uid="{DA8F7783-B058-4A03-8B2D-0C09F6AC86DA}"/>
    <cellStyle name="Separador de milhares 3 2 4 2 7 3" xfId="18398" xr:uid="{BE694876-88DA-46FB-8D0A-E82618E32E50}"/>
    <cellStyle name="Separador de milhares 3 2 4 2 7 3 2" xfId="40056" xr:uid="{BA1D7FE8-98AF-4FE9-AAFC-6E88F7C27462}"/>
    <cellStyle name="Separador de milhares 3 2 4 2 7 4" xfId="29768" xr:uid="{794E6122-9252-4A69-834A-66889A347A12}"/>
    <cellStyle name="Separador de milhares 3 2 4 2 8" xfId="10265" xr:uid="{1E3EAABF-D294-423E-8E44-BE00BDF24F1F}"/>
    <cellStyle name="Separador de milhares 3 2 4 2 8 2" xfId="20875" xr:uid="{8EC292A9-370C-4E05-927B-632F027F4E51}"/>
    <cellStyle name="Separador de milhares 3 2 4 2 8 2 2" xfId="42495" xr:uid="{E35A4376-DBEA-471E-B9EC-9F09945D480C}"/>
    <cellStyle name="Separador de milhares 3 2 4 2 8 3" xfId="32208" xr:uid="{35E48F70-4C73-4409-85AA-9DB9EF6B4745}"/>
    <cellStyle name="Separador de milhares 3 2 4 2 9" xfId="15105" xr:uid="{0AC859E5-5695-49D9-B103-A29C67689FBE}"/>
    <cellStyle name="Separador de milhares 3 2 4 2 9 2" xfId="25599" xr:uid="{2D2877FA-7590-4C58-9C59-D75003CE329F}"/>
    <cellStyle name="Separador de milhares 3 2 4 2 9 2 2" xfId="47219" xr:uid="{066D94D3-BA91-4AF9-9C36-AF5C3C84307C}"/>
    <cellStyle name="Separador de milhares 3 2 4 2 9 3" xfId="36932" xr:uid="{ECEA0B02-B68B-4C36-9B4A-6B35C2EBD605}"/>
    <cellStyle name="Separador de milhares 3 2 4 3" xfId="3500" xr:uid="{00000000-0005-0000-0000-00008C0F0000}"/>
    <cellStyle name="Separador de milhares 3 2 4 3 2" xfId="8293" xr:uid="{789345B8-ACE5-4819-A58F-3BF519CFE914}"/>
    <cellStyle name="Separador de milhares 3 2 4 3 2 2" xfId="13267" xr:uid="{57D5C807-40D4-43BF-AD66-AFCBCFA62CC2}"/>
    <cellStyle name="Separador de milhares 3 2 4 3 2 2 2" xfId="23836" xr:uid="{D80D738B-B7EF-426D-B1E5-5B8F04FAEC1A}"/>
    <cellStyle name="Separador de milhares 3 2 4 3 2 2 2 2" xfId="45456" xr:uid="{6102B4BD-DADA-4FB7-BB1A-85F1F3D814C7}"/>
    <cellStyle name="Separador de milhares 3 2 4 3 2 2 3" xfId="35169" xr:uid="{89120FF9-F2E6-41CF-80D4-D401A17FA6D8}"/>
    <cellStyle name="Separador de milhares 3 2 4 3 2 3" xfId="18923" xr:uid="{C94A9AF8-451A-4F0A-85A6-808844C9B609}"/>
    <cellStyle name="Separador de milhares 3 2 4 3 2 3 2" xfId="40581" xr:uid="{137462F6-2848-4310-8883-AF26EFE5C730}"/>
    <cellStyle name="Separador de milhares 3 2 4 3 2 4" xfId="30293" xr:uid="{308FA2B3-ED63-4FCB-9C15-CB70D085D69B}"/>
    <cellStyle name="Separador de milhares 3 2 4 3 3" xfId="10828" xr:uid="{B7CD69DF-2AE8-4298-B47D-39D6335734CC}"/>
    <cellStyle name="Separador de milhares 3 2 4 3 3 2" xfId="21399" xr:uid="{5ABD283D-1D31-47E1-B74B-E281F7A20A8F}"/>
    <cellStyle name="Separador de milhares 3 2 4 3 3 2 2" xfId="43019" xr:uid="{29888687-8287-4F0E-BC40-1EB1BD5E0BC4}"/>
    <cellStyle name="Separador de milhares 3 2 4 3 3 3" xfId="32732" xr:uid="{F3C7077C-D217-4BEF-83F4-9E37F740C82C}"/>
    <cellStyle name="Separador de milhares 3 2 4 3 4" xfId="16375" xr:uid="{43E2FEB3-41EE-40D2-A3CA-A0F219AE228F}"/>
    <cellStyle name="Separador de milhares 3 2 4 3 4 2" xfId="38144" xr:uid="{85C6E261-B412-412C-BD86-4F5D7724EB66}"/>
    <cellStyle name="Separador de milhares 3 2 4 3 5" xfId="5701" xr:uid="{EC35CC50-A0AB-40E7-9689-5E6F3CC149EF}"/>
    <cellStyle name="Separador de milhares 3 2 4 3 6" xfId="27854" xr:uid="{385DFE9D-068E-464A-B74A-8BE51DBCAC08}"/>
    <cellStyle name="Separador de milhares 3 2 4 4" xfId="7614" xr:uid="{A1346CF9-804B-4C58-9698-E9A03E58B674}"/>
    <cellStyle name="Separador de milhares 3 2 4 4 2" xfId="12588" xr:uid="{87663453-0344-4881-949A-3830B4926A0A}"/>
    <cellStyle name="Separador de milhares 3 2 4 4 2 2" xfId="23157" xr:uid="{7F8081C5-637D-41FF-87C3-F8A4A915772F}"/>
    <cellStyle name="Separador de milhares 3 2 4 4 2 2 2" xfId="44777" xr:uid="{2F59AC28-5324-45F1-B45D-C977F752ABAB}"/>
    <cellStyle name="Separador de milhares 3 2 4 4 2 3" xfId="34490" xr:uid="{217C557F-8A4B-42B7-930F-A53D5072C5A2}"/>
    <cellStyle name="Separador de milhares 3 2 4 4 3" xfId="18244" xr:uid="{E6F2A139-1F1B-4C25-906F-5F936D9D6F2F}"/>
    <cellStyle name="Separador de milhares 3 2 4 4 3 2" xfId="39902" xr:uid="{27ADC599-A712-442E-8797-009D70F351E3}"/>
    <cellStyle name="Separador de milhares 3 2 4 4 4" xfId="29614" xr:uid="{A46B0B39-3CA5-451D-9244-E9E38C15EA98}"/>
    <cellStyle name="Separador de milhares 3 2 4 5" xfId="10111" xr:uid="{54AC1BC9-AE6D-45A9-855E-3274D2F400F1}"/>
    <cellStyle name="Separador de milhares 3 2 4 5 2" xfId="20721" xr:uid="{78121F3F-7BB9-4E84-9BBB-66AC093FF9E9}"/>
    <cellStyle name="Separador de milhares 3 2 4 5 2 2" xfId="42341" xr:uid="{CA9368DA-9F5B-413B-93CA-DE711F285F34}"/>
    <cellStyle name="Separador de milhares 3 2 4 5 3" xfId="32054" xr:uid="{2F90EC7A-6229-43D3-A35D-DBC91FE0BAF6}"/>
    <cellStyle name="Separador de milhares 3 2 4 6" xfId="15690" xr:uid="{344B50D0-CB58-45B2-8CF9-879EB96E2C75}"/>
    <cellStyle name="Separador de milhares 3 2 4 6 2" xfId="37466" xr:uid="{E45511E5-CF39-45E2-94B4-71C318BB3B51}"/>
    <cellStyle name="Separador de milhares 3 2 4 7" xfId="5019" xr:uid="{2923D4FA-AC69-452C-AFD8-BB49A04062E5}"/>
    <cellStyle name="Separador de milhares 3 2 4 8" xfId="27176" xr:uid="{E4513FDE-1A74-4854-9D22-098563204DA9}"/>
    <cellStyle name="Separador de milhares 3 2 5" xfId="2504" xr:uid="{00000000-0005-0000-0000-00008D0F0000}"/>
    <cellStyle name="Separador de milhares 3 2 5 2" xfId="2914" xr:uid="{00000000-0005-0000-0000-00008E0F0000}"/>
    <cellStyle name="Separador de milhares 3 2 5 2 10" xfId="15845" xr:uid="{40BE2166-DC99-4E9E-A847-E04714205339}"/>
    <cellStyle name="Separador de milhares 3 2 5 2 10 2" xfId="37621" xr:uid="{BEAB452B-FA95-403B-A742-671B766DCD01}"/>
    <cellStyle name="Separador de milhares 3 2 5 2 11" xfId="26186" xr:uid="{BC2ED5CA-8558-429B-B285-954DE707B11D}"/>
    <cellStyle name="Separador de milhares 3 2 5 2 11 2" xfId="47770" xr:uid="{3F7A1B10-6806-4A94-93FB-589BA8C656DE}"/>
    <cellStyle name="Separador de milhares 3 2 5 2 12" xfId="5178" xr:uid="{679142ED-8BD6-4BCD-9D8F-503CEEB0E66D}"/>
    <cellStyle name="Separador de milhares 3 2 5 2 13" xfId="27331" xr:uid="{AD10CD7A-F002-4691-B9A1-D688376977A6}"/>
    <cellStyle name="Separador de milhares 3 2 5 2 2" xfId="3274" xr:uid="{00000000-0005-0000-0000-00008F0F0000}"/>
    <cellStyle name="Separador de milhares 3 2 5 2 2 10" xfId="5530" xr:uid="{41991471-DBD1-4665-B24A-E25FA26CA2E6}"/>
    <cellStyle name="Separador de milhares 3 2 5 2 2 11" xfId="27683" xr:uid="{224348FB-8160-4747-B4A1-EDA3E6C8774B}"/>
    <cellStyle name="Separador de milhares 3 2 5 2 2 2" xfId="4007" xr:uid="{00000000-0005-0000-0000-0000900F0000}"/>
    <cellStyle name="Separador de milhares 3 2 5 2 2 2 2" xfId="8800" xr:uid="{4F8D7C9D-ADB0-4E5E-800E-720D04A0D7FA}"/>
    <cellStyle name="Separador de milhares 3 2 5 2 2 2 2 2" xfId="13774" xr:uid="{783D1FE3-3256-41A4-9EB2-AC48C17EC697}"/>
    <cellStyle name="Separador de milhares 3 2 5 2 2 2 2 2 2" xfId="24343" xr:uid="{30646A51-C891-4256-BDE1-F94EE467C984}"/>
    <cellStyle name="Separador de milhares 3 2 5 2 2 2 2 2 2 2" xfId="45963" xr:uid="{DC17DD9F-EE03-4B7C-AA4E-C5DE5193091E}"/>
    <cellStyle name="Separador de milhares 3 2 5 2 2 2 2 2 3" xfId="35676" xr:uid="{D92B2D24-BDFD-4BB6-BB50-0F37A6E8128B}"/>
    <cellStyle name="Separador de milhares 3 2 5 2 2 2 2 3" xfId="19430" xr:uid="{3ED5CDA3-02AC-425D-893A-DED4F085E740}"/>
    <cellStyle name="Separador de milhares 3 2 5 2 2 2 2 3 2" xfId="41088" xr:uid="{EEC4D8C2-4B59-462F-B981-F31C16077FA7}"/>
    <cellStyle name="Separador de milhares 3 2 5 2 2 2 2 4" xfId="30800" xr:uid="{11069F86-2CBF-4FFA-B2EB-2240BFB9AD5B}"/>
    <cellStyle name="Separador de milhares 3 2 5 2 2 2 3" xfId="11335" xr:uid="{04C95129-027A-4851-87AA-3CCAF19EDC5F}"/>
    <cellStyle name="Separador de milhares 3 2 5 2 2 2 3 2" xfId="21906" xr:uid="{C4C482E2-CF04-4C21-8D67-69D78FEAC5E3}"/>
    <cellStyle name="Separador de milhares 3 2 5 2 2 2 3 2 2" xfId="43526" xr:uid="{243AD331-048B-43C7-9E2A-C90018118437}"/>
    <cellStyle name="Separador de milhares 3 2 5 2 2 2 3 3" xfId="33239" xr:uid="{87263E86-1821-49B9-B4F6-05184187B0AC}"/>
    <cellStyle name="Separador de milhares 3 2 5 2 2 2 4" xfId="16882" xr:uid="{44E6ED38-750B-49A6-AC3B-225EE7793A58}"/>
    <cellStyle name="Separador de milhares 3 2 5 2 2 2 4 2" xfId="38651" xr:uid="{05FEF973-EF0D-441B-874B-6CC770F3C5F8}"/>
    <cellStyle name="Separador de milhares 3 2 5 2 2 2 5" xfId="6208" xr:uid="{8B8446DA-72E2-44ED-BEF8-3112098E7A4C}"/>
    <cellStyle name="Separador de milhares 3 2 5 2 2 2 6" xfId="28361" xr:uid="{FB731830-10C6-4B56-9E8D-AA789D6F286A}"/>
    <cellStyle name="Separador de milhares 3 2 5 2 2 3" xfId="4671" xr:uid="{00000000-0005-0000-0000-0000910F0000}"/>
    <cellStyle name="Separador de milhares 3 2 5 2 2 3 2" xfId="9379" xr:uid="{7661AE8D-E82B-4FB6-AC08-DFE72A1D6AA1}"/>
    <cellStyle name="Separador de milhares 3 2 5 2 2 3 2 2" xfId="14316" xr:uid="{98B60357-4FD4-44EF-8ACF-EE0B9565812A}"/>
    <cellStyle name="Separador de milhares 3 2 5 2 2 3 2 2 2" xfId="24885" xr:uid="{1B576E35-BC34-44D3-BFDB-76F33DBD87A8}"/>
    <cellStyle name="Separador de milhares 3 2 5 2 2 3 2 2 2 2" xfId="46505" xr:uid="{86CE0BDB-E67F-4138-946F-A2991DEA780D}"/>
    <cellStyle name="Separador de milhares 3 2 5 2 2 3 2 2 3" xfId="36218" xr:uid="{AED22B2E-7211-4091-B89A-7976407707DB}"/>
    <cellStyle name="Separador de milhares 3 2 5 2 2 3 2 3" xfId="20009" xr:uid="{1C423266-A230-4D83-B791-1280C0AB3450}"/>
    <cellStyle name="Separador de milhares 3 2 5 2 2 3 2 3 2" xfId="41630" xr:uid="{21007B52-AECB-41B7-98B0-DAEC1BB94EFE}"/>
    <cellStyle name="Separador de milhares 3 2 5 2 2 3 2 4" xfId="31342" xr:uid="{702152C2-5826-4980-B5A9-59BDD558C549}"/>
    <cellStyle name="Separador de milhares 3 2 5 2 2 3 3" xfId="11878" xr:uid="{03417AFB-EDD7-4F6A-AB71-919076AA5AC3}"/>
    <cellStyle name="Separador de milhares 3 2 5 2 2 3 3 2" xfId="22447" xr:uid="{E6E7B5B4-59EA-4034-B9F1-4B228D324005}"/>
    <cellStyle name="Separador de milhares 3 2 5 2 2 3 3 2 2" xfId="44067" xr:uid="{AD8C6820-D052-4D8B-B8AC-AAD6226590CB}"/>
    <cellStyle name="Separador de milhares 3 2 5 2 2 3 3 3" xfId="33780" xr:uid="{80A4E598-C040-46E7-A15A-511E45A7C63B}"/>
    <cellStyle name="Separador de milhares 3 2 5 2 2 3 4" xfId="17460" xr:uid="{06290063-1FF1-492E-9025-AE0188B6F1C1}"/>
    <cellStyle name="Separador de milhares 3 2 5 2 2 3 4 2" xfId="39192" xr:uid="{08D890C6-607F-4001-B428-095E5BCE853E}"/>
    <cellStyle name="Separador de milhares 3 2 5 2 2 3 5" xfId="6751" xr:uid="{59761CAD-EE68-4C8D-818F-99B99821E8C5}"/>
    <cellStyle name="Separador de milhares 3 2 5 2 2 3 6" xfId="28902" xr:uid="{4BAB1CDA-73D8-472B-8640-1B6593D1A5B2}"/>
    <cellStyle name="Separador de milhares 3 2 5 2 2 4" xfId="7437" xr:uid="{4E4178E0-25D6-446B-991B-5E565AC3ACAE}"/>
    <cellStyle name="Separador de milhares 3 2 5 2 2 4 2" xfId="9917" xr:uid="{92A2B26F-9641-47CD-A306-9FA8E8499FC0}"/>
    <cellStyle name="Separador de milhares 3 2 5 2 2 4 2 2" xfId="14852" xr:uid="{47883BBE-8B4C-4EA9-91A4-5BFAB4B69D4D}"/>
    <cellStyle name="Separador de milhares 3 2 5 2 2 4 2 2 2" xfId="25421" xr:uid="{8CD30E20-9964-49EC-AE99-01DAAAD0B3BD}"/>
    <cellStyle name="Separador de milhares 3 2 5 2 2 4 2 2 2 2" xfId="47041" xr:uid="{957DBE6E-D40B-4B63-8425-90C967617784}"/>
    <cellStyle name="Separador de milhares 3 2 5 2 2 4 2 2 3" xfId="36754" xr:uid="{495A18B5-9571-48F8-940A-D323E4A0FFB4}"/>
    <cellStyle name="Separador de milhares 3 2 5 2 2 4 2 3" xfId="20546" xr:uid="{7777AEDE-8D49-4364-A852-8297D7F2D8A4}"/>
    <cellStyle name="Separador de milhares 3 2 5 2 2 4 2 3 2" xfId="42166" xr:uid="{01C033B9-F22F-4430-B661-A43AD6291D9C}"/>
    <cellStyle name="Separador de milhares 3 2 5 2 2 4 2 4" xfId="31878" xr:uid="{CCDA991E-4F6C-49C2-9994-1FE6F778EFEC}"/>
    <cellStyle name="Separador de milhares 3 2 5 2 2 4 3" xfId="12414" xr:uid="{4C4F41EA-3B82-4167-A15C-8D31CD31DE38}"/>
    <cellStyle name="Separador de milhares 3 2 5 2 2 4 3 2" xfId="22983" xr:uid="{D805340B-1C46-4D11-A9B8-450DA13CA594}"/>
    <cellStyle name="Separador de milhares 3 2 5 2 2 4 3 2 2" xfId="44603" xr:uid="{FDCBF471-7894-40CE-BC2E-DFE170491E5E}"/>
    <cellStyle name="Separador de milhares 3 2 5 2 2 4 3 3" xfId="34316" xr:uid="{33DF6019-CCC9-41BA-937E-69865DBAA18D}"/>
    <cellStyle name="Separador de milhares 3 2 5 2 2 4 4" xfId="18070" xr:uid="{3304CB2F-BA30-480A-9AAD-8099BFB31993}"/>
    <cellStyle name="Separador de milhares 3 2 5 2 2 4 4 2" xfId="39728" xr:uid="{E813592E-40EA-4F09-B30D-DC5F6651AF8F}"/>
    <cellStyle name="Separador de milhares 3 2 5 2 2 4 5" xfId="29439" xr:uid="{67BE8151-7D0E-44D4-8E0C-F568E48D7F1E}"/>
    <cellStyle name="Separador de milhares 3 2 5 2 2 5" xfId="8121" xr:uid="{F87D0EE7-37CA-4D20-8A7E-6A6B204632BF}"/>
    <cellStyle name="Separador de milhares 3 2 5 2 2 5 2" xfId="13095" xr:uid="{7360C54A-19E5-497D-B469-7B7BE8EBD9E5}"/>
    <cellStyle name="Separador de milhares 3 2 5 2 2 5 2 2" xfId="23664" xr:uid="{847E0EFF-CF6F-442F-A109-241C14117D19}"/>
    <cellStyle name="Separador de milhares 3 2 5 2 2 5 2 2 2" xfId="45284" xr:uid="{5588D9E4-33F8-476E-8DB4-E2E1E3285062}"/>
    <cellStyle name="Separador de milhares 3 2 5 2 2 5 2 3" xfId="34997" xr:uid="{CC971E6D-0CCC-40DC-AC69-120103426819}"/>
    <cellStyle name="Separador de milhares 3 2 5 2 2 5 3" xfId="18751" xr:uid="{B3F12A2C-7698-4B39-AF17-7F7872B0538E}"/>
    <cellStyle name="Separador de milhares 3 2 5 2 2 5 3 2" xfId="40409" xr:uid="{7355641D-7818-4AFA-8D31-19438B2795C6}"/>
    <cellStyle name="Separador de milhares 3 2 5 2 2 5 4" xfId="30121" xr:uid="{390A28A5-322A-4293-AD20-E022EE352230}"/>
    <cellStyle name="Separador de milhares 3 2 5 2 2 6" xfId="10618" xr:uid="{F4FA3B39-ED49-434B-8CE5-DF45C638E741}"/>
    <cellStyle name="Separador de milhares 3 2 5 2 2 6 2" xfId="21228" xr:uid="{68C4E231-7313-41AB-BDB9-08078513B074}"/>
    <cellStyle name="Separador de milhares 3 2 5 2 2 6 2 2" xfId="42848" xr:uid="{0C262812-3B37-4FDE-B517-DA850A1AE33E}"/>
    <cellStyle name="Separador de milhares 3 2 5 2 2 6 3" xfId="32561" xr:uid="{2CBB8EAF-8EEB-4E9C-BB92-FCAAB81F3F8C}"/>
    <cellStyle name="Separador de milhares 3 2 5 2 2 7" xfId="15458" xr:uid="{AFA9B666-D1EE-49A7-A505-B016B656C7C5}"/>
    <cellStyle name="Separador de milhares 3 2 5 2 2 7 2" xfId="25952" xr:uid="{756A71AF-CD41-45C9-8DA8-C736E7700C88}"/>
    <cellStyle name="Separador de milhares 3 2 5 2 2 7 2 2" xfId="47572" xr:uid="{8CFC76B6-2725-4B99-B7DE-8A10896BC1EB}"/>
    <cellStyle name="Separador de milhares 3 2 5 2 2 7 3" xfId="37285" xr:uid="{EDA7143F-34A9-42DC-8879-4D55AE0A66C9}"/>
    <cellStyle name="Separador de milhares 3 2 5 2 2 8" xfId="16197" xr:uid="{A5B682BD-60AF-4E4B-9799-5FFB71E93928}"/>
    <cellStyle name="Separador de milhares 3 2 5 2 2 8 2" xfId="37973" xr:uid="{111CB183-D353-49A6-B406-AD5D3B4724E8}"/>
    <cellStyle name="Separador de milhares 3 2 5 2 2 9" xfId="26538" xr:uid="{97CCEA71-D68E-4535-9847-3B767B925590}"/>
    <cellStyle name="Separador de milhares 3 2 5 2 2 9 2" xfId="48122" xr:uid="{2195A1F4-03E1-4503-A77B-91834B94A01C}"/>
    <cellStyle name="Separador de milhares 3 2 5 2 3" xfId="3096" xr:uid="{00000000-0005-0000-0000-0000920F0000}"/>
    <cellStyle name="Separador de milhares 3 2 5 2 3 10" xfId="5354" xr:uid="{46857A89-598C-4534-9CF9-83560B063B7B}"/>
    <cellStyle name="Separador de milhares 3 2 5 2 3 11" xfId="27507" xr:uid="{BD6620F8-4B12-4361-B06A-8CE34225C905}"/>
    <cellStyle name="Separador de milhares 3 2 5 2 3 2" xfId="3831" xr:uid="{00000000-0005-0000-0000-0000930F0000}"/>
    <cellStyle name="Separador de milhares 3 2 5 2 3 2 2" xfId="8624" xr:uid="{C0BF639B-F03D-4E03-9BA6-EEE7D18C32FB}"/>
    <cellStyle name="Separador de milhares 3 2 5 2 3 2 2 2" xfId="13598" xr:uid="{F819B652-2D69-4513-8520-B034F90603ED}"/>
    <cellStyle name="Separador de milhares 3 2 5 2 3 2 2 2 2" xfId="24167" xr:uid="{5475CDEF-1B6F-4236-8DEA-E4787DA11B9E}"/>
    <cellStyle name="Separador de milhares 3 2 5 2 3 2 2 2 2 2" xfId="45787" xr:uid="{D9CC08A2-1C41-4BA6-A398-736AD63836B9}"/>
    <cellStyle name="Separador de milhares 3 2 5 2 3 2 2 2 3" xfId="35500" xr:uid="{4449F788-23B5-4F15-A648-6C3DAE7BDCDB}"/>
    <cellStyle name="Separador de milhares 3 2 5 2 3 2 2 3" xfId="19254" xr:uid="{41CEDB70-C720-4024-98F7-C22CF29C61CE}"/>
    <cellStyle name="Separador de milhares 3 2 5 2 3 2 2 3 2" xfId="40912" xr:uid="{71AF3D9E-0ED2-4EF7-B190-F90A2F86FE7B}"/>
    <cellStyle name="Separador de milhares 3 2 5 2 3 2 2 4" xfId="30624" xr:uid="{427D6904-7AB3-4678-B04C-290803C29454}"/>
    <cellStyle name="Separador de milhares 3 2 5 2 3 2 3" xfId="11159" xr:uid="{09AF3A57-1C2C-4EBD-A6FE-49147EC8BCD9}"/>
    <cellStyle name="Separador de milhares 3 2 5 2 3 2 3 2" xfId="21730" xr:uid="{309F326E-9392-4A1D-B65F-FF57808DC6EA}"/>
    <cellStyle name="Separador de milhares 3 2 5 2 3 2 3 2 2" xfId="43350" xr:uid="{85E3C4AF-32C6-40B6-9ECA-945E126B0EC7}"/>
    <cellStyle name="Separador de milhares 3 2 5 2 3 2 3 3" xfId="33063" xr:uid="{B622B9F7-FC67-41DC-9058-9A078B81CFE7}"/>
    <cellStyle name="Separador de milhares 3 2 5 2 3 2 4" xfId="16706" xr:uid="{0C432B91-5DAA-45F8-9B71-1B58BC76C159}"/>
    <cellStyle name="Separador de milhares 3 2 5 2 3 2 4 2" xfId="38475" xr:uid="{3AB8B94F-3B35-4E2B-B942-9CB462144294}"/>
    <cellStyle name="Separador de milhares 3 2 5 2 3 2 5" xfId="6032" xr:uid="{5AC206F5-47D7-4B82-9A94-4FD066777CB5}"/>
    <cellStyle name="Separador de milhares 3 2 5 2 3 2 6" xfId="28185" xr:uid="{F67A609A-15FA-4C65-8F91-E36D1C29B0ED}"/>
    <cellStyle name="Separador de milhares 3 2 5 2 3 3" xfId="4495" xr:uid="{00000000-0005-0000-0000-0000940F0000}"/>
    <cellStyle name="Separador de milhares 3 2 5 2 3 3 2" xfId="9203" xr:uid="{103A26C0-2738-4E2D-93F9-2934A3D55BE1}"/>
    <cellStyle name="Separador de milhares 3 2 5 2 3 3 2 2" xfId="14140" xr:uid="{DFA7BEF9-ADF1-4B72-BE0C-559834D51DD9}"/>
    <cellStyle name="Separador de milhares 3 2 5 2 3 3 2 2 2" xfId="24709" xr:uid="{7C3A6BCC-3EB2-482C-97DF-881EAA2B4ECF}"/>
    <cellStyle name="Separador de milhares 3 2 5 2 3 3 2 2 2 2" xfId="46329" xr:uid="{C6C9FFBC-F34B-4242-B474-50DA65E6320F}"/>
    <cellStyle name="Separador de milhares 3 2 5 2 3 3 2 2 3" xfId="36042" xr:uid="{CAA4CF28-9819-486B-89BC-F3F924CE08BE}"/>
    <cellStyle name="Separador de milhares 3 2 5 2 3 3 2 3" xfId="19833" xr:uid="{55022793-C7D7-40F3-AA28-DB3541876CBA}"/>
    <cellStyle name="Separador de milhares 3 2 5 2 3 3 2 3 2" xfId="41454" xr:uid="{A0AB4732-16D7-4849-8024-6BD3D3B52A15}"/>
    <cellStyle name="Separador de milhares 3 2 5 2 3 3 2 4" xfId="31166" xr:uid="{7BD4E7F2-8639-464F-BA63-7C7E563FA5BB}"/>
    <cellStyle name="Separador de milhares 3 2 5 2 3 3 3" xfId="11702" xr:uid="{CF3899F2-B5EE-4FB3-BDA6-12D16E382DA0}"/>
    <cellStyle name="Separador de milhares 3 2 5 2 3 3 3 2" xfId="22271" xr:uid="{A9668960-682C-416E-83AD-22D554B33FF5}"/>
    <cellStyle name="Separador de milhares 3 2 5 2 3 3 3 2 2" xfId="43891" xr:uid="{FD6538F0-D227-4DE1-895C-D02684B205A4}"/>
    <cellStyle name="Separador de milhares 3 2 5 2 3 3 3 3" xfId="33604" xr:uid="{CD0E9447-EB4D-45E3-BACD-28B25541BFB1}"/>
    <cellStyle name="Separador de milhares 3 2 5 2 3 3 4" xfId="17284" xr:uid="{2AC2BD39-1BF6-4295-9501-CF98ED970BE6}"/>
    <cellStyle name="Separador de milhares 3 2 5 2 3 3 4 2" xfId="39016" xr:uid="{39904943-BA25-4F13-8DD4-5D044C89A620}"/>
    <cellStyle name="Separador de milhares 3 2 5 2 3 3 5" xfId="6575" xr:uid="{4D956527-D2BB-4FCC-9C10-ADA7E66C74E8}"/>
    <cellStyle name="Separador de milhares 3 2 5 2 3 3 6" xfId="28726" xr:uid="{E382DA50-AECF-4EBB-9436-FEC4F15E4151}"/>
    <cellStyle name="Separador de milhares 3 2 5 2 3 4" xfId="7261" xr:uid="{A6C6C9B6-FA3B-4BAB-ADDA-DBECBADF871B}"/>
    <cellStyle name="Separador de milhares 3 2 5 2 3 4 2" xfId="9741" xr:uid="{85F9B47D-D126-480A-92A7-9454B46BADE2}"/>
    <cellStyle name="Separador de milhares 3 2 5 2 3 4 2 2" xfId="14676" xr:uid="{B6BE5723-C563-4731-B81E-08A49E195A2E}"/>
    <cellStyle name="Separador de milhares 3 2 5 2 3 4 2 2 2" xfId="25245" xr:uid="{E581834D-ADC8-47F1-A4F2-04125B722CD9}"/>
    <cellStyle name="Separador de milhares 3 2 5 2 3 4 2 2 2 2" xfId="46865" xr:uid="{F8A9D135-C2E8-46F3-A9A6-06A24C2073A0}"/>
    <cellStyle name="Separador de milhares 3 2 5 2 3 4 2 2 3" xfId="36578" xr:uid="{FC5A9478-6D5A-437D-A935-9BD4509F3EFB}"/>
    <cellStyle name="Separador de milhares 3 2 5 2 3 4 2 3" xfId="20370" xr:uid="{F58F1679-3353-4946-AE26-199E56C5D79D}"/>
    <cellStyle name="Separador de milhares 3 2 5 2 3 4 2 3 2" xfId="41990" xr:uid="{AEC3F8DC-0740-42AD-9720-B8195D20F177}"/>
    <cellStyle name="Separador de milhares 3 2 5 2 3 4 2 4" xfId="31702" xr:uid="{A710A9D5-3D09-43EA-A5DE-6E06775E249E}"/>
    <cellStyle name="Separador de milhares 3 2 5 2 3 4 3" xfId="12238" xr:uid="{86BE3BA9-DBA2-45E9-923E-567F3E1672F6}"/>
    <cellStyle name="Separador de milhares 3 2 5 2 3 4 3 2" xfId="22807" xr:uid="{43353CD2-10CF-44B3-B3BF-A8C74A0DAA1D}"/>
    <cellStyle name="Separador de milhares 3 2 5 2 3 4 3 2 2" xfId="44427" xr:uid="{A5133157-579E-4BA1-8C1F-FC18C523B843}"/>
    <cellStyle name="Separador de milhares 3 2 5 2 3 4 3 3" xfId="34140" xr:uid="{A732ECD1-C76A-4005-94B8-1598A483D282}"/>
    <cellStyle name="Separador de milhares 3 2 5 2 3 4 4" xfId="17894" xr:uid="{C80B6F86-E523-4CEF-BF67-B9A948080D4C}"/>
    <cellStyle name="Separador de milhares 3 2 5 2 3 4 4 2" xfId="39552" xr:uid="{BD349B76-7032-4B08-8BE5-A72706EB4E27}"/>
    <cellStyle name="Separador de milhares 3 2 5 2 3 4 5" xfId="29263" xr:uid="{AE78E9C3-8C79-49AC-9BD8-5579E12729C8}"/>
    <cellStyle name="Separador de milhares 3 2 5 2 3 5" xfId="7945" xr:uid="{149C0793-4515-40CF-959A-FF05B6E5C146}"/>
    <cellStyle name="Separador de milhares 3 2 5 2 3 5 2" xfId="12919" xr:uid="{A7B0567D-3C5C-4334-A1A6-1F2854CCE33D}"/>
    <cellStyle name="Separador de milhares 3 2 5 2 3 5 2 2" xfId="23488" xr:uid="{C64AA32C-4A72-41BF-B4BB-86FC9B4F5B57}"/>
    <cellStyle name="Separador de milhares 3 2 5 2 3 5 2 2 2" xfId="45108" xr:uid="{088AD89A-6DB7-4B1B-B408-F8687620B4F4}"/>
    <cellStyle name="Separador de milhares 3 2 5 2 3 5 2 3" xfId="34821" xr:uid="{7C889539-D4FA-472B-8993-E65780E37D1F}"/>
    <cellStyle name="Separador de milhares 3 2 5 2 3 5 3" xfId="18575" xr:uid="{7BE2A6F8-63BA-4078-8D53-C8C8882A9726}"/>
    <cellStyle name="Separador de milhares 3 2 5 2 3 5 3 2" xfId="40233" xr:uid="{88549A41-7A74-4ED7-8914-7753774F28E6}"/>
    <cellStyle name="Separador de milhares 3 2 5 2 3 5 4" xfId="29945" xr:uid="{DC92290B-C27E-40E2-ACBB-681815340AAD}"/>
    <cellStyle name="Separador de milhares 3 2 5 2 3 6" xfId="10442" xr:uid="{0FF87089-2BAA-49D4-AFC3-312A8C381394}"/>
    <cellStyle name="Separador de milhares 3 2 5 2 3 6 2" xfId="21052" xr:uid="{3E201AC6-591A-42C9-A6D7-4E05F53C4EFB}"/>
    <cellStyle name="Separador de milhares 3 2 5 2 3 6 2 2" xfId="42672" xr:uid="{FF77DE5E-062C-4FF0-9032-61F1C56DD6AB}"/>
    <cellStyle name="Separador de milhares 3 2 5 2 3 6 3" xfId="32385" xr:uid="{E0579264-B2FC-4F9E-8F26-7A1F74B4AA83}"/>
    <cellStyle name="Separador de milhares 3 2 5 2 3 7" xfId="15282" xr:uid="{3D50E128-0E82-4AD2-B09E-4271A01B4D69}"/>
    <cellStyle name="Separador de milhares 3 2 5 2 3 7 2" xfId="25776" xr:uid="{3CE5E7F7-D8F1-4D6C-B16F-E5DF3A63A167}"/>
    <cellStyle name="Separador de milhares 3 2 5 2 3 7 2 2" xfId="47396" xr:uid="{602A2C3F-CDB6-4408-A0F4-305182DA1D69}"/>
    <cellStyle name="Separador de milhares 3 2 5 2 3 7 3" xfId="37109" xr:uid="{9F0EA6DA-3245-4351-9A7C-8BF39DE3D16D}"/>
    <cellStyle name="Separador de milhares 3 2 5 2 3 8" xfId="16021" xr:uid="{956D5E6F-F37B-4FF7-A27A-918AE5BB947E}"/>
    <cellStyle name="Separador de milhares 3 2 5 2 3 8 2" xfId="37797" xr:uid="{9AA77725-8777-46E1-9C5E-BC8784771F00}"/>
    <cellStyle name="Separador de milhares 3 2 5 2 3 9" xfId="26362" xr:uid="{81E6C4CF-FCF9-4FA8-8EBC-9F9A419B87E1}"/>
    <cellStyle name="Separador de milhares 3 2 5 2 3 9 2" xfId="47946" xr:uid="{0EBF7101-6052-4C13-A287-2CC53C640786}"/>
    <cellStyle name="Separador de milhares 3 2 5 2 4" xfId="3655" xr:uid="{00000000-0005-0000-0000-0000950F0000}"/>
    <cellStyle name="Separador de milhares 3 2 5 2 4 2" xfId="8448" xr:uid="{130CC68B-4F62-43D6-9FEC-8B19DFD59FBA}"/>
    <cellStyle name="Separador de milhares 3 2 5 2 4 2 2" xfId="13422" xr:uid="{0579868C-F90F-4CA9-A605-BE01351DFFBD}"/>
    <cellStyle name="Separador de milhares 3 2 5 2 4 2 2 2" xfId="23991" xr:uid="{C0C46FB6-8DA2-4DFA-8510-9E82E05B3AF2}"/>
    <cellStyle name="Separador de milhares 3 2 5 2 4 2 2 2 2" xfId="45611" xr:uid="{F95AFEED-2E76-46F0-8FE7-D59D6221E0C7}"/>
    <cellStyle name="Separador de milhares 3 2 5 2 4 2 2 3" xfId="35324" xr:uid="{F0B4D5CB-5C89-4DC1-90E4-C5CE1ED0E9CC}"/>
    <cellStyle name="Separador de milhares 3 2 5 2 4 2 3" xfId="19078" xr:uid="{9E7234F8-1F22-402F-9CC9-E33A6FF1ADA8}"/>
    <cellStyle name="Separador de milhares 3 2 5 2 4 2 3 2" xfId="40736" xr:uid="{B89DB1B0-4048-4240-BB81-4CCC1A840583}"/>
    <cellStyle name="Separador de milhares 3 2 5 2 4 2 4" xfId="30448" xr:uid="{53C15270-C7C0-4A01-BDFF-9826F348F012}"/>
    <cellStyle name="Separador de milhares 3 2 5 2 4 3" xfId="10983" xr:uid="{6FC3D481-D0D0-4147-833D-59E2A25AF1FB}"/>
    <cellStyle name="Separador de milhares 3 2 5 2 4 3 2" xfId="21554" xr:uid="{D80DAEE0-957C-424E-873F-E3D4BC944365}"/>
    <cellStyle name="Separador de milhares 3 2 5 2 4 3 2 2" xfId="43174" xr:uid="{E10ECF42-C962-4CCA-B3DA-F06A911E03DD}"/>
    <cellStyle name="Separador de milhares 3 2 5 2 4 3 3" xfId="32887" xr:uid="{D3FFDF06-F842-44C0-8877-77C826F95FD6}"/>
    <cellStyle name="Separador de milhares 3 2 5 2 4 4" xfId="16530" xr:uid="{45DD188C-0B85-4FF7-8DFE-123D2C8164FE}"/>
    <cellStyle name="Separador de milhares 3 2 5 2 4 4 2" xfId="38299" xr:uid="{8D296F0B-E803-4464-AA1D-7123A33A4EBA}"/>
    <cellStyle name="Separador de milhares 3 2 5 2 4 5" xfId="5856" xr:uid="{DC40F2C5-369C-4B6A-8F61-BD52BE8E6A7B}"/>
    <cellStyle name="Separador de milhares 3 2 5 2 4 6" xfId="28009" xr:uid="{58EBF37D-2FAE-4DAB-B556-A5896CFE7D72}"/>
    <cellStyle name="Separador de milhares 3 2 5 2 5" xfId="4319" xr:uid="{00000000-0005-0000-0000-0000960F0000}"/>
    <cellStyle name="Separador de milhares 3 2 5 2 5 2" xfId="9027" xr:uid="{02422AB4-3232-40AC-9B03-0EA8045C63FB}"/>
    <cellStyle name="Separador de milhares 3 2 5 2 5 2 2" xfId="13964" xr:uid="{37EC33C6-AF43-440F-84BF-13090A91BE4C}"/>
    <cellStyle name="Separador de milhares 3 2 5 2 5 2 2 2" xfId="24533" xr:uid="{903ACE08-C246-4201-8EC2-DCAF8F49B026}"/>
    <cellStyle name="Separador de milhares 3 2 5 2 5 2 2 2 2" xfId="46153" xr:uid="{9B98D2B1-2787-4F88-9E16-AA9840B51474}"/>
    <cellStyle name="Separador de milhares 3 2 5 2 5 2 2 3" xfId="35866" xr:uid="{4DF38788-1387-4B21-A14A-50D03730ADEE}"/>
    <cellStyle name="Separador de milhares 3 2 5 2 5 2 3" xfId="19657" xr:uid="{9A8AC383-0EC9-4FCC-ADC2-75961787625C}"/>
    <cellStyle name="Separador de milhares 3 2 5 2 5 2 3 2" xfId="41278" xr:uid="{126BD694-59FA-42C2-87FF-4B3A67D07CFB}"/>
    <cellStyle name="Separador de milhares 3 2 5 2 5 2 4" xfId="30990" xr:uid="{0F1623E9-3F06-47F0-87F6-CC67E82B2D53}"/>
    <cellStyle name="Separador de milhares 3 2 5 2 5 3" xfId="11526" xr:uid="{05C0ECCB-611F-4DEF-ADCE-1FF1A3A4BBB5}"/>
    <cellStyle name="Separador de milhares 3 2 5 2 5 3 2" xfId="22095" xr:uid="{81826809-5918-4AB4-AEDA-B952177E2465}"/>
    <cellStyle name="Separador de milhares 3 2 5 2 5 3 2 2" xfId="43715" xr:uid="{85CCF0B1-1BD3-4A2E-B0CA-1054EAD5264D}"/>
    <cellStyle name="Separador de milhares 3 2 5 2 5 3 3" xfId="33428" xr:uid="{AC2647A2-B7C7-4939-BDD4-9825934D796F}"/>
    <cellStyle name="Separador de milhares 3 2 5 2 5 4" xfId="17108" xr:uid="{5F724831-4B6E-4076-9DE3-4C053B88B8EC}"/>
    <cellStyle name="Separador de milhares 3 2 5 2 5 4 2" xfId="38840" xr:uid="{775697ED-C5B6-4EE0-88C2-A0913220484A}"/>
    <cellStyle name="Separador de milhares 3 2 5 2 5 5" xfId="6399" xr:uid="{1B50B018-64FD-4D5B-922A-3A6FD342675F}"/>
    <cellStyle name="Separador de milhares 3 2 5 2 5 6" xfId="28550" xr:uid="{8220FB4E-1E05-43AD-997A-65AF905FA437}"/>
    <cellStyle name="Separador de milhares 3 2 5 2 6" xfId="7085" xr:uid="{10C9C16F-C59C-492D-A57E-4DADD9B36ACA}"/>
    <cellStyle name="Separador de milhares 3 2 5 2 6 2" xfId="9565" xr:uid="{9C70B26D-28ED-4AE7-8D8E-D359878E3ED1}"/>
    <cellStyle name="Separador de milhares 3 2 5 2 6 2 2" xfId="14500" xr:uid="{2D4A138E-4EA9-4E47-9849-EC86065ECA15}"/>
    <cellStyle name="Separador de milhares 3 2 5 2 6 2 2 2" xfId="25069" xr:uid="{287D4D4A-A3D3-4C8D-BC32-EDD46A3708DC}"/>
    <cellStyle name="Separador de milhares 3 2 5 2 6 2 2 2 2" xfId="46689" xr:uid="{EF8A8AA4-F284-40B5-80D4-467FFF6DA26D}"/>
    <cellStyle name="Separador de milhares 3 2 5 2 6 2 2 3" xfId="36402" xr:uid="{03311529-9AAB-4444-B004-D1C3E8D0B306}"/>
    <cellStyle name="Separador de milhares 3 2 5 2 6 2 3" xfId="20194" xr:uid="{E6B5808E-737C-46E8-ADE9-DF2089EC3F9A}"/>
    <cellStyle name="Separador de milhares 3 2 5 2 6 2 3 2" xfId="41814" xr:uid="{A366242D-C6BB-4211-879A-F53935EF1653}"/>
    <cellStyle name="Separador de milhares 3 2 5 2 6 2 4" xfId="31526" xr:uid="{1AF3920C-47F1-4080-8BA3-F1A4EA4C9A8D}"/>
    <cellStyle name="Separador de milhares 3 2 5 2 6 3" xfId="12062" xr:uid="{0173384B-FF18-4718-B5C7-9200ED1E0C81}"/>
    <cellStyle name="Separador de milhares 3 2 5 2 6 3 2" xfId="22631" xr:uid="{612F023D-3787-4A8D-81F5-FB145E9208C8}"/>
    <cellStyle name="Separador de milhares 3 2 5 2 6 3 2 2" xfId="44251" xr:uid="{AC66EC79-DB45-4B36-BA9C-5BF185D89D05}"/>
    <cellStyle name="Separador de milhares 3 2 5 2 6 3 3" xfId="33964" xr:uid="{41CCAF28-A9D2-4755-9A5F-B0BFA12360C1}"/>
    <cellStyle name="Separador de milhares 3 2 5 2 6 4" xfId="17718" xr:uid="{43FD004E-78E0-4B63-A60C-07F608D46884}"/>
    <cellStyle name="Separador de milhares 3 2 5 2 6 4 2" xfId="39376" xr:uid="{61E93FC6-8404-4888-9827-161E75CC8904}"/>
    <cellStyle name="Separador de milhares 3 2 5 2 6 5" xfId="29087" xr:uid="{E6616890-E4FB-4865-82DF-A766F27F7C55}"/>
    <cellStyle name="Separador de milhares 3 2 5 2 7" xfId="7769" xr:uid="{12DDD3D7-D3CC-457E-89FD-DC91F95731A3}"/>
    <cellStyle name="Separador de milhares 3 2 5 2 7 2" xfId="12743" xr:uid="{A07E305E-E672-4BE4-8A19-130A7768E774}"/>
    <cellStyle name="Separador de milhares 3 2 5 2 7 2 2" xfId="23312" xr:uid="{102261EB-5F12-437D-AD54-88B11165A24F}"/>
    <cellStyle name="Separador de milhares 3 2 5 2 7 2 2 2" xfId="44932" xr:uid="{38DE19C5-792A-447E-BE57-3297524B731D}"/>
    <cellStyle name="Separador de milhares 3 2 5 2 7 2 3" xfId="34645" xr:uid="{A37A94FF-E739-4DF0-8D5F-FF0EC953157E}"/>
    <cellStyle name="Separador de milhares 3 2 5 2 7 3" xfId="18399" xr:uid="{44BF6FE0-223E-4B66-B398-0507753E4928}"/>
    <cellStyle name="Separador de milhares 3 2 5 2 7 3 2" xfId="40057" xr:uid="{F776E5F3-71AE-471F-93BE-62F52ECC2002}"/>
    <cellStyle name="Separador de milhares 3 2 5 2 7 4" xfId="29769" xr:uid="{E57D7BBF-9E35-4357-9047-4DD10D505CB7}"/>
    <cellStyle name="Separador de milhares 3 2 5 2 8" xfId="10266" xr:uid="{7C014935-0163-4453-A648-F19FCA6E6654}"/>
    <cellStyle name="Separador de milhares 3 2 5 2 8 2" xfId="20876" xr:uid="{3B0A4C9E-BA1D-40FC-8CB9-F49F061731D7}"/>
    <cellStyle name="Separador de milhares 3 2 5 2 8 2 2" xfId="42496" xr:uid="{3F36FC09-1729-4E2D-9427-5E9FEED60A87}"/>
    <cellStyle name="Separador de milhares 3 2 5 2 8 3" xfId="32209" xr:uid="{424D5265-2032-4026-A5D8-75B3BDBA34A8}"/>
    <cellStyle name="Separador de milhares 3 2 5 2 9" xfId="15106" xr:uid="{F2A60A26-EF86-4352-9C22-653752714712}"/>
    <cellStyle name="Separador de milhares 3 2 5 2 9 2" xfId="25600" xr:uid="{8FFC410E-5898-4BC7-8297-4BAB408771C9}"/>
    <cellStyle name="Separador de milhares 3 2 5 2 9 2 2" xfId="47220" xr:uid="{8263AA7D-C7C0-46C9-9049-F8771CA6D692}"/>
    <cellStyle name="Separador de milhares 3 2 5 2 9 3" xfId="36933" xr:uid="{7882D101-53B5-4FDA-9FF9-8D09AF768E2B}"/>
    <cellStyle name="Separador de milhares 3 2 5 3" xfId="3501" xr:uid="{00000000-0005-0000-0000-0000970F0000}"/>
    <cellStyle name="Separador de milhares 3 2 5 3 2" xfId="8294" xr:uid="{97A02F8C-1087-47B3-97C9-FBD2A2756C76}"/>
    <cellStyle name="Separador de milhares 3 2 5 3 2 2" xfId="13268" xr:uid="{C81A4E1C-B3A2-4592-9C59-0AF209745578}"/>
    <cellStyle name="Separador de milhares 3 2 5 3 2 2 2" xfId="23837" xr:uid="{FB3F2083-B9AF-412C-8FEC-2AC58420F612}"/>
    <cellStyle name="Separador de milhares 3 2 5 3 2 2 2 2" xfId="45457" xr:uid="{0916EEA2-EFB8-4E98-BECC-5C5B736C78F6}"/>
    <cellStyle name="Separador de milhares 3 2 5 3 2 2 3" xfId="35170" xr:uid="{DC1F3162-2D94-4C8D-B79D-136B4414F64E}"/>
    <cellStyle name="Separador de milhares 3 2 5 3 2 3" xfId="18924" xr:uid="{1024B35F-4C07-4676-B945-B1A81B4616A9}"/>
    <cellStyle name="Separador de milhares 3 2 5 3 2 3 2" xfId="40582" xr:uid="{14DBC4CE-9275-4FEE-ADC8-54FAA38698A6}"/>
    <cellStyle name="Separador de milhares 3 2 5 3 2 4" xfId="30294" xr:uid="{7EE975F3-FAC3-44B5-A69F-9BFC2360C79C}"/>
    <cellStyle name="Separador de milhares 3 2 5 3 3" xfId="10829" xr:uid="{572A0E28-55BA-4344-B0A2-616D57A64976}"/>
    <cellStyle name="Separador de milhares 3 2 5 3 3 2" xfId="21400" xr:uid="{DACE95E5-2161-413F-86F1-2FFDEFFD8AFD}"/>
    <cellStyle name="Separador de milhares 3 2 5 3 3 2 2" xfId="43020" xr:uid="{35796323-0A44-420E-8AD5-AD4401348D5B}"/>
    <cellStyle name="Separador de milhares 3 2 5 3 3 3" xfId="32733" xr:uid="{EC697DA6-9C98-4715-A94C-5EAF3DCF30C4}"/>
    <cellStyle name="Separador de milhares 3 2 5 3 4" xfId="16376" xr:uid="{046F91EB-DC80-49A6-B68C-CEB6F0154F69}"/>
    <cellStyle name="Separador de milhares 3 2 5 3 4 2" xfId="38145" xr:uid="{5989EFEA-4278-4A47-B791-5CF5A06A8685}"/>
    <cellStyle name="Separador de milhares 3 2 5 3 5" xfId="5702" xr:uid="{39D30D81-4A23-48E6-8310-BA6B37DEFA5E}"/>
    <cellStyle name="Separador de milhares 3 2 5 3 6" xfId="27855" xr:uid="{82500C21-1B58-4E62-924C-82BC7F11FA80}"/>
    <cellStyle name="Separador de milhares 3 2 5 4" xfId="7615" xr:uid="{FDBDCE16-8413-453F-98A2-EFAE862D51AE}"/>
    <cellStyle name="Separador de milhares 3 2 5 4 2" xfId="12589" xr:uid="{78063E35-4F3B-42C6-996C-642C0618ECB9}"/>
    <cellStyle name="Separador de milhares 3 2 5 4 2 2" xfId="23158" xr:uid="{D52DB157-7145-41A0-B131-56CA7384CE80}"/>
    <cellStyle name="Separador de milhares 3 2 5 4 2 2 2" xfId="44778" xr:uid="{AD3A1345-56F8-46F6-A3EB-665471432133}"/>
    <cellStyle name="Separador de milhares 3 2 5 4 2 3" xfId="34491" xr:uid="{C2C97499-5436-45B1-80F2-594AFAF7C05F}"/>
    <cellStyle name="Separador de milhares 3 2 5 4 3" xfId="18245" xr:uid="{239B484E-71CB-498D-B27B-06D11B0F28D7}"/>
    <cellStyle name="Separador de milhares 3 2 5 4 3 2" xfId="39903" xr:uid="{4A42B164-4873-472F-B073-48CF312C9E27}"/>
    <cellStyle name="Separador de milhares 3 2 5 4 4" xfId="29615" xr:uid="{F1D6F537-B2DA-4154-8FFE-90B3C287FA8D}"/>
    <cellStyle name="Separador de milhares 3 2 5 5" xfId="10112" xr:uid="{481A8BC1-2394-4ECC-8300-AFEFD93C8A31}"/>
    <cellStyle name="Separador de milhares 3 2 5 5 2" xfId="20722" xr:uid="{582320C0-36CB-4F4E-BE04-062160F19F04}"/>
    <cellStyle name="Separador de milhares 3 2 5 5 2 2" xfId="42342" xr:uid="{7448CC15-0324-4C11-8030-3E3F048CDB31}"/>
    <cellStyle name="Separador de milhares 3 2 5 5 3" xfId="32055" xr:uid="{6A88BFF9-7822-4238-BC26-3F8AAC00F2B9}"/>
    <cellStyle name="Separador de milhares 3 2 5 6" xfId="15691" xr:uid="{1695D328-BB77-4878-99C9-EF0DDCFB955E}"/>
    <cellStyle name="Separador de milhares 3 2 5 6 2" xfId="37467" xr:uid="{0255F52E-C586-4D24-98D1-124E09333576}"/>
    <cellStyle name="Separador de milhares 3 2 5 7" xfId="5020" xr:uid="{8CA4F01F-7A68-4FC1-B1BD-8F54FE3E2732}"/>
    <cellStyle name="Separador de milhares 3 2 5 8" xfId="27177" xr:uid="{138C90A8-BD10-4961-B1B5-5783A7723FD3}"/>
    <cellStyle name="Separador de milhares 3 2 6" xfId="2505" xr:uid="{00000000-0005-0000-0000-0000980F0000}"/>
    <cellStyle name="Separador de milhares 3 2 6 2" xfId="2915" xr:uid="{00000000-0005-0000-0000-0000990F0000}"/>
    <cellStyle name="Separador de milhares 3 2 6 2 10" xfId="15846" xr:uid="{B39DF8BA-8094-48AA-8C26-9DED3D919746}"/>
    <cellStyle name="Separador de milhares 3 2 6 2 10 2" xfId="37622" xr:uid="{F568ECA6-3639-4486-A46E-AF82C2A5A5BD}"/>
    <cellStyle name="Separador de milhares 3 2 6 2 11" xfId="26187" xr:uid="{D6B5686E-C02D-4F14-B2EB-E1FADAAE5A71}"/>
    <cellStyle name="Separador de milhares 3 2 6 2 11 2" xfId="47771" xr:uid="{1227CEE4-F1A6-4A2D-9724-7805E5AA5029}"/>
    <cellStyle name="Separador de milhares 3 2 6 2 12" xfId="5179" xr:uid="{75069A52-75D2-4C05-819B-61717446DE95}"/>
    <cellStyle name="Separador de milhares 3 2 6 2 13" xfId="27332" xr:uid="{5A1839B5-9B83-4AA5-A012-AA2826F4AA9F}"/>
    <cellStyle name="Separador de milhares 3 2 6 2 2" xfId="3275" xr:uid="{00000000-0005-0000-0000-00009A0F0000}"/>
    <cellStyle name="Separador de milhares 3 2 6 2 2 10" xfId="5531" xr:uid="{0B8FD155-808A-4674-87DD-692D5B337B57}"/>
    <cellStyle name="Separador de milhares 3 2 6 2 2 11" xfId="27684" xr:uid="{780C7308-BA77-40AC-A7FE-E8B44E742649}"/>
    <cellStyle name="Separador de milhares 3 2 6 2 2 2" xfId="4008" xr:uid="{00000000-0005-0000-0000-00009B0F0000}"/>
    <cellStyle name="Separador de milhares 3 2 6 2 2 2 2" xfId="8801" xr:uid="{A3A0823A-F6FE-48F7-BB36-12C464262DBF}"/>
    <cellStyle name="Separador de milhares 3 2 6 2 2 2 2 2" xfId="13775" xr:uid="{E872EDC6-9338-4DAD-836F-57834A49412E}"/>
    <cellStyle name="Separador de milhares 3 2 6 2 2 2 2 2 2" xfId="24344" xr:uid="{E6C9D442-7B43-47F7-A689-C5E45A9AE353}"/>
    <cellStyle name="Separador de milhares 3 2 6 2 2 2 2 2 2 2" xfId="45964" xr:uid="{F267ECDD-9F73-4E51-919F-7BEB4960CE2B}"/>
    <cellStyle name="Separador de milhares 3 2 6 2 2 2 2 2 3" xfId="35677" xr:uid="{99B10557-66C5-4796-99E5-3098F0D62DC2}"/>
    <cellStyle name="Separador de milhares 3 2 6 2 2 2 2 3" xfId="19431" xr:uid="{CF747627-CE6E-4978-AC51-7091AD28147F}"/>
    <cellStyle name="Separador de milhares 3 2 6 2 2 2 2 3 2" xfId="41089" xr:uid="{625FE8BF-EECB-4F69-B5E2-4D8FA64EE687}"/>
    <cellStyle name="Separador de milhares 3 2 6 2 2 2 2 4" xfId="30801" xr:uid="{1B992C61-6276-48AA-98BA-D55B5EA8AC5F}"/>
    <cellStyle name="Separador de milhares 3 2 6 2 2 2 3" xfId="11336" xr:uid="{36EB7347-6216-4694-9567-62B118A0CD33}"/>
    <cellStyle name="Separador de milhares 3 2 6 2 2 2 3 2" xfId="21907" xr:uid="{14639A05-30E6-432A-9DEA-325956C0898F}"/>
    <cellStyle name="Separador de milhares 3 2 6 2 2 2 3 2 2" xfId="43527" xr:uid="{F28F8D3C-D41D-4595-B31B-91D0333719F1}"/>
    <cellStyle name="Separador de milhares 3 2 6 2 2 2 3 3" xfId="33240" xr:uid="{0B22F2C2-B82E-4AA1-81DB-9D2EC12DBD26}"/>
    <cellStyle name="Separador de milhares 3 2 6 2 2 2 4" xfId="16883" xr:uid="{B11B166E-233B-4B42-BE57-B8ED04DB075F}"/>
    <cellStyle name="Separador de milhares 3 2 6 2 2 2 4 2" xfId="38652" xr:uid="{8FAF65E1-DA9D-436C-8847-2E8E457DFEBC}"/>
    <cellStyle name="Separador de milhares 3 2 6 2 2 2 5" xfId="6209" xr:uid="{7669A956-8544-4E52-B795-B02259ECC822}"/>
    <cellStyle name="Separador de milhares 3 2 6 2 2 2 6" xfId="28362" xr:uid="{5709AF69-5A7C-4F05-9E3A-35DB1E4FB688}"/>
    <cellStyle name="Separador de milhares 3 2 6 2 2 3" xfId="4672" xr:uid="{00000000-0005-0000-0000-00009C0F0000}"/>
    <cellStyle name="Separador de milhares 3 2 6 2 2 3 2" xfId="9380" xr:uid="{9EEC1185-5BEE-4B3D-A015-6CAA8E4062A6}"/>
    <cellStyle name="Separador de milhares 3 2 6 2 2 3 2 2" xfId="14317" xr:uid="{EFEC98B0-F3DF-4CDD-9B04-61F6F0C9ED0D}"/>
    <cellStyle name="Separador de milhares 3 2 6 2 2 3 2 2 2" xfId="24886" xr:uid="{B80F675A-9694-4480-B8F6-FBA34D900B0B}"/>
    <cellStyle name="Separador de milhares 3 2 6 2 2 3 2 2 2 2" xfId="46506" xr:uid="{8EEC3066-3F2A-4538-8DB9-97D4C0C2A9B0}"/>
    <cellStyle name="Separador de milhares 3 2 6 2 2 3 2 2 3" xfId="36219" xr:uid="{8E38814C-C3ED-4A48-97B6-37D7D8292DBA}"/>
    <cellStyle name="Separador de milhares 3 2 6 2 2 3 2 3" xfId="20010" xr:uid="{F4CB4D8F-6130-4F3A-B36B-5E0EF837931C}"/>
    <cellStyle name="Separador de milhares 3 2 6 2 2 3 2 3 2" xfId="41631" xr:uid="{419AACAC-E090-4DE7-8ACC-E9295FE66A75}"/>
    <cellStyle name="Separador de milhares 3 2 6 2 2 3 2 4" xfId="31343" xr:uid="{F0E05099-E49D-4EAE-ADCE-99127B375954}"/>
    <cellStyle name="Separador de milhares 3 2 6 2 2 3 3" xfId="11879" xr:uid="{A7FCF28E-3881-4B95-BA77-F44C4BB32721}"/>
    <cellStyle name="Separador de milhares 3 2 6 2 2 3 3 2" xfId="22448" xr:uid="{F7848BCA-F7BC-46FE-BD53-AA5DB1BCFDD0}"/>
    <cellStyle name="Separador de milhares 3 2 6 2 2 3 3 2 2" xfId="44068" xr:uid="{DE4965A8-4AC1-4D3D-8EA6-5204D3F81612}"/>
    <cellStyle name="Separador de milhares 3 2 6 2 2 3 3 3" xfId="33781" xr:uid="{645E8519-0985-4534-B454-4034C92EDD67}"/>
    <cellStyle name="Separador de milhares 3 2 6 2 2 3 4" xfId="17461" xr:uid="{701435B3-7CB4-4C1B-818A-9F32AE69DA0A}"/>
    <cellStyle name="Separador de milhares 3 2 6 2 2 3 4 2" xfId="39193" xr:uid="{ADEF86EC-9F7F-44F4-8BA9-05C7C7E9D833}"/>
    <cellStyle name="Separador de milhares 3 2 6 2 2 3 5" xfId="6752" xr:uid="{FE2DFCC2-83DE-4CEF-BF88-1F1FB7961514}"/>
    <cellStyle name="Separador de milhares 3 2 6 2 2 3 6" xfId="28903" xr:uid="{B6FBE1F5-B044-4775-B23A-C95CE7ED0620}"/>
    <cellStyle name="Separador de milhares 3 2 6 2 2 4" xfId="7438" xr:uid="{01B86B97-993D-4FC7-ABBB-924A54CB8FF5}"/>
    <cellStyle name="Separador de milhares 3 2 6 2 2 4 2" xfId="9918" xr:uid="{5C293CF5-1E28-48C6-BDD8-F5010C1D57E4}"/>
    <cellStyle name="Separador de milhares 3 2 6 2 2 4 2 2" xfId="14853" xr:uid="{0EEDD685-E3F6-42D2-893F-BE21952ECAA3}"/>
    <cellStyle name="Separador de milhares 3 2 6 2 2 4 2 2 2" xfId="25422" xr:uid="{F61AF651-3455-4F7E-A391-8D84BA440ED7}"/>
    <cellStyle name="Separador de milhares 3 2 6 2 2 4 2 2 2 2" xfId="47042" xr:uid="{F158A211-A962-42C8-8F1C-10677392C3C8}"/>
    <cellStyle name="Separador de milhares 3 2 6 2 2 4 2 2 3" xfId="36755" xr:uid="{842B4946-3B12-4412-84E7-2D71B0A63465}"/>
    <cellStyle name="Separador de milhares 3 2 6 2 2 4 2 3" xfId="20547" xr:uid="{725B4EA1-77EC-4997-A74F-4991B121E8B2}"/>
    <cellStyle name="Separador de milhares 3 2 6 2 2 4 2 3 2" xfId="42167" xr:uid="{FB585F4B-27E9-4E68-AF7C-010973AD6A67}"/>
    <cellStyle name="Separador de milhares 3 2 6 2 2 4 2 4" xfId="31879" xr:uid="{1684583C-56D1-4FD4-A7C9-ACA0E7BF27EC}"/>
    <cellStyle name="Separador de milhares 3 2 6 2 2 4 3" xfId="12415" xr:uid="{F75DC38A-A949-483E-AEB9-2AF6E77791AB}"/>
    <cellStyle name="Separador de milhares 3 2 6 2 2 4 3 2" xfId="22984" xr:uid="{F5D1E7E6-D8E5-4997-91E7-54B10B5589EA}"/>
    <cellStyle name="Separador de milhares 3 2 6 2 2 4 3 2 2" xfId="44604" xr:uid="{CE97D5B3-E37E-4FCF-8C3E-000B93B8BB7D}"/>
    <cellStyle name="Separador de milhares 3 2 6 2 2 4 3 3" xfId="34317" xr:uid="{DD9011E3-6BEB-403D-BDCC-463A56845A9C}"/>
    <cellStyle name="Separador de milhares 3 2 6 2 2 4 4" xfId="18071" xr:uid="{60D8D464-9955-4AA1-87A6-445EB8381D62}"/>
    <cellStyle name="Separador de milhares 3 2 6 2 2 4 4 2" xfId="39729" xr:uid="{6DF924C4-3D21-4D90-A4EA-2E91FCCC96D9}"/>
    <cellStyle name="Separador de milhares 3 2 6 2 2 4 5" xfId="29440" xr:uid="{0FA9D1F1-FD93-4B85-A4F7-278CF00AF607}"/>
    <cellStyle name="Separador de milhares 3 2 6 2 2 5" xfId="8122" xr:uid="{DED4D97F-C488-48DC-997A-9B2C264C254B}"/>
    <cellStyle name="Separador de milhares 3 2 6 2 2 5 2" xfId="13096" xr:uid="{8FF35A57-098D-4C32-BF46-8E80CAE4CB53}"/>
    <cellStyle name="Separador de milhares 3 2 6 2 2 5 2 2" xfId="23665" xr:uid="{D653CCC4-8C16-49CC-9D2D-222F67772490}"/>
    <cellStyle name="Separador de milhares 3 2 6 2 2 5 2 2 2" xfId="45285" xr:uid="{62962EA6-B758-4265-8C5B-22312F792811}"/>
    <cellStyle name="Separador de milhares 3 2 6 2 2 5 2 3" xfId="34998" xr:uid="{2435DBF2-DFBC-4780-AD9E-2CC5B09EC8EC}"/>
    <cellStyle name="Separador de milhares 3 2 6 2 2 5 3" xfId="18752" xr:uid="{96F7B866-A416-438E-ABA1-322B382E76B1}"/>
    <cellStyle name="Separador de milhares 3 2 6 2 2 5 3 2" xfId="40410" xr:uid="{3C13627B-247B-4A4F-A35B-B76B4D17384B}"/>
    <cellStyle name="Separador de milhares 3 2 6 2 2 5 4" xfId="30122" xr:uid="{35CC16A2-3CF2-4E09-88B8-6876145B77C9}"/>
    <cellStyle name="Separador de milhares 3 2 6 2 2 6" xfId="10619" xr:uid="{8D9F6589-BD99-4918-860E-71E4D0368D1B}"/>
    <cellStyle name="Separador de milhares 3 2 6 2 2 6 2" xfId="21229" xr:uid="{D66EBA83-9ED8-4BAA-A483-57E49C663BD8}"/>
    <cellStyle name="Separador de milhares 3 2 6 2 2 6 2 2" xfId="42849" xr:uid="{6F867D5C-DF5A-44D7-87AB-82A5AEECBC0B}"/>
    <cellStyle name="Separador de milhares 3 2 6 2 2 6 3" xfId="32562" xr:uid="{7E50167F-B5FB-4D08-B00E-A9745AB131B2}"/>
    <cellStyle name="Separador de milhares 3 2 6 2 2 7" xfId="15459" xr:uid="{0CDC9236-FC37-4E6C-B953-9F71D648CDA0}"/>
    <cellStyle name="Separador de milhares 3 2 6 2 2 7 2" xfId="25953" xr:uid="{BD0B077E-DC26-4BD4-BF7E-F7A4B8643F3E}"/>
    <cellStyle name="Separador de milhares 3 2 6 2 2 7 2 2" xfId="47573" xr:uid="{C5226B93-9659-479D-9C82-07FEB3DDF9BF}"/>
    <cellStyle name="Separador de milhares 3 2 6 2 2 7 3" xfId="37286" xr:uid="{704D6B80-C57C-44C9-A8DC-CFD85264AF20}"/>
    <cellStyle name="Separador de milhares 3 2 6 2 2 8" xfId="16198" xr:uid="{A92F1137-B64F-4F1E-8164-8333ADF6CED8}"/>
    <cellStyle name="Separador de milhares 3 2 6 2 2 8 2" xfId="37974" xr:uid="{0D914A3E-BA9A-4CE3-9358-F20D47DF4BB7}"/>
    <cellStyle name="Separador de milhares 3 2 6 2 2 9" xfId="26539" xr:uid="{33D01BDE-181F-4C9E-A74D-40A7BD02AA92}"/>
    <cellStyle name="Separador de milhares 3 2 6 2 2 9 2" xfId="48123" xr:uid="{70C47A5B-168D-436F-8FED-210129B2A501}"/>
    <cellStyle name="Separador de milhares 3 2 6 2 3" xfId="3097" xr:uid="{00000000-0005-0000-0000-00009D0F0000}"/>
    <cellStyle name="Separador de milhares 3 2 6 2 3 10" xfId="5355" xr:uid="{8596A13F-55AA-45B5-A98B-96D07ABB2307}"/>
    <cellStyle name="Separador de milhares 3 2 6 2 3 11" xfId="27508" xr:uid="{67B20718-F5A4-486D-8A07-6B271C4BB3BE}"/>
    <cellStyle name="Separador de milhares 3 2 6 2 3 2" xfId="3832" xr:uid="{00000000-0005-0000-0000-00009E0F0000}"/>
    <cellStyle name="Separador de milhares 3 2 6 2 3 2 2" xfId="8625" xr:uid="{B4B27124-5656-4306-85F7-5DEC93ECBF46}"/>
    <cellStyle name="Separador de milhares 3 2 6 2 3 2 2 2" xfId="13599" xr:uid="{26C8FD4F-5310-4D22-BF38-2908E016A9F1}"/>
    <cellStyle name="Separador de milhares 3 2 6 2 3 2 2 2 2" xfId="24168" xr:uid="{35B5AF34-7C4F-47EC-97B3-84A907982DEE}"/>
    <cellStyle name="Separador de milhares 3 2 6 2 3 2 2 2 2 2" xfId="45788" xr:uid="{9D373725-D1DA-4855-92DE-800BC5F88416}"/>
    <cellStyle name="Separador de milhares 3 2 6 2 3 2 2 2 3" xfId="35501" xr:uid="{D2718618-0968-49A6-8304-1A319B684453}"/>
    <cellStyle name="Separador de milhares 3 2 6 2 3 2 2 3" xfId="19255" xr:uid="{0B1662D4-4B1F-4207-BAC8-3A8B05F84850}"/>
    <cellStyle name="Separador de milhares 3 2 6 2 3 2 2 3 2" xfId="40913" xr:uid="{E654AB07-F7CA-4744-A93C-939EE3525634}"/>
    <cellStyle name="Separador de milhares 3 2 6 2 3 2 2 4" xfId="30625" xr:uid="{AC5CBBEA-3EC7-4A34-92A8-B9B07FC1DDAF}"/>
    <cellStyle name="Separador de milhares 3 2 6 2 3 2 3" xfId="11160" xr:uid="{D16C1035-53B3-481C-A619-1BB0E3BD3F2E}"/>
    <cellStyle name="Separador de milhares 3 2 6 2 3 2 3 2" xfId="21731" xr:uid="{0032DE79-8CBD-4904-A256-0C6B0D605356}"/>
    <cellStyle name="Separador de milhares 3 2 6 2 3 2 3 2 2" xfId="43351" xr:uid="{3EFF9254-03F7-49FF-ABE8-C753740D3FE1}"/>
    <cellStyle name="Separador de milhares 3 2 6 2 3 2 3 3" xfId="33064" xr:uid="{5DC0C0C5-4A43-4FE1-8FBF-CE6E5A865766}"/>
    <cellStyle name="Separador de milhares 3 2 6 2 3 2 4" xfId="16707" xr:uid="{D69304AA-F512-45E6-B71C-94CC72D1C49A}"/>
    <cellStyle name="Separador de milhares 3 2 6 2 3 2 4 2" xfId="38476" xr:uid="{553B9DA0-8AFE-4CF8-8731-9F08B7E48F82}"/>
    <cellStyle name="Separador de milhares 3 2 6 2 3 2 5" xfId="6033" xr:uid="{175728B5-6561-4F8C-9DB0-E35B3556DF8A}"/>
    <cellStyle name="Separador de milhares 3 2 6 2 3 2 6" xfId="28186" xr:uid="{207B1F4D-D0F2-46FB-B319-5C737182AC2D}"/>
    <cellStyle name="Separador de milhares 3 2 6 2 3 3" xfId="4496" xr:uid="{00000000-0005-0000-0000-00009F0F0000}"/>
    <cellStyle name="Separador de milhares 3 2 6 2 3 3 2" xfId="9204" xr:uid="{F7AB4AA4-9633-493A-A4D9-AC24CA54D467}"/>
    <cellStyle name="Separador de milhares 3 2 6 2 3 3 2 2" xfId="14141" xr:uid="{4F3957D5-4C01-4A09-89C2-CD40D0EFD76F}"/>
    <cellStyle name="Separador de milhares 3 2 6 2 3 3 2 2 2" xfId="24710" xr:uid="{B5DC0BFA-F95E-4005-9F81-DA990D995284}"/>
    <cellStyle name="Separador de milhares 3 2 6 2 3 3 2 2 2 2" xfId="46330" xr:uid="{46B104EB-49A5-419D-92C4-74DF679017F9}"/>
    <cellStyle name="Separador de milhares 3 2 6 2 3 3 2 2 3" xfId="36043" xr:uid="{99C0630E-A559-4E4C-AA07-475F33A4651A}"/>
    <cellStyle name="Separador de milhares 3 2 6 2 3 3 2 3" xfId="19834" xr:uid="{B96B0A09-F935-47B9-839D-7F378A669B2B}"/>
    <cellStyle name="Separador de milhares 3 2 6 2 3 3 2 3 2" xfId="41455" xr:uid="{224D96F1-B41D-499F-B362-F3C968DDFF8B}"/>
    <cellStyle name="Separador de milhares 3 2 6 2 3 3 2 4" xfId="31167" xr:uid="{5EB278E8-0DB4-45EF-9060-AC59A6A14A99}"/>
    <cellStyle name="Separador de milhares 3 2 6 2 3 3 3" xfId="11703" xr:uid="{0BE30777-C480-4E42-8775-4AA8084A4266}"/>
    <cellStyle name="Separador de milhares 3 2 6 2 3 3 3 2" xfId="22272" xr:uid="{D7EC30F7-9CFC-411B-82BC-472025F728B2}"/>
    <cellStyle name="Separador de milhares 3 2 6 2 3 3 3 2 2" xfId="43892" xr:uid="{B71B13B2-F2FF-4D66-ACA0-6B8A36828EC5}"/>
    <cellStyle name="Separador de milhares 3 2 6 2 3 3 3 3" xfId="33605" xr:uid="{0FDEF183-A0F3-46B6-9056-97890171F103}"/>
    <cellStyle name="Separador de milhares 3 2 6 2 3 3 4" xfId="17285" xr:uid="{4B0B7BE3-8695-4C3C-9115-0E52F006A114}"/>
    <cellStyle name="Separador de milhares 3 2 6 2 3 3 4 2" xfId="39017" xr:uid="{8001B397-551B-4DB8-80A8-571E1E24CF14}"/>
    <cellStyle name="Separador de milhares 3 2 6 2 3 3 5" xfId="6576" xr:uid="{AFEB8D1C-8F13-4A8E-8F83-03357523B318}"/>
    <cellStyle name="Separador de milhares 3 2 6 2 3 3 6" xfId="28727" xr:uid="{FFC3AFB0-507B-4092-9A4D-00648A74A8BD}"/>
    <cellStyle name="Separador de milhares 3 2 6 2 3 4" xfId="7262" xr:uid="{05EDAD71-B7E7-4F91-AA3B-418FB3EE01B4}"/>
    <cellStyle name="Separador de milhares 3 2 6 2 3 4 2" xfId="9742" xr:uid="{E7D6960D-A0D5-4D03-9F6B-017DC1322075}"/>
    <cellStyle name="Separador de milhares 3 2 6 2 3 4 2 2" xfId="14677" xr:uid="{B841BECF-41D3-4231-859A-FCA787709E8D}"/>
    <cellStyle name="Separador de milhares 3 2 6 2 3 4 2 2 2" xfId="25246" xr:uid="{ABE30B7D-2797-4C43-9C03-BB7BCEDA495E}"/>
    <cellStyle name="Separador de milhares 3 2 6 2 3 4 2 2 2 2" xfId="46866" xr:uid="{115AC436-5C9E-41AE-954E-75D25275D07E}"/>
    <cellStyle name="Separador de milhares 3 2 6 2 3 4 2 2 3" xfId="36579" xr:uid="{D4FD5C2C-4C22-4F28-A819-9F6D28CB4EA2}"/>
    <cellStyle name="Separador de milhares 3 2 6 2 3 4 2 3" xfId="20371" xr:uid="{798FAB0B-8C38-4168-AD1E-0201DE893692}"/>
    <cellStyle name="Separador de milhares 3 2 6 2 3 4 2 3 2" xfId="41991" xr:uid="{3AE585B6-9E97-42E8-AA56-AB67DC170C68}"/>
    <cellStyle name="Separador de milhares 3 2 6 2 3 4 2 4" xfId="31703" xr:uid="{9529FA43-C193-497F-9E5A-7522E578D5F9}"/>
    <cellStyle name="Separador de milhares 3 2 6 2 3 4 3" xfId="12239" xr:uid="{937D9BA8-5011-4250-BF48-890DF75F2261}"/>
    <cellStyle name="Separador de milhares 3 2 6 2 3 4 3 2" xfId="22808" xr:uid="{1B6FE7B7-BDE6-4A23-BD49-CE69129F0E04}"/>
    <cellStyle name="Separador de milhares 3 2 6 2 3 4 3 2 2" xfId="44428" xr:uid="{1D96BBA5-A7C2-4C76-A670-0562DC256008}"/>
    <cellStyle name="Separador de milhares 3 2 6 2 3 4 3 3" xfId="34141" xr:uid="{62B8E885-AC7B-4DFB-BC92-67578E6A0885}"/>
    <cellStyle name="Separador de milhares 3 2 6 2 3 4 4" xfId="17895" xr:uid="{3D2E290C-DC3B-429A-BB9D-FAC329F22AD1}"/>
    <cellStyle name="Separador de milhares 3 2 6 2 3 4 4 2" xfId="39553" xr:uid="{8801DE64-F490-44C3-AD38-D4F8E2475604}"/>
    <cellStyle name="Separador de milhares 3 2 6 2 3 4 5" xfId="29264" xr:uid="{F9BD952B-4FF9-47A2-9473-05B87A6293CD}"/>
    <cellStyle name="Separador de milhares 3 2 6 2 3 5" xfId="7946" xr:uid="{BB25E41D-36E2-4408-89C3-51769EB2ADA1}"/>
    <cellStyle name="Separador de milhares 3 2 6 2 3 5 2" xfId="12920" xr:uid="{F02ACA26-5873-43C2-ACE6-87730B19EF20}"/>
    <cellStyle name="Separador de milhares 3 2 6 2 3 5 2 2" xfId="23489" xr:uid="{29E26746-6047-4500-BF00-20E1F08498FD}"/>
    <cellStyle name="Separador de milhares 3 2 6 2 3 5 2 2 2" xfId="45109" xr:uid="{AE94EA67-1690-4301-8FAE-7277BE8286F2}"/>
    <cellStyle name="Separador de milhares 3 2 6 2 3 5 2 3" xfId="34822" xr:uid="{8BA08FAC-9665-4F70-9985-73F5F341EB95}"/>
    <cellStyle name="Separador de milhares 3 2 6 2 3 5 3" xfId="18576" xr:uid="{57CFDDB8-18B7-4573-8C9A-7369B827BE81}"/>
    <cellStyle name="Separador de milhares 3 2 6 2 3 5 3 2" xfId="40234" xr:uid="{BB78C3D5-8D06-42BE-8E09-DBC15207B7D7}"/>
    <cellStyle name="Separador de milhares 3 2 6 2 3 5 4" xfId="29946" xr:uid="{E3B45E51-7EF4-4B4F-A96C-7CD63C1A37BE}"/>
    <cellStyle name="Separador de milhares 3 2 6 2 3 6" xfId="10443" xr:uid="{2782BDFB-F572-4616-BFC9-3D184E8DE266}"/>
    <cellStyle name="Separador de milhares 3 2 6 2 3 6 2" xfId="21053" xr:uid="{5698CCB9-7F71-4032-95D8-DD19886DA185}"/>
    <cellStyle name="Separador de milhares 3 2 6 2 3 6 2 2" xfId="42673" xr:uid="{ADC76EBC-D6E8-4BC4-97CE-D47BC3A2F5AA}"/>
    <cellStyle name="Separador de milhares 3 2 6 2 3 6 3" xfId="32386" xr:uid="{35B0857F-3CFF-48CF-835A-BECEC1E6D2D7}"/>
    <cellStyle name="Separador de milhares 3 2 6 2 3 7" xfId="15283" xr:uid="{F79DF82F-F357-4DC0-A240-C42D820C7EBB}"/>
    <cellStyle name="Separador de milhares 3 2 6 2 3 7 2" xfId="25777" xr:uid="{95F4AEF7-4270-4F92-A897-C9247775F66F}"/>
    <cellStyle name="Separador de milhares 3 2 6 2 3 7 2 2" xfId="47397" xr:uid="{15AF02E2-BAA8-40F9-ABAF-9DD7B72324A5}"/>
    <cellStyle name="Separador de milhares 3 2 6 2 3 7 3" xfId="37110" xr:uid="{00519E7E-BE5B-4B14-A770-B544276758EA}"/>
    <cellStyle name="Separador de milhares 3 2 6 2 3 8" xfId="16022" xr:uid="{A500D79B-4451-4C21-9B17-A3B1FB7660DA}"/>
    <cellStyle name="Separador de milhares 3 2 6 2 3 8 2" xfId="37798" xr:uid="{9FF9BE1E-70F3-43D3-AA85-A161F8C79AB6}"/>
    <cellStyle name="Separador de milhares 3 2 6 2 3 9" xfId="26363" xr:uid="{02B1DD69-7B4A-40F1-8C1F-0B3C9D228411}"/>
    <cellStyle name="Separador de milhares 3 2 6 2 3 9 2" xfId="47947" xr:uid="{2CA11B7E-75CC-4DF5-8099-CF5DB7016B3B}"/>
    <cellStyle name="Separador de milhares 3 2 6 2 4" xfId="3656" xr:uid="{00000000-0005-0000-0000-0000A00F0000}"/>
    <cellStyle name="Separador de milhares 3 2 6 2 4 2" xfId="8449" xr:uid="{F0604308-F524-46B5-AC3D-367C2ED93C11}"/>
    <cellStyle name="Separador de milhares 3 2 6 2 4 2 2" xfId="13423" xr:uid="{014A9F0A-59A6-4EF5-845C-14B62EC7279C}"/>
    <cellStyle name="Separador de milhares 3 2 6 2 4 2 2 2" xfId="23992" xr:uid="{893F4A08-EC85-4732-984D-ED956DBEE133}"/>
    <cellStyle name="Separador de milhares 3 2 6 2 4 2 2 2 2" xfId="45612" xr:uid="{3023EB35-FB0F-436D-9DB2-50DE920111F4}"/>
    <cellStyle name="Separador de milhares 3 2 6 2 4 2 2 3" xfId="35325" xr:uid="{56581880-209C-4FDC-BAF8-41C6D02AB36A}"/>
    <cellStyle name="Separador de milhares 3 2 6 2 4 2 3" xfId="19079" xr:uid="{707DC643-599E-4942-9E86-12B806C21A8B}"/>
    <cellStyle name="Separador de milhares 3 2 6 2 4 2 3 2" xfId="40737" xr:uid="{8052812E-DF1D-45D1-872A-0C33B3BFE0A9}"/>
    <cellStyle name="Separador de milhares 3 2 6 2 4 2 4" xfId="30449" xr:uid="{3FBD1669-F8B3-49C5-9020-3AAD64986988}"/>
    <cellStyle name="Separador de milhares 3 2 6 2 4 3" xfId="10984" xr:uid="{4B50F785-5F8F-482C-9868-1CE1F9901729}"/>
    <cellStyle name="Separador de milhares 3 2 6 2 4 3 2" xfId="21555" xr:uid="{15D7CE5F-5155-418D-BACC-37272F837786}"/>
    <cellStyle name="Separador de milhares 3 2 6 2 4 3 2 2" xfId="43175" xr:uid="{D41A1A42-509C-4914-A666-7ACF48D50364}"/>
    <cellStyle name="Separador de milhares 3 2 6 2 4 3 3" xfId="32888" xr:uid="{5EA4AD60-31BB-4172-A1C3-539512FD7A80}"/>
    <cellStyle name="Separador de milhares 3 2 6 2 4 4" xfId="16531" xr:uid="{EFE7D323-BD22-44EF-A941-4EA35BB859CC}"/>
    <cellStyle name="Separador de milhares 3 2 6 2 4 4 2" xfId="38300" xr:uid="{9DE20CDD-F771-439F-BEFB-E15488DC375E}"/>
    <cellStyle name="Separador de milhares 3 2 6 2 4 5" xfId="5857" xr:uid="{DE5B613B-A909-4ABC-98BC-C22A4A4D9F36}"/>
    <cellStyle name="Separador de milhares 3 2 6 2 4 6" xfId="28010" xr:uid="{C940F0E1-CD08-4F7E-8535-E67DA6F77071}"/>
    <cellStyle name="Separador de milhares 3 2 6 2 5" xfId="4320" xr:uid="{00000000-0005-0000-0000-0000A10F0000}"/>
    <cellStyle name="Separador de milhares 3 2 6 2 5 2" xfId="9028" xr:uid="{4E7D509B-BCEA-4036-867E-367A4BFF588E}"/>
    <cellStyle name="Separador de milhares 3 2 6 2 5 2 2" xfId="13965" xr:uid="{199122F5-E075-463D-A95B-CA070CBB208D}"/>
    <cellStyle name="Separador de milhares 3 2 6 2 5 2 2 2" xfId="24534" xr:uid="{B5CF6AB2-32E2-4350-982F-87235FCC2CA1}"/>
    <cellStyle name="Separador de milhares 3 2 6 2 5 2 2 2 2" xfId="46154" xr:uid="{4047C7A5-2CCE-4956-A85B-02B7CEC1B7CF}"/>
    <cellStyle name="Separador de milhares 3 2 6 2 5 2 2 3" xfId="35867" xr:uid="{B5434D29-BB62-40B9-ADCF-FE7B00CA46DF}"/>
    <cellStyle name="Separador de milhares 3 2 6 2 5 2 3" xfId="19658" xr:uid="{59F320AD-EC06-4FDE-BAC1-0C04897FC9AF}"/>
    <cellStyle name="Separador de milhares 3 2 6 2 5 2 3 2" xfId="41279" xr:uid="{31D8E34A-675E-484B-BB9E-F090B69FFFCF}"/>
    <cellStyle name="Separador de milhares 3 2 6 2 5 2 4" xfId="30991" xr:uid="{DC5A538B-B792-403B-9F7C-9DF9819B6485}"/>
    <cellStyle name="Separador de milhares 3 2 6 2 5 3" xfId="11527" xr:uid="{E96C6C10-B41C-40BD-8657-766DEA0518BF}"/>
    <cellStyle name="Separador de milhares 3 2 6 2 5 3 2" xfId="22096" xr:uid="{D2BF7E4D-5936-412A-9370-10F57D535DF3}"/>
    <cellStyle name="Separador de milhares 3 2 6 2 5 3 2 2" xfId="43716" xr:uid="{7119C221-A4FC-40CA-8858-48C1F4C93CAF}"/>
    <cellStyle name="Separador de milhares 3 2 6 2 5 3 3" xfId="33429" xr:uid="{F0B4D2E5-D88E-4677-8F58-AD1CBB9B71B8}"/>
    <cellStyle name="Separador de milhares 3 2 6 2 5 4" xfId="17109" xr:uid="{4C0AEA35-7167-4CE3-9286-1E837E481CF2}"/>
    <cellStyle name="Separador de milhares 3 2 6 2 5 4 2" xfId="38841" xr:uid="{71234CFB-4D3F-416D-B645-A6C0AF8C3BC0}"/>
    <cellStyle name="Separador de milhares 3 2 6 2 5 5" xfId="6400" xr:uid="{72F1FA81-23B7-4E3F-9CF9-48F6CDDD171B}"/>
    <cellStyle name="Separador de milhares 3 2 6 2 5 6" xfId="28551" xr:uid="{576DE375-2CF2-4365-B95D-F1E6682BFEDD}"/>
    <cellStyle name="Separador de milhares 3 2 6 2 6" xfId="7086" xr:uid="{3B303204-0768-43D3-878F-D7C434CD2F2B}"/>
    <cellStyle name="Separador de milhares 3 2 6 2 6 2" xfId="9566" xr:uid="{8C067585-03F6-4E4D-97FA-D357182692BD}"/>
    <cellStyle name="Separador de milhares 3 2 6 2 6 2 2" xfId="14501" xr:uid="{CE4498CA-CA47-4AC9-A791-083A66B34186}"/>
    <cellStyle name="Separador de milhares 3 2 6 2 6 2 2 2" xfId="25070" xr:uid="{57932539-2A98-4CE2-B97D-1CA4B7C84A45}"/>
    <cellStyle name="Separador de milhares 3 2 6 2 6 2 2 2 2" xfId="46690" xr:uid="{2A11E630-EF8B-4A03-9447-C7B7C1A2E537}"/>
    <cellStyle name="Separador de milhares 3 2 6 2 6 2 2 3" xfId="36403" xr:uid="{3D60E148-A2B0-4494-8F26-0ECC9500B04C}"/>
    <cellStyle name="Separador de milhares 3 2 6 2 6 2 3" xfId="20195" xr:uid="{32A3976D-D47E-4675-9572-930CA423D481}"/>
    <cellStyle name="Separador de milhares 3 2 6 2 6 2 3 2" xfId="41815" xr:uid="{43D19A0D-7BB4-49AA-BC72-DDB474A914EF}"/>
    <cellStyle name="Separador de milhares 3 2 6 2 6 2 4" xfId="31527" xr:uid="{F0DD49DF-EC7B-42C7-87FB-57C3C008E9E8}"/>
    <cellStyle name="Separador de milhares 3 2 6 2 6 3" xfId="12063" xr:uid="{F5B962D9-6950-4002-8BF0-E9E710B582E1}"/>
    <cellStyle name="Separador de milhares 3 2 6 2 6 3 2" xfId="22632" xr:uid="{8246818A-69FF-4274-8CC2-7DB6E2182F0D}"/>
    <cellStyle name="Separador de milhares 3 2 6 2 6 3 2 2" xfId="44252" xr:uid="{313761D0-0030-439E-83AC-A14F9D28DCFF}"/>
    <cellStyle name="Separador de milhares 3 2 6 2 6 3 3" xfId="33965" xr:uid="{14BFD49A-C7A7-41AE-80C4-959EEFF2E966}"/>
    <cellStyle name="Separador de milhares 3 2 6 2 6 4" xfId="17719" xr:uid="{CFC77158-A880-4D84-B2CB-2B00C4B34E71}"/>
    <cellStyle name="Separador de milhares 3 2 6 2 6 4 2" xfId="39377" xr:uid="{C68A3D31-1300-4009-AE7E-F44555FD958C}"/>
    <cellStyle name="Separador de milhares 3 2 6 2 6 5" xfId="29088" xr:uid="{F4A0BAFF-7EE5-4496-807F-B3045C89F423}"/>
    <cellStyle name="Separador de milhares 3 2 6 2 7" xfId="7770" xr:uid="{F0CAB4FB-D899-4BAE-899F-9F8C88900DF4}"/>
    <cellStyle name="Separador de milhares 3 2 6 2 7 2" xfId="12744" xr:uid="{149BE67F-CBFC-4FEF-B376-D6D3204F955A}"/>
    <cellStyle name="Separador de milhares 3 2 6 2 7 2 2" xfId="23313" xr:uid="{04C94D83-436E-4F79-94B8-8619E5609654}"/>
    <cellStyle name="Separador de milhares 3 2 6 2 7 2 2 2" xfId="44933" xr:uid="{07E2D557-AB12-4BC3-AA73-1CC8276CB2E6}"/>
    <cellStyle name="Separador de milhares 3 2 6 2 7 2 3" xfId="34646" xr:uid="{00496E29-7C2B-4B3D-BD86-44DC83DD5510}"/>
    <cellStyle name="Separador de milhares 3 2 6 2 7 3" xfId="18400" xr:uid="{BB26A732-D3F8-4884-8DE6-BE6B1B51C674}"/>
    <cellStyle name="Separador de milhares 3 2 6 2 7 3 2" xfId="40058" xr:uid="{103CDA64-C704-4619-A183-5CC1465107D3}"/>
    <cellStyle name="Separador de milhares 3 2 6 2 7 4" xfId="29770" xr:uid="{D7A39A36-6416-47FD-A65B-D19EE8DF3370}"/>
    <cellStyle name="Separador de milhares 3 2 6 2 8" xfId="10267" xr:uid="{1B7FE04E-5486-4DEE-85A4-5743972C7549}"/>
    <cellStyle name="Separador de milhares 3 2 6 2 8 2" xfId="20877" xr:uid="{82C40804-B23B-4CF6-9048-3BA578F83221}"/>
    <cellStyle name="Separador de milhares 3 2 6 2 8 2 2" xfId="42497" xr:uid="{B9BE85CD-7AB4-4FD8-8381-0F6BF5230278}"/>
    <cellStyle name="Separador de milhares 3 2 6 2 8 3" xfId="32210" xr:uid="{96F7C676-C6B2-4BB1-A89F-6A2787A08C72}"/>
    <cellStyle name="Separador de milhares 3 2 6 2 9" xfId="15107" xr:uid="{135818FA-0839-4F51-A39B-8D48AA026B2C}"/>
    <cellStyle name="Separador de milhares 3 2 6 2 9 2" xfId="25601" xr:uid="{E42F3410-FBED-4B75-88EF-0D2BC038F0EE}"/>
    <cellStyle name="Separador de milhares 3 2 6 2 9 2 2" xfId="47221" xr:uid="{0106143E-4915-4B24-924B-263633AD1A8B}"/>
    <cellStyle name="Separador de milhares 3 2 6 2 9 3" xfId="36934" xr:uid="{61601C45-544F-4AA4-816A-3142ED8214C8}"/>
    <cellStyle name="Separador de milhares 3 2 6 3" xfId="3502" xr:uid="{00000000-0005-0000-0000-0000A20F0000}"/>
    <cellStyle name="Separador de milhares 3 2 6 3 2" xfId="8295" xr:uid="{31DC89EE-846B-459D-AB54-1D56C2687768}"/>
    <cellStyle name="Separador de milhares 3 2 6 3 2 2" xfId="13269" xr:uid="{1F5072EF-2AD4-404C-A0E8-D590D9F8D854}"/>
    <cellStyle name="Separador de milhares 3 2 6 3 2 2 2" xfId="23838" xr:uid="{643A5268-BDAA-4605-8B80-21CA7FA30607}"/>
    <cellStyle name="Separador de milhares 3 2 6 3 2 2 2 2" xfId="45458" xr:uid="{D06EDE0F-041B-4CE0-8690-0368426FE176}"/>
    <cellStyle name="Separador de milhares 3 2 6 3 2 2 3" xfId="35171" xr:uid="{56161779-56CE-420A-88CB-B2BD60AC174C}"/>
    <cellStyle name="Separador de milhares 3 2 6 3 2 3" xfId="18925" xr:uid="{BDD410D6-B531-4240-9323-94ED6066CA01}"/>
    <cellStyle name="Separador de milhares 3 2 6 3 2 3 2" xfId="40583" xr:uid="{C486CBEA-2C1F-4867-A1D3-F1BBC5F2C9FC}"/>
    <cellStyle name="Separador de milhares 3 2 6 3 2 4" xfId="30295" xr:uid="{2590356B-DBF9-43BC-8A44-E337649E9422}"/>
    <cellStyle name="Separador de milhares 3 2 6 3 3" xfId="10830" xr:uid="{947B22A7-08A4-4CE6-AA70-3AD18F1CCC90}"/>
    <cellStyle name="Separador de milhares 3 2 6 3 3 2" xfId="21401" xr:uid="{329A0EB3-0776-4181-8A44-3C1B216FB340}"/>
    <cellStyle name="Separador de milhares 3 2 6 3 3 2 2" xfId="43021" xr:uid="{EAFAAA97-3BC7-4622-94CE-C19D818CA17D}"/>
    <cellStyle name="Separador de milhares 3 2 6 3 3 3" xfId="32734" xr:uid="{5D823481-F48B-403A-B2A9-A2F11501703D}"/>
    <cellStyle name="Separador de milhares 3 2 6 3 4" xfId="16377" xr:uid="{980DA7A3-26E6-4E47-A0FC-737B4ABA480F}"/>
    <cellStyle name="Separador de milhares 3 2 6 3 4 2" xfId="38146" xr:uid="{CF87EC6D-BD5B-40F8-B035-5E42DAA7E364}"/>
    <cellStyle name="Separador de milhares 3 2 6 3 5" xfId="5703" xr:uid="{C83E9FCF-AAD4-462A-966C-0713CC173B27}"/>
    <cellStyle name="Separador de milhares 3 2 6 3 6" xfId="27856" xr:uid="{DE93006F-B8F1-4ACD-BE8E-7274E6D81457}"/>
    <cellStyle name="Separador de milhares 3 2 6 4" xfId="7616" xr:uid="{574396CB-9C63-49F0-8640-2BFED941DD5F}"/>
    <cellStyle name="Separador de milhares 3 2 6 4 2" xfId="12590" xr:uid="{7C87C5B2-1890-4E67-9EE2-02804DF71987}"/>
    <cellStyle name="Separador de milhares 3 2 6 4 2 2" xfId="23159" xr:uid="{1E7EF651-FD85-4ABB-9174-7416CE389D16}"/>
    <cellStyle name="Separador de milhares 3 2 6 4 2 2 2" xfId="44779" xr:uid="{6498EB6B-3989-4FC1-920A-F77F2EE0E847}"/>
    <cellStyle name="Separador de milhares 3 2 6 4 2 3" xfId="34492" xr:uid="{E04A15B2-E669-44BB-9175-3E3805005344}"/>
    <cellStyle name="Separador de milhares 3 2 6 4 3" xfId="18246" xr:uid="{38637884-3DFC-4189-8CEF-7AB2E0E33666}"/>
    <cellStyle name="Separador de milhares 3 2 6 4 3 2" xfId="39904" xr:uid="{F6921858-58D9-418D-9EA9-7CDDCD0197A2}"/>
    <cellStyle name="Separador de milhares 3 2 6 4 4" xfId="29616" xr:uid="{AEBF83B7-80C7-410E-84F9-3C42D4B97504}"/>
    <cellStyle name="Separador de milhares 3 2 6 5" xfId="10113" xr:uid="{F1A770DD-2B15-4363-A7FC-DB443A874FE7}"/>
    <cellStyle name="Separador de milhares 3 2 6 5 2" xfId="20723" xr:uid="{AE9D97E6-FB6D-4713-BBE7-0D7CDEA985AF}"/>
    <cellStyle name="Separador de milhares 3 2 6 5 2 2" xfId="42343" xr:uid="{0927F411-04A3-4FB2-8CD1-00EF1312C6FC}"/>
    <cellStyle name="Separador de milhares 3 2 6 5 3" xfId="32056" xr:uid="{5E190029-24E3-4016-868C-D69AAEBC0D21}"/>
    <cellStyle name="Separador de milhares 3 2 6 6" xfId="15692" xr:uid="{ACB3FA59-550E-42E8-A2C8-F624640538EA}"/>
    <cellStyle name="Separador de milhares 3 2 6 6 2" xfId="37468" xr:uid="{6BB5847C-552C-466E-BDA8-3E1E5ACE2768}"/>
    <cellStyle name="Separador de milhares 3 2 6 7" xfId="5021" xr:uid="{6BA3FB38-CE6E-4DCD-BAF1-8B2985557250}"/>
    <cellStyle name="Separador de milhares 3 2 6 8" xfId="27178" xr:uid="{EE6273BD-D333-486D-8BB7-73F3E9D81154}"/>
    <cellStyle name="Separador de milhares 3 2 7" xfId="2506" xr:uid="{00000000-0005-0000-0000-0000A30F0000}"/>
    <cellStyle name="Separador de milhares 3 2 7 2" xfId="2916" xr:uid="{00000000-0005-0000-0000-0000A40F0000}"/>
    <cellStyle name="Separador de milhares 3 2 7 2 10" xfId="15847" xr:uid="{B7909F99-368F-4419-BAAC-76AB9F71EE44}"/>
    <cellStyle name="Separador de milhares 3 2 7 2 10 2" xfId="37623" xr:uid="{9B10B7A2-C396-45BA-88E9-4F70CB51C705}"/>
    <cellStyle name="Separador de milhares 3 2 7 2 11" xfId="26188" xr:uid="{6094237E-4E49-4D3B-8874-6306E04ADA0C}"/>
    <cellStyle name="Separador de milhares 3 2 7 2 11 2" xfId="47772" xr:uid="{0C4E6D79-D56B-4873-823D-AD5C50D1A879}"/>
    <cellStyle name="Separador de milhares 3 2 7 2 12" xfId="5180" xr:uid="{2D7E9F57-5A8D-449F-8B80-34891F93DFB3}"/>
    <cellStyle name="Separador de milhares 3 2 7 2 13" xfId="27333" xr:uid="{BD70E9FD-535F-426D-B030-29CF22DEA376}"/>
    <cellStyle name="Separador de milhares 3 2 7 2 2" xfId="3276" xr:uid="{00000000-0005-0000-0000-0000A50F0000}"/>
    <cellStyle name="Separador de milhares 3 2 7 2 2 10" xfId="5532" xr:uid="{F4E0B0A0-4BCC-4A11-B066-F938D1B72D1D}"/>
    <cellStyle name="Separador de milhares 3 2 7 2 2 11" xfId="27685" xr:uid="{D070DE98-91D1-4308-BF68-962BE6894199}"/>
    <cellStyle name="Separador de milhares 3 2 7 2 2 2" xfId="4009" xr:uid="{00000000-0005-0000-0000-0000A60F0000}"/>
    <cellStyle name="Separador de milhares 3 2 7 2 2 2 2" xfId="8802" xr:uid="{E745ADA6-F352-426D-A175-1D67257A99C4}"/>
    <cellStyle name="Separador de milhares 3 2 7 2 2 2 2 2" xfId="13776" xr:uid="{F3988328-8090-4DCC-B6CE-51750F86BFB9}"/>
    <cellStyle name="Separador de milhares 3 2 7 2 2 2 2 2 2" xfId="24345" xr:uid="{E706241C-51E9-4735-9AC5-85E0D949D7AC}"/>
    <cellStyle name="Separador de milhares 3 2 7 2 2 2 2 2 2 2" xfId="45965" xr:uid="{C9EDF813-AB1D-44D4-AA7D-FFCCC99C2008}"/>
    <cellStyle name="Separador de milhares 3 2 7 2 2 2 2 2 3" xfId="35678" xr:uid="{895998A3-B42B-45C1-8D97-20F5D6DAEB29}"/>
    <cellStyle name="Separador de milhares 3 2 7 2 2 2 2 3" xfId="19432" xr:uid="{8DD7123A-3F3C-4412-82A7-FDE17DAD2FA2}"/>
    <cellStyle name="Separador de milhares 3 2 7 2 2 2 2 3 2" xfId="41090" xr:uid="{68D40296-E587-4634-BE03-F760BA6CF904}"/>
    <cellStyle name="Separador de milhares 3 2 7 2 2 2 2 4" xfId="30802" xr:uid="{F4E347DB-624C-4DAE-9B0D-C317399062B4}"/>
    <cellStyle name="Separador de milhares 3 2 7 2 2 2 3" xfId="11337" xr:uid="{83A631B7-EEAC-4137-A83B-1584C1BBF211}"/>
    <cellStyle name="Separador de milhares 3 2 7 2 2 2 3 2" xfId="21908" xr:uid="{F305DF62-4CB5-4899-8E6C-138999594CD6}"/>
    <cellStyle name="Separador de milhares 3 2 7 2 2 2 3 2 2" xfId="43528" xr:uid="{296E4F93-B65E-4FBC-BE9D-D8C785B161E2}"/>
    <cellStyle name="Separador de milhares 3 2 7 2 2 2 3 3" xfId="33241" xr:uid="{C7FF4013-6E52-461A-8244-07BD99CC6B75}"/>
    <cellStyle name="Separador de milhares 3 2 7 2 2 2 4" xfId="16884" xr:uid="{3E6BEB8A-98E3-4DA4-8540-2C60E7A04BAA}"/>
    <cellStyle name="Separador de milhares 3 2 7 2 2 2 4 2" xfId="38653" xr:uid="{CAD8D35D-22F7-42CD-8C8D-BCBEC3465AA6}"/>
    <cellStyle name="Separador de milhares 3 2 7 2 2 2 5" xfId="6210" xr:uid="{8E3B12B6-90BF-43F4-859C-E611590667CB}"/>
    <cellStyle name="Separador de milhares 3 2 7 2 2 2 6" xfId="28363" xr:uid="{0CA47D19-2C0A-42A2-8AED-2A0BBAF6459E}"/>
    <cellStyle name="Separador de milhares 3 2 7 2 2 3" xfId="4673" xr:uid="{00000000-0005-0000-0000-0000A70F0000}"/>
    <cellStyle name="Separador de milhares 3 2 7 2 2 3 2" xfId="9381" xr:uid="{2BA09FA7-B4D5-4028-A576-644AC6448D0B}"/>
    <cellStyle name="Separador de milhares 3 2 7 2 2 3 2 2" xfId="14318" xr:uid="{4296E89B-CBF9-471E-B61A-32B8AA7D09E7}"/>
    <cellStyle name="Separador de milhares 3 2 7 2 2 3 2 2 2" xfId="24887" xr:uid="{B715C598-C7D1-40FF-83E7-EE2BAD56BA0A}"/>
    <cellStyle name="Separador de milhares 3 2 7 2 2 3 2 2 2 2" xfId="46507" xr:uid="{39037D92-49D8-4895-8839-6D5ABC5595F3}"/>
    <cellStyle name="Separador de milhares 3 2 7 2 2 3 2 2 3" xfId="36220" xr:uid="{F1F4984E-D8AA-48E7-B474-DFDDC42EA7AB}"/>
    <cellStyle name="Separador de milhares 3 2 7 2 2 3 2 3" xfId="20011" xr:uid="{6D71C5A0-62C9-42CF-9CDF-8981A6FD0CAA}"/>
    <cellStyle name="Separador de milhares 3 2 7 2 2 3 2 3 2" xfId="41632" xr:uid="{76F36AAF-5E3A-405F-928A-E885234D41B3}"/>
    <cellStyle name="Separador de milhares 3 2 7 2 2 3 2 4" xfId="31344" xr:uid="{9C7EF2CF-6ACF-4731-B61B-D52567496ED4}"/>
    <cellStyle name="Separador de milhares 3 2 7 2 2 3 3" xfId="11880" xr:uid="{2D3F605F-E0E6-4FAC-90F3-C48EBC714104}"/>
    <cellStyle name="Separador de milhares 3 2 7 2 2 3 3 2" xfId="22449" xr:uid="{FA563F69-6FE7-4A38-9700-25165A971882}"/>
    <cellStyle name="Separador de milhares 3 2 7 2 2 3 3 2 2" xfId="44069" xr:uid="{574D965A-957A-4DB6-87E9-3433477CF06B}"/>
    <cellStyle name="Separador de milhares 3 2 7 2 2 3 3 3" xfId="33782" xr:uid="{B4451D6F-BE78-48BA-BDFB-E34E4EB78B47}"/>
    <cellStyle name="Separador de milhares 3 2 7 2 2 3 4" xfId="17462" xr:uid="{D696458E-A7C4-45B6-A3EF-3CE28DFDE741}"/>
    <cellStyle name="Separador de milhares 3 2 7 2 2 3 4 2" xfId="39194" xr:uid="{89924765-4846-4AED-A9C5-97F11EA65E1C}"/>
    <cellStyle name="Separador de milhares 3 2 7 2 2 3 5" xfId="6753" xr:uid="{05B5CB67-2BFB-4230-88E5-8009086A750A}"/>
    <cellStyle name="Separador de milhares 3 2 7 2 2 3 6" xfId="28904" xr:uid="{F13B31B6-62EC-41B2-B407-8FE736AAD286}"/>
    <cellStyle name="Separador de milhares 3 2 7 2 2 4" xfId="7439" xr:uid="{F48BD6C6-73EE-431E-8035-3DAEB4DD4A1B}"/>
    <cellStyle name="Separador de milhares 3 2 7 2 2 4 2" xfId="9919" xr:uid="{A26E6988-042B-464E-9984-149DCAFC3C38}"/>
    <cellStyle name="Separador de milhares 3 2 7 2 2 4 2 2" xfId="14854" xr:uid="{27EAEB4C-F5A3-4BDC-B57F-CB7374EE7391}"/>
    <cellStyle name="Separador de milhares 3 2 7 2 2 4 2 2 2" xfId="25423" xr:uid="{455B44B1-0CB9-4594-9E62-AF6B547CFCAA}"/>
    <cellStyle name="Separador de milhares 3 2 7 2 2 4 2 2 2 2" xfId="47043" xr:uid="{79BEF133-54EA-466A-AD67-26B5F8CCE042}"/>
    <cellStyle name="Separador de milhares 3 2 7 2 2 4 2 2 3" xfId="36756" xr:uid="{D36FA1A3-D425-4C9A-AEC6-ED302670ABC1}"/>
    <cellStyle name="Separador de milhares 3 2 7 2 2 4 2 3" xfId="20548" xr:uid="{18D0DB48-5F36-4EFD-AB4B-26DB46D6D2EF}"/>
    <cellStyle name="Separador de milhares 3 2 7 2 2 4 2 3 2" xfId="42168" xr:uid="{F2798D6B-5E11-45F6-B345-E27BCAABDF25}"/>
    <cellStyle name="Separador de milhares 3 2 7 2 2 4 2 4" xfId="31880" xr:uid="{AFE84BC4-7806-49FF-B6CA-CC1641F465CB}"/>
    <cellStyle name="Separador de milhares 3 2 7 2 2 4 3" xfId="12416" xr:uid="{5C899E27-BB3F-46AF-B75A-5ACC871F164E}"/>
    <cellStyle name="Separador de milhares 3 2 7 2 2 4 3 2" xfId="22985" xr:uid="{4E63E3FD-16BB-43A5-B8B4-0C4BE6C674A0}"/>
    <cellStyle name="Separador de milhares 3 2 7 2 2 4 3 2 2" xfId="44605" xr:uid="{EAD9B3E5-025D-459C-8CC6-B912E8E3ECC6}"/>
    <cellStyle name="Separador de milhares 3 2 7 2 2 4 3 3" xfId="34318" xr:uid="{EEBF9DB9-4CD3-4F80-8FA9-9FF13BEE65E7}"/>
    <cellStyle name="Separador de milhares 3 2 7 2 2 4 4" xfId="18072" xr:uid="{A4AECACF-723E-49C0-A7C9-7B0E04B44023}"/>
    <cellStyle name="Separador de milhares 3 2 7 2 2 4 4 2" xfId="39730" xr:uid="{340D8929-D9AD-4A95-96B9-D6D4C7BF8060}"/>
    <cellStyle name="Separador de milhares 3 2 7 2 2 4 5" xfId="29441" xr:uid="{FA0F1613-D795-4F27-82A2-1E3DE6A077AB}"/>
    <cellStyle name="Separador de milhares 3 2 7 2 2 5" xfId="8123" xr:uid="{C2548186-2C6A-42B3-B468-E8328558079E}"/>
    <cellStyle name="Separador de milhares 3 2 7 2 2 5 2" xfId="13097" xr:uid="{29473EFA-24B9-4046-BF6B-966F28169185}"/>
    <cellStyle name="Separador de milhares 3 2 7 2 2 5 2 2" xfId="23666" xr:uid="{A2D8378B-BBC2-40EA-8568-28AF36888122}"/>
    <cellStyle name="Separador de milhares 3 2 7 2 2 5 2 2 2" xfId="45286" xr:uid="{D0DC31D5-AEA6-48E4-B257-05C7D6384766}"/>
    <cellStyle name="Separador de milhares 3 2 7 2 2 5 2 3" xfId="34999" xr:uid="{53F8BC74-4FB7-44FC-8588-2396A29B6A24}"/>
    <cellStyle name="Separador de milhares 3 2 7 2 2 5 3" xfId="18753" xr:uid="{BFEC5240-5E72-4C54-9ABF-93F29C118832}"/>
    <cellStyle name="Separador de milhares 3 2 7 2 2 5 3 2" xfId="40411" xr:uid="{D5AD777E-D907-411F-9842-29EAAEC62407}"/>
    <cellStyle name="Separador de milhares 3 2 7 2 2 5 4" xfId="30123" xr:uid="{76854240-FBDC-4C39-95AE-3D67084E2322}"/>
    <cellStyle name="Separador de milhares 3 2 7 2 2 6" xfId="10620" xr:uid="{87A72647-B218-4F1B-924B-CC8E4E1C1984}"/>
    <cellStyle name="Separador de milhares 3 2 7 2 2 6 2" xfId="21230" xr:uid="{91153A99-3547-46AD-B9FF-A23CFC222324}"/>
    <cellStyle name="Separador de milhares 3 2 7 2 2 6 2 2" xfId="42850" xr:uid="{A5F07A9E-14B3-4DCA-B3FF-CC30850B7CAD}"/>
    <cellStyle name="Separador de milhares 3 2 7 2 2 6 3" xfId="32563" xr:uid="{1D5B58A6-7DE3-424D-8CF6-D1E089B398C3}"/>
    <cellStyle name="Separador de milhares 3 2 7 2 2 7" xfId="15460" xr:uid="{44E57046-F343-4861-81D0-A853042AFCDF}"/>
    <cellStyle name="Separador de milhares 3 2 7 2 2 7 2" xfId="25954" xr:uid="{5FAE7A57-F1C5-4853-B8EA-7654A66D03D7}"/>
    <cellStyle name="Separador de milhares 3 2 7 2 2 7 2 2" xfId="47574" xr:uid="{A8946368-7649-4D06-B760-D951948EEABC}"/>
    <cellStyle name="Separador de milhares 3 2 7 2 2 7 3" xfId="37287" xr:uid="{6B29093E-CC0D-4689-B67F-12A524159FD2}"/>
    <cellStyle name="Separador de milhares 3 2 7 2 2 8" xfId="16199" xr:uid="{28AB9BA1-032E-4844-9789-C8562FB89BFC}"/>
    <cellStyle name="Separador de milhares 3 2 7 2 2 8 2" xfId="37975" xr:uid="{9EBDF62C-F5A2-4D0A-BB27-6326D5D020AB}"/>
    <cellStyle name="Separador de milhares 3 2 7 2 2 9" xfId="26540" xr:uid="{B4930DF5-D956-49EE-9AAF-E16238E232A6}"/>
    <cellStyle name="Separador de milhares 3 2 7 2 2 9 2" xfId="48124" xr:uid="{A4FDE799-8495-4618-BF73-5C37BFCC9A03}"/>
    <cellStyle name="Separador de milhares 3 2 7 2 3" xfId="3098" xr:uid="{00000000-0005-0000-0000-0000A80F0000}"/>
    <cellStyle name="Separador de milhares 3 2 7 2 3 10" xfId="5356" xr:uid="{55DBD051-2220-4FDD-921A-3C845934115F}"/>
    <cellStyle name="Separador de milhares 3 2 7 2 3 11" xfId="27509" xr:uid="{D928D9BD-A206-44E2-AFD9-0E8C11226535}"/>
    <cellStyle name="Separador de milhares 3 2 7 2 3 2" xfId="3833" xr:uid="{00000000-0005-0000-0000-0000A90F0000}"/>
    <cellStyle name="Separador de milhares 3 2 7 2 3 2 2" xfId="8626" xr:uid="{66CDA412-A734-4D1E-9EEC-9D309806193C}"/>
    <cellStyle name="Separador de milhares 3 2 7 2 3 2 2 2" xfId="13600" xr:uid="{D7E9D82D-678B-4328-BB84-9AF983E227C7}"/>
    <cellStyle name="Separador de milhares 3 2 7 2 3 2 2 2 2" xfId="24169" xr:uid="{3743C897-2563-44C2-9F70-D0FC5A15E894}"/>
    <cellStyle name="Separador de milhares 3 2 7 2 3 2 2 2 2 2" xfId="45789" xr:uid="{39712090-BF2F-4E17-BE5E-C426289BA0F9}"/>
    <cellStyle name="Separador de milhares 3 2 7 2 3 2 2 2 3" xfId="35502" xr:uid="{4C8F55AC-6FDA-455D-8F28-315BE42734A8}"/>
    <cellStyle name="Separador de milhares 3 2 7 2 3 2 2 3" xfId="19256" xr:uid="{1642A914-AAC8-4B56-A3E9-B9D11945C6AB}"/>
    <cellStyle name="Separador de milhares 3 2 7 2 3 2 2 3 2" xfId="40914" xr:uid="{1A7D5BA5-7ADC-48C9-93A5-C423521188FE}"/>
    <cellStyle name="Separador de milhares 3 2 7 2 3 2 2 4" xfId="30626" xr:uid="{B29153DF-9F2E-43E4-A611-1D68B2D20181}"/>
    <cellStyle name="Separador de milhares 3 2 7 2 3 2 3" xfId="11161" xr:uid="{82D6C0B0-52B8-4320-B5F4-015EEEE6FD47}"/>
    <cellStyle name="Separador de milhares 3 2 7 2 3 2 3 2" xfId="21732" xr:uid="{434E6D54-7C02-4171-9BE9-1D52246EED07}"/>
    <cellStyle name="Separador de milhares 3 2 7 2 3 2 3 2 2" xfId="43352" xr:uid="{3D11C96B-835A-4434-ABFA-4A8731CFD9F5}"/>
    <cellStyle name="Separador de milhares 3 2 7 2 3 2 3 3" xfId="33065" xr:uid="{0DC634F3-D185-45CA-A908-B69EDDD4B4D6}"/>
    <cellStyle name="Separador de milhares 3 2 7 2 3 2 4" xfId="16708" xr:uid="{2A959DE6-AF2A-4146-A752-B9CCF5A2ED2D}"/>
    <cellStyle name="Separador de milhares 3 2 7 2 3 2 4 2" xfId="38477" xr:uid="{3B86EFC1-2BCE-4D86-8D3B-92421C8604EA}"/>
    <cellStyle name="Separador de milhares 3 2 7 2 3 2 5" xfId="6034" xr:uid="{CEF7A419-8ACB-459E-B1D4-7BB86D284947}"/>
    <cellStyle name="Separador de milhares 3 2 7 2 3 2 6" xfId="28187" xr:uid="{4286EBBA-F2AF-45F9-B877-92942BB7E5E4}"/>
    <cellStyle name="Separador de milhares 3 2 7 2 3 3" xfId="4497" xr:uid="{00000000-0005-0000-0000-0000AA0F0000}"/>
    <cellStyle name="Separador de milhares 3 2 7 2 3 3 2" xfId="9205" xr:uid="{47FAC7B8-DF5B-4925-B26D-977887A29511}"/>
    <cellStyle name="Separador de milhares 3 2 7 2 3 3 2 2" xfId="14142" xr:uid="{1A101057-9C0F-476E-BB76-C4C68991D781}"/>
    <cellStyle name="Separador de milhares 3 2 7 2 3 3 2 2 2" xfId="24711" xr:uid="{0E3C39D8-7DFF-4E32-BEAE-82A55C9A17CE}"/>
    <cellStyle name="Separador de milhares 3 2 7 2 3 3 2 2 2 2" xfId="46331" xr:uid="{DD3D73E1-3BE7-49EA-98A7-5CB5A46AFA74}"/>
    <cellStyle name="Separador de milhares 3 2 7 2 3 3 2 2 3" xfId="36044" xr:uid="{CC0D88DD-FF57-4A86-A576-8F2E8424C3DF}"/>
    <cellStyle name="Separador de milhares 3 2 7 2 3 3 2 3" xfId="19835" xr:uid="{FA80FD66-017E-4418-9853-8C251585DB9B}"/>
    <cellStyle name="Separador de milhares 3 2 7 2 3 3 2 3 2" xfId="41456" xr:uid="{E50FB4C4-75AA-4478-B516-CAD92CF753BB}"/>
    <cellStyle name="Separador de milhares 3 2 7 2 3 3 2 4" xfId="31168" xr:uid="{C394A977-CCCB-4989-84A9-AA29D956E5E4}"/>
    <cellStyle name="Separador de milhares 3 2 7 2 3 3 3" xfId="11704" xr:uid="{63E98623-E77B-49D3-85DD-6AF84A968F7D}"/>
    <cellStyle name="Separador de milhares 3 2 7 2 3 3 3 2" xfId="22273" xr:uid="{B18BC134-2736-4037-AE28-166C7D158A0D}"/>
    <cellStyle name="Separador de milhares 3 2 7 2 3 3 3 2 2" xfId="43893" xr:uid="{1018805C-FC6D-4ABE-AEB3-BDC5F6A7EC9B}"/>
    <cellStyle name="Separador de milhares 3 2 7 2 3 3 3 3" xfId="33606" xr:uid="{8E394AE9-6F39-4263-A32D-04EA4D35C058}"/>
    <cellStyle name="Separador de milhares 3 2 7 2 3 3 4" xfId="17286" xr:uid="{76398A4C-941E-4ED1-BC79-EE98FED74E7D}"/>
    <cellStyle name="Separador de milhares 3 2 7 2 3 3 4 2" xfId="39018" xr:uid="{389D5A04-7D0C-4397-A463-4B93262F2888}"/>
    <cellStyle name="Separador de milhares 3 2 7 2 3 3 5" xfId="6577" xr:uid="{96CC9EC1-6A89-4DC7-8E5F-0FF42B64608E}"/>
    <cellStyle name="Separador de milhares 3 2 7 2 3 3 6" xfId="28728" xr:uid="{2645E7B6-EE34-4044-ACD0-3526F2C8D8BE}"/>
    <cellStyle name="Separador de milhares 3 2 7 2 3 4" xfId="7263" xr:uid="{9C1D8AA3-DEAD-429F-9599-9EBE810246AC}"/>
    <cellStyle name="Separador de milhares 3 2 7 2 3 4 2" xfId="9743" xr:uid="{BA5B4EEB-71ED-45B5-A6FD-3113D909092B}"/>
    <cellStyle name="Separador de milhares 3 2 7 2 3 4 2 2" xfId="14678" xr:uid="{7BDEEE05-9DF3-4636-A078-1A90726009CB}"/>
    <cellStyle name="Separador de milhares 3 2 7 2 3 4 2 2 2" xfId="25247" xr:uid="{AD6D3743-8004-40F0-8CC9-C02202E1B315}"/>
    <cellStyle name="Separador de milhares 3 2 7 2 3 4 2 2 2 2" xfId="46867" xr:uid="{96AF88F3-880A-43F1-99A7-2FB13F3CCAB3}"/>
    <cellStyle name="Separador de milhares 3 2 7 2 3 4 2 2 3" xfId="36580" xr:uid="{D7964546-3E13-4720-B8EE-1D4BFE81DB3B}"/>
    <cellStyle name="Separador de milhares 3 2 7 2 3 4 2 3" xfId="20372" xr:uid="{09695ADB-25E5-4962-B3F0-54142BB2EAAF}"/>
    <cellStyle name="Separador de milhares 3 2 7 2 3 4 2 3 2" xfId="41992" xr:uid="{9D82214E-860F-405F-A927-DAE4DA88826F}"/>
    <cellStyle name="Separador de milhares 3 2 7 2 3 4 2 4" xfId="31704" xr:uid="{94F03C2A-90B5-452A-84E2-844491EFBB31}"/>
    <cellStyle name="Separador de milhares 3 2 7 2 3 4 3" xfId="12240" xr:uid="{765FEE67-4B18-4152-B510-5872E62AA7D9}"/>
    <cellStyle name="Separador de milhares 3 2 7 2 3 4 3 2" xfId="22809" xr:uid="{90C17752-B1BC-45F6-A428-91B696052184}"/>
    <cellStyle name="Separador de milhares 3 2 7 2 3 4 3 2 2" xfId="44429" xr:uid="{6D0C816F-D7AA-4856-9FEA-853312056484}"/>
    <cellStyle name="Separador de milhares 3 2 7 2 3 4 3 3" xfId="34142" xr:uid="{368BC990-D677-4F8C-B258-D8D2807F31C3}"/>
    <cellStyle name="Separador de milhares 3 2 7 2 3 4 4" xfId="17896" xr:uid="{C46D340D-9FA8-4C46-9CDB-466C26428D75}"/>
    <cellStyle name="Separador de milhares 3 2 7 2 3 4 4 2" xfId="39554" xr:uid="{3A230DD8-5DC5-441E-B681-1C132FE20FB7}"/>
    <cellStyle name="Separador de milhares 3 2 7 2 3 4 5" xfId="29265" xr:uid="{04867250-1635-4CD2-8B46-FDEA01FF546E}"/>
    <cellStyle name="Separador de milhares 3 2 7 2 3 5" xfId="7947" xr:uid="{8C32C989-73CB-4ED5-A9F5-055C62200E3D}"/>
    <cellStyle name="Separador de milhares 3 2 7 2 3 5 2" xfId="12921" xr:uid="{2AD950D1-A270-4E54-9FA5-0C67D9666249}"/>
    <cellStyle name="Separador de milhares 3 2 7 2 3 5 2 2" xfId="23490" xr:uid="{7BF94A03-09F3-4E8F-BDA8-6D1D6E19D2B4}"/>
    <cellStyle name="Separador de milhares 3 2 7 2 3 5 2 2 2" xfId="45110" xr:uid="{CEB09A2A-F7EA-48F6-AD1A-76DE5F9F5CA0}"/>
    <cellStyle name="Separador de milhares 3 2 7 2 3 5 2 3" xfId="34823" xr:uid="{45BF2875-9FC2-47B4-96DB-B3F324F96517}"/>
    <cellStyle name="Separador de milhares 3 2 7 2 3 5 3" xfId="18577" xr:uid="{E2FA6BAD-8162-46F6-B641-50815EC789D8}"/>
    <cellStyle name="Separador de milhares 3 2 7 2 3 5 3 2" xfId="40235" xr:uid="{39EC35D9-6DC6-4AC1-AC7F-1E3389B781AE}"/>
    <cellStyle name="Separador de milhares 3 2 7 2 3 5 4" xfId="29947" xr:uid="{DD852CEB-27E7-4A4A-A00B-7DD8E8158E33}"/>
    <cellStyle name="Separador de milhares 3 2 7 2 3 6" xfId="10444" xr:uid="{1DD6665C-CFCD-4D93-B8A3-C36A3AE36BDD}"/>
    <cellStyle name="Separador de milhares 3 2 7 2 3 6 2" xfId="21054" xr:uid="{7FA8CF03-4B5D-4455-BDA1-49BD13FA08F0}"/>
    <cellStyle name="Separador de milhares 3 2 7 2 3 6 2 2" xfId="42674" xr:uid="{D01035DC-A884-4B9C-9CB7-E8DFA0D4C29D}"/>
    <cellStyle name="Separador de milhares 3 2 7 2 3 6 3" xfId="32387" xr:uid="{C72910B5-E8C2-442F-AE2A-A4A2FBAB41F9}"/>
    <cellStyle name="Separador de milhares 3 2 7 2 3 7" xfId="15284" xr:uid="{61BDAB64-E4AE-409C-964B-0F7D2B9B01AB}"/>
    <cellStyle name="Separador de milhares 3 2 7 2 3 7 2" xfId="25778" xr:uid="{039A58B6-2EEE-4FC5-968B-7C7E4B272D49}"/>
    <cellStyle name="Separador de milhares 3 2 7 2 3 7 2 2" xfId="47398" xr:uid="{6C36B7B3-4C9C-4A1D-A81D-1C7B0F84433C}"/>
    <cellStyle name="Separador de milhares 3 2 7 2 3 7 3" xfId="37111" xr:uid="{68393EB5-FEA6-44BB-A457-B25F0CBC294C}"/>
    <cellStyle name="Separador de milhares 3 2 7 2 3 8" xfId="16023" xr:uid="{5CC13FB1-F0AF-403A-8023-CB1C1DA59FDF}"/>
    <cellStyle name="Separador de milhares 3 2 7 2 3 8 2" xfId="37799" xr:uid="{EFCEEC81-5586-4E71-9493-805D28300011}"/>
    <cellStyle name="Separador de milhares 3 2 7 2 3 9" xfId="26364" xr:uid="{B33F44EE-6270-40F9-AB81-88D93ACD33EC}"/>
    <cellStyle name="Separador de milhares 3 2 7 2 3 9 2" xfId="47948" xr:uid="{AA241D5D-18AE-4D89-87AA-41AAAFBEAE61}"/>
    <cellStyle name="Separador de milhares 3 2 7 2 4" xfId="3657" xr:uid="{00000000-0005-0000-0000-0000AB0F0000}"/>
    <cellStyle name="Separador de milhares 3 2 7 2 4 2" xfId="8450" xr:uid="{98FF8A59-5FDB-49B0-B05C-6299178DC280}"/>
    <cellStyle name="Separador de milhares 3 2 7 2 4 2 2" xfId="13424" xr:uid="{BD057192-1B47-48D0-9806-2A8AA45C8991}"/>
    <cellStyle name="Separador de milhares 3 2 7 2 4 2 2 2" xfId="23993" xr:uid="{834417C3-C216-44E7-811E-9DC4FA85B27A}"/>
    <cellStyle name="Separador de milhares 3 2 7 2 4 2 2 2 2" xfId="45613" xr:uid="{379AD00C-8E78-48BD-80E5-5917C1709FB4}"/>
    <cellStyle name="Separador de milhares 3 2 7 2 4 2 2 3" xfId="35326" xr:uid="{84B73332-C1F7-4170-842C-AC83834E1320}"/>
    <cellStyle name="Separador de milhares 3 2 7 2 4 2 3" xfId="19080" xr:uid="{3B507E90-EF25-4F82-BF89-8E983F656784}"/>
    <cellStyle name="Separador de milhares 3 2 7 2 4 2 3 2" xfId="40738" xr:uid="{6BDAE5FC-7F15-4A45-B548-91E69BACB4F4}"/>
    <cellStyle name="Separador de milhares 3 2 7 2 4 2 4" xfId="30450" xr:uid="{F8FCDC89-82F5-4907-BF97-0A7289E548CA}"/>
    <cellStyle name="Separador de milhares 3 2 7 2 4 3" xfId="10985" xr:uid="{7C0959C3-38AF-4FD7-9BD8-FCC75D899968}"/>
    <cellStyle name="Separador de milhares 3 2 7 2 4 3 2" xfId="21556" xr:uid="{07DDB48E-0F9E-4FA2-A4C5-BEBD5439F214}"/>
    <cellStyle name="Separador de milhares 3 2 7 2 4 3 2 2" xfId="43176" xr:uid="{A97AD348-C55D-4EB4-8EDC-71D659C28DA8}"/>
    <cellStyle name="Separador de milhares 3 2 7 2 4 3 3" xfId="32889" xr:uid="{D717B2B3-F22C-4B66-8540-D812DE7D3A72}"/>
    <cellStyle name="Separador de milhares 3 2 7 2 4 4" xfId="16532" xr:uid="{FC19021D-7F1F-46D4-BB98-7DC83E71E37C}"/>
    <cellStyle name="Separador de milhares 3 2 7 2 4 4 2" xfId="38301" xr:uid="{2DDDCEF2-59C1-4948-B1DD-777B829195D0}"/>
    <cellStyle name="Separador de milhares 3 2 7 2 4 5" xfId="5858" xr:uid="{EE6B9FBB-EE7C-439E-99BD-4D50DFC738D5}"/>
    <cellStyle name="Separador de milhares 3 2 7 2 4 6" xfId="28011" xr:uid="{3AD489C9-47B6-4181-8BAC-8BB6ECE86171}"/>
    <cellStyle name="Separador de milhares 3 2 7 2 5" xfId="4321" xr:uid="{00000000-0005-0000-0000-0000AC0F0000}"/>
    <cellStyle name="Separador de milhares 3 2 7 2 5 2" xfId="9029" xr:uid="{B4C9CD7C-D461-4152-A2F3-8F7728A48D88}"/>
    <cellStyle name="Separador de milhares 3 2 7 2 5 2 2" xfId="13966" xr:uid="{5FF654D7-6D14-4C11-B467-CB448108C3EB}"/>
    <cellStyle name="Separador de milhares 3 2 7 2 5 2 2 2" xfId="24535" xr:uid="{EA3EE251-8EE3-4F00-A69A-079BB1CE328D}"/>
    <cellStyle name="Separador de milhares 3 2 7 2 5 2 2 2 2" xfId="46155" xr:uid="{AD183268-19C7-4F95-BC28-8635E9E4041C}"/>
    <cellStyle name="Separador de milhares 3 2 7 2 5 2 2 3" xfId="35868" xr:uid="{09EA422A-351E-4244-99B6-5D1FA1D03EB6}"/>
    <cellStyle name="Separador de milhares 3 2 7 2 5 2 3" xfId="19659" xr:uid="{20856D20-7E95-43E1-8987-7AA40355A2B2}"/>
    <cellStyle name="Separador de milhares 3 2 7 2 5 2 3 2" xfId="41280" xr:uid="{FCDF7A97-4ACF-4B3B-8B5E-06E35DB7948F}"/>
    <cellStyle name="Separador de milhares 3 2 7 2 5 2 4" xfId="30992" xr:uid="{F3917B74-269F-4732-94DB-C2A91D9178D6}"/>
    <cellStyle name="Separador de milhares 3 2 7 2 5 3" xfId="11528" xr:uid="{158BDF7D-0329-4D0C-A700-63F4554546EF}"/>
    <cellStyle name="Separador de milhares 3 2 7 2 5 3 2" xfId="22097" xr:uid="{A1B9FDA9-DCAB-4FC1-9EF4-D9DA21EA8F2D}"/>
    <cellStyle name="Separador de milhares 3 2 7 2 5 3 2 2" xfId="43717" xr:uid="{2B57C68D-AA22-48D7-B8D6-83539F8DDA0D}"/>
    <cellStyle name="Separador de milhares 3 2 7 2 5 3 3" xfId="33430" xr:uid="{1EA90FBB-D956-4871-9672-59DF2A758640}"/>
    <cellStyle name="Separador de milhares 3 2 7 2 5 4" xfId="17110" xr:uid="{16308ABF-6BBE-4CDB-94FF-CD9836068507}"/>
    <cellStyle name="Separador de milhares 3 2 7 2 5 4 2" xfId="38842" xr:uid="{A6FFB977-78AA-43A2-A599-AA9670F75765}"/>
    <cellStyle name="Separador de milhares 3 2 7 2 5 5" xfId="6401" xr:uid="{4CFBE85A-A339-4346-A606-D5142D2C91C4}"/>
    <cellStyle name="Separador de milhares 3 2 7 2 5 6" xfId="28552" xr:uid="{77DD1972-7C0C-451E-B3A6-F6BC1B33DEA7}"/>
    <cellStyle name="Separador de milhares 3 2 7 2 6" xfId="7087" xr:uid="{8F85B8F5-7248-4373-85A4-FDDD7FEB2E25}"/>
    <cellStyle name="Separador de milhares 3 2 7 2 6 2" xfId="9567" xr:uid="{F3B19F9C-43A8-419C-A270-2F9251E470FF}"/>
    <cellStyle name="Separador de milhares 3 2 7 2 6 2 2" xfId="14502" xr:uid="{FDE2D3A7-04C9-42E0-8737-A94A214A7D79}"/>
    <cellStyle name="Separador de milhares 3 2 7 2 6 2 2 2" xfId="25071" xr:uid="{6950969F-E4B7-46E8-A612-7D3B12548B90}"/>
    <cellStyle name="Separador de milhares 3 2 7 2 6 2 2 2 2" xfId="46691" xr:uid="{3E908279-2FE0-46C2-AF87-0E45A4CBC7AD}"/>
    <cellStyle name="Separador de milhares 3 2 7 2 6 2 2 3" xfId="36404" xr:uid="{6DAC4C63-0EFA-4F9F-91BE-D3788727F728}"/>
    <cellStyle name="Separador de milhares 3 2 7 2 6 2 3" xfId="20196" xr:uid="{73699FB1-A3AE-4BB5-AA3D-5D2B9FBD132C}"/>
    <cellStyle name="Separador de milhares 3 2 7 2 6 2 3 2" xfId="41816" xr:uid="{FBFFEB1F-CBCC-40EA-92DD-055BA5DDD5F8}"/>
    <cellStyle name="Separador de milhares 3 2 7 2 6 2 4" xfId="31528" xr:uid="{CE513576-D684-466F-B50E-E7EC7295C7B2}"/>
    <cellStyle name="Separador de milhares 3 2 7 2 6 3" xfId="12064" xr:uid="{A613EA63-2970-450A-8BBC-1E719411CD1E}"/>
    <cellStyle name="Separador de milhares 3 2 7 2 6 3 2" xfId="22633" xr:uid="{3F02538E-7E63-495B-8437-6053FA2BF2F2}"/>
    <cellStyle name="Separador de milhares 3 2 7 2 6 3 2 2" xfId="44253" xr:uid="{9B75E07D-CAC3-4142-8CBB-894685FB97E7}"/>
    <cellStyle name="Separador de milhares 3 2 7 2 6 3 3" xfId="33966" xr:uid="{665C4DBA-53F7-4D01-9EBB-703889337A77}"/>
    <cellStyle name="Separador de milhares 3 2 7 2 6 4" xfId="17720" xr:uid="{56D89240-B2FD-4795-BE4E-AFEEC781C3F0}"/>
    <cellStyle name="Separador de milhares 3 2 7 2 6 4 2" xfId="39378" xr:uid="{A29BDB31-5E2F-414C-B6A6-124B8C866219}"/>
    <cellStyle name="Separador de milhares 3 2 7 2 6 5" xfId="29089" xr:uid="{6A26C348-0CFC-480C-B8F5-6EA4D6FDA570}"/>
    <cellStyle name="Separador de milhares 3 2 7 2 7" xfId="7771" xr:uid="{4BEF718E-23B6-424E-A5C8-6F84C3182BBE}"/>
    <cellStyle name="Separador de milhares 3 2 7 2 7 2" xfId="12745" xr:uid="{B4677DF0-627D-4041-A162-F3D97F384FB9}"/>
    <cellStyle name="Separador de milhares 3 2 7 2 7 2 2" xfId="23314" xr:uid="{05C33683-73E8-413E-A0F2-A67AFBF53C50}"/>
    <cellStyle name="Separador de milhares 3 2 7 2 7 2 2 2" xfId="44934" xr:uid="{F7E7E663-A370-403A-9333-C79E898F33F8}"/>
    <cellStyle name="Separador de milhares 3 2 7 2 7 2 3" xfId="34647" xr:uid="{D91F0A23-311B-463C-84F7-F52745C87F39}"/>
    <cellStyle name="Separador de milhares 3 2 7 2 7 3" xfId="18401" xr:uid="{2E9A1DC1-A095-4496-B0EE-12AF5ADB8CBE}"/>
    <cellStyle name="Separador de milhares 3 2 7 2 7 3 2" xfId="40059" xr:uid="{F0E9D76A-2927-41A4-B8A2-AA2F84767C9D}"/>
    <cellStyle name="Separador de milhares 3 2 7 2 7 4" xfId="29771" xr:uid="{0C71BCBB-9D73-4916-9130-646AFE51F976}"/>
    <cellStyle name="Separador de milhares 3 2 7 2 8" xfId="10268" xr:uid="{43718101-311C-4522-A214-41117C483453}"/>
    <cellStyle name="Separador de milhares 3 2 7 2 8 2" xfId="20878" xr:uid="{40CCB86E-1A4F-4ADA-8321-F1DF733556BE}"/>
    <cellStyle name="Separador de milhares 3 2 7 2 8 2 2" xfId="42498" xr:uid="{A72A9F8C-FF98-4466-B08A-62E11D2B82D3}"/>
    <cellStyle name="Separador de milhares 3 2 7 2 8 3" xfId="32211" xr:uid="{1A3C70F0-0F6B-4885-B410-681C8A9C8EAF}"/>
    <cellStyle name="Separador de milhares 3 2 7 2 9" xfId="15108" xr:uid="{B6AF4CF6-C114-4C2D-BEE8-5D42D31F3998}"/>
    <cellStyle name="Separador de milhares 3 2 7 2 9 2" xfId="25602" xr:uid="{512F7763-35FE-42C5-8C14-385957F7B644}"/>
    <cellStyle name="Separador de milhares 3 2 7 2 9 2 2" xfId="47222" xr:uid="{77D3BC0B-7CF4-4A8A-B3D7-5B9D38F47D03}"/>
    <cellStyle name="Separador de milhares 3 2 7 2 9 3" xfId="36935" xr:uid="{BE3246C1-A42B-4EEE-9A28-D0D06EBB7432}"/>
    <cellStyle name="Separador de milhares 3 2 7 3" xfId="3503" xr:uid="{00000000-0005-0000-0000-0000AD0F0000}"/>
    <cellStyle name="Separador de milhares 3 2 7 3 2" xfId="8296" xr:uid="{1E81807F-E913-4870-8739-D7BE47D0BF17}"/>
    <cellStyle name="Separador de milhares 3 2 7 3 2 2" xfId="13270" xr:uid="{8B26BC2E-DA57-4557-A3E2-41E0CE43314B}"/>
    <cellStyle name="Separador de milhares 3 2 7 3 2 2 2" xfId="23839" xr:uid="{E8BFD3A1-0147-42AB-8993-93CCF4EBBFF9}"/>
    <cellStyle name="Separador de milhares 3 2 7 3 2 2 2 2" xfId="45459" xr:uid="{1DE6CA56-ADF5-40E6-A78B-CF0B33EB7DD3}"/>
    <cellStyle name="Separador de milhares 3 2 7 3 2 2 3" xfId="35172" xr:uid="{B3DAF448-BF10-475F-93B7-45A726AB9980}"/>
    <cellStyle name="Separador de milhares 3 2 7 3 2 3" xfId="18926" xr:uid="{8478EADA-80FD-4358-A248-B09E2CC37DB6}"/>
    <cellStyle name="Separador de milhares 3 2 7 3 2 3 2" xfId="40584" xr:uid="{C9485E12-C3DA-498A-BB89-6947FDCFB4A5}"/>
    <cellStyle name="Separador de milhares 3 2 7 3 2 4" xfId="30296" xr:uid="{649246BD-A839-4D66-B64F-3A8CDD553FC6}"/>
    <cellStyle name="Separador de milhares 3 2 7 3 3" xfId="10831" xr:uid="{90083FD1-5DB0-4310-8C3E-F7A58FB5FC1C}"/>
    <cellStyle name="Separador de milhares 3 2 7 3 3 2" xfId="21402" xr:uid="{43618521-187F-454F-AE28-45BB1A838E86}"/>
    <cellStyle name="Separador de milhares 3 2 7 3 3 2 2" xfId="43022" xr:uid="{FE318146-4482-4EE9-A713-D1CAE60C23D6}"/>
    <cellStyle name="Separador de milhares 3 2 7 3 3 3" xfId="32735" xr:uid="{324B9DEF-3898-4B9D-B411-F91F30E05B33}"/>
    <cellStyle name="Separador de milhares 3 2 7 3 4" xfId="16378" xr:uid="{5A477D64-CB3C-40AA-B7B7-09412710826D}"/>
    <cellStyle name="Separador de milhares 3 2 7 3 4 2" xfId="38147" xr:uid="{AE74EC04-16E7-4D64-881C-33538C2D59D7}"/>
    <cellStyle name="Separador de milhares 3 2 7 3 5" xfId="5704" xr:uid="{E06D8AD9-1CDF-47D1-9934-B5A4140B138F}"/>
    <cellStyle name="Separador de milhares 3 2 7 3 6" xfId="27857" xr:uid="{FEF17A54-E1EC-439C-AF30-53A2EB923CE1}"/>
    <cellStyle name="Separador de milhares 3 2 7 4" xfId="7617" xr:uid="{102F2158-CF55-4C31-A222-F2C552FDD804}"/>
    <cellStyle name="Separador de milhares 3 2 7 4 2" xfId="12591" xr:uid="{83452999-5325-44B2-9B0B-C70C5CD30891}"/>
    <cellStyle name="Separador de milhares 3 2 7 4 2 2" xfId="23160" xr:uid="{E5B2F865-49FA-4708-B48A-0BD7F4CF6A47}"/>
    <cellStyle name="Separador de milhares 3 2 7 4 2 2 2" xfId="44780" xr:uid="{D4886863-EDD1-4EF0-8899-659A12D370AA}"/>
    <cellStyle name="Separador de milhares 3 2 7 4 2 3" xfId="34493" xr:uid="{22CD6769-E7BF-4AD3-84DA-0B80DF138A06}"/>
    <cellStyle name="Separador de milhares 3 2 7 4 3" xfId="18247" xr:uid="{C9FB7985-C9FD-492C-BEBA-5088ADE48603}"/>
    <cellStyle name="Separador de milhares 3 2 7 4 3 2" xfId="39905" xr:uid="{D0E24E9E-28FA-43E2-AC73-1835D67342E8}"/>
    <cellStyle name="Separador de milhares 3 2 7 4 4" xfId="29617" xr:uid="{FB9A57BC-AF66-4C37-9817-289EDC03DDA6}"/>
    <cellStyle name="Separador de milhares 3 2 7 5" xfId="10114" xr:uid="{532E32E0-8515-44B0-A054-DDB956DA40CF}"/>
    <cellStyle name="Separador de milhares 3 2 7 5 2" xfId="20724" xr:uid="{72D438B2-A6F6-4D52-88B8-73010A2327CB}"/>
    <cellStyle name="Separador de milhares 3 2 7 5 2 2" xfId="42344" xr:uid="{445D2A81-8CE5-48DA-9CF1-2BF7CEA342ED}"/>
    <cellStyle name="Separador de milhares 3 2 7 5 3" xfId="32057" xr:uid="{54D7A7D2-7DAA-4FE2-BF77-1C1D07944795}"/>
    <cellStyle name="Separador de milhares 3 2 7 6" xfId="15693" xr:uid="{8A3EF056-2815-445B-9746-AC065D6C1018}"/>
    <cellStyle name="Separador de milhares 3 2 7 6 2" xfId="37469" xr:uid="{FF510A50-F7CD-49BC-8B9C-73FA95DB31A8}"/>
    <cellStyle name="Separador de milhares 3 2 7 7" xfId="5022" xr:uid="{DB402501-B0BA-4DFB-8D1B-6E8A1F5B4B64}"/>
    <cellStyle name="Separador de milhares 3 2 7 8" xfId="27179" xr:uid="{0F50BE11-36D0-4BA6-BB88-603061E9FEC9}"/>
    <cellStyle name="Separador de milhares 3 2 8" xfId="2507" xr:uid="{00000000-0005-0000-0000-0000AE0F0000}"/>
    <cellStyle name="Separador de milhares 3 2 8 2" xfId="2917" xr:uid="{00000000-0005-0000-0000-0000AF0F0000}"/>
    <cellStyle name="Separador de milhares 3 2 8 2 10" xfId="15848" xr:uid="{F90D9C41-2943-4455-97C1-A1C48FF3D02B}"/>
    <cellStyle name="Separador de milhares 3 2 8 2 10 2" xfId="37624" xr:uid="{0D309179-2AF6-47B7-A2D0-662D441F45D4}"/>
    <cellStyle name="Separador de milhares 3 2 8 2 11" xfId="26189" xr:uid="{FB1D5398-4348-465B-9D21-E962A80C1F3F}"/>
    <cellStyle name="Separador de milhares 3 2 8 2 11 2" xfId="47773" xr:uid="{C9EAE4AC-93B8-4D42-8F40-111BEC283BF7}"/>
    <cellStyle name="Separador de milhares 3 2 8 2 12" xfId="5181" xr:uid="{8743629E-D3D1-46E3-91C9-184DB54F43B2}"/>
    <cellStyle name="Separador de milhares 3 2 8 2 13" xfId="27334" xr:uid="{7990EEF8-0E58-4180-861F-281AC10AC65D}"/>
    <cellStyle name="Separador de milhares 3 2 8 2 2" xfId="3277" xr:uid="{00000000-0005-0000-0000-0000B00F0000}"/>
    <cellStyle name="Separador de milhares 3 2 8 2 2 10" xfId="5533" xr:uid="{D68E9517-FABE-4909-91E8-2C64586DC565}"/>
    <cellStyle name="Separador de milhares 3 2 8 2 2 11" xfId="27686" xr:uid="{F845FBF6-F6E1-45A0-B31B-28FD991B4564}"/>
    <cellStyle name="Separador de milhares 3 2 8 2 2 2" xfId="4010" xr:uid="{00000000-0005-0000-0000-0000B10F0000}"/>
    <cellStyle name="Separador de milhares 3 2 8 2 2 2 2" xfId="8803" xr:uid="{96D6CEF6-516A-417D-80B0-AD99D2E35BB6}"/>
    <cellStyle name="Separador de milhares 3 2 8 2 2 2 2 2" xfId="13777" xr:uid="{FFA7062B-F07C-4512-B732-334F7283E9C8}"/>
    <cellStyle name="Separador de milhares 3 2 8 2 2 2 2 2 2" xfId="24346" xr:uid="{16270ED3-C8BC-40CB-B097-4919CF22EC10}"/>
    <cellStyle name="Separador de milhares 3 2 8 2 2 2 2 2 2 2" xfId="45966" xr:uid="{F1D0B999-A7EC-459A-AD94-2182FCD5D45B}"/>
    <cellStyle name="Separador de milhares 3 2 8 2 2 2 2 2 3" xfId="35679" xr:uid="{755661FB-6E85-4C7B-B6FA-9565287C43E6}"/>
    <cellStyle name="Separador de milhares 3 2 8 2 2 2 2 3" xfId="19433" xr:uid="{0A653278-E5FC-46ED-A358-00D0D4EC311D}"/>
    <cellStyle name="Separador de milhares 3 2 8 2 2 2 2 3 2" xfId="41091" xr:uid="{3901A188-CEB0-421D-8FA5-9536E6C9A0F8}"/>
    <cellStyle name="Separador de milhares 3 2 8 2 2 2 2 4" xfId="30803" xr:uid="{32999955-90E9-4074-85B2-53C4B6F13141}"/>
    <cellStyle name="Separador de milhares 3 2 8 2 2 2 3" xfId="11338" xr:uid="{7B37F9E0-D177-4452-A171-2BA7D803AF73}"/>
    <cellStyle name="Separador de milhares 3 2 8 2 2 2 3 2" xfId="21909" xr:uid="{CA3AB154-C5F0-4044-A80B-6B65A53DF2A0}"/>
    <cellStyle name="Separador de milhares 3 2 8 2 2 2 3 2 2" xfId="43529" xr:uid="{7FD9DF53-8470-4498-8A70-84BEE1D41BDC}"/>
    <cellStyle name="Separador de milhares 3 2 8 2 2 2 3 3" xfId="33242" xr:uid="{070EE277-72CE-40F9-9140-90E516399FF1}"/>
    <cellStyle name="Separador de milhares 3 2 8 2 2 2 4" xfId="16885" xr:uid="{54CE076E-8712-40F6-B03D-2B1A032A7613}"/>
    <cellStyle name="Separador de milhares 3 2 8 2 2 2 4 2" xfId="38654" xr:uid="{5C9C63A2-404B-4FBF-BFB3-D935D63F257A}"/>
    <cellStyle name="Separador de milhares 3 2 8 2 2 2 5" xfId="6211" xr:uid="{EF15BC4E-A88F-430C-BEF2-9AB0E3841F06}"/>
    <cellStyle name="Separador de milhares 3 2 8 2 2 2 6" xfId="28364" xr:uid="{250F0F27-93B8-4978-A95E-935390BBA8D6}"/>
    <cellStyle name="Separador de milhares 3 2 8 2 2 3" xfId="4674" xr:uid="{00000000-0005-0000-0000-0000B20F0000}"/>
    <cellStyle name="Separador de milhares 3 2 8 2 2 3 2" xfId="9382" xr:uid="{483599AC-C2F1-4690-920A-931DEA9A4C2B}"/>
    <cellStyle name="Separador de milhares 3 2 8 2 2 3 2 2" xfId="14319" xr:uid="{8B1E5130-2CCA-46F7-92F2-199B09BEE310}"/>
    <cellStyle name="Separador de milhares 3 2 8 2 2 3 2 2 2" xfId="24888" xr:uid="{03E0A6DF-6379-4EE6-9DA4-6EB23EA8350A}"/>
    <cellStyle name="Separador de milhares 3 2 8 2 2 3 2 2 2 2" xfId="46508" xr:uid="{314E677B-1739-497B-BF9D-79F9B9702025}"/>
    <cellStyle name="Separador de milhares 3 2 8 2 2 3 2 2 3" xfId="36221" xr:uid="{3A0B8A20-AFD1-4530-88AC-3815062923D3}"/>
    <cellStyle name="Separador de milhares 3 2 8 2 2 3 2 3" xfId="20012" xr:uid="{D6BEB9A9-49C8-494A-8BB6-307664B50765}"/>
    <cellStyle name="Separador de milhares 3 2 8 2 2 3 2 3 2" xfId="41633" xr:uid="{018F0C66-9062-4316-8C9F-DA3F959EB6EB}"/>
    <cellStyle name="Separador de milhares 3 2 8 2 2 3 2 4" xfId="31345" xr:uid="{2C93F88E-066E-4310-9714-155084ACA28A}"/>
    <cellStyle name="Separador de milhares 3 2 8 2 2 3 3" xfId="11881" xr:uid="{B5D75012-8513-454C-8884-41A50DD6A914}"/>
    <cellStyle name="Separador de milhares 3 2 8 2 2 3 3 2" xfId="22450" xr:uid="{B9409CC5-54BF-4692-9253-3B60FAA8AA30}"/>
    <cellStyle name="Separador de milhares 3 2 8 2 2 3 3 2 2" xfId="44070" xr:uid="{50B59DBE-7124-4853-B814-27852E209CEA}"/>
    <cellStyle name="Separador de milhares 3 2 8 2 2 3 3 3" xfId="33783" xr:uid="{E0639901-F304-43EF-9065-4B160811AAEC}"/>
    <cellStyle name="Separador de milhares 3 2 8 2 2 3 4" xfId="17463" xr:uid="{6565EF4D-2CB2-447B-8D46-47022F419611}"/>
    <cellStyle name="Separador de milhares 3 2 8 2 2 3 4 2" xfId="39195" xr:uid="{DB743D0E-6473-44CF-810D-31794DB39943}"/>
    <cellStyle name="Separador de milhares 3 2 8 2 2 3 5" xfId="6754" xr:uid="{F8FE4680-FFE6-47D3-B6B2-67C8B57EC3D4}"/>
    <cellStyle name="Separador de milhares 3 2 8 2 2 3 6" xfId="28905" xr:uid="{C5BCA70E-8067-4D0F-90B1-EE4563A89410}"/>
    <cellStyle name="Separador de milhares 3 2 8 2 2 4" xfId="7440" xr:uid="{556878BF-F23C-4544-AEE3-44EB6309D05B}"/>
    <cellStyle name="Separador de milhares 3 2 8 2 2 4 2" xfId="9920" xr:uid="{7AA75BA9-02F7-489A-9356-A188668A0DCC}"/>
    <cellStyle name="Separador de milhares 3 2 8 2 2 4 2 2" xfId="14855" xr:uid="{242EA503-5A0A-46B0-9ECE-792B9F373E3E}"/>
    <cellStyle name="Separador de milhares 3 2 8 2 2 4 2 2 2" xfId="25424" xr:uid="{000D080C-4BF1-4B0A-A205-C2B03CB72338}"/>
    <cellStyle name="Separador de milhares 3 2 8 2 2 4 2 2 2 2" xfId="47044" xr:uid="{A29F7991-0697-4351-9171-CED62C87A115}"/>
    <cellStyle name="Separador de milhares 3 2 8 2 2 4 2 2 3" xfId="36757" xr:uid="{C4F3E1E1-BD06-43D0-A933-AD400445E8B6}"/>
    <cellStyle name="Separador de milhares 3 2 8 2 2 4 2 3" xfId="20549" xr:uid="{4AA2D8BA-C5DA-4D0C-8001-A718EA785D35}"/>
    <cellStyle name="Separador de milhares 3 2 8 2 2 4 2 3 2" xfId="42169" xr:uid="{A0ACD43C-CE7D-4591-910F-2D14EBB230EB}"/>
    <cellStyle name="Separador de milhares 3 2 8 2 2 4 2 4" xfId="31881" xr:uid="{468DB0B4-A0EC-4AE4-8A55-0983CE5B57D3}"/>
    <cellStyle name="Separador de milhares 3 2 8 2 2 4 3" xfId="12417" xr:uid="{B57FD41D-0622-4170-B212-FCCF910C17F5}"/>
    <cellStyle name="Separador de milhares 3 2 8 2 2 4 3 2" xfId="22986" xr:uid="{198BAEF1-8DC1-4171-8A2E-26DFE672A787}"/>
    <cellStyle name="Separador de milhares 3 2 8 2 2 4 3 2 2" xfId="44606" xr:uid="{66593F9C-2395-499C-8452-DF7B0817E1DF}"/>
    <cellStyle name="Separador de milhares 3 2 8 2 2 4 3 3" xfId="34319" xr:uid="{7AD598C9-E3DE-48AF-B23F-9870421BA2B2}"/>
    <cellStyle name="Separador de milhares 3 2 8 2 2 4 4" xfId="18073" xr:uid="{024FA832-4886-4A9D-9A8B-EEC96FC02082}"/>
    <cellStyle name="Separador de milhares 3 2 8 2 2 4 4 2" xfId="39731" xr:uid="{799D47C5-6ABA-4F86-A221-655ECC009535}"/>
    <cellStyle name="Separador de milhares 3 2 8 2 2 4 5" xfId="29442" xr:uid="{B13FBF36-9262-4D6F-B77D-D1AFE8B76220}"/>
    <cellStyle name="Separador de milhares 3 2 8 2 2 5" xfId="8124" xr:uid="{F9E5E81A-A326-48E0-B9E8-11CCA8B6569C}"/>
    <cellStyle name="Separador de milhares 3 2 8 2 2 5 2" xfId="13098" xr:uid="{635A3E62-519B-4B0D-BF55-D263F589980B}"/>
    <cellStyle name="Separador de milhares 3 2 8 2 2 5 2 2" xfId="23667" xr:uid="{DE4336A6-0C43-4D4D-8EC4-5BA599AAF76F}"/>
    <cellStyle name="Separador de milhares 3 2 8 2 2 5 2 2 2" xfId="45287" xr:uid="{D09676E7-30C7-4EE9-8B0C-91E3634115FA}"/>
    <cellStyle name="Separador de milhares 3 2 8 2 2 5 2 3" xfId="35000" xr:uid="{7E1C3BEE-9756-4F9E-9E0C-B6C3FA780843}"/>
    <cellStyle name="Separador de milhares 3 2 8 2 2 5 3" xfId="18754" xr:uid="{5057CC57-5CB0-4294-9F54-31102405862B}"/>
    <cellStyle name="Separador de milhares 3 2 8 2 2 5 3 2" xfId="40412" xr:uid="{62EF3692-E8FB-4943-B1F6-756681AF3075}"/>
    <cellStyle name="Separador de milhares 3 2 8 2 2 5 4" xfId="30124" xr:uid="{4974A406-CCB9-454B-B222-C8E47D08F2BA}"/>
    <cellStyle name="Separador de milhares 3 2 8 2 2 6" xfId="10621" xr:uid="{4C1FD633-C648-43AE-B51E-66405CDDE939}"/>
    <cellStyle name="Separador de milhares 3 2 8 2 2 6 2" xfId="21231" xr:uid="{EE8909D7-8704-4A33-809A-1002999F94E5}"/>
    <cellStyle name="Separador de milhares 3 2 8 2 2 6 2 2" xfId="42851" xr:uid="{AF258FFC-C560-4C1D-9AC9-0080646BB21D}"/>
    <cellStyle name="Separador de milhares 3 2 8 2 2 6 3" xfId="32564" xr:uid="{0489EE1B-E35A-43A0-B33E-AA83E2A56682}"/>
    <cellStyle name="Separador de milhares 3 2 8 2 2 7" xfId="15461" xr:uid="{E04664A6-3DA8-47EE-844A-B764D4E39E12}"/>
    <cellStyle name="Separador de milhares 3 2 8 2 2 7 2" xfId="25955" xr:uid="{8CB708B3-1826-44D1-A5A6-27C670C5C5F5}"/>
    <cellStyle name="Separador de milhares 3 2 8 2 2 7 2 2" xfId="47575" xr:uid="{5C956330-851B-44DC-9203-DF9B3D63431B}"/>
    <cellStyle name="Separador de milhares 3 2 8 2 2 7 3" xfId="37288" xr:uid="{9DB53495-5928-47BF-8EBB-2747A514A3BB}"/>
    <cellStyle name="Separador de milhares 3 2 8 2 2 8" xfId="16200" xr:uid="{96F7699F-E405-4C5B-BE46-9819BA507BF3}"/>
    <cellStyle name="Separador de milhares 3 2 8 2 2 8 2" xfId="37976" xr:uid="{16D88B2C-4042-4064-92F3-ADFEBA2A5678}"/>
    <cellStyle name="Separador de milhares 3 2 8 2 2 9" xfId="26541" xr:uid="{F58DDD22-2EB9-4E0B-A59E-0E4E35DF2343}"/>
    <cellStyle name="Separador de milhares 3 2 8 2 2 9 2" xfId="48125" xr:uid="{9153FDA6-8EA1-4822-91EA-958CE18BD888}"/>
    <cellStyle name="Separador de milhares 3 2 8 2 3" xfId="3099" xr:uid="{00000000-0005-0000-0000-0000B30F0000}"/>
    <cellStyle name="Separador de milhares 3 2 8 2 3 10" xfId="5357" xr:uid="{F0A1C862-BC91-4D38-9037-CF3D2E247A2F}"/>
    <cellStyle name="Separador de milhares 3 2 8 2 3 11" xfId="27510" xr:uid="{5251F4A1-DC8C-443A-9A56-2D3EEEA0968E}"/>
    <cellStyle name="Separador de milhares 3 2 8 2 3 2" xfId="3834" xr:uid="{00000000-0005-0000-0000-0000B40F0000}"/>
    <cellStyle name="Separador de milhares 3 2 8 2 3 2 2" xfId="8627" xr:uid="{979D3567-B6F2-4DF4-80DF-E452A0F06EA3}"/>
    <cellStyle name="Separador de milhares 3 2 8 2 3 2 2 2" xfId="13601" xr:uid="{82FA4AFD-427F-42B1-B99C-7A6EB00708BE}"/>
    <cellStyle name="Separador de milhares 3 2 8 2 3 2 2 2 2" xfId="24170" xr:uid="{42BCF244-4A82-4474-A119-5DDB6299813F}"/>
    <cellStyle name="Separador de milhares 3 2 8 2 3 2 2 2 2 2" xfId="45790" xr:uid="{A1794CD7-BBC9-4790-A257-C24180F5F077}"/>
    <cellStyle name="Separador de milhares 3 2 8 2 3 2 2 2 3" xfId="35503" xr:uid="{FCEFF2E1-19D5-446D-938F-5988526E89D7}"/>
    <cellStyle name="Separador de milhares 3 2 8 2 3 2 2 3" xfId="19257" xr:uid="{4087983B-1CEA-40A1-BAB1-2EF807EF2521}"/>
    <cellStyle name="Separador de milhares 3 2 8 2 3 2 2 3 2" xfId="40915" xr:uid="{D2FEEDAF-5B29-4796-B377-6C6B025D0296}"/>
    <cellStyle name="Separador de milhares 3 2 8 2 3 2 2 4" xfId="30627" xr:uid="{ED4F9EAC-5985-4339-A1E0-870CDA990364}"/>
    <cellStyle name="Separador de milhares 3 2 8 2 3 2 3" xfId="11162" xr:uid="{4E8FB700-4E7E-4E56-BE13-92B68BB068FA}"/>
    <cellStyle name="Separador de milhares 3 2 8 2 3 2 3 2" xfId="21733" xr:uid="{7305B4C0-2A67-46E0-B069-4C3BBE7F1A6C}"/>
    <cellStyle name="Separador de milhares 3 2 8 2 3 2 3 2 2" xfId="43353" xr:uid="{7565AE1E-4AE4-4FB0-AA3E-8596CF55FC54}"/>
    <cellStyle name="Separador de milhares 3 2 8 2 3 2 3 3" xfId="33066" xr:uid="{9E837CEB-AB09-4633-882D-CE67C99593CA}"/>
    <cellStyle name="Separador de milhares 3 2 8 2 3 2 4" xfId="16709" xr:uid="{C27268B2-3888-4152-AFFE-8B7E697F5375}"/>
    <cellStyle name="Separador de milhares 3 2 8 2 3 2 4 2" xfId="38478" xr:uid="{CDA97E4F-BCBB-4EA8-9D5B-E6689779B29D}"/>
    <cellStyle name="Separador de milhares 3 2 8 2 3 2 5" xfId="6035" xr:uid="{3DCBAAF2-7A93-4AE4-B57A-CC4F018936E6}"/>
    <cellStyle name="Separador de milhares 3 2 8 2 3 2 6" xfId="28188" xr:uid="{D1296C7C-B7C4-4AD7-A571-8916C575F18F}"/>
    <cellStyle name="Separador de milhares 3 2 8 2 3 3" xfId="4498" xr:uid="{00000000-0005-0000-0000-0000B50F0000}"/>
    <cellStyle name="Separador de milhares 3 2 8 2 3 3 2" xfId="9206" xr:uid="{EA522516-34AA-45A1-9B84-9DFECD77ED7C}"/>
    <cellStyle name="Separador de milhares 3 2 8 2 3 3 2 2" xfId="14143" xr:uid="{BE67ACA7-B026-4A52-835C-C5C189A5A72B}"/>
    <cellStyle name="Separador de milhares 3 2 8 2 3 3 2 2 2" xfId="24712" xr:uid="{759F7DFC-2647-45A4-BC70-E59E5823D5C5}"/>
    <cellStyle name="Separador de milhares 3 2 8 2 3 3 2 2 2 2" xfId="46332" xr:uid="{163817BA-DA89-4C52-A0BE-BED22B795408}"/>
    <cellStyle name="Separador de milhares 3 2 8 2 3 3 2 2 3" xfId="36045" xr:uid="{70247B16-C45B-41B1-AD3C-795A76EB4A27}"/>
    <cellStyle name="Separador de milhares 3 2 8 2 3 3 2 3" xfId="19836" xr:uid="{960C3E01-47B8-43BE-8C31-EBA0484FDAC9}"/>
    <cellStyle name="Separador de milhares 3 2 8 2 3 3 2 3 2" xfId="41457" xr:uid="{0A6AADEF-2D7E-4D47-835C-E43CC2BD1567}"/>
    <cellStyle name="Separador de milhares 3 2 8 2 3 3 2 4" xfId="31169" xr:uid="{A588DF47-4B4C-4D09-8108-D574982203E5}"/>
    <cellStyle name="Separador de milhares 3 2 8 2 3 3 3" xfId="11705" xr:uid="{6294EC98-C637-4A82-818B-2A793D85CB38}"/>
    <cellStyle name="Separador de milhares 3 2 8 2 3 3 3 2" xfId="22274" xr:uid="{81CDBF8F-F999-468B-8345-4CF4501209F6}"/>
    <cellStyle name="Separador de milhares 3 2 8 2 3 3 3 2 2" xfId="43894" xr:uid="{D0344978-8A89-41E6-B230-A1B70FC85E53}"/>
    <cellStyle name="Separador de milhares 3 2 8 2 3 3 3 3" xfId="33607" xr:uid="{1A632DBD-0E91-46E0-998B-2ED979CD286E}"/>
    <cellStyle name="Separador de milhares 3 2 8 2 3 3 4" xfId="17287" xr:uid="{C17A2EB8-8206-4C9A-84BB-D35BD868F12F}"/>
    <cellStyle name="Separador de milhares 3 2 8 2 3 3 4 2" xfId="39019" xr:uid="{EFB9AF71-F325-49A6-9CE4-4216DAB9D32D}"/>
    <cellStyle name="Separador de milhares 3 2 8 2 3 3 5" xfId="6578" xr:uid="{DC4E9CCA-14E5-4F95-92FD-A61D4D738CBB}"/>
    <cellStyle name="Separador de milhares 3 2 8 2 3 3 6" xfId="28729" xr:uid="{5B68CF0D-349F-4E45-A88F-1D41A60FCD85}"/>
    <cellStyle name="Separador de milhares 3 2 8 2 3 4" xfId="7264" xr:uid="{E1B4EE28-D80A-48E0-9A79-748C8023C3FA}"/>
    <cellStyle name="Separador de milhares 3 2 8 2 3 4 2" xfId="9744" xr:uid="{13BC1063-43F1-4BF4-9508-9CF7E08D467A}"/>
    <cellStyle name="Separador de milhares 3 2 8 2 3 4 2 2" xfId="14679" xr:uid="{562E02BA-E772-43B4-8B38-887F82D8BCA9}"/>
    <cellStyle name="Separador de milhares 3 2 8 2 3 4 2 2 2" xfId="25248" xr:uid="{975C3000-D4BA-491C-B3E0-B4C0193A4FB0}"/>
    <cellStyle name="Separador de milhares 3 2 8 2 3 4 2 2 2 2" xfId="46868" xr:uid="{ACE29D66-8080-422C-93B3-20F205B3C352}"/>
    <cellStyle name="Separador de milhares 3 2 8 2 3 4 2 2 3" xfId="36581" xr:uid="{2F7F649E-7A10-482C-94AC-EE66BB167A4A}"/>
    <cellStyle name="Separador de milhares 3 2 8 2 3 4 2 3" xfId="20373" xr:uid="{1576C79E-AC18-4D49-AA2C-6C04D1083671}"/>
    <cellStyle name="Separador de milhares 3 2 8 2 3 4 2 3 2" xfId="41993" xr:uid="{F95BE61B-F178-453D-93DD-EF9C114448DA}"/>
    <cellStyle name="Separador de milhares 3 2 8 2 3 4 2 4" xfId="31705" xr:uid="{1229647C-22D9-4727-8893-039A8A9406F7}"/>
    <cellStyle name="Separador de milhares 3 2 8 2 3 4 3" xfId="12241" xr:uid="{1E604333-3CE0-4960-9D08-22C5798864BB}"/>
    <cellStyle name="Separador de milhares 3 2 8 2 3 4 3 2" xfId="22810" xr:uid="{8CFF2AB9-0E61-460B-9C70-A2597173EEE7}"/>
    <cellStyle name="Separador de milhares 3 2 8 2 3 4 3 2 2" xfId="44430" xr:uid="{790054B6-11D8-430B-AEAC-477EA2F61DB8}"/>
    <cellStyle name="Separador de milhares 3 2 8 2 3 4 3 3" xfId="34143" xr:uid="{AAA633B0-C4EB-42EC-A1C9-7B567EA5B1EA}"/>
    <cellStyle name="Separador de milhares 3 2 8 2 3 4 4" xfId="17897" xr:uid="{F9E92C98-758F-4FDB-B853-553FA15B1967}"/>
    <cellStyle name="Separador de milhares 3 2 8 2 3 4 4 2" xfId="39555" xr:uid="{20C7E0ED-A098-4B20-BED6-7B5B351FAC36}"/>
    <cellStyle name="Separador de milhares 3 2 8 2 3 4 5" xfId="29266" xr:uid="{6A49FA83-570B-49E4-AEB3-B357A8CC43E8}"/>
    <cellStyle name="Separador de milhares 3 2 8 2 3 5" xfId="7948" xr:uid="{58798ACC-639C-4D42-924D-B47949CA3081}"/>
    <cellStyle name="Separador de milhares 3 2 8 2 3 5 2" xfId="12922" xr:uid="{B2DD4A76-8CAD-42B9-8A5B-5069D5643F50}"/>
    <cellStyle name="Separador de milhares 3 2 8 2 3 5 2 2" xfId="23491" xr:uid="{DFE7C6BC-3109-4F19-9E45-3AE2F2ECFD4C}"/>
    <cellStyle name="Separador de milhares 3 2 8 2 3 5 2 2 2" xfId="45111" xr:uid="{30BAD597-9B7B-449D-8FB3-015913953B7F}"/>
    <cellStyle name="Separador de milhares 3 2 8 2 3 5 2 3" xfId="34824" xr:uid="{842713C4-8507-4EC0-858B-70E22B2A84DE}"/>
    <cellStyle name="Separador de milhares 3 2 8 2 3 5 3" xfId="18578" xr:uid="{219C4387-E6B6-4DBB-9976-7799CA8DB577}"/>
    <cellStyle name="Separador de milhares 3 2 8 2 3 5 3 2" xfId="40236" xr:uid="{148E574A-199C-4613-8FBD-BE7DEE37E9BA}"/>
    <cellStyle name="Separador de milhares 3 2 8 2 3 5 4" xfId="29948" xr:uid="{755C72D4-03B9-496B-8CF1-2A1F02B54E64}"/>
    <cellStyle name="Separador de milhares 3 2 8 2 3 6" xfId="10445" xr:uid="{EED5123E-66F2-4525-97C2-C1DEE24040E0}"/>
    <cellStyle name="Separador de milhares 3 2 8 2 3 6 2" xfId="21055" xr:uid="{B0DF48D0-772C-45EE-8CFA-13260329DC41}"/>
    <cellStyle name="Separador de milhares 3 2 8 2 3 6 2 2" xfId="42675" xr:uid="{636C80E0-1869-4048-89B9-04B0F4E9D42C}"/>
    <cellStyle name="Separador de milhares 3 2 8 2 3 6 3" xfId="32388" xr:uid="{784097FC-55BC-4996-9FD7-E646A9E38F3C}"/>
    <cellStyle name="Separador de milhares 3 2 8 2 3 7" xfId="15285" xr:uid="{C580B3D0-905E-4704-B7AA-9E0EAD307CCD}"/>
    <cellStyle name="Separador de milhares 3 2 8 2 3 7 2" xfId="25779" xr:uid="{9CDD4F40-8CC8-46C2-AC30-C4E745E06605}"/>
    <cellStyle name="Separador de milhares 3 2 8 2 3 7 2 2" xfId="47399" xr:uid="{90A7BD2B-DD83-48F0-85C9-EC9BF4266941}"/>
    <cellStyle name="Separador de milhares 3 2 8 2 3 7 3" xfId="37112" xr:uid="{A2558693-B478-486B-A2A5-D4385124983C}"/>
    <cellStyle name="Separador de milhares 3 2 8 2 3 8" xfId="16024" xr:uid="{5F090694-6AE3-4FC0-A8C9-C64CD29C224D}"/>
    <cellStyle name="Separador de milhares 3 2 8 2 3 8 2" xfId="37800" xr:uid="{A6C2C13C-33FD-49AC-9CDF-07A8A0680542}"/>
    <cellStyle name="Separador de milhares 3 2 8 2 3 9" xfId="26365" xr:uid="{B1A5B8F1-0527-4E65-AB02-B94D7696F9C3}"/>
    <cellStyle name="Separador de milhares 3 2 8 2 3 9 2" xfId="47949" xr:uid="{860E6213-29C2-496F-8EA0-43B3500AA5EE}"/>
    <cellStyle name="Separador de milhares 3 2 8 2 4" xfId="3658" xr:uid="{00000000-0005-0000-0000-0000B60F0000}"/>
    <cellStyle name="Separador de milhares 3 2 8 2 4 2" xfId="8451" xr:uid="{84D56D9D-458E-4BE1-91E0-95D4921C5E30}"/>
    <cellStyle name="Separador de milhares 3 2 8 2 4 2 2" xfId="13425" xr:uid="{5A05094D-D578-4676-BB63-9C4A661C98A4}"/>
    <cellStyle name="Separador de milhares 3 2 8 2 4 2 2 2" xfId="23994" xr:uid="{93E048C7-C56D-4D45-8F99-33030D5615D3}"/>
    <cellStyle name="Separador de milhares 3 2 8 2 4 2 2 2 2" xfId="45614" xr:uid="{1B250C8A-D939-4E2B-A1C6-C1F502C8A9FE}"/>
    <cellStyle name="Separador de milhares 3 2 8 2 4 2 2 3" xfId="35327" xr:uid="{0D3788FD-44DD-4C43-93D5-EE7E74DF7803}"/>
    <cellStyle name="Separador de milhares 3 2 8 2 4 2 3" xfId="19081" xr:uid="{329E0176-4F3A-42A1-8668-D3F937C7BE99}"/>
    <cellStyle name="Separador de milhares 3 2 8 2 4 2 3 2" xfId="40739" xr:uid="{1BEF548B-5E23-4105-A198-398EE66276B1}"/>
    <cellStyle name="Separador de milhares 3 2 8 2 4 2 4" xfId="30451" xr:uid="{6D215D00-103E-48D5-B8D6-A3442C2B387B}"/>
    <cellStyle name="Separador de milhares 3 2 8 2 4 3" xfId="10986" xr:uid="{8A6FAE39-4FF7-4203-95BD-C576AEF94104}"/>
    <cellStyle name="Separador de milhares 3 2 8 2 4 3 2" xfId="21557" xr:uid="{1BA4C30F-8F0B-451C-A4C7-512B4E24875A}"/>
    <cellStyle name="Separador de milhares 3 2 8 2 4 3 2 2" xfId="43177" xr:uid="{96D1E7D7-6460-401A-B86F-BAE9CDE78A5D}"/>
    <cellStyle name="Separador de milhares 3 2 8 2 4 3 3" xfId="32890" xr:uid="{0C3E3AEE-6FAB-4B6E-885C-7728574CE670}"/>
    <cellStyle name="Separador de milhares 3 2 8 2 4 4" xfId="16533" xr:uid="{4B7D589B-18B8-4B48-BA4E-A34570575946}"/>
    <cellStyle name="Separador de milhares 3 2 8 2 4 4 2" xfId="38302" xr:uid="{5F0FEC10-76D4-4DF9-AE41-FDBD1D97B52E}"/>
    <cellStyle name="Separador de milhares 3 2 8 2 4 5" xfId="5859" xr:uid="{7A51BC96-8657-40C5-A2EF-4E25E369252B}"/>
    <cellStyle name="Separador de milhares 3 2 8 2 4 6" xfId="28012" xr:uid="{F6882F52-3C12-4CA7-BE5C-FA6415A42CA5}"/>
    <cellStyle name="Separador de milhares 3 2 8 2 5" xfId="4322" xr:uid="{00000000-0005-0000-0000-0000B70F0000}"/>
    <cellStyle name="Separador de milhares 3 2 8 2 5 2" xfId="9030" xr:uid="{F1798F3C-84DE-45CA-A9CC-1F1DE143A04F}"/>
    <cellStyle name="Separador de milhares 3 2 8 2 5 2 2" xfId="13967" xr:uid="{AD880F10-CE5E-4AEA-ADD5-7652F85B27AD}"/>
    <cellStyle name="Separador de milhares 3 2 8 2 5 2 2 2" xfId="24536" xr:uid="{7002265C-BC23-4199-A407-863B1F4FB9EB}"/>
    <cellStyle name="Separador de milhares 3 2 8 2 5 2 2 2 2" xfId="46156" xr:uid="{68006FB8-49A0-4923-A314-E658B238FEFF}"/>
    <cellStyle name="Separador de milhares 3 2 8 2 5 2 2 3" xfId="35869" xr:uid="{FDB287F6-B0D3-4C39-B1DB-BA10450ABE73}"/>
    <cellStyle name="Separador de milhares 3 2 8 2 5 2 3" xfId="19660" xr:uid="{487ABEA5-405F-4066-AB66-4C1591464B41}"/>
    <cellStyle name="Separador de milhares 3 2 8 2 5 2 3 2" xfId="41281" xr:uid="{57D94B57-B360-42FC-BF35-9A0576BC85D5}"/>
    <cellStyle name="Separador de milhares 3 2 8 2 5 2 4" xfId="30993" xr:uid="{E79D7197-DA5B-40E7-B699-2E52330ED4CB}"/>
    <cellStyle name="Separador de milhares 3 2 8 2 5 3" xfId="11529" xr:uid="{5A02C199-F891-496B-9F62-C9043D2A8FBE}"/>
    <cellStyle name="Separador de milhares 3 2 8 2 5 3 2" xfId="22098" xr:uid="{F0C85A72-644A-4E8B-A4EE-3E2290A39E07}"/>
    <cellStyle name="Separador de milhares 3 2 8 2 5 3 2 2" xfId="43718" xr:uid="{FB579FCA-A511-41BA-90B5-434A7192DC82}"/>
    <cellStyle name="Separador de milhares 3 2 8 2 5 3 3" xfId="33431" xr:uid="{4C93BBCC-4C8B-4C4F-AA49-8BBFCDBDD70A}"/>
    <cellStyle name="Separador de milhares 3 2 8 2 5 4" xfId="17111" xr:uid="{9E17A286-76B2-4514-8C62-AB09C9868A8B}"/>
    <cellStyle name="Separador de milhares 3 2 8 2 5 4 2" xfId="38843" xr:uid="{22FC51F2-D79D-4005-8A3B-38866FD82AC9}"/>
    <cellStyle name="Separador de milhares 3 2 8 2 5 5" xfId="6402" xr:uid="{BB19E16B-BC34-4129-A7BC-935004FEF7A4}"/>
    <cellStyle name="Separador de milhares 3 2 8 2 5 6" xfId="28553" xr:uid="{5B56808B-A701-47B8-85FC-08A1F2C2FA09}"/>
    <cellStyle name="Separador de milhares 3 2 8 2 6" xfId="7088" xr:uid="{0D63DE5C-1EE3-479C-83D4-9B8B1A65138C}"/>
    <cellStyle name="Separador de milhares 3 2 8 2 6 2" xfId="9568" xr:uid="{93AB71AB-7276-4AFD-A91A-D58AA4915D40}"/>
    <cellStyle name="Separador de milhares 3 2 8 2 6 2 2" xfId="14503" xr:uid="{6FF5B35D-BDEE-4AFC-BBE9-83FFD8A3E422}"/>
    <cellStyle name="Separador de milhares 3 2 8 2 6 2 2 2" xfId="25072" xr:uid="{785A1491-58E5-4485-9142-8F8443D64B46}"/>
    <cellStyle name="Separador de milhares 3 2 8 2 6 2 2 2 2" xfId="46692" xr:uid="{372F77D3-0B9B-46D2-8E07-6007E0373BCA}"/>
    <cellStyle name="Separador de milhares 3 2 8 2 6 2 2 3" xfId="36405" xr:uid="{9757C021-EF3B-422C-8025-AD0D863E29F6}"/>
    <cellStyle name="Separador de milhares 3 2 8 2 6 2 3" xfId="20197" xr:uid="{20ED934D-C124-4D91-AF92-6FC94B48AD36}"/>
    <cellStyle name="Separador de milhares 3 2 8 2 6 2 3 2" xfId="41817" xr:uid="{0AAE2CBF-859E-4155-83F7-C67BF6826838}"/>
    <cellStyle name="Separador de milhares 3 2 8 2 6 2 4" xfId="31529" xr:uid="{D9392817-7977-4924-89A1-B0E413FC569B}"/>
    <cellStyle name="Separador de milhares 3 2 8 2 6 3" xfId="12065" xr:uid="{EA7A31BA-20B5-43E7-B011-E845955E4F05}"/>
    <cellStyle name="Separador de milhares 3 2 8 2 6 3 2" xfId="22634" xr:uid="{BE49B9FF-60DD-4AED-A52E-7BFBD24833E1}"/>
    <cellStyle name="Separador de milhares 3 2 8 2 6 3 2 2" xfId="44254" xr:uid="{ACAA1397-9553-451F-AE6D-ABC70CC8ED0E}"/>
    <cellStyle name="Separador de milhares 3 2 8 2 6 3 3" xfId="33967" xr:uid="{F2EAC1B9-B665-4F40-9F5D-925DD3967EF0}"/>
    <cellStyle name="Separador de milhares 3 2 8 2 6 4" xfId="17721" xr:uid="{D31A5788-2845-4E46-B7C5-39ABF6A32729}"/>
    <cellStyle name="Separador de milhares 3 2 8 2 6 4 2" xfId="39379" xr:uid="{0120BA0F-E259-43E4-9AC7-D0E53F283B74}"/>
    <cellStyle name="Separador de milhares 3 2 8 2 6 5" xfId="29090" xr:uid="{88CADBE0-8E11-48D7-B9D4-C83D67DDDB16}"/>
    <cellStyle name="Separador de milhares 3 2 8 2 7" xfId="7772" xr:uid="{7C18A15D-DEE6-4C6F-B72B-4FCB2BA74B42}"/>
    <cellStyle name="Separador de milhares 3 2 8 2 7 2" xfId="12746" xr:uid="{8B23D2B2-A081-4DC4-9F29-A996D8A32A12}"/>
    <cellStyle name="Separador de milhares 3 2 8 2 7 2 2" xfId="23315" xr:uid="{5CFDF84B-9D7E-42BE-A514-1E9C3FA8A128}"/>
    <cellStyle name="Separador de milhares 3 2 8 2 7 2 2 2" xfId="44935" xr:uid="{2E4C6094-B14D-4716-AD7E-01FA30C7BB6E}"/>
    <cellStyle name="Separador de milhares 3 2 8 2 7 2 3" xfId="34648" xr:uid="{657DC8CA-4CE5-46F8-B375-308F1EB617E0}"/>
    <cellStyle name="Separador de milhares 3 2 8 2 7 3" xfId="18402" xr:uid="{130B55DA-F401-479E-8572-025FA7767E32}"/>
    <cellStyle name="Separador de milhares 3 2 8 2 7 3 2" xfId="40060" xr:uid="{D0BE9A63-8305-422A-A76D-60833A945DCF}"/>
    <cellStyle name="Separador de milhares 3 2 8 2 7 4" xfId="29772" xr:uid="{825D0B71-0463-4642-97AC-ED1F9B013FCC}"/>
    <cellStyle name="Separador de milhares 3 2 8 2 8" xfId="10269" xr:uid="{BEB8E34C-4ECD-4EFA-801A-FF0A5D4E15AD}"/>
    <cellStyle name="Separador de milhares 3 2 8 2 8 2" xfId="20879" xr:uid="{55277252-D094-49B9-97A9-DBD21D40AA54}"/>
    <cellStyle name="Separador de milhares 3 2 8 2 8 2 2" xfId="42499" xr:uid="{FE768A4C-4A1C-442F-954D-772AF969CBCE}"/>
    <cellStyle name="Separador de milhares 3 2 8 2 8 3" xfId="32212" xr:uid="{F6E1508C-2164-4840-9909-EE748487D12F}"/>
    <cellStyle name="Separador de milhares 3 2 8 2 9" xfId="15109" xr:uid="{71BC5981-73C2-451D-BC88-181E22481BAE}"/>
    <cellStyle name="Separador de milhares 3 2 8 2 9 2" xfId="25603" xr:uid="{F6F36791-6EAD-42DA-832B-00AC6A228E3D}"/>
    <cellStyle name="Separador de milhares 3 2 8 2 9 2 2" xfId="47223" xr:uid="{2426F0E4-09B5-4200-A815-5E50DD9989A2}"/>
    <cellStyle name="Separador de milhares 3 2 8 2 9 3" xfId="36936" xr:uid="{C60C926F-BE44-46E1-B59D-A9FD988C818F}"/>
    <cellStyle name="Separador de milhares 3 2 8 3" xfId="3504" xr:uid="{00000000-0005-0000-0000-0000B80F0000}"/>
    <cellStyle name="Separador de milhares 3 2 8 3 2" xfId="8297" xr:uid="{72F11DA6-179B-4E5F-909D-524904F351DA}"/>
    <cellStyle name="Separador de milhares 3 2 8 3 2 2" xfId="13271" xr:uid="{842D2042-E0AE-4C66-94AB-4FEBB671BE56}"/>
    <cellStyle name="Separador de milhares 3 2 8 3 2 2 2" xfId="23840" xr:uid="{779B0A8D-246C-46E4-A3CE-B70EE53E4CEB}"/>
    <cellStyle name="Separador de milhares 3 2 8 3 2 2 2 2" xfId="45460" xr:uid="{63E383FD-5391-47E6-B82C-7B21AF4D78CF}"/>
    <cellStyle name="Separador de milhares 3 2 8 3 2 2 3" xfId="35173" xr:uid="{F407426C-0C72-4EA0-B85F-03CBB4B04630}"/>
    <cellStyle name="Separador de milhares 3 2 8 3 2 3" xfId="18927" xr:uid="{4BA93E18-CAC7-48B9-9BB1-22B98F354F90}"/>
    <cellStyle name="Separador de milhares 3 2 8 3 2 3 2" xfId="40585" xr:uid="{EA052D09-8E66-4348-8D3A-61C88793FB6A}"/>
    <cellStyle name="Separador de milhares 3 2 8 3 2 4" xfId="30297" xr:uid="{DA8B9179-F4D9-46C9-A8DC-755E236A57FD}"/>
    <cellStyle name="Separador de milhares 3 2 8 3 3" xfId="10832" xr:uid="{AEB0218A-944D-4AC4-8F28-192615A9D1FC}"/>
    <cellStyle name="Separador de milhares 3 2 8 3 3 2" xfId="21403" xr:uid="{A67BC822-6370-4E11-9D49-8F483A605B3E}"/>
    <cellStyle name="Separador de milhares 3 2 8 3 3 2 2" xfId="43023" xr:uid="{8B5FA11B-1417-4609-89FE-614AC958B742}"/>
    <cellStyle name="Separador de milhares 3 2 8 3 3 3" xfId="32736" xr:uid="{7564046E-E532-4CB5-8453-E59E6E32A53A}"/>
    <cellStyle name="Separador de milhares 3 2 8 3 4" xfId="16379" xr:uid="{C94A4CC5-6EBF-4BB7-A0FB-44C6A4A695ED}"/>
    <cellStyle name="Separador de milhares 3 2 8 3 4 2" xfId="38148" xr:uid="{EF4FA332-FAF6-4BC3-8ADE-D5E4840FF44D}"/>
    <cellStyle name="Separador de milhares 3 2 8 3 5" xfId="5705" xr:uid="{7A4BDA47-F42D-451E-91DE-60DE15540FC4}"/>
    <cellStyle name="Separador de milhares 3 2 8 3 6" xfId="27858" xr:uid="{62B98DBA-DAA5-4C17-8341-1BFA70073292}"/>
    <cellStyle name="Separador de milhares 3 2 8 4" xfId="7618" xr:uid="{5CBFF90E-876C-49B9-94B7-8D465B91FF2E}"/>
    <cellStyle name="Separador de milhares 3 2 8 4 2" xfId="12592" xr:uid="{680F6AD4-0203-45AA-8322-0122C263FDB2}"/>
    <cellStyle name="Separador de milhares 3 2 8 4 2 2" xfId="23161" xr:uid="{6F99CBC0-7F22-49FC-B4CC-63B65055BD0C}"/>
    <cellStyle name="Separador de milhares 3 2 8 4 2 2 2" xfId="44781" xr:uid="{37610E95-3A4F-413E-8F6F-D04119D85ED6}"/>
    <cellStyle name="Separador de milhares 3 2 8 4 2 3" xfId="34494" xr:uid="{2360FF13-0C4F-4B25-B5B7-46F3D65BA78D}"/>
    <cellStyle name="Separador de milhares 3 2 8 4 3" xfId="18248" xr:uid="{1218251A-A259-41A4-B708-ECAB7AF18CEC}"/>
    <cellStyle name="Separador de milhares 3 2 8 4 3 2" xfId="39906" xr:uid="{002AF08F-24DB-428B-98DB-1DDB8AC39F93}"/>
    <cellStyle name="Separador de milhares 3 2 8 4 4" xfId="29618" xr:uid="{359F0339-0E4C-4C7E-A81D-5B229DF0FF0C}"/>
    <cellStyle name="Separador de milhares 3 2 8 5" xfId="10115" xr:uid="{BA28BA4C-A1CB-4EE7-AD1E-9B35F091C656}"/>
    <cellStyle name="Separador de milhares 3 2 8 5 2" xfId="20725" xr:uid="{752D6A0B-4F76-41CB-9D11-B367F97C449B}"/>
    <cellStyle name="Separador de milhares 3 2 8 5 2 2" xfId="42345" xr:uid="{1C8DB79E-2288-4100-AA78-F58FAFC61EA5}"/>
    <cellStyle name="Separador de milhares 3 2 8 5 3" xfId="32058" xr:uid="{04DE50D2-FA24-4262-BF7C-D4D416B852FE}"/>
    <cellStyle name="Separador de milhares 3 2 8 6" xfId="15694" xr:uid="{66CD8DD6-DB7F-4F84-9C58-54E99D4B5E5A}"/>
    <cellStyle name="Separador de milhares 3 2 8 6 2" xfId="37470" xr:uid="{CDE05B34-38B8-492D-9437-168D0C264450}"/>
    <cellStyle name="Separador de milhares 3 2 8 7" xfId="5023" xr:uid="{E33E3236-DE31-41B0-BE5E-0E2794423FA4}"/>
    <cellStyle name="Separador de milhares 3 2 8 8" xfId="27180" xr:uid="{01B6C424-49A1-40EF-AACF-A633BC0F77F3}"/>
    <cellStyle name="Separador de milhares 3 2 9" xfId="2817" xr:uid="{00000000-0005-0000-0000-0000B90F0000}"/>
    <cellStyle name="Separador de milhares 3 2 9 10" xfId="15748" xr:uid="{5854C872-5265-4859-BF1B-2EAEFD56B184}"/>
    <cellStyle name="Separador de milhares 3 2 9 10 2" xfId="37524" xr:uid="{979CD090-3335-489B-AC6C-A4D3CA1A9C4F}"/>
    <cellStyle name="Separador de milhares 3 2 9 11" xfId="26089" xr:uid="{DDEC909F-A9F5-45EF-BF31-E594A2B2A8A1}"/>
    <cellStyle name="Separador de milhares 3 2 9 11 2" xfId="47673" xr:uid="{EBA53D33-2560-4451-AEB5-FB39B0C0C623}"/>
    <cellStyle name="Separador de milhares 3 2 9 12" xfId="5081" xr:uid="{6E06092B-67EB-40F6-9107-CC41D4E223B1}"/>
    <cellStyle name="Separador de milhares 3 2 9 13" xfId="27234" xr:uid="{8DEC5B08-6644-46C5-9D78-7A34111747EB}"/>
    <cellStyle name="Separador de milhares 3 2 9 2" xfId="3177" xr:uid="{00000000-0005-0000-0000-0000BA0F0000}"/>
    <cellStyle name="Separador de milhares 3 2 9 2 10" xfId="5433" xr:uid="{CA1A0F6B-5BFC-4818-8142-3691AFCAB63A}"/>
    <cellStyle name="Separador de milhares 3 2 9 2 11" xfId="27586" xr:uid="{6AF46C33-B8B7-4BBB-BDD6-4431D618644B}"/>
    <cellStyle name="Separador de milhares 3 2 9 2 2" xfId="3910" xr:uid="{00000000-0005-0000-0000-0000BB0F0000}"/>
    <cellStyle name="Separador de milhares 3 2 9 2 2 2" xfId="8703" xr:uid="{1C747E46-1C51-4A0A-A82A-666A9CCEC641}"/>
    <cellStyle name="Separador de milhares 3 2 9 2 2 2 2" xfId="13677" xr:uid="{4861A3FE-7A34-49E0-8ADE-40CCCA6DA377}"/>
    <cellStyle name="Separador de milhares 3 2 9 2 2 2 2 2" xfId="24246" xr:uid="{E9F1D83F-3D08-4955-A2FB-FC64D5639EA3}"/>
    <cellStyle name="Separador de milhares 3 2 9 2 2 2 2 2 2" xfId="45866" xr:uid="{4EE00E62-788B-4CC5-A50D-DF522975EE33}"/>
    <cellStyle name="Separador de milhares 3 2 9 2 2 2 2 3" xfId="35579" xr:uid="{7C991386-42BC-48CF-B674-32863A821228}"/>
    <cellStyle name="Separador de milhares 3 2 9 2 2 2 3" xfId="19333" xr:uid="{744388CF-DE61-4EF0-AB4A-154AD1CDCFC6}"/>
    <cellStyle name="Separador de milhares 3 2 9 2 2 2 3 2" xfId="40991" xr:uid="{7AA1B434-CE77-40EB-987C-3FE36EF70F84}"/>
    <cellStyle name="Separador de milhares 3 2 9 2 2 2 4" xfId="30703" xr:uid="{7307E237-BB13-49F9-ACAE-1229510798A8}"/>
    <cellStyle name="Separador de milhares 3 2 9 2 2 3" xfId="11238" xr:uid="{D9254784-6265-4BB5-9474-3786FB8D09E1}"/>
    <cellStyle name="Separador de milhares 3 2 9 2 2 3 2" xfId="21809" xr:uid="{E6A799C4-D142-4897-9173-BDE547FB290B}"/>
    <cellStyle name="Separador de milhares 3 2 9 2 2 3 2 2" xfId="43429" xr:uid="{2029E2D8-D4BE-444B-B9E0-7FE81CDF7B34}"/>
    <cellStyle name="Separador de milhares 3 2 9 2 2 3 3" xfId="33142" xr:uid="{878D057A-B772-4586-8A10-8BF5C07F1F86}"/>
    <cellStyle name="Separador de milhares 3 2 9 2 2 4" xfId="16785" xr:uid="{1FFB46F4-82F2-46BE-B68F-BAE4BE2B160B}"/>
    <cellStyle name="Separador de milhares 3 2 9 2 2 4 2" xfId="38554" xr:uid="{84FD73EC-E18E-4F6D-890F-C065BD49F791}"/>
    <cellStyle name="Separador de milhares 3 2 9 2 2 5" xfId="6111" xr:uid="{8C0DBE53-D850-450E-98DE-D42F954B8BF1}"/>
    <cellStyle name="Separador de milhares 3 2 9 2 2 6" xfId="28264" xr:uid="{9FEAB5EB-372C-4F48-9183-C63EAF255429}"/>
    <cellStyle name="Separador de milhares 3 2 9 2 3" xfId="4574" xr:uid="{00000000-0005-0000-0000-0000BC0F0000}"/>
    <cellStyle name="Separador de milhares 3 2 9 2 3 2" xfId="9282" xr:uid="{14290BD5-7200-4AE9-BF91-DAFED3347358}"/>
    <cellStyle name="Separador de milhares 3 2 9 2 3 2 2" xfId="14219" xr:uid="{006BF788-5FD6-46EA-B789-2A4F2335F649}"/>
    <cellStyle name="Separador de milhares 3 2 9 2 3 2 2 2" xfId="24788" xr:uid="{B03C76C6-6392-44C0-865A-96219FD5B1BD}"/>
    <cellStyle name="Separador de milhares 3 2 9 2 3 2 2 2 2" xfId="46408" xr:uid="{E9943180-70DB-4DD1-96B9-D448C7F0AAFE}"/>
    <cellStyle name="Separador de milhares 3 2 9 2 3 2 2 3" xfId="36121" xr:uid="{4C979227-F589-45F3-ACDC-3C7A17847A5A}"/>
    <cellStyle name="Separador de milhares 3 2 9 2 3 2 3" xfId="19912" xr:uid="{97D1148E-F18A-4F70-AB85-D36BE53CEC95}"/>
    <cellStyle name="Separador de milhares 3 2 9 2 3 2 3 2" xfId="41533" xr:uid="{E3A5469F-7973-4E7F-B4BD-3A1DCD17D2A7}"/>
    <cellStyle name="Separador de milhares 3 2 9 2 3 2 4" xfId="31245" xr:uid="{5CED4A62-3858-44D4-BA23-C7E1F6E15C6C}"/>
    <cellStyle name="Separador de milhares 3 2 9 2 3 3" xfId="11781" xr:uid="{0F83A60C-B535-4041-BE50-4993E879A194}"/>
    <cellStyle name="Separador de milhares 3 2 9 2 3 3 2" xfId="22350" xr:uid="{9DA84901-A29C-4998-8C58-A2A6A2D44D67}"/>
    <cellStyle name="Separador de milhares 3 2 9 2 3 3 2 2" xfId="43970" xr:uid="{A78D77AC-B14E-42C8-A4D6-235E5CA1BF85}"/>
    <cellStyle name="Separador de milhares 3 2 9 2 3 3 3" xfId="33683" xr:uid="{E3DA018A-F251-4E86-B568-50EE89761C52}"/>
    <cellStyle name="Separador de milhares 3 2 9 2 3 4" xfId="17363" xr:uid="{5AB80525-38A9-44FC-8BCA-21187C159B2B}"/>
    <cellStyle name="Separador de milhares 3 2 9 2 3 4 2" xfId="39095" xr:uid="{AD0F3727-F089-4403-8CD2-EAC027C2D1AB}"/>
    <cellStyle name="Separador de milhares 3 2 9 2 3 5" xfId="6654" xr:uid="{1F7BFFA1-2B1B-4FB6-8BC3-CDA97262B783}"/>
    <cellStyle name="Separador de milhares 3 2 9 2 3 6" xfId="28805" xr:uid="{552E21D1-B97E-41C7-BDBF-4E75F0063163}"/>
    <cellStyle name="Separador de milhares 3 2 9 2 4" xfId="7340" xr:uid="{07E4B3FA-4508-44A0-82D6-66DB4DD16F25}"/>
    <cellStyle name="Separador de milhares 3 2 9 2 4 2" xfId="9820" xr:uid="{4AF168F0-541E-4616-9B94-636998530504}"/>
    <cellStyle name="Separador de milhares 3 2 9 2 4 2 2" xfId="14755" xr:uid="{38BA5E2A-76F9-4474-8953-86BBFA02D6E0}"/>
    <cellStyle name="Separador de milhares 3 2 9 2 4 2 2 2" xfId="25324" xr:uid="{DA7C4AE2-665C-4B3B-90D3-EB7E7D23618D}"/>
    <cellStyle name="Separador de milhares 3 2 9 2 4 2 2 2 2" xfId="46944" xr:uid="{CCAF4EB0-72D4-4E5E-A2BB-15AC463D2E33}"/>
    <cellStyle name="Separador de milhares 3 2 9 2 4 2 2 3" xfId="36657" xr:uid="{48A354FA-146B-4441-95E6-D9E2E342C52D}"/>
    <cellStyle name="Separador de milhares 3 2 9 2 4 2 3" xfId="20449" xr:uid="{0F69D5C3-F9C6-49D6-8A29-75616ED08105}"/>
    <cellStyle name="Separador de milhares 3 2 9 2 4 2 3 2" xfId="42069" xr:uid="{1998614C-DD4C-4998-8566-870D43ACEC14}"/>
    <cellStyle name="Separador de milhares 3 2 9 2 4 2 4" xfId="31781" xr:uid="{FAFCAC63-205D-46BC-82AC-326DC883A1E5}"/>
    <cellStyle name="Separador de milhares 3 2 9 2 4 3" xfId="12317" xr:uid="{3FAA78A0-07BA-442F-9556-86C974DB25C7}"/>
    <cellStyle name="Separador de milhares 3 2 9 2 4 3 2" xfId="22886" xr:uid="{7FF8A3AF-D195-4D12-88D0-BA5C66753766}"/>
    <cellStyle name="Separador de milhares 3 2 9 2 4 3 2 2" xfId="44506" xr:uid="{CA0533F2-E9A4-408F-A80D-F79A481D6835}"/>
    <cellStyle name="Separador de milhares 3 2 9 2 4 3 3" xfId="34219" xr:uid="{661F8387-2B02-411C-85DC-8F302B31E492}"/>
    <cellStyle name="Separador de milhares 3 2 9 2 4 4" xfId="17973" xr:uid="{9E9BBDB2-DF1C-43CF-B00C-2937B66547CA}"/>
    <cellStyle name="Separador de milhares 3 2 9 2 4 4 2" xfId="39631" xr:uid="{A6AD734A-01E7-4526-B11A-949D4EC4C70A}"/>
    <cellStyle name="Separador de milhares 3 2 9 2 4 5" xfId="29342" xr:uid="{EC0B9161-F357-4DA6-B80D-CF22B3FCEA89}"/>
    <cellStyle name="Separador de milhares 3 2 9 2 5" xfId="8024" xr:uid="{28BF5980-5BA4-4D9A-BDE5-3A3542381B70}"/>
    <cellStyle name="Separador de milhares 3 2 9 2 5 2" xfId="12998" xr:uid="{1142E07F-F341-427B-A667-5E5756EF3160}"/>
    <cellStyle name="Separador de milhares 3 2 9 2 5 2 2" xfId="23567" xr:uid="{B65CB526-BA3F-4947-B0ED-16DC507B918D}"/>
    <cellStyle name="Separador de milhares 3 2 9 2 5 2 2 2" xfId="45187" xr:uid="{437F4B81-9478-4221-A7F7-104F88B6EB1C}"/>
    <cellStyle name="Separador de milhares 3 2 9 2 5 2 3" xfId="34900" xr:uid="{C3A8022B-9376-4E4E-8584-4882C0F49E93}"/>
    <cellStyle name="Separador de milhares 3 2 9 2 5 3" xfId="18654" xr:uid="{1CDF9272-E88A-47A4-AB24-9A016BCDBCD9}"/>
    <cellStyle name="Separador de milhares 3 2 9 2 5 3 2" xfId="40312" xr:uid="{CCFFAB8B-FD9D-423C-B638-174E1D33DF91}"/>
    <cellStyle name="Separador de milhares 3 2 9 2 5 4" xfId="30024" xr:uid="{EEAF0AF2-F0FA-4C63-A758-27831A6D9F93}"/>
    <cellStyle name="Separador de milhares 3 2 9 2 6" xfId="10521" xr:uid="{C012A195-9F13-4E98-AD60-4798B900E683}"/>
    <cellStyle name="Separador de milhares 3 2 9 2 6 2" xfId="21131" xr:uid="{87DE54D0-C7D0-481C-9F77-87E88102644A}"/>
    <cellStyle name="Separador de milhares 3 2 9 2 6 2 2" xfId="42751" xr:uid="{43F0CA1F-6E3C-4F71-8A02-8CD47F6C9532}"/>
    <cellStyle name="Separador de milhares 3 2 9 2 6 3" xfId="32464" xr:uid="{0A51E88F-F361-47B9-BA55-EC28426C02A4}"/>
    <cellStyle name="Separador de milhares 3 2 9 2 7" xfId="15361" xr:uid="{62B32216-AEDC-4C65-A979-69EC6AAC1F9A}"/>
    <cellStyle name="Separador de milhares 3 2 9 2 7 2" xfId="25855" xr:uid="{0E3BF8DC-148A-4359-861C-B4CACB350CB0}"/>
    <cellStyle name="Separador de milhares 3 2 9 2 7 2 2" xfId="47475" xr:uid="{C3B7671D-E1F1-4486-B6DC-1EF8AEFAA979}"/>
    <cellStyle name="Separador de milhares 3 2 9 2 7 3" xfId="37188" xr:uid="{3CF2046A-6BBB-49D3-B4A8-6BB51A58F0E5}"/>
    <cellStyle name="Separador de milhares 3 2 9 2 8" xfId="16100" xr:uid="{1E6470EB-2404-4021-97D2-B3E971896EBB}"/>
    <cellStyle name="Separador de milhares 3 2 9 2 8 2" xfId="37876" xr:uid="{C5479819-56E4-4EC0-B164-466873F8F176}"/>
    <cellStyle name="Separador de milhares 3 2 9 2 9" xfId="26441" xr:uid="{9DDD204F-F0E9-420E-8DEC-A56A93B28D0D}"/>
    <cellStyle name="Separador de milhares 3 2 9 2 9 2" xfId="48025" xr:uid="{95EBFFF6-AABA-4967-86C8-B1E99CFD79AC}"/>
    <cellStyle name="Separador de milhares 3 2 9 3" xfId="2999" xr:uid="{00000000-0005-0000-0000-0000BD0F0000}"/>
    <cellStyle name="Separador de milhares 3 2 9 3 10" xfId="5257" xr:uid="{4D8E7DF5-7587-493B-9934-C071C33EB7B9}"/>
    <cellStyle name="Separador de milhares 3 2 9 3 11" xfId="27410" xr:uid="{3FA81F3C-CB7E-4FE7-951E-F7F754143607}"/>
    <cellStyle name="Separador de milhares 3 2 9 3 2" xfId="3734" xr:uid="{00000000-0005-0000-0000-0000BE0F0000}"/>
    <cellStyle name="Separador de milhares 3 2 9 3 2 2" xfId="8527" xr:uid="{E3CADFBF-DC5F-44DE-A837-FDED6C14C1F3}"/>
    <cellStyle name="Separador de milhares 3 2 9 3 2 2 2" xfId="13501" xr:uid="{EB6A706D-6E39-4C77-BDC0-74A7EFFCE023}"/>
    <cellStyle name="Separador de milhares 3 2 9 3 2 2 2 2" xfId="24070" xr:uid="{F99111E0-4254-4D3D-8D8D-619D3AEEAD07}"/>
    <cellStyle name="Separador de milhares 3 2 9 3 2 2 2 2 2" xfId="45690" xr:uid="{A4BA2A6E-522E-42FD-A74C-35366B4D63CA}"/>
    <cellStyle name="Separador de milhares 3 2 9 3 2 2 2 3" xfId="35403" xr:uid="{319D541B-A52D-42D2-A54C-80743E8AEED1}"/>
    <cellStyle name="Separador de milhares 3 2 9 3 2 2 3" xfId="19157" xr:uid="{1BE842F1-F92C-4750-993A-02C2D3F25EF0}"/>
    <cellStyle name="Separador de milhares 3 2 9 3 2 2 3 2" xfId="40815" xr:uid="{F9CDBA69-96BE-425F-960B-D831CEEED806}"/>
    <cellStyle name="Separador de milhares 3 2 9 3 2 2 4" xfId="30527" xr:uid="{21DE4878-E8A7-45CE-B9D6-DBE2E0B1EAA0}"/>
    <cellStyle name="Separador de milhares 3 2 9 3 2 3" xfId="11062" xr:uid="{E6ABB6FF-9E59-408C-A576-A1E1D14EE7EB}"/>
    <cellStyle name="Separador de milhares 3 2 9 3 2 3 2" xfId="21633" xr:uid="{97204E93-03F0-453E-9F0F-7B3966FD4944}"/>
    <cellStyle name="Separador de milhares 3 2 9 3 2 3 2 2" xfId="43253" xr:uid="{BCEAE70D-F6A6-4BFC-A8AC-20FBC19CAF30}"/>
    <cellStyle name="Separador de milhares 3 2 9 3 2 3 3" xfId="32966" xr:uid="{61894F77-2344-42E3-914D-831C87EFFE31}"/>
    <cellStyle name="Separador de milhares 3 2 9 3 2 4" xfId="16609" xr:uid="{88F4BBBE-0AE5-422E-B4D3-EA12CE93E912}"/>
    <cellStyle name="Separador de milhares 3 2 9 3 2 4 2" xfId="38378" xr:uid="{D725B055-D7A8-4D2E-B4B8-7C773BC31114}"/>
    <cellStyle name="Separador de milhares 3 2 9 3 2 5" xfId="5935" xr:uid="{8FE29F47-DBC3-423C-84FF-D6D8CA189AC0}"/>
    <cellStyle name="Separador de milhares 3 2 9 3 2 6" xfId="28088" xr:uid="{8650F334-6E66-4AB1-8BD0-6DED224E3904}"/>
    <cellStyle name="Separador de milhares 3 2 9 3 3" xfId="4398" xr:uid="{00000000-0005-0000-0000-0000BF0F0000}"/>
    <cellStyle name="Separador de milhares 3 2 9 3 3 2" xfId="9106" xr:uid="{FD1AE8E0-A60E-4CDE-ADD2-A30EAC5DA80E}"/>
    <cellStyle name="Separador de milhares 3 2 9 3 3 2 2" xfId="14043" xr:uid="{64F54580-7AAF-4183-A58D-AA4BEA93D3AC}"/>
    <cellStyle name="Separador de milhares 3 2 9 3 3 2 2 2" xfId="24612" xr:uid="{F711E882-2D46-432A-86C5-8107ED41ACB4}"/>
    <cellStyle name="Separador de milhares 3 2 9 3 3 2 2 2 2" xfId="46232" xr:uid="{1B10D5BB-0DA5-469D-A47B-BCF9EB9FA346}"/>
    <cellStyle name="Separador de milhares 3 2 9 3 3 2 2 3" xfId="35945" xr:uid="{B2B44589-60F1-4537-9FBD-4ECC7936F5F1}"/>
    <cellStyle name="Separador de milhares 3 2 9 3 3 2 3" xfId="19736" xr:uid="{24CEC461-F038-433E-8B1C-FE9243A2E676}"/>
    <cellStyle name="Separador de milhares 3 2 9 3 3 2 3 2" xfId="41357" xr:uid="{FA92167F-82B8-4A7D-BCDB-44FECA421D27}"/>
    <cellStyle name="Separador de milhares 3 2 9 3 3 2 4" xfId="31069" xr:uid="{5258A701-6EB3-4384-91B8-DE36A8D14FE7}"/>
    <cellStyle name="Separador de milhares 3 2 9 3 3 3" xfId="11605" xr:uid="{D33DD807-FA04-493F-9933-E7EE38478427}"/>
    <cellStyle name="Separador de milhares 3 2 9 3 3 3 2" xfId="22174" xr:uid="{BB1E9D17-AAFA-435A-B33D-1DC5D03760F5}"/>
    <cellStyle name="Separador de milhares 3 2 9 3 3 3 2 2" xfId="43794" xr:uid="{163273E3-8DBD-4D80-B2A5-F15B918B7630}"/>
    <cellStyle name="Separador de milhares 3 2 9 3 3 3 3" xfId="33507" xr:uid="{6E47BA2E-B8D7-4A70-920E-88E28819B82F}"/>
    <cellStyle name="Separador de milhares 3 2 9 3 3 4" xfId="17187" xr:uid="{B28CD91E-4BEA-468C-85D1-909E94452DE4}"/>
    <cellStyle name="Separador de milhares 3 2 9 3 3 4 2" xfId="38919" xr:uid="{62B5BE30-F60B-4C43-B05E-211B2668E2F3}"/>
    <cellStyle name="Separador de milhares 3 2 9 3 3 5" xfId="6478" xr:uid="{AA06AB01-874D-4A0D-BE3B-E7D4A2F61746}"/>
    <cellStyle name="Separador de milhares 3 2 9 3 3 6" xfId="28629" xr:uid="{D402451B-51D8-4A95-BBFB-E8056493BABA}"/>
    <cellStyle name="Separador de milhares 3 2 9 3 4" xfId="7164" xr:uid="{56E49B4E-02C7-4041-8AC6-72C788C65884}"/>
    <cellStyle name="Separador de milhares 3 2 9 3 4 2" xfId="9644" xr:uid="{11857E76-C595-4F81-8783-7648C0EBE41B}"/>
    <cellStyle name="Separador de milhares 3 2 9 3 4 2 2" xfId="14579" xr:uid="{415985D1-C293-4BB9-9EB4-9D4E28C78D43}"/>
    <cellStyle name="Separador de milhares 3 2 9 3 4 2 2 2" xfId="25148" xr:uid="{74E3DF6E-A12C-4500-A219-EC734C9F67BD}"/>
    <cellStyle name="Separador de milhares 3 2 9 3 4 2 2 2 2" xfId="46768" xr:uid="{63F83DB7-B74D-4F7E-AD51-28F6F0A1D365}"/>
    <cellStyle name="Separador de milhares 3 2 9 3 4 2 2 3" xfId="36481" xr:uid="{6E2BFAD2-EA22-4713-A42B-601613FFD7B0}"/>
    <cellStyle name="Separador de milhares 3 2 9 3 4 2 3" xfId="20273" xr:uid="{A319523F-4C04-424A-9DF5-036B8E668FAF}"/>
    <cellStyle name="Separador de milhares 3 2 9 3 4 2 3 2" xfId="41893" xr:uid="{5C585A6B-5CB8-4A84-A488-E524311DA349}"/>
    <cellStyle name="Separador de milhares 3 2 9 3 4 2 4" xfId="31605" xr:uid="{06BAE9E2-691B-4729-AFE7-E4B1F7EAF6F6}"/>
    <cellStyle name="Separador de milhares 3 2 9 3 4 3" xfId="12141" xr:uid="{97827FE7-E10B-4D42-803E-11CC1B37AE2E}"/>
    <cellStyle name="Separador de milhares 3 2 9 3 4 3 2" xfId="22710" xr:uid="{CDC8013B-4CAF-4032-9519-D201DEAD1EA4}"/>
    <cellStyle name="Separador de milhares 3 2 9 3 4 3 2 2" xfId="44330" xr:uid="{2B9991DB-957C-44C6-88F6-19216DCD72E5}"/>
    <cellStyle name="Separador de milhares 3 2 9 3 4 3 3" xfId="34043" xr:uid="{5DF7058D-966E-4DF1-AF99-C4D673C43EF0}"/>
    <cellStyle name="Separador de milhares 3 2 9 3 4 4" xfId="17797" xr:uid="{34ABA72A-0AFC-4F62-856B-41CC0D6CF7A6}"/>
    <cellStyle name="Separador de milhares 3 2 9 3 4 4 2" xfId="39455" xr:uid="{08B2DC33-E935-4417-B8CB-D6EAB1612B43}"/>
    <cellStyle name="Separador de milhares 3 2 9 3 4 5" xfId="29166" xr:uid="{92A9D64A-D8B3-4560-B86E-F314F3808102}"/>
    <cellStyle name="Separador de milhares 3 2 9 3 5" xfId="7848" xr:uid="{5B820ACE-999B-47CF-8E35-A8B8DB616EFF}"/>
    <cellStyle name="Separador de milhares 3 2 9 3 5 2" xfId="12822" xr:uid="{1225177C-9242-4E3C-B209-296077AB557D}"/>
    <cellStyle name="Separador de milhares 3 2 9 3 5 2 2" xfId="23391" xr:uid="{9D979CF8-EF22-432C-B5A7-34D055742120}"/>
    <cellStyle name="Separador de milhares 3 2 9 3 5 2 2 2" xfId="45011" xr:uid="{BA13F7B7-8BDC-4CCD-8B93-D91DC0920EEC}"/>
    <cellStyle name="Separador de milhares 3 2 9 3 5 2 3" xfId="34724" xr:uid="{F75472CE-1FF6-4D82-9554-B045C9C97E2E}"/>
    <cellStyle name="Separador de milhares 3 2 9 3 5 3" xfId="18478" xr:uid="{BED64435-4A6C-4807-B6B4-0E6E2FEFF8FC}"/>
    <cellStyle name="Separador de milhares 3 2 9 3 5 3 2" xfId="40136" xr:uid="{16248B72-A945-434F-B521-6003718FE6D1}"/>
    <cellStyle name="Separador de milhares 3 2 9 3 5 4" xfId="29848" xr:uid="{F02859D9-03BB-44E3-976E-90A6F183552F}"/>
    <cellStyle name="Separador de milhares 3 2 9 3 6" xfId="10345" xr:uid="{2BA30038-2A56-4374-B03B-943096CA183C}"/>
    <cellStyle name="Separador de milhares 3 2 9 3 6 2" xfId="20955" xr:uid="{E4859AAD-082C-4076-943B-D2F8FDE7A379}"/>
    <cellStyle name="Separador de milhares 3 2 9 3 6 2 2" xfId="42575" xr:uid="{7AA03F0E-DBBB-467B-BAA9-9962F5C903D1}"/>
    <cellStyle name="Separador de milhares 3 2 9 3 6 3" xfId="32288" xr:uid="{32EA4CA5-4DE0-4176-8541-2204F266927A}"/>
    <cellStyle name="Separador de milhares 3 2 9 3 7" xfId="15185" xr:uid="{272EF320-3195-43C9-85CF-77D33418E61A}"/>
    <cellStyle name="Separador de milhares 3 2 9 3 7 2" xfId="25679" xr:uid="{CAA02BAD-9F09-42A3-846D-3F8F70DAAB33}"/>
    <cellStyle name="Separador de milhares 3 2 9 3 7 2 2" xfId="47299" xr:uid="{6F692973-2F28-4831-AB0A-7BAC86E5E30B}"/>
    <cellStyle name="Separador de milhares 3 2 9 3 7 3" xfId="37012" xr:uid="{F97A7055-D842-4926-BDAA-A784690CD424}"/>
    <cellStyle name="Separador de milhares 3 2 9 3 8" xfId="15924" xr:uid="{3D61D46E-69C5-4E29-B5D6-0730AEC67E17}"/>
    <cellStyle name="Separador de milhares 3 2 9 3 8 2" xfId="37700" xr:uid="{023F29EB-C11A-4FB5-8599-E17770808772}"/>
    <cellStyle name="Separador de milhares 3 2 9 3 9" xfId="26265" xr:uid="{613B454D-7E8D-4FA6-9690-83ABC7F2E287}"/>
    <cellStyle name="Separador de milhares 3 2 9 3 9 2" xfId="47849" xr:uid="{935AAA97-2721-44CE-A46E-C85CB7197C7E}"/>
    <cellStyle name="Separador de milhares 3 2 9 4" xfId="3558" xr:uid="{00000000-0005-0000-0000-0000C00F0000}"/>
    <cellStyle name="Separador de milhares 3 2 9 4 2" xfId="8351" xr:uid="{FC3BFCE2-B97E-4F73-B66B-21EDE3B11CC7}"/>
    <cellStyle name="Separador de milhares 3 2 9 4 2 2" xfId="13325" xr:uid="{2408F627-38F5-435F-B2A6-9127D7231C4F}"/>
    <cellStyle name="Separador de milhares 3 2 9 4 2 2 2" xfId="23894" xr:uid="{80EAF492-3773-4737-A601-4AE0CF47F082}"/>
    <cellStyle name="Separador de milhares 3 2 9 4 2 2 2 2" xfId="45514" xr:uid="{A70DDB52-CDDC-4BAA-B9A4-DE4A6A6A6694}"/>
    <cellStyle name="Separador de milhares 3 2 9 4 2 2 3" xfId="35227" xr:uid="{4F7E43C5-5499-4FC2-8125-DA2FEFA4162B}"/>
    <cellStyle name="Separador de milhares 3 2 9 4 2 3" xfId="18981" xr:uid="{A941B435-9261-46C1-8689-E8F645560AC7}"/>
    <cellStyle name="Separador de milhares 3 2 9 4 2 3 2" xfId="40639" xr:uid="{99A99ACA-129F-4755-A100-C1012B24FB0F}"/>
    <cellStyle name="Separador de milhares 3 2 9 4 2 4" xfId="30351" xr:uid="{06B5C095-A995-4148-AE38-1E545B72B6FD}"/>
    <cellStyle name="Separador de milhares 3 2 9 4 3" xfId="10886" xr:uid="{C78D392E-E9C4-47A4-8921-A59F8B9AB9FA}"/>
    <cellStyle name="Separador de milhares 3 2 9 4 3 2" xfId="21457" xr:uid="{42203A13-2FBF-4F27-AC9F-FF567135430B}"/>
    <cellStyle name="Separador de milhares 3 2 9 4 3 2 2" xfId="43077" xr:uid="{F5C9ED96-C3E0-44BB-A92B-4C017A0BFA61}"/>
    <cellStyle name="Separador de milhares 3 2 9 4 3 3" xfId="32790" xr:uid="{E339F146-5992-4EA7-B892-33F6CAA29097}"/>
    <cellStyle name="Separador de milhares 3 2 9 4 4" xfId="16433" xr:uid="{BBB1EE51-56D1-45AE-852B-461FF2F361C0}"/>
    <cellStyle name="Separador de milhares 3 2 9 4 4 2" xfId="38202" xr:uid="{6935EFE0-2F20-4DA9-8948-1D8D2844E6CA}"/>
    <cellStyle name="Separador de milhares 3 2 9 4 5" xfId="5759" xr:uid="{ED03229D-20CF-40FE-BBD7-DB5B7E9056AE}"/>
    <cellStyle name="Separador de milhares 3 2 9 4 6" xfId="27912" xr:uid="{B54C4284-C613-4FB4-A3B3-E0A4D2F871DE}"/>
    <cellStyle name="Separador de milhares 3 2 9 5" xfId="4222" xr:uid="{00000000-0005-0000-0000-0000C10F0000}"/>
    <cellStyle name="Separador de milhares 3 2 9 5 2" xfId="8930" xr:uid="{05F5E6E6-4A81-4252-925A-89558778D3F8}"/>
    <cellStyle name="Separador de milhares 3 2 9 5 2 2" xfId="13867" xr:uid="{38AFA219-AB66-4C42-BEED-A0B09F7FE55E}"/>
    <cellStyle name="Separador de milhares 3 2 9 5 2 2 2" xfId="24436" xr:uid="{3A842917-EDCA-4733-AE31-6BEC45D99D47}"/>
    <cellStyle name="Separador de milhares 3 2 9 5 2 2 2 2" xfId="46056" xr:uid="{35D2EC48-A52F-424B-B64D-93F4506AC1F4}"/>
    <cellStyle name="Separador de milhares 3 2 9 5 2 2 3" xfId="35769" xr:uid="{25E73D55-D6D9-43E1-896A-82962A260586}"/>
    <cellStyle name="Separador de milhares 3 2 9 5 2 3" xfId="19560" xr:uid="{072F1DB1-6DA2-4897-AB32-C8D91AD4654B}"/>
    <cellStyle name="Separador de milhares 3 2 9 5 2 3 2" xfId="41181" xr:uid="{28800DA4-37E9-45E7-BEE2-6C2528ACB44D}"/>
    <cellStyle name="Separador de milhares 3 2 9 5 2 4" xfId="30893" xr:uid="{943EA2B7-911F-4165-B896-76859F860E3D}"/>
    <cellStyle name="Separador de milhares 3 2 9 5 3" xfId="11429" xr:uid="{22190F14-CD1B-464C-8B58-9D23EADACD32}"/>
    <cellStyle name="Separador de milhares 3 2 9 5 3 2" xfId="21998" xr:uid="{920E5CBF-9938-4652-9752-F545F4C28728}"/>
    <cellStyle name="Separador de milhares 3 2 9 5 3 2 2" xfId="43618" xr:uid="{C2DD6984-5C65-43D7-9D96-20FCC1D6EBA3}"/>
    <cellStyle name="Separador de milhares 3 2 9 5 3 3" xfId="33331" xr:uid="{AF859F4F-F6F9-4CD0-B04A-C1D19A716836}"/>
    <cellStyle name="Separador de milhares 3 2 9 5 4" xfId="17011" xr:uid="{F9DA2B4C-6FBE-4F98-A969-EC137B29415A}"/>
    <cellStyle name="Separador de milhares 3 2 9 5 4 2" xfId="38743" xr:uid="{36520CCE-B057-4B96-9BC8-B35D998DC6DE}"/>
    <cellStyle name="Separador de milhares 3 2 9 5 5" xfId="6302" xr:uid="{8EEBB8E8-8183-4DC1-9313-F7C5A46174E5}"/>
    <cellStyle name="Separador de milhares 3 2 9 5 6" xfId="28453" xr:uid="{F8F5901E-F4F0-4375-B821-543097DDED7A}"/>
    <cellStyle name="Separador de milhares 3 2 9 6" xfId="6988" xr:uid="{D3873048-6967-40D0-94CB-86B6E565912F}"/>
    <cellStyle name="Separador de milhares 3 2 9 6 2" xfId="9468" xr:uid="{6F2F466B-598C-4418-8B72-E65EC3748026}"/>
    <cellStyle name="Separador de milhares 3 2 9 6 2 2" xfId="14403" xr:uid="{4B65D36A-6841-470F-9055-6DB8ABB54E6D}"/>
    <cellStyle name="Separador de milhares 3 2 9 6 2 2 2" xfId="24972" xr:uid="{E6E87B4F-F888-4EDD-9F6B-3A2436CD6B89}"/>
    <cellStyle name="Separador de milhares 3 2 9 6 2 2 2 2" xfId="46592" xr:uid="{61D4B13F-9AC6-475C-AB79-5F8B4ADC3A18}"/>
    <cellStyle name="Separador de milhares 3 2 9 6 2 2 3" xfId="36305" xr:uid="{0B9713CF-BECE-405B-B834-5C0F5B737864}"/>
    <cellStyle name="Separador de milhares 3 2 9 6 2 3" xfId="20097" xr:uid="{A4A55C0C-98EA-4F0D-B54B-F2ED21272B63}"/>
    <cellStyle name="Separador de milhares 3 2 9 6 2 3 2" xfId="41717" xr:uid="{8C4092DE-607B-49E8-8702-B472CDE7A828}"/>
    <cellStyle name="Separador de milhares 3 2 9 6 2 4" xfId="31429" xr:uid="{E3164A26-288B-4797-AFDB-0C4324F0E077}"/>
    <cellStyle name="Separador de milhares 3 2 9 6 3" xfId="11965" xr:uid="{0C631D32-D2CF-400A-9F46-08A5466A34EC}"/>
    <cellStyle name="Separador de milhares 3 2 9 6 3 2" xfId="22534" xr:uid="{ABA25406-3B2D-4307-B939-04CAE2DE3D61}"/>
    <cellStyle name="Separador de milhares 3 2 9 6 3 2 2" xfId="44154" xr:uid="{A5A08C28-697A-4730-B67C-D9F06BD18702}"/>
    <cellStyle name="Separador de milhares 3 2 9 6 3 3" xfId="33867" xr:uid="{EE0E2D9C-26F2-442D-AD63-E9E26E5A9750}"/>
    <cellStyle name="Separador de milhares 3 2 9 6 4" xfId="17621" xr:uid="{E24C19DE-9F02-4BCB-AE00-7B149CD45183}"/>
    <cellStyle name="Separador de milhares 3 2 9 6 4 2" xfId="39279" xr:uid="{77AD7225-1D3E-4940-A73D-25965AFC4D07}"/>
    <cellStyle name="Separador de milhares 3 2 9 6 5" xfId="28990" xr:uid="{47AF9203-A34D-4ED2-B168-343B3619A8AA}"/>
    <cellStyle name="Separador de milhares 3 2 9 7" xfId="7672" xr:uid="{78AE76E0-BE73-410C-886D-EDE172798A6C}"/>
    <cellStyle name="Separador de milhares 3 2 9 7 2" xfId="12646" xr:uid="{AB2AFA63-5786-4A88-BA8F-81F54104C8EC}"/>
    <cellStyle name="Separador de milhares 3 2 9 7 2 2" xfId="23215" xr:uid="{A4190013-61C4-4A34-B6E4-BFD60B8FA723}"/>
    <cellStyle name="Separador de milhares 3 2 9 7 2 2 2" xfId="44835" xr:uid="{AE2B3B78-F3B8-410B-BCAC-2295551B93A7}"/>
    <cellStyle name="Separador de milhares 3 2 9 7 2 3" xfId="34548" xr:uid="{7DCCB116-78DB-4A44-B54C-7634C2872A82}"/>
    <cellStyle name="Separador de milhares 3 2 9 7 3" xfId="18302" xr:uid="{3E3593A9-8FA4-4EEA-9712-1B98587B46CA}"/>
    <cellStyle name="Separador de milhares 3 2 9 7 3 2" xfId="39960" xr:uid="{70AE4439-6DC8-42E3-835E-BA881D33B78D}"/>
    <cellStyle name="Separador de milhares 3 2 9 7 4" xfId="29672" xr:uid="{EE95C8B3-4F67-424E-BE6C-3D6AF8AF66DD}"/>
    <cellStyle name="Separador de milhares 3 2 9 8" xfId="10169" xr:uid="{F97FCE50-408E-4FC4-A8FB-87138872E03E}"/>
    <cellStyle name="Separador de milhares 3 2 9 8 2" xfId="20779" xr:uid="{DE520AA2-9C6B-4187-8773-BB85EDADEB10}"/>
    <cellStyle name="Separador de milhares 3 2 9 8 2 2" xfId="42399" xr:uid="{60310DA1-3D55-4B7B-BDF6-10877287ECA0}"/>
    <cellStyle name="Separador de milhares 3 2 9 8 3" xfId="32112" xr:uid="{307783B2-3949-4843-BCA4-297421C0444D}"/>
    <cellStyle name="Separador de milhares 3 2 9 9" xfId="15009" xr:uid="{16F76004-E4C5-455D-B84C-FADE752DF632}"/>
    <cellStyle name="Separador de milhares 3 2 9 9 2" xfId="25503" xr:uid="{DAB729F4-E4D8-4397-93F4-78F5EEB0815B}"/>
    <cellStyle name="Separador de milhares 3 2 9 9 2 2" xfId="47123" xr:uid="{5F7719D6-1E55-45E1-9942-3B4DF6DD385F}"/>
    <cellStyle name="Separador de milhares 3 2 9 9 3" xfId="36836" xr:uid="{AE0A4980-E6FE-4CC5-A60A-56D0336A6B48}"/>
    <cellStyle name="Separador de milhares 3 20" xfId="2508" xr:uid="{00000000-0005-0000-0000-0000C20F0000}"/>
    <cellStyle name="Separador de milhares 3 20 2" xfId="2918" xr:uid="{00000000-0005-0000-0000-0000C30F0000}"/>
    <cellStyle name="Separador de milhares 3 20 2 10" xfId="15849" xr:uid="{B413D58E-CAE1-4C78-892E-74E865FF885D}"/>
    <cellStyle name="Separador de milhares 3 20 2 10 2" xfId="37625" xr:uid="{BAB69ADB-DC6E-4B66-B9A0-39E892AE8151}"/>
    <cellStyle name="Separador de milhares 3 20 2 11" xfId="26190" xr:uid="{6408F6B9-F2A5-4E01-BFE4-1AA9ED47E8A1}"/>
    <cellStyle name="Separador de milhares 3 20 2 11 2" xfId="47774" xr:uid="{E8B22AD3-3459-45B4-8D65-DBC350541A39}"/>
    <cellStyle name="Separador de milhares 3 20 2 12" xfId="5182" xr:uid="{CF4A7AB3-8802-40BA-B4A0-50CE11478C45}"/>
    <cellStyle name="Separador de milhares 3 20 2 13" xfId="27335" xr:uid="{9FB1F8C8-08DA-4D74-8A15-C3E75EE6D84F}"/>
    <cellStyle name="Separador de milhares 3 20 2 2" xfId="3278" xr:uid="{00000000-0005-0000-0000-0000C40F0000}"/>
    <cellStyle name="Separador de milhares 3 20 2 2 10" xfId="5534" xr:uid="{2F142AE0-7961-426C-BB1A-4BAAEE1EC3EA}"/>
    <cellStyle name="Separador de milhares 3 20 2 2 11" xfId="27687" xr:uid="{B23DDD2B-7890-4AC6-A747-AF57107114B6}"/>
    <cellStyle name="Separador de milhares 3 20 2 2 2" xfId="4011" xr:uid="{00000000-0005-0000-0000-0000C50F0000}"/>
    <cellStyle name="Separador de milhares 3 20 2 2 2 2" xfId="8804" xr:uid="{D4692916-FCDA-4CA6-AE31-4736B3C2492C}"/>
    <cellStyle name="Separador de milhares 3 20 2 2 2 2 2" xfId="13778" xr:uid="{A07C8084-5EC6-401E-A36E-F79ACD8D94F4}"/>
    <cellStyle name="Separador de milhares 3 20 2 2 2 2 2 2" xfId="24347" xr:uid="{389F4506-0678-41FD-AC53-1F771EB9FD93}"/>
    <cellStyle name="Separador de milhares 3 20 2 2 2 2 2 2 2" xfId="45967" xr:uid="{3B5398CF-7297-4035-B201-38CED28E60C4}"/>
    <cellStyle name="Separador de milhares 3 20 2 2 2 2 2 3" xfId="35680" xr:uid="{281D5481-8B7E-4BCA-80DD-C97F5C487BA5}"/>
    <cellStyle name="Separador de milhares 3 20 2 2 2 2 3" xfId="19434" xr:uid="{8E39CE46-FCB9-4206-8297-95652DDE2152}"/>
    <cellStyle name="Separador de milhares 3 20 2 2 2 2 3 2" xfId="41092" xr:uid="{1DEE7585-D51C-4F79-9269-4132167F24DE}"/>
    <cellStyle name="Separador de milhares 3 20 2 2 2 2 4" xfId="30804" xr:uid="{52CA8E33-CA6F-4543-AE7F-D1397DF7F5ED}"/>
    <cellStyle name="Separador de milhares 3 20 2 2 2 3" xfId="11339" xr:uid="{C4CBFE0B-01F5-42AB-8289-B8B51AA5A0BA}"/>
    <cellStyle name="Separador de milhares 3 20 2 2 2 3 2" xfId="21910" xr:uid="{7EB8F966-9F48-449E-99C8-6B8E9AB4CC44}"/>
    <cellStyle name="Separador de milhares 3 20 2 2 2 3 2 2" xfId="43530" xr:uid="{D025F23D-F650-4D30-816B-F1835DE466CC}"/>
    <cellStyle name="Separador de milhares 3 20 2 2 2 3 3" xfId="33243" xr:uid="{9C1D5E3E-28AA-4376-96BF-E953D9158D87}"/>
    <cellStyle name="Separador de milhares 3 20 2 2 2 4" xfId="16886" xr:uid="{5C399996-AC47-4F30-8401-0E237812BB1F}"/>
    <cellStyle name="Separador de milhares 3 20 2 2 2 4 2" xfId="38655" xr:uid="{AE6552DF-556D-4083-9FB4-9CFC36473230}"/>
    <cellStyle name="Separador de milhares 3 20 2 2 2 5" xfId="6212" xr:uid="{C130C8A0-5CDD-469B-A9D2-489B418CCB3F}"/>
    <cellStyle name="Separador de milhares 3 20 2 2 2 6" xfId="28365" xr:uid="{FD7B1D6D-60E7-45F8-B1C5-82EA2B035AE1}"/>
    <cellStyle name="Separador de milhares 3 20 2 2 3" xfId="4675" xr:uid="{00000000-0005-0000-0000-0000C60F0000}"/>
    <cellStyle name="Separador de milhares 3 20 2 2 3 2" xfId="9383" xr:uid="{2FC19870-89AE-4786-A1B3-636B6178F236}"/>
    <cellStyle name="Separador de milhares 3 20 2 2 3 2 2" xfId="14320" xr:uid="{28271DD1-36AE-466D-B5B4-B02AFE644125}"/>
    <cellStyle name="Separador de milhares 3 20 2 2 3 2 2 2" xfId="24889" xr:uid="{8BD3AD15-BE2D-42DA-89CD-375F3818A533}"/>
    <cellStyle name="Separador de milhares 3 20 2 2 3 2 2 2 2" xfId="46509" xr:uid="{5B0D5755-5E0C-4C2C-AD09-C1B374BE803A}"/>
    <cellStyle name="Separador de milhares 3 20 2 2 3 2 2 3" xfId="36222" xr:uid="{26CAC141-0A46-4A34-9F07-46BEDD6DFE92}"/>
    <cellStyle name="Separador de milhares 3 20 2 2 3 2 3" xfId="20013" xr:uid="{D971F4B8-3C3B-4D4E-94B7-7F132BD11E16}"/>
    <cellStyle name="Separador de milhares 3 20 2 2 3 2 3 2" xfId="41634" xr:uid="{C464002C-4EC1-4A8D-AE70-3CAE6824F12A}"/>
    <cellStyle name="Separador de milhares 3 20 2 2 3 2 4" xfId="31346" xr:uid="{8F165242-C02F-4553-9A8D-BD99AF753C65}"/>
    <cellStyle name="Separador de milhares 3 20 2 2 3 3" xfId="11882" xr:uid="{62CA309C-F459-4614-B146-C71C0AC3BFDC}"/>
    <cellStyle name="Separador de milhares 3 20 2 2 3 3 2" xfId="22451" xr:uid="{18572AC5-15BD-4DC4-9457-849FA60EB057}"/>
    <cellStyle name="Separador de milhares 3 20 2 2 3 3 2 2" xfId="44071" xr:uid="{F9806F4E-1DD6-40BA-9F31-D398D63EF95F}"/>
    <cellStyle name="Separador de milhares 3 20 2 2 3 3 3" xfId="33784" xr:uid="{00F1967B-DA5B-42FD-84C9-780662634A1B}"/>
    <cellStyle name="Separador de milhares 3 20 2 2 3 4" xfId="17464" xr:uid="{333C5CAE-D8FC-49EB-8725-4B0ED3532375}"/>
    <cellStyle name="Separador de milhares 3 20 2 2 3 4 2" xfId="39196" xr:uid="{C809CB0F-528A-4F02-BB3E-FD5E285ECE96}"/>
    <cellStyle name="Separador de milhares 3 20 2 2 3 5" xfId="6755" xr:uid="{A8822B7B-E546-479D-A110-7BED5CD7F32A}"/>
    <cellStyle name="Separador de milhares 3 20 2 2 3 6" xfId="28906" xr:uid="{81582416-0208-4A94-BBC8-D78736D84728}"/>
    <cellStyle name="Separador de milhares 3 20 2 2 4" xfId="7441" xr:uid="{B6ED096A-1E54-4DFC-965B-01401D73FC36}"/>
    <cellStyle name="Separador de milhares 3 20 2 2 4 2" xfId="9921" xr:uid="{01E9C588-DA0F-42D7-A220-CC370CBEC40A}"/>
    <cellStyle name="Separador de milhares 3 20 2 2 4 2 2" xfId="14856" xr:uid="{0BFBEF9E-1DEA-4B00-9493-F12F7D673CCA}"/>
    <cellStyle name="Separador de milhares 3 20 2 2 4 2 2 2" xfId="25425" xr:uid="{905509C5-8549-4CE1-9823-AC46B49BCF69}"/>
    <cellStyle name="Separador de milhares 3 20 2 2 4 2 2 2 2" xfId="47045" xr:uid="{62EED2B5-E551-4D24-BC44-0006D321EF3D}"/>
    <cellStyle name="Separador de milhares 3 20 2 2 4 2 2 3" xfId="36758" xr:uid="{1553DA59-4964-4B42-AB52-741DA3B3E99C}"/>
    <cellStyle name="Separador de milhares 3 20 2 2 4 2 3" xfId="20550" xr:uid="{22FDBC1C-9CDC-489E-A655-18B2F1D8AF47}"/>
    <cellStyle name="Separador de milhares 3 20 2 2 4 2 3 2" xfId="42170" xr:uid="{2829468E-B5C9-4D86-98D9-8A0A9A625C7E}"/>
    <cellStyle name="Separador de milhares 3 20 2 2 4 2 4" xfId="31882" xr:uid="{F6A6769A-163C-4440-A42E-55FF5ACF82AC}"/>
    <cellStyle name="Separador de milhares 3 20 2 2 4 3" xfId="12418" xr:uid="{835E5211-E554-48E6-A36E-EF5A2FC3A494}"/>
    <cellStyle name="Separador de milhares 3 20 2 2 4 3 2" xfId="22987" xr:uid="{9C070E39-EAD0-4456-9121-9BA8E9C35C36}"/>
    <cellStyle name="Separador de milhares 3 20 2 2 4 3 2 2" xfId="44607" xr:uid="{B30EA461-655F-4670-9B96-50BD0C206F29}"/>
    <cellStyle name="Separador de milhares 3 20 2 2 4 3 3" xfId="34320" xr:uid="{464C2EFA-64A1-49F7-B147-F8939441BF1D}"/>
    <cellStyle name="Separador de milhares 3 20 2 2 4 4" xfId="18074" xr:uid="{C88CE4C8-4425-49EF-BF19-0134D787AA1D}"/>
    <cellStyle name="Separador de milhares 3 20 2 2 4 4 2" xfId="39732" xr:uid="{42AF2D72-3DFC-4307-85D0-6EE0BCA007D7}"/>
    <cellStyle name="Separador de milhares 3 20 2 2 4 5" xfId="29443" xr:uid="{9D70FA27-0969-430E-A776-3962670F5C2B}"/>
    <cellStyle name="Separador de milhares 3 20 2 2 5" xfId="8125" xr:uid="{801CABAB-5251-47D7-B53E-3AA046339DAE}"/>
    <cellStyle name="Separador de milhares 3 20 2 2 5 2" xfId="13099" xr:uid="{E85A4784-DF3D-425F-902A-612B159B321C}"/>
    <cellStyle name="Separador de milhares 3 20 2 2 5 2 2" xfId="23668" xr:uid="{87BE531E-BABA-443C-8B28-C05A39088EF8}"/>
    <cellStyle name="Separador de milhares 3 20 2 2 5 2 2 2" xfId="45288" xr:uid="{1089E9CF-05E9-452A-B82B-48B953971185}"/>
    <cellStyle name="Separador de milhares 3 20 2 2 5 2 3" xfId="35001" xr:uid="{49C7AE77-F445-4299-BA0F-B9CDFD47573F}"/>
    <cellStyle name="Separador de milhares 3 20 2 2 5 3" xfId="18755" xr:uid="{498DD9A5-45DD-4479-9925-AB9CABECE131}"/>
    <cellStyle name="Separador de milhares 3 20 2 2 5 3 2" xfId="40413" xr:uid="{C7741F0E-A501-4F9E-9852-525E2E157354}"/>
    <cellStyle name="Separador de milhares 3 20 2 2 5 4" xfId="30125" xr:uid="{4FC82A5F-9BD4-47C2-8393-DF075A96B86D}"/>
    <cellStyle name="Separador de milhares 3 20 2 2 6" xfId="10622" xr:uid="{B5C0E2F3-83F5-496C-8A8F-5D6548EB66B8}"/>
    <cellStyle name="Separador de milhares 3 20 2 2 6 2" xfId="21232" xr:uid="{62899C8F-1596-4BB6-AF2E-213C7A5D13A3}"/>
    <cellStyle name="Separador de milhares 3 20 2 2 6 2 2" xfId="42852" xr:uid="{9E2C50CA-0C8F-4632-B35D-38036197DC74}"/>
    <cellStyle name="Separador de milhares 3 20 2 2 6 3" xfId="32565" xr:uid="{F0C9DACF-25F1-4C4F-96CE-6B59D3714D46}"/>
    <cellStyle name="Separador de milhares 3 20 2 2 7" xfId="15462" xr:uid="{EE806B7B-72AF-4F2F-9462-2D8D4E51BD33}"/>
    <cellStyle name="Separador de milhares 3 20 2 2 7 2" xfId="25956" xr:uid="{A0FE6907-C990-40EB-98A4-61445DA9A634}"/>
    <cellStyle name="Separador de milhares 3 20 2 2 7 2 2" xfId="47576" xr:uid="{09D4F70F-7344-4F2E-8077-E0C621EAC167}"/>
    <cellStyle name="Separador de milhares 3 20 2 2 7 3" xfId="37289" xr:uid="{27DABE1B-C956-47FA-8E14-5ABFB0B696D0}"/>
    <cellStyle name="Separador de milhares 3 20 2 2 8" xfId="16201" xr:uid="{64C8979F-EDB2-467E-94FA-481365D8342D}"/>
    <cellStyle name="Separador de milhares 3 20 2 2 8 2" xfId="37977" xr:uid="{DA3840F2-B82C-4213-9C4A-F4421B9A95F6}"/>
    <cellStyle name="Separador de milhares 3 20 2 2 9" xfId="26542" xr:uid="{63F8DE42-2E6A-4F8B-AB99-AB6969E16A4A}"/>
    <cellStyle name="Separador de milhares 3 20 2 2 9 2" xfId="48126" xr:uid="{D2D47348-9044-4731-A6FA-278587B2C686}"/>
    <cellStyle name="Separador de milhares 3 20 2 3" xfId="3100" xr:uid="{00000000-0005-0000-0000-0000C70F0000}"/>
    <cellStyle name="Separador de milhares 3 20 2 3 10" xfId="5358" xr:uid="{CF3780AB-A200-4AB1-A07C-DAFD956EDA3B}"/>
    <cellStyle name="Separador de milhares 3 20 2 3 11" xfId="27511" xr:uid="{7237651E-F747-4115-9838-4E5EF4E54010}"/>
    <cellStyle name="Separador de milhares 3 20 2 3 2" xfId="3835" xr:uid="{00000000-0005-0000-0000-0000C80F0000}"/>
    <cellStyle name="Separador de milhares 3 20 2 3 2 2" xfId="8628" xr:uid="{C159FA86-7AC2-45BA-9C64-129E39B18F64}"/>
    <cellStyle name="Separador de milhares 3 20 2 3 2 2 2" xfId="13602" xr:uid="{ECFBDC56-D7C9-46B6-B672-DB4535C761E0}"/>
    <cellStyle name="Separador de milhares 3 20 2 3 2 2 2 2" xfId="24171" xr:uid="{64AE4AA0-9249-449D-83CE-98D8F1AC5742}"/>
    <cellStyle name="Separador de milhares 3 20 2 3 2 2 2 2 2" xfId="45791" xr:uid="{AB14C5FF-9D2A-43DB-9B8B-57892F2427FC}"/>
    <cellStyle name="Separador de milhares 3 20 2 3 2 2 2 3" xfId="35504" xr:uid="{A4A5EEE3-66DB-48D4-B563-D6203DAE8783}"/>
    <cellStyle name="Separador de milhares 3 20 2 3 2 2 3" xfId="19258" xr:uid="{BB1D7602-66C3-4AA9-B983-109763C685DC}"/>
    <cellStyle name="Separador de milhares 3 20 2 3 2 2 3 2" xfId="40916" xr:uid="{6115DF47-9FC1-4341-ABE5-5E5126F10F44}"/>
    <cellStyle name="Separador de milhares 3 20 2 3 2 2 4" xfId="30628" xr:uid="{24C8B1E5-0C16-4DE6-ACB5-4C909E8C1338}"/>
    <cellStyle name="Separador de milhares 3 20 2 3 2 3" xfId="11163" xr:uid="{FE63CA61-1558-4AD0-88E9-87D4449FFCB5}"/>
    <cellStyle name="Separador de milhares 3 20 2 3 2 3 2" xfId="21734" xr:uid="{8FF3968F-060E-4BD2-AA76-630E1CB0A6E2}"/>
    <cellStyle name="Separador de milhares 3 20 2 3 2 3 2 2" xfId="43354" xr:uid="{B15D8046-87B2-43C8-AF51-AC31BBBF7658}"/>
    <cellStyle name="Separador de milhares 3 20 2 3 2 3 3" xfId="33067" xr:uid="{2886278A-0D16-4221-B5C0-40FA424A596E}"/>
    <cellStyle name="Separador de milhares 3 20 2 3 2 4" xfId="16710" xr:uid="{1E06A954-0E9E-4EB9-BDD8-BB1474CB7841}"/>
    <cellStyle name="Separador de milhares 3 20 2 3 2 4 2" xfId="38479" xr:uid="{2F42737A-9083-41CD-9223-D056A36A17A1}"/>
    <cellStyle name="Separador de milhares 3 20 2 3 2 5" xfId="6036" xr:uid="{CDA955FE-D97B-4AF4-860E-B27637411400}"/>
    <cellStyle name="Separador de milhares 3 20 2 3 2 6" xfId="28189" xr:uid="{4C5ACAAA-4E38-4B16-9877-7F6351531B7D}"/>
    <cellStyle name="Separador de milhares 3 20 2 3 3" xfId="4499" xr:uid="{00000000-0005-0000-0000-0000C90F0000}"/>
    <cellStyle name="Separador de milhares 3 20 2 3 3 2" xfId="9207" xr:uid="{9C3A3942-617C-4F8F-8BBF-3F1810F8A860}"/>
    <cellStyle name="Separador de milhares 3 20 2 3 3 2 2" xfId="14144" xr:uid="{2987DE98-33DF-40C7-B92B-D4E514DD08CB}"/>
    <cellStyle name="Separador de milhares 3 20 2 3 3 2 2 2" xfId="24713" xr:uid="{781B8ADA-26C4-4CBB-A88B-6A55913862D6}"/>
    <cellStyle name="Separador de milhares 3 20 2 3 3 2 2 2 2" xfId="46333" xr:uid="{0FF19DC5-4F90-4DD4-AF61-F5F4CD547BF1}"/>
    <cellStyle name="Separador de milhares 3 20 2 3 3 2 2 3" xfId="36046" xr:uid="{3017C73C-98C2-41ED-ABBE-0CFB058A8D99}"/>
    <cellStyle name="Separador de milhares 3 20 2 3 3 2 3" xfId="19837" xr:uid="{02C3B472-E0C0-4947-BB89-BF3C767927F7}"/>
    <cellStyle name="Separador de milhares 3 20 2 3 3 2 3 2" xfId="41458" xr:uid="{41065D3E-BAC5-4824-8A89-68830F36DC38}"/>
    <cellStyle name="Separador de milhares 3 20 2 3 3 2 4" xfId="31170" xr:uid="{4BB78598-F579-4810-854C-9451B43A540E}"/>
    <cellStyle name="Separador de milhares 3 20 2 3 3 3" xfId="11706" xr:uid="{6DFB5C72-E121-4758-9A4E-BFA80AC08153}"/>
    <cellStyle name="Separador de milhares 3 20 2 3 3 3 2" xfId="22275" xr:uid="{141330B0-380D-40A6-B8F5-77706252B3EF}"/>
    <cellStyle name="Separador de milhares 3 20 2 3 3 3 2 2" xfId="43895" xr:uid="{435B57FF-4BF3-40A8-9861-481BF568015F}"/>
    <cellStyle name="Separador de milhares 3 20 2 3 3 3 3" xfId="33608" xr:uid="{C21E9A12-15A9-4903-975D-299FEA9FB324}"/>
    <cellStyle name="Separador de milhares 3 20 2 3 3 4" xfId="17288" xr:uid="{6632387E-2A87-4D9A-88B3-56B828861C91}"/>
    <cellStyle name="Separador de milhares 3 20 2 3 3 4 2" xfId="39020" xr:uid="{6DB3574C-101F-483B-A127-22AAB996CE48}"/>
    <cellStyle name="Separador de milhares 3 20 2 3 3 5" xfId="6579" xr:uid="{86A5529D-4613-4282-BB4A-BD102A71B65F}"/>
    <cellStyle name="Separador de milhares 3 20 2 3 3 6" xfId="28730" xr:uid="{BC32C849-C537-436A-8EE1-B78FB162DACF}"/>
    <cellStyle name="Separador de milhares 3 20 2 3 4" xfId="7265" xr:uid="{56A51AFC-AA59-430C-A54D-DB0D95A51B55}"/>
    <cellStyle name="Separador de milhares 3 20 2 3 4 2" xfId="9745" xr:uid="{E9A8427A-67E1-4190-B6F4-F9D07077AD1B}"/>
    <cellStyle name="Separador de milhares 3 20 2 3 4 2 2" xfId="14680" xr:uid="{BB03AC7F-0723-4964-A7B1-846A987DB6CF}"/>
    <cellStyle name="Separador de milhares 3 20 2 3 4 2 2 2" xfId="25249" xr:uid="{9FCE248B-CA93-4523-BE79-FE4C17D58745}"/>
    <cellStyle name="Separador de milhares 3 20 2 3 4 2 2 2 2" xfId="46869" xr:uid="{66B915D2-BA33-4E19-869B-92E3AB0BF2A7}"/>
    <cellStyle name="Separador de milhares 3 20 2 3 4 2 2 3" xfId="36582" xr:uid="{711D0FD9-DEF8-4D74-9143-6507CAB01106}"/>
    <cellStyle name="Separador de milhares 3 20 2 3 4 2 3" xfId="20374" xr:uid="{5E88324B-E141-4F92-94E8-A799084653F0}"/>
    <cellStyle name="Separador de milhares 3 20 2 3 4 2 3 2" xfId="41994" xr:uid="{A3176254-65F3-4D68-B1A7-E52350B480EC}"/>
    <cellStyle name="Separador de milhares 3 20 2 3 4 2 4" xfId="31706" xr:uid="{F8EE1A9B-43ED-4803-B58A-19DCE0278F32}"/>
    <cellStyle name="Separador de milhares 3 20 2 3 4 3" xfId="12242" xr:uid="{52DE6D70-3F67-4E06-A632-C0DB52CE3103}"/>
    <cellStyle name="Separador de milhares 3 20 2 3 4 3 2" xfId="22811" xr:uid="{4431B352-6E3D-4C5F-B245-FD598F79B891}"/>
    <cellStyle name="Separador de milhares 3 20 2 3 4 3 2 2" xfId="44431" xr:uid="{E3D2B713-BDEB-486C-B678-45E4516ED9D9}"/>
    <cellStyle name="Separador de milhares 3 20 2 3 4 3 3" xfId="34144" xr:uid="{D02A913D-5DF1-43D2-9751-F6BEF6151E5F}"/>
    <cellStyle name="Separador de milhares 3 20 2 3 4 4" xfId="17898" xr:uid="{BBD9882D-8AAC-4CDC-B810-0CB40AFAE1E6}"/>
    <cellStyle name="Separador de milhares 3 20 2 3 4 4 2" xfId="39556" xr:uid="{4D321E4F-BE3E-4004-986A-C5DC733F546A}"/>
    <cellStyle name="Separador de milhares 3 20 2 3 4 5" xfId="29267" xr:uid="{6055EDA5-E6DE-4849-84D3-8FA58C35BBA6}"/>
    <cellStyle name="Separador de milhares 3 20 2 3 5" xfId="7949" xr:uid="{C6D51C39-CA4D-4BBC-9F61-1DC65DF78BFE}"/>
    <cellStyle name="Separador de milhares 3 20 2 3 5 2" xfId="12923" xr:uid="{51E8FAD3-B98D-4A8F-A711-533E91D3451E}"/>
    <cellStyle name="Separador de milhares 3 20 2 3 5 2 2" xfId="23492" xr:uid="{173EBA60-D724-4290-A16A-88A642C747AA}"/>
    <cellStyle name="Separador de milhares 3 20 2 3 5 2 2 2" xfId="45112" xr:uid="{CB711C23-A156-4D07-A586-B54C67C8E335}"/>
    <cellStyle name="Separador de milhares 3 20 2 3 5 2 3" xfId="34825" xr:uid="{446A1FFC-C389-4BB7-B72D-3BCAA87A0B13}"/>
    <cellStyle name="Separador de milhares 3 20 2 3 5 3" xfId="18579" xr:uid="{ABFC1F29-EC8E-4B18-A6E6-80F8166F8C13}"/>
    <cellStyle name="Separador de milhares 3 20 2 3 5 3 2" xfId="40237" xr:uid="{AA99B38B-5D50-46A6-9510-F5846AF2355B}"/>
    <cellStyle name="Separador de milhares 3 20 2 3 5 4" xfId="29949" xr:uid="{5148AE97-2E74-4921-8962-2CED1B0A2556}"/>
    <cellStyle name="Separador de milhares 3 20 2 3 6" xfId="10446" xr:uid="{B5409347-E686-4E08-A3EA-22843E258543}"/>
    <cellStyle name="Separador de milhares 3 20 2 3 6 2" xfId="21056" xr:uid="{5FD66E8D-1EA2-46F2-8D7C-F97259504E1C}"/>
    <cellStyle name="Separador de milhares 3 20 2 3 6 2 2" xfId="42676" xr:uid="{CE047C96-545B-4850-A4A5-9977811CB6D3}"/>
    <cellStyle name="Separador de milhares 3 20 2 3 6 3" xfId="32389" xr:uid="{34564829-F15A-4EFF-BB77-D5729C819424}"/>
    <cellStyle name="Separador de milhares 3 20 2 3 7" xfId="15286" xr:uid="{DB11AD49-3712-4EFA-BCC4-77C773659AD3}"/>
    <cellStyle name="Separador de milhares 3 20 2 3 7 2" xfId="25780" xr:uid="{CCAD6AC9-4C6D-4B67-A9DE-229B73E4DF04}"/>
    <cellStyle name="Separador de milhares 3 20 2 3 7 2 2" xfId="47400" xr:uid="{51289570-6C2C-4F75-9A69-30DE5880064C}"/>
    <cellStyle name="Separador de milhares 3 20 2 3 7 3" xfId="37113" xr:uid="{C2E07F40-C3E8-4E30-ADE1-7086FF2EE613}"/>
    <cellStyle name="Separador de milhares 3 20 2 3 8" xfId="16025" xr:uid="{F331B309-5529-49F1-B640-1ED4472DCA94}"/>
    <cellStyle name="Separador de milhares 3 20 2 3 8 2" xfId="37801" xr:uid="{39BB9AFF-CAF1-4864-9650-4F8651637A54}"/>
    <cellStyle name="Separador de milhares 3 20 2 3 9" xfId="26366" xr:uid="{71B913C4-79AC-4ECC-B99C-3ECF7A3F18D1}"/>
    <cellStyle name="Separador de milhares 3 20 2 3 9 2" xfId="47950" xr:uid="{32F7C22E-B547-47B7-A12B-21382E30EC4D}"/>
    <cellStyle name="Separador de milhares 3 20 2 4" xfId="3659" xr:uid="{00000000-0005-0000-0000-0000CA0F0000}"/>
    <cellStyle name="Separador de milhares 3 20 2 4 2" xfId="8452" xr:uid="{EAD82FFF-2425-4CD0-9EDC-8CA0E19EDFA6}"/>
    <cellStyle name="Separador de milhares 3 20 2 4 2 2" xfId="13426" xr:uid="{C50EAE87-2635-4AA0-BE57-4200F7E5DFC2}"/>
    <cellStyle name="Separador de milhares 3 20 2 4 2 2 2" xfId="23995" xr:uid="{9FBFFA1F-3313-4EFD-BFC7-2C8E817860DB}"/>
    <cellStyle name="Separador de milhares 3 20 2 4 2 2 2 2" xfId="45615" xr:uid="{AE1C1829-3160-4DC7-A34B-9D6BFC209A98}"/>
    <cellStyle name="Separador de milhares 3 20 2 4 2 2 3" xfId="35328" xr:uid="{97FD7E99-B3DF-4D41-ACFF-7DF157544D53}"/>
    <cellStyle name="Separador de milhares 3 20 2 4 2 3" xfId="19082" xr:uid="{C50DC840-0A39-4412-83F7-A033A8AB3221}"/>
    <cellStyle name="Separador de milhares 3 20 2 4 2 3 2" xfId="40740" xr:uid="{0DDD0FE2-DE71-46A8-8DEA-BE44EA5BE3E8}"/>
    <cellStyle name="Separador de milhares 3 20 2 4 2 4" xfId="30452" xr:uid="{294DF1FA-A8EE-4271-A126-25E717FBEA61}"/>
    <cellStyle name="Separador de milhares 3 20 2 4 3" xfId="10987" xr:uid="{1528C324-ED5C-48FF-86D7-26A401D5AD06}"/>
    <cellStyle name="Separador de milhares 3 20 2 4 3 2" xfId="21558" xr:uid="{A444E6AA-FEC6-4B56-857F-69CECD5D53D2}"/>
    <cellStyle name="Separador de milhares 3 20 2 4 3 2 2" xfId="43178" xr:uid="{E55ED124-F6C7-42C8-85F7-5ECFDB166E76}"/>
    <cellStyle name="Separador de milhares 3 20 2 4 3 3" xfId="32891" xr:uid="{01501A6B-8598-4DF6-AB8A-F7157CAB6811}"/>
    <cellStyle name="Separador de milhares 3 20 2 4 4" xfId="16534" xr:uid="{DBFA17B3-DD15-41D3-815E-5AD41D551060}"/>
    <cellStyle name="Separador de milhares 3 20 2 4 4 2" xfId="38303" xr:uid="{EFC08985-E26D-4188-A1B5-B7199AF92D10}"/>
    <cellStyle name="Separador de milhares 3 20 2 4 5" xfId="5860" xr:uid="{1A4EDEC0-AF87-4B55-88B5-A7DA3F84B4D8}"/>
    <cellStyle name="Separador de milhares 3 20 2 4 6" xfId="28013" xr:uid="{BD98501B-5B37-4A82-B163-64482DA0F07C}"/>
    <cellStyle name="Separador de milhares 3 20 2 5" xfId="4323" xr:uid="{00000000-0005-0000-0000-0000CB0F0000}"/>
    <cellStyle name="Separador de milhares 3 20 2 5 2" xfId="9031" xr:uid="{2B3C0B76-6F3B-4A43-BFF0-6BC6F7662034}"/>
    <cellStyle name="Separador de milhares 3 20 2 5 2 2" xfId="13968" xr:uid="{82690CE4-C14C-473C-8C38-C36B62988849}"/>
    <cellStyle name="Separador de milhares 3 20 2 5 2 2 2" xfId="24537" xr:uid="{23B327F5-EBB1-46DF-B47F-64E75110C4E3}"/>
    <cellStyle name="Separador de milhares 3 20 2 5 2 2 2 2" xfId="46157" xr:uid="{E704375F-6817-4628-9109-1DCE3152F6C3}"/>
    <cellStyle name="Separador de milhares 3 20 2 5 2 2 3" xfId="35870" xr:uid="{ECA64707-337D-45B9-A3E3-8DBC03ABC58A}"/>
    <cellStyle name="Separador de milhares 3 20 2 5 2 3" xfId="19661" xr:uid="{F4C92747-0470-44FF-93A6-EDB8BE35CB1C}"/>
    <cellStyle name="Separador de milhares 3 20 2 5 2 3 2" xfId="41282" xr:uid="{712E8223-83C5-42A4-8192-665D120E1565}"/>
    <cellStyle name="Separador de milhares 3 20 2 5 2 4" xfId="30994" xr:uid="{45EF51B6-D7DD-4035-84FC-76C0778A7364}"/>
    <cellStyle name="Separador de milhares 3 20 2 5 3" xfId="11530" xr:uid="{9429BD97-315E-428E-BBED-2643F0EC3C3C}"/>
    <cellStyle name="Separador de milhares 3 20 2 5 3 2" xfId="22099" xr:uid="{A67BFBC2-7A5D-4733-8444-3EBD95213C90}"/>
    <cellStyle name="Separador de milhares 3 20 2 5 3 2 2" xfId="43719" xr:uid="{16904F93-001A-4D9A-B82B-EF0100D6457A}"/>
    <cellStyle name="Separador de milhares 3 20 2 5 3 3" xfId="33432" xr:uid="{B349AF01-E800-437C-84FD-2F6D3EE0840A}"/>
    <cellStyle name="Separador de milhares 3 20 2 5 4" xfId="17112" xr:uid="{C9E8C14F-219F-4D17-B68C-4C2DAC12307C}"/>
    <cellStyle name="Separador de milhares 3 20 2 5 4 2" xfId="38844" xr:uid="{2AAFC70B-1679-4F37-8766-9C3C44C5D610}"/>
    <cellStyle name="Separador de milhares 3 20 2 5 5" xfId="6403" xr:uid="{138C7046-B160-4BED-9C86-14114425B263}"/>
    <cellStyle name="Separador de milhares 3 20 2 5 6" xfId="28554" xr:uid="{B8D21FAD-D50A-4235-B4C8-F725A1FC159E}"/>
    <cellStyle name="Separador de milhares 3 20 2 6" xfId="7089" xr:uid="{DBCCC81A-7E92-4320-85CD-137DDACFD0AD}"/>
    <cellStyle name="Separador de milhares 3 20 2 6 2" xfId="9569" xr:uid="{B7B9F3F6-AF9C-4C7A-9099-9C51DAD45625}"/>
    <cellStyle name="Separador de milhares 3 20 2 6 2 2" xfId="14504" xr:uid="{3251A7CB-3865-41FF-B484-C793B4C01873}"/>
    <cellStyle name="Separador de milhares 3 20 2 6 2 2 2" xfId="25073" xr:uid="{CFC68E75-6AF9-4B8C-8AFA-77465B2FEF08}"/>
    <cellStyle name="Separador de milhares 3 20 2 6 2 2 2 2" xfId="46693" xr:uid="{557D1298-25A6-408B-8D8E-5566A3C62B6A}"/>
    <cellStyle name="Separador de milhares 3 20 2 6 2 2 3" xfId="36406" xr:uid="{FBACB427-72F8-4B69-909A-907D519088D3}"/>
    <cellStyle name="Separador de milhares 3 20 2 6 2 3" xfId="20198" xr:uid="{F9349221-B481-400C-B534-A803C1459226}"/>
    <cellStyle name="Separador de milhares 3 20 2 6 2 3 2" xfId="41818" xr:uid="{DE6594B4-E8CC-450B-9984-925A3D324A05}"/>
    <cellStyle name="Separador de milhares 3 20 2 6 2 4" xfId="31530" xr:uid="{DEFF8AC2-9D60-4411-89AC-A9EA1A31D3A6}"/>
    <cellStyle name="Separador de milhares 3 20 2 6 3" xfId="12066" xr:uid="{43DF1EBE-5868-44B0-9B6B-F9D77FB0BFB5}"/>
    <cellStyle name="Separador de milhares 3 20 2 6 3 2" xfId="22635" xr:uid="{E40520B2-0EFC-481F-89F4-B77FF5269891}"/>
    <cellStyle name="Separador de milhares 3 20 2 6 3 2 2" xfId="44255" xr:uid="{666DCB27-F3A9-4C72-8E8B-A05C8C465804}"/>
    <cellStyle name="Separador de milhares 3 20 2 6 3 3" xfId="33968" xr:uid="{B6ED1032-4A18-4F17-B77C-BC698FE9F69D}"/>
    <cellStyle name="Separador de milhares 3 20 2 6 4" xfId="17722" xr:uid="{92A84E2F-98ED-4E58-9BC3-AC4EA91B6DF5}"/>
    <cellStyle name="Separador de milhares 3 20 2 6 4 2" xfId="39380" xr:uid="{0C0EA92E-0E7B-401D-A032-05B5DF3C1C08}"/>
    <cellStyle name="Separador de milhares 3 20 2 6 5" xfId="29091" xr:uid="{B0207959-434F-480A-8397-DAE8F5DFEE49}"/>
    <cellStyle name="Separador de milhares 3 20 2 7" xfId="7773" xr:uid="{C98555F6-C727-4F8F-B17C-433A0C317DBD}"/>
    <cellStyle name="Separador de milhares 3 20 2 7 2" xfId="12747" xr:uid="{55A6CEB2-7A21-43BC-B51E-D69475F1C2CC}"/>
    <cellStyle name="Separador de milhares 3 20 2 7 2 2" xfId="23316" xr:uid="{05A87FBC-0B63-45B6-8C40-63F614458C9A}"/>
    <cellStyle name="Separador de milhares 3 20 2 7 2 2 2" xfId="44936" xr:uid="{AD59B669-8369-4542-912A-DBA6D1D9E4E7}"/>
    <cellStyle name="Separador de milhares 3 20 2 7 2 3" xfId="34649" xr:uid="{C693E349-D920-4FE6-9B91-4DE97DF9DE96}"/>
    <cellStyle name="Separador de milhares 3 20 2 7 3" xfId="18403" xr:uid="{08E0E81B-4887-4DE9-A450-8FB240AC8B61}"/>
    <cellStyle name="Separador de milhares 3 20 2 7 3 2" xfId="40061" xr:uid="{BE4770C9-3D23-41B8-9244-6BBE1E7C8AE1}"/>
    <cellStyle name="Separador de milhares 3 20 2 7 4" xfId="29773" xr:uid="{D69148EF-C8C5-4C07-9A23-6C4A5B288E0E}"/>
    <cellStyle name="Separador de milhares 3 20 2 8" xfId="10270" xr:uid="{4E66FAD6-B7FF-4CC1-A492-69B1F98BECD7}"/>
    <cellStyle name="Separador de milhares 3 20 2 8 2" xfId="20880" xr:uid="{5ED40D03-54A3-43F1-B540-2CF9211AC781}"/>
    <cellStyle name="Separador de milhares 3 20 2 8 2 2" xfId="42500" xr:uid="{BBAE54D1-7BA2-4DCD-9E25-CFA223625F48}"/>
    <cellStyle name="Separador de milhares 3 20 2 8 3" xfId="32213" xr:uid="{D6A929CD-9B26-4C57-865E-BC51EB6B0AA8}"/>
    <cellStyle name="Separador de milhares 3 20 2 9" xfId="15110" xr:uid="{C7EEB2CC-7C66-486C-AFA3-1838B5766913}"/>
    <cellStyle name="Separador de milhares 3 20 2 9 2" xfId="25604" xr:uid="{C248D371-BCBA-4163-B8A0-C4DA316D60E1}"/>
    <cellStyle name="Separador de milhares 3 20 2 9 2 2" xfId="47224" xr:uid="{E42B4683-A096-4631-A928-E0ED44D65E7A}"/>
    <cellStyle name="Separador de milhares 3 20 2 9 3" xfId="36937" xr:uid="{5E4E78BA-FCE2-4A6D-B952-CD861B23449A}"/>
    <cellStyle name="Separador de milhares 3 20 3" xfId="3505" xr:uid="{00000000-0005-0000-0000-0000CC0F0000}"/>
    <cellStyle name="Separador de milhares 3 20 3 2" xfId="8298" xr:uid="{27B9A36E-4080-493D-9E90-BBAF6E6E0351}"/>
    <cellStyle name="Separador de milhares 3 20 3 2 2" xfId="13272" xr:uid="{C5CA0868-9E35-4CA4-AD3A-083B0C04672D}"/>
    <cellStyle name="Separador de milhares 3 20 3 2 2 2" xfId="23841" xr:uid="{56AAD8C3-E4D0-45C5-8E98-70813B28E05C}"/>
    <cellStyle name="Separador de milhares 3 20 3 2 2 2 2" xfId="45461" xr:uid="{D0EE3934-83F4-4164-B99E-6E82D73DADD6}"/>
    <cellStyle name="Separador de milhares 3 20 3 2 2 3" xfId="35174" xr:uid="{13D8F011-CD33-4240-A26A-451C5E4939F2}"/>
    <cellStyle name="Separador de milhares 3 20 3 2 3" xfId="18928" xr:uid="{19AA6B57-EDFA-44B4-9058-E8CAEFE4510C}"/>
    <cellStyle name="Separador de milhares 3 20 3 2 3 2" xfId="40586" xr:uid="{04DC2F2B-D10B-4484-8578-387C086BD16A}"/>
    <cellStyle name="Separador de milhares 3 20 3 2 4" xfId="30298" xr:uid="{910F9785-2D90-4F7B-B33B-D19DF01C66A0}"/>
    <cellStyle name="Separador de milhares 3 20 3 3" xfId="10833" xr:uid="{982DB74E-6A00-423A-8B8C-BBEE4D0B8B9F}"/>
    <cellStyle name="Separador de milhares 3 20 3 3 2" xfId="21404" xr:uid="{5051782E-2561-4CC4-AE7E-C880CE43EE13}"/>
    <cellStyle name="Separador de milhares 3 20 3 3 2 2" xfId="43024" xr:uid="{3F683FA9-EFA6-4C1F-9939-22F905A0614C}"/>
    <cellStyle name="Separador de milhares 3 20 3 3 3" xfId="32737" xr:uid="{EE87D832-665C-4328-B571-2B455966F6C3}"/>
    <cellStyle name="Separador de milhares 3 20 3 4" xfId="16380" xr:uid="{D8D9D7E2-2AD5-4B6E-92F9-58DACE0D7771}"/>
    <cellStyle name="Separador de milhares 3 20 3 4 2" xfId="38149" xr:uid="{AEFC0E45-5E1A-4171-883B-5503D224BE07}"/>
    <cellStyle name="Separador de milhares 3 20 3 5" xfId="5706" xr:uid="{4EAC13A3-A9A3-4D1C-9614-681D3490FD1F}"/>
    <cellStyle name="Separador de milhares 3 20 3 6" xfId="27859" xr:uid="{E3905EE2-E7A5-4846-A7C4-5EB58DDC56DF}"/>
    <cellStyle name="Separador de milhares 3 20 4" xfId="7619" xr:uid="{3AA8339E-569D-4E66-A3E1-93F6E9153392}"/>
    <cellStyle name="Separador de milhares 3 20 4 2" xfId="12593" xr:uid="{C60D25B2-7AB7-4E46-BF28-CEE11C9F0966}"/>
    <cellStyle name="Separador de milhares 3 20 4 2 2" xfId="23162" xr:uid="{121D39A0-7D98-45D3-87D7-2B5321DB2A90}"/>
    <cellStyle name="Separador de milhares 3 20 4 2 2 2" xfId="44782" xr:uid="{9CE6B57B-9A0F-4B61-91C0-C897803ED4AA}"/>
    <cellStyle name="Separador de milhares 3 20 4 2 3" xfId="34495" xr:uid="{94D1F09F-1B9A-4993-AE1A-681CD4115EE5}"/>
    <cellStyle name="Separador de milhares 3 20 4 3" xfId="18249" xr:uid="{076FCE87-6720-4678-821A-A9CDCC03CF78}"/>
    <cellStyle name="Separador de milhares 3 20 4 3 2" xfId="39907" xr:uid="{7483706C-0C23-493B-AD91-69551C43A43B}"/>
    <cellStyle name="Separador de milhares 3 20 4 4" xfId="29619" xr:uid="{185F6418-EF57-4C2A-9C50-0CD090D0594A}"/>
    <cellStyle name="Separador de milhares 3 20 5" xfId="10116" xr:uid="{3AD004C6-7CE1-4D0F-8000-381D666F7E8C}"/>
    <cellStyle name="Separador de milhares 3 20 5 2" xfId="20726" xr:uid="{FFD1EC7A-4E6A-4F02-A8BE-E2A114E56506}"/>
    <cellStyle name="Separador de milhares 3 20 5 2 2" xfId="42346" xr:uid="{1A69D93A-41BE-48A1-9C4E-F416F88BCD5E}"/>
    <cellStyle name="Separador de milhares 3 20 5 3" xfId="32059" xr:uid="{2B50C53F-BA99-4E40-BFEF-7DDFABF0B1FA}"/>
    <cellStyle name="Separador de milhares 3 20 6" xfId="15695" xr:uid="{0A38D2B2-2CFF-47E2-879E-D22A3B225290}"/>
    <cellStyle name="Separador de milhares 3 20 6 2" xfId="37471" xr:uid="{F3F8887B-B978-47D5-A4D7-317E48457005}"/>
    <cellStyle name="Separador de milhares 3 20 7" xfId="5024" xr:uid="{BB161BA9-065B-44E5-8B7E-AE8C1ECECDD8}"/>
    <cellStyle name="Separador de milhares 3 20 8" xfId="27181" xr:uid="{CFAABF83-BD32-4D72-99F6-74760FF24311}"/>
    <cellStyle name="Separador de milhares 3 21" xfId="2509" xr:uid="{00000000-0005-0000-0000-0000CD0F0000}"/>
    <cellStyle name="Separador de milhares 3 21 2" xfId="2919" xr:uid="{00000000-0005-0000-0000-0000CE0F0000}"/>
    <cellStyle name="Separador de milhares 3 21 2 10" xfId="15850" xr:uid="{FC40EF16-781F-4363-A4E3-6BFE65D944F1}"/>
    <cellStyle name="Separador de milhares 3 21 2 10 2" xfId="37626" xr:uid="{0B792C10-72EC-41C1-A959-7E720AA14FC8}"/>
    <cellStyle name="Separador de milhares 3 21 2 11" xfId="26191" xr:uid="{99D6D62E-16EF-4A16-9225-BD534717BEE3}"/>
    <cellStyle name="Separador de milhares 3 21 2 11 2" xfId="47775" xr:uid="{4036759F-7311-4027-B148-9C9EB6015117}"/>
    <cellStyle name="Separador de milhares 3 21 2 12" xfId="5183" xr:uid="{8607B566-DC52-4DC9-B5DE-9F5F45570BC1}"/>
    <cellStyle name="Separador de milhares 3 21 2 13" xfId="27336" xr:uid="{35D1F720-1DDF-4EF2-8EE2-83567EB291DF}"/>
    <cellStyle name="Separador de milhares 3 21 2 2" xfId="3279" xr:uid="{00000000-0005-0000-0000-0000CF0F0000}"/>
    <cellStyle name="Separador de milhares 3 21 2 2 10" xfId="5535" xr:uid="{A135CC8F-C485-477A-B0D9-826DADB69F4C}"/>
    <cellStyle name="Separador de milhares 3 21 2 2 11" xfId="27688" xr:uid="{2E8F9C41-876F-4F0B-8639-AD0A5AB659BA}"/>
    <cellStyle name="Separador de milhares 3 21 2 2 2" xfId="4012" xr:uid="{00000000-0005-0000-0000-0000D00F0000}"/>
    <cellStyle name="Separador de milhares 3 21 2 2 2 2" xfId="8805" xr:uid="{69CF845C-6339-4B6E-BDE2-256DB44CADE6}"/>
    <cellStyle name="Separador de milhares 3 21 2 2 2 2 2" xfId="13779" xr:uid="{9D64B4CA-B06D-445A-9645-DA7CF854A26A}"/>
    <cellStyle name="Separador de milhares 3 21 2 2 2 2 2 2" xfId="24348" xr:uid="{41B1D2FD-2686-4B8B-9C07-1365D4E8B320}"/>
    <cellStyle name="Separador de milhares 3 21 2 2 2 2 2 2 2" xfId="45968" xr:uid="{2A3105A4-25DB-4260-B83C-6C35C82BE60E}"/>
    <cellStyle name="Separador de milhares 3 21 2 2 2 2 2 3" xfId="35681" xr:uid="{6A646E66-7696-4506-9249-D1A033CD28DE}"/>
    <cellStyle name="Separador de milhares 3 21 2 2 2 2 3" xfId="19435" xr:uid="{32A4D429-8E52-4D67-B89C-A8C60EC040AD}"/>
    <cellStyle name="Separador de milhares 3 21 2 2 2 2 3 2" xfId="41093" xr:uid="{60629604-20E2-4FF5-BF39-3FD1C038C2D9}"/>
    <cellStyle name="Separador de milhares 3 21 2 2 2 2 4" xfId="30805" xr:uid="{4FFE5079-7014-4988-AC6E-80A9F461B59A}"/>
    <cellStyle name="Separador de milhares 3 21 2 2 2 3" xfId="11340" xr:uid="{655415EF-B998-487F-BBA0-CF549F6245A6}"/>
    <cellStyle name="Separador de milhares 3 21 2 2 2 3 2" xfId="21911" xr:uid="{35E746B8-ECBD-43E9-A59F-3D28C7B4D7B4}"/>
    <cellStyle name="Separador de milhares 3 21 2 2 2 3 2 2" xfId="43531" xr:uid="{B0548EDF-12B8-418A-87F1-437128A767F9}"/>
    <cellStyle name="Separador de milhares 3 21 2 2 2 3 3" xfId="33244" xr:uid="{D54D60E5-C574-4596-BB08-8013D0032B0A}"/>
    <cellStyle name="Separador de milhares 3 21 2 2 2 4" xfId="16887" xr:uid="{7BAB014C-9506-4796-B6FF-5DB91AF3594C}"/>
    <cellStyle name="Separador de milhares 3 21 2 2 2 4 2" xfId="38656" xr:uid="{CC72CBE5-A6E6-42AB-A2E1-0E2A437AB0A4}"/>
    <cellStyle name="Separador de milhares 3 21 2 2 2 5" xfId="6213" xr:uid="{25E39BA4-9F41-465D-A03D-0E0446732FF5}"/>
    <cellStyle name="Separador de milhares 3 21 2 2 2 6" xfId="28366" xr:uid="{CC08D90B-CA27-4D19-9B6E-8AEFBE1F71E2}"/>
    <cellStyle name="Separador de milhares 3 21 2 2 3" xfId="4676" xr:uid="{00000000-0005-0000-0000-0000D10F0000}"/>
    <cellStyle name="Separador de milhares 3 21 2 2 3 2" xfId="9384" xr:uid="{E136CBBD-027F-4F90-881F-6AF86587CEC7}"/>
    <cellStyle name="Separador de milhares 3 21 2 2 3 2 2" xfId="14321" xr:uid="{9907CCE4-87CE-4DB2-91ED-26CFB5DEEDD1}"/>
    <cellStyle name="Separador de milhares 3 21 2 2 3 2 2 2" xfId="24890" xr:uid="{BEC4E861-2BEF-46F6-918F-44D95EA84B46}"/>
    <cellStyle name="Separador de milhares 3 21 2 2 3 2 2 2 2" xfId="46510" xr:uid="{9A2028AE-A504-49E7-B026-2EB97BBD2DBF}"/>
    <cellStyle name="Separador de milhares 3 21 2 2 3 2 2 3" xfId="36223" xr:uid="{63BB79F5-E16F-4BA3-8D3E-9A78D45AAD5C}"/>
    <cellStyle name="Separador de milhares 3 21 2 2 3 2 3" xfId="20014" xr:uid="{26923CF7-A148-413C-A7EF-20E53F47DD4C}"/>
    <cellStyle name="Separador de milhares 3 21 2 2 3 2 3 2" xfId="41635" xr:uid="{D4727CA6-044D-47CD-8CF7-88FE25B3CCE2}"/>
    <cellStyle name="Separador de milhares 3 21 2 2 3 2 4" xfId="31347" xr:uid="{934AC06E-29E0-47D4-807E-A74E4514EFD4}"/>
    <cellStyle name="Separador de milhares 3 21 2 2 3 3" xfId="11883" xr:uid="{93014ED6-C7AA-451A-A1C4-0D856F97A756}"/>
    <cellStyle name="Separador de milhares 3 21 2 2 3 3 2" xfId="22452" xr:uid="{C80D0105-8E9F-4ABC-9318-019F9EEAC760}"/>
    <cellStyle name="Separador de milhares 3 21 2 2 3 3 2 2" xfId="44072" xr:uid="{99D345D2-374A-4A45-9F54-CA2FA2DB03A4}"/>
    <cellStyle name="Separador de milhares 3 21 2 2 3 3 3" xfId="33785" xr:uid="{826721E0-4765-4E46-BB85-7955279DEEBE}"/>
    <cellStyle name="Separador de milhares 3 21 2 2 3 4" xfId="17465" xr:uid="{43079998-8C10-424C-8440-D44668FF270C}"/>
    <cellStyle name="Separador de milhares 3 21 2 2 3 4 2" xfId="39197" xr:uid="{43161640-E6E0-487C-90F9-4641C822F656}"/>
    <cellStyle name="Separador de milhares 3 21 2 2 3 5" xfId="6756" xr:uid="{49CC910C-4B56-4F62-8DD9-45FEE9E4D83E}"/>
    <cellStyle name="Separador de milhares 3 21 2 2 3 6" xfId="28907" xr:uid="{BE5B7E8E-64C4-40C6-9881-B1DF18356599}"/>
    <cellStyle name="Separador de milhares 3 21 2 2 4" xfId="7442" xr:uid="{7C8F11BA-A555-4E7D-9C73-4CFDECB78BBF}"/>
    <cellStyle name="Separador de milhares 3 21 2 2 4 2" xfId="9922" xr:uid="{A0BA9ED4-70B7-477B-9E38-27E228DC4C71}"/>
    <cellStyle name="Separador de milhares 3 21 2 2 4 2 2" xfId="14857" xr:uid="{F254255D-444A-494B-8DC9-831874582914}"/>
    <cellStyle name="Separador de milhares 3 21 2 2 4 2 2 2" xfId="25426" xr:uid="{5E1E80D8-C68B-4EE9-8B6B-69E7A3FC6586}"/>
    <cellStyle name="Separador de milhares 3 21 2 2 4 2 2 2 2" xfId="47046" xr:uid="{331FEF66-61AB-4871-A3C8-8444EB5699B8}"/>
    <cellStyle name="Separador de milhares 3 21 2 2 4 2 2 3" xfId="36759" xr:uid="{68B59318-C085-47DC-8894-E03EFE62A35B}"/>
    <cellStyle name="Separador de milhares 3 21 2 2 4 2 3" xfId="20551" xr:uid="{0098239E-AD4A-456C-81A7-D412F3AA9A60}"/>
    <cellStyle name="Separador de milhares 3 21 2 2 4 2 3 2" xfId="42171" xr:uid="{6A30A5C2-8392-415B-A63C-5B24DBE6CBB1}"/>
    <cellStyle name="Separador de milhares 3 21 2 2 4 2 4" xfId="31883" xr:uid="{1A63A7BE-0D83-4190-AEA7-464CB28BCFAC}"/>
    <cellStyle name="Separador de milhares 3 21 2 2 4 3" xfId="12419" xr:uid="{DE036F86-223D-4D75-A14D-A447BAE2EEE0}"/>
    <cellStyle name="Separador de milhares 3 21 2 2 4 3 2" xfId="22988" xr:uid="{175B518C-3CCA-4EB9-BA3E-E9C2471D3164}"/>
    <cellStyle name="Separador de milhares 3 21 2 2 4 3 2 2" xfId="44608" xr:uid="{36CDD9F8-E50E-40DE-9248-3455C3E8FD49}"/>
    <cellStyle name="Separador de milhares 3 21 2 2 4 3 3" xfId="34321" xr:uid="{4C35EC4C-964A-4F73-87B1-298BA1990C2F}"/>
    <cellStyle name="Separador de milhares 3 21 2 2 4 4" xfId="18075" xr:uid="{4F6B21CF-BD1E-46E5-9B4A-62EB179FB569}"/>
    <cellStyle name="Separador de milhares 3 21 2 2 4 4 2" xfId="39733" xr:uid="{6D61CA72-981F-44EF-9DCF-B7D656BAC748}"/>
    <cellStyle name="Separador de milhares 3 21 2 2 4 5" xfId="29444" xr:uid="{F65773EC-DF53-4ADF-B2B2-241F75BDE8D5}"/>
    <cellStyle name="Separador de milhares 3 21 2 2 5" xfId="8126" xr:uid="{770095E2-9D18-404D-BF7A-CB0682E6AE61}"/>
    <cellStyle name="Separador de milhares 3 21 2 2 5 2" xfId="13100" xr:uid="{D7D4DF19-00A5-4E5A-A8AD-B98AE2AD7B30}"/>
    <cellStyle name="Separador de milhares 3 21 2 2 5 2 2" xfId="23669" xr:uid="{3206B93B-42E0-4680-891E-B378CA6CCF2C}"/>
    <cellStyle name="Separador de milhares 3 21 2 2 5 2 2 2" xfId="45289" xr:uid="{15D6D2AB-0AA7-4225-90E5-8F248D046213}"/>
    <cellStyle name="Separador de milhares 3 21 2 2 5 2 3" xfId="35002" xr:uid="{DE312604-9F53-4DFD-9B97-107F0DDBA53B}"/>
    <cellStyle name="Separador de milhares 3 21 2 2 5 3" xfId="18756" xr:uid="{02A7A1DE-B0FE-4A70-88A9-72EB8DBE770C}"/>
    <cellStyle name="Separador de milhares 3 21 2 2 5 3 2" xfId="40414" xr:uid="{3BF44A33-26EB-4C4F-ABD3-5E4364A3685D}"/>
    <cellStyle name="Separador de milhares 3 21 2 2 5 4" xfId="30126" xr:uid="{904C15C5-1FF3-4A5A-B54D-60CDA0647BE7}"/>
    <cellStyle name="Separador de milhares 3 21 2 2 6" xfId="10623" xr:uid="{640933C6-43F7-4D32-9167-32F70B0C6625}"/>
    <cellStyle name="Separador de milhares 3 21 2 2 6 2" xfId="21233" xr:uid="{F38A0463-C5BE-4AC3-9EF0-3D1909C8816F}"/>
    <cellStyle name="Separador de milhares 3 21 2 2 6 2 2" xfId="42853" xr:uid="{8D387AB0-DF49-49E7-B8BC-E473019A376F}"/>
    <cellStyle name="Separador de milhares 3 21 2 2 6 3" xfId="32566" xr:uid="{39C11C68-67C2-4AD5-A965-7F09C03543FA}"/>
    <cellStyle name="Separador de milhares 3 21 2 2 7" xfId="15463" xr:uid="{D88F8EC8-EC81-4F0E-A2F6-83BB8466123C}"/>
    <cellStyle name="Separador de milhares 3 21 2 2 7 2" xfId="25957" xr:uid="{AFB07F56-C1E0-42EC-8B14-095EE2969D18}"/>
    <cellStyle name="Separador de milhares 3 21 2 2 7 2 2" xfId="47577" xr:uid="{22EC96A2-F3A5-4B4C-AE72-F90BDE7EBD7D}"/>
    <cellStyle name="Separador de milhares 3 21 2 2 7 3" xfId="37290" xr:uid="{0E1A465E-11A1-41F8-AACD-5816E0C0991E}"/>
    <cellStyle name="Separador de milhares 3 21 2 2 8" xfId="16202" xr:uid="{D244A58B-E800-474F-A681-8353BDB70284}"/>
    <cellStyle name="Separador de milhares 3 21 2 2 8 2" xfId="37978" xr:uid="{B04E85F6-1E88-446E-A1E7-BB012722449E}"/>
    <cellStyle name="Separador de milhares 3 21 2 2 9" xfId="26543" xr:uid="{0DC47425-6ACE-4265-9AC5-8EE38CA3F232}"/>
    <cellStyle name="Separador de milhares 3 21 2 2 9 2" xfId="48127" xr:uid="{808D6F54-7F34-48CE-8E6A-1E9ACBF56E75}"/>
    <cellStyle name="Separador de milhares 3 21 2 3" xfId="3101" xr:uid="{00000000-0005-0000-0000-0000D20F0000}"/>
    <cellStyle name="Separador de milhares 3 21 2 3 10" xfId="5359" xr:uid="{19A5FFC7-68C3-4543-A6A2-6A5113F9DB92}"/>
    <cellStyle name="Separador de milhares 3 21 2 3 11" xfId="27512" xr:uid="{DA054D8F-0F6D-468D-9883-D0CF059C330C}"/>
    <cellStyle name="Separador de milhares 3 21 2 3 2" xfId="3836" xr:uid="{00000000-0005-0000-0000-0000D30F0000}"/>
    <cellStyle name="Separador de milhares 3 21 2 3 2 2" xfId="8629" xr:uid="{17E557E2-84D5-4E67-BDF3-CD3942551105}"/>
    <cellStyle name="Separador de milhares 3 21 2 3 2 2 2" xfId="13603" xr:uid="{F4D3B478-C78C-4B47-8459-89D074A7D4CC}"/>
    <cellStyle name="Separador de milhares 3 21 2 3 2 2 2 2" xfId="24172" xr:uid="{66A212C9-DF39-4E51-9795-4669E0A7E726}"/>
    <cellStyle name="Separador de milhares 3 21 2 3 2 2 2 2 2" xfId="45792" xr:uid="{F66AEE3F-6576-4B13-A402-56688970DD73}"/>
    <cellStyle name="Separador de milhares 3 21 2 3 2 2 2 3" xfId="35505" xr:uid="{924247A2-9110-4F95-97AD-8FF17EFDC914}"/>
    <cellStyle name="Separador de milhares 3 21 2 3 2 2 3" xfId="19259" xr:uid="{87BD9914-8C46-4C96-B20B-C99EAC7085AE}"/>
    <cellStyle name="Separador de milhares 3 21 2 3 2 2 3 2" xfId="40917" xr:uid="{23D74CD7-82A4-4B7A-A93B-6DAE1B73FDEC}"/>
    <cellStyle name="Separador de milhares 3 21 2 3 2 2 4" xfId="30629" xr:uid="{AE9722D4-9AAC-471A-BAE5-E3AB04984917}"/>
    <cellStyle name="Separador de milhares 3 21 2 3 2 3" xfId="11164" xr:uid="{468A35F8-68D1-4CBB-805C-0FF7903333F7}"/>
    <cellStyle name="Separador de milhares 3 21 2 3 2 3 2" xfId="21735" xr:uid="{56CC4274-3B98-4515-8D70-7702EE657053}"/>
    <cellStyle name="Separador de milhares 3 21 2 3 2 3 2 2" xfId="43355" xr:uid="{CDF73086-8AF6-41CF-81BA-3538DE0D731C}"/>
    <cellStyle name="Separador de milhares 3 21 2 3 2 3 3" xfId="33068" xr:uid="{9FC4642F-8B3B-4156-9031-9D329657F65D}"/>
    <cellStyle name="Separador de milhares 3 21 2 3 2 4" xfId="16711" xr:uid="{EAC55997-A49E-4EA4-94BC-F67192DD6E6A}"/>
    <cellStyle name="Separador de milhares 3 21 2 3 2 4 2" xfId="38480" xr:uid="{B5E45F74-C7C6-46BB-B28A-9372A18E6103}"/>
    <cellStyle name="Separador de milhares 3 21 2 3 2 5" xfId="6037" xr:uid="{724BBC2F-ACDD-46E9-9BAA-BBE6FE229B2D}"/>
    <cellStyle name="Separador de milhares 3 21 2 3 2 6" xfId="28190" xr:uid="{2653735D-3A24-4FF1-B359-796D6EA21202}"/>
    <cellStyle name="Separador de milhares 3 21 2 3 3" xfId="4500" xr:uid="{00000000-0005-0000-0000-0000D40F0000}"/>
    <cellStyle name="Separador de milhares 3 21 2 3 3 2" xfId="9208" xr:uid="{BABF988F-3EFB-4C59-B5EB-15CD657BCC8F}"/>
    <cellStyle name="Separador de milhares 3 21 2 3 3 2 2" xfId="14145" xr:uid="{479603C2-4563-40E8-8F0C-B2CC8BD18E41}"/>
    <cellStyle name="Separador de milhares 3 21 2 3 3 2 2 2" xfId="24714" xr:uid="{FF68AF75-1D2F-45A9-92E6-E0681A854023}"/>
    <cellStyle name="Separador de milhares 3 21 2 3 3 2 2 2 2" xfId="46334" xr:uid="{F575C500-E5B3-4118-A1A8-5CF23FA47CE8}"/>
    <cellStyle name="Separador de milhares 3 21 2 3 3 2 2 3" xfId="36047" xr:uid="{34AF6916-C71D-4C9B-AE9A-FF7F1C640580}"/>
    <cellStyle name="Separador de milhares 3 21 2 3 3 2 3" xfId="19838" xr:uid="{3EAB49AF-D153-4EAD-A921-40D9D385A977}"/>
    <cellStyle name="Separador de milhares 3 21 2 3 3 2 3 2" xfId="41459" xr:uid="{A0248C01-371C-4D79-9DA3-41A06B4687B7}"/>
    <cellStyle name="Separador de milhares 3 21 2 3 3 2 4" xfId="31171" xr:uid="{51F561E3-D9C3-46D8-B385-18DF8FAC2BBD}"/>
    <cellStyle name="Separador de milhares 3 21 2 3 3 3" xfId="11707" xr:uid="{9BF0A0B1-D6C3-4ED0-8F27-B2E35F1471EF}"/>
    <cellStyle name="Separador de milhares 3 21 2 3 3 3 2" xfId="22276" xr:uid="{CF5CB4E9-BE5E-4169-A167-343FEA687469}"/>
    <cellStyle name="Separador de milhares 3 21 2 3 3 3 2 2" xfId="43896" xr:uid="{C25C92AB-5E70-43C0-AA91-780544781E15}"/>
    <cellStyle name="Separador de milhares 3 21 2 3 3 3 3" xfId="33609" xr:uid="{2E4DC33B-EBBE-447F-BFB8-455586B6C186}"/>
    <cellStyle name="Separador de milhares 3 21 2 3 3 4" xfId="17289" xr:uid="{329A4ECA-E75A-4621-B37E-DC2D909D7B7B}"/>
    <cellStyle name="Separador de milhares 3 21 2 3 3 4 2" xfId="39021" xr:uid="{7B6E3FE2-38D1-47D4-AF73-D6DB6419FFAD}"/>
    <cellStyle name="Separador de milhares 3 21 2 3 3 5" xfId="6580" xr:uid="{5806F9A6-0637-42EB-B857-CFBA2BB26529}"/>
    <cellStyle name="Separador de milhares 3 21 2 3 3 6" xfId="28731" xr:uid="{33D6E958-4E40-4F61-AD42-71FF8BE53289}"/>
    <cellStyle name="Separador de milhares 3 21 2 3 4" xfId="7266" xr:uid="{F8534092-A79E-4274-A37F-23E2DF5FF51B}"/>
    <cellStyle name="Separador de milhares 3 21 2 3 4 2" xfId="9746" xr:uid="{548F4BB3-151C-43A7-88BE-7327E2443545}"/>
    <cellStyle name="Separador de milhares 3 21 2 3 4 2 2" xfId="14681" xr:uid="{46AD18BC-3346-4D4A-83E0-05D2F9091560}"/>
    <cellStyle name="Separador de milhares 3 21 2 3 4 2 2 2" xfId="25250" xr:uid="{E539D47B-EDF6-46D6-A0DD-9969D39DAF2C}"/>
    <cellStyle name="Separador de milhares 3 21 2 3 4 2 2 2 2" xfId="46870" xr:uid="{739E9B74-BD70-469C-9CE3-02B303FDAA1B}"/>
    <cellStyle name="Separador de milhares 3 21 2 3 4 2 2 3" xfId="36583" xr:uid="{E3E290E0-DA88-40A1-957F-D5CB27159C6F}"/>
    <cellStyle name="Separador de milhares 3 21 2 3 4 2 3" xfId="20375" xr:uid="{8D984D08-7B17-4160-BB32-3548B37797BD}"/>
    <cellStyle name="Separador de milhares 3 21 2 3 4 2 3 2" xfId="41995" xr:uid="{82DC9B6C-DB46-42FC-8427-484F5CE1B2C6}"/>
    <cellStyle name="Separador de milhares 3 21 2 3 4 2 4" xfId="31707" xr:uid="{EF144DC1-39B6-4C3F-AFCD-265FB7DA9CBA}"/>
    <cellStyle name="Separador de milhares 3 21 2 3 4 3" xfId="12243" xr:uid="{F5169C9A-8DCC-49D2-BFAE-87E884AD3354}"/>
    <cellStyle name="Separador de milhares 3 21 2 3 4 3 2" xfId="22812" xr:uid="{49B2FB20-131E-4284-9529-B616E4BD4F8A}"/>
    <cellStyle name="Separador de milhares 3 21 2 3 4 3 2 2" xfId="44432" xr:uid="{D8F48907-AB35-4D07-A9A2-0BB3B4C9AAF3}"/>
    <cellStyle name="Separador de milhares 3 21 2 3 4 3 3" xfId="34145" xr:uid="{FDEFF701-5CE1-4EB6-9F08-08131215B8D4}"/>
    <cellStyle name="Separador de milhares 3 21 2 3 4 4" xfId="17899" xr:uid="{40023151-B727-4DD9-A839-16669DE37C5E}"/>
    <cellStyle name="Separador de milhares 3 21 2 3 4 4 2" xfId="39557" xr:uid="{73C3297F-51F0-4848-98F5-A13B6FBAD5C6}"/>
    <cellStyle name="Separador de milhares 3 21 2 3 4 5" xfId="29268" xr:uid="{FDC83BA6-C3D7-435A-A429-132CFEC7628A}"/>
    <cellStyle name="Separador de milhares 3 21 2 3 5" xfId="7950" xr:uid="{D23A03CB-AEB3-4812-A10D-E4FAE352153E}"/>
    <cellStyle name="Separador de milhares 3 21 2 3 5 2" xfId="12924" xr:uid="{33AAF89B-433D-4B3F-843C-7302981941FB}"/>
    <cellStyle name="Separador de milhares 3 21 2 3 5 2 2" xfId="23493" xr:uid="{3CD34504-0FFF-4824-8B71-D602423E65C6}"/>
    <cellStyle name="Separador de milhares 3 21 2 3 5 2 2 2" xfId="45113" xr:uid="{C0AA33A9-5D09-43C0-B33B-2314F46DABF7}"/>
    <cellStyle name="Separador de milhares 3 21 2 3 5 2 3" xfId="34826" xr:uid="{219CC94B-4E5D-491B-A505-8653BB95B63B}"/>
    <cellStyle name="Separador de milhares 3 21 2 3 5 3" xfId="18580" xr:uid="{DBEAA3F4-9AFD-4932-AD9A-2E44DD573078}"/>
    <cellStyle name="Separador de milhares 3 21 2 3 5 3 2" xfId="40238" xr:uid="{B0295112-8E7A-4A9B-AF9E-E88C5D08EFB7}"/>
    <cellStyle name="Separador de milhares 3 21 2 3 5 4" xfId="29950" xr:uid="{84BEFA27-05BE-4E23-96F3-4FC55F0564B9}"/>
    <cellStyle name="Separador de milhares 3 21 2 3 6" xfId="10447" xr:uid="{ED24A8A0-6DE9-4F7A-AC31-EA11E30D6B48}"/>
    <cellStyle name="Separador de milhares 3 21 2 3 6 2" xfId="21057" xr:uid="{598202EF-D252-4FD1-BAD9-17C9CB4FCE20}"/>
    <cellStyle name="Separador de milhares 3 21 2 3 6 2 2" xfId="42677" xr:uid="{55174FEC-2D22-4EC3-8B65-2D13BE0447E4}"/>
    <cellStyle name="Separador de milhares 3 21 2 3 6 3" xfId="32390" xr:uid="{C24703D9-4507-40F4-8481-86D823EF6C94}"/>
    <cellStyle name="Separador de milhares 3 21 2 3 7" xfId="15287" xr:uid="{569E0EE2-3CF5-4D62-809B-035ED6703B67}"/>
    <cellStyle name="Separador de milhares 3 21 2 3 7 2" xfId="25781" xr:uid="{D8E9AA35-0DEF-44F0-BC59-2408FD948214}"/>
    <cellStyle name="Separador de milhares 3 21 2 3 7 2 2" xfId="47401" xr:uid="{04756D99-FE3A-4F75-BDE8-BD679480F90E}"/>
    <cellStyle name="Separador de milhares 3 21 2 3 7 3" xfId="37114" xr:uid="{4EB052DC-43B0-4B84-9AC6-EDBC79DFFBB4}"/>
    <cellStyle name="Separador de milhares 3 21 2 3 8" xfId="16026" xr:uid="{D946B05D-CEC1-465E-8052-A0E182FCF53D}"/>
    <cellStyle name="Separador de milhares 3 21 2 3 8 2" xfId="37802" xr:uid="{8761FEE9-D5D8-4F30-BD2A-3A47EB4969F4}"/>
    <cellStyle name="Separador de milhares 3 21 2 3 9" xfId="26367" xr:uid="{FBC1D15C-CB0D-41CC-B4E0-8EB4701A3AA3}"/>
    <cellStyle name="Separador de milhares 3 21 2 3 9 2" xfId="47951" xr:uid="{89C40269-DBEF-4F54-9802-A3D71EBFE1CE}"/>
    <cellStyle name="Separador de milhares 3 21 2 4" xfId="3660" xr:uid="{00000000-0005-0000-0000-0000D50F0000}"/>
    <cellStyle name="Separador de milhares 3 21 2 4 2" xfId="8453" xr:uid="{15983BFD-290B-4AC1-AAC2-CE49499B6C3B}"/>
    <cellStyle name="Separador de milhares 3 21 2 4 2 2" xfId="13427" xr:uid="{4672B92D-57F1-42AB-A986-E9E65AA521A6}"/>
    <cellStyle name="Separador de milhares 3 21 2 4 2 2 2" xfId="23996" xr:uid="{F7647AED-D6F4-4DF7-B96D-07A30F8B2EA5}"/>
    <cellStyle name="Separador de milhares 3 21 2 4 2 2 2 2" xfId="45616" xr:uid="{D94954C1-FC16-407E-BD78-DF88C91CBED4}"/>
    <cellStyle name="Separador de milhares 3 21 2 4 2 2 3" xfId="35329" xr:uid="{D025B2F6-CE5C-4576-AF08-40A66E80E1C7}"/>
    <cellStyle name="Separador de milhares 3 21 2 4 2 3" xfId="19083" xr:uid="{D87A2B63-2D08-4F95-8232-B3E42CAE3351}"/>
    <cellStyle name="Separador de milhares 3 21 2 4 2 3 2" xfId="40741" xr:uid="{30A31AB4-717A-440E-81DC-E99BEA606AE3}"/>
    <cellStyle name="Separador de milhares 3 21 2 4 2 4" xfId="30453" xr:uid="{807F2576-E4C1-4F94-972E-6483CF5F4020}"/>
    <cellStyle name="Separador de milhares 3 21 2 4 3" xfId="10988" xr:uid="{B3C98269-5B8F-4825-90CF-831434E21622}"/>
    <cellStyle name="Separador de milhares 3 21 2 4 3 2" xfId="21559" xr:uid="{1A86E132-1D7A-45AC-A320-3E16F90DB118}"/>
    <cellStyle name="Separador de milhares 3 21 2 4 3 2 2" xfId="43179" xr:uid="{E0509C38-2AF0-44CF-B378-7AA2BD2AA03E}"/>
    <cellStyle name="Separador de milhares 3 21 2 4 3 3" xfId="32892" xr:uid="{17FAA800-699E-4B87-9409-096E35F87222}"/>
    <cellStyle name="Separador de milhares 3 21 2 4 4" xfId="16535" xr:uid="{4457FCB1-DC6D-46AB-9C9F-7084895071AA}"/>
    <cellStyle name="Separador de milhares 3 21 2 4 4 2" xfId="38304" xr:uid="{E1D8906A-160E-4E0F-AD75-6252EBA1C1DE}"/>
    <cellStyle name="Separador de milhares 3 21 2 4 5" xfId="5861" xr:uid="{FA66698D-0EF9-4B56-B1E0-E5CA9DF9647D}"/>
    <cellStyle name="Separador de milhares 3 21 2 4 6" xfId="28014" xr:uid="{B04C6DEB-6A92-4ED9-8837-3C9BE483EF20}"/>
    <cellStyle name="Separador de milhares 3 21 2 5" xfId="4324" xr:uid="{00000000-0005-0000-0000-0000D60F0000}"/>
    <cellStyle name="Separador de milhares 3 21 2 5 2" xfId="9032" xr:uid="{25E93D78-8805-4B34-9F2A-6292D98F378B}"/>
    <cellStyle name="Separador de milhares 3 21 2 5 2 2" xfId="13969" xr:uid="{95242F9A-C8E6-4DD6-896B-85C591629E9F}"/>
    <cellStyle name="Separador de milhares 3 21 2 5 2 2 2" xfId="24538" xr:uid="{DCFE3257-BD6E-4BDB-BC2A-C6032360747D}"/>
    <cellStyle name="Separador de milhares 3 21 2 5 2 2 2 2" xfId="46158" xr:uid="{C21EC964-038E-407C-85FB-89018A842F37}"/>
    <cellStyle name="Separador de milhares 3 21 2 5 2 2 3" xfId="35871" xr:uid="{FEDF0BAD-9A7B-4FB8-BDAF-C2B374319901}"/>
    <cellStyle name="Separador de milhares 3 21 2 5 2 3" xfId="19662" xr:uid="{CFBCAE62-A437-4C0C-A7F1-5F57E9671661}"/>
    <cellStyle name="Separador de milhares 3 21 2 5 2 3 2" xfId="41283" xr:uid="{AC9977C1-30BB-4974-9465-BF3235F21D30}"/>
    <cellStyle name="Separador de milhares 3 21 2 5 2 4" xfId="30995" xr:uid="{28490DD6-B010-4717-99A4-BC086F59EE51}"/>
    <cellStyle name="Separador de milhares 3 21 2 5 3" xfId="11531" xr:uid="{D07ACF53-EC38-4084-ADB0-3D13D45FD42C}"/>
    <cellStyle name="Separador de milhares 3 21 2 5 3 2" xfId="22100" xr:uid="{DFDD3F4E-AC0C-4205-BCB3-82E6EE7C8D75}"/>
    <cellStyle name="Separador de milhares 3 21 2 5 3 2 2" xfId="43720" xr:uid="{DFAEA444-67CC-4389-B78A-2391A0F4760B}"/>
    <cellStyle name="Separador de milhares 3 21 2 5 3 3" xfId="33433" xr:uid="{A05D9EAA-1347-4277-B0FA-3382D4183FAE}"/>
    <cellStyle name="Separador de milhares 3 21 2 5 4" xfId="17113" xr:uid="{5D3612A3-2571-4054-A31C-E681A710805C}"/>
    <cellStyle name="Separador de milhares 3 21 2 5 4 2" xfId="38845" xr:uid="{6CA89831-088A-414F-9B03-E8A438808BA0}"/>
    <cellStyle name="Separador de milhares 3 21 2 5 5" xfId="6404" xr:uid="{3037EC11-5775-43E5-ACF6-937F9D8E0A97}"/>
    <cellStyle name="Separador de milhares 3 21 2 5 6" xfId="28555" xr:uid="{F3AB924D-ABBA-479B-8AEB-12CA21623186}"/>
    <cellStyle name="Separador de milhares 3 21 2 6" xfId="7090" xr:uid="{CCDAA9F8-A0ED-4FAF-8A4F-7B1DCD882155}"/>
    <cellStyle name="Separador de milhares 3 21 2 6 2" xfId="9570" xr:uid="{C2C57DF8-0075-4571-86F2-59C89B30C3E7}"/>
    <cellStyle name="Separador de milhares 3 21 2 6 2 2" xfId="14505" xr:uid="{4411DE54-C8E9-4B17-8980-894153F8E982}"/>
    <cellStyle name="Separador de milhares 3 21 2 6 2 2 2" xfId="25074" xr:uid="{B2A5E76A-C187-45F2-970D-58F706A1B802}"/>
    <cellStyle name="Separador de milhares 3 21 2 6 2 2 2 2" xfId="46694" xr:uid="{CC429CEA-30EE-4A8D-8870-1706F2451A66}"/>
    <cellStyle name="Separador de milhares 3 21 2 6 2 2 3" xfId="36407" xr:uid="{29835F23-86EB-4B81-9146-EB6973055044}"/>
    <cellStyle name="Separador de milhares 3 21 2 6 2 3" xfId="20199" xr:uid="{799CEE8B-7644-479F-8A74-784063D619CB}"/>
    <cellStyle name="Separador de milhares 3 21 2 6 2 3 2" xfId="41819" xr:uid="{9BAB2D89-F3A0-4295-9917-52E4850B81AA}"/>
    <cellStyle name="Separador de milhares 3 21 2 6 2 4" xfId="31531" xr:uid="{4DEF666C-41B8-4CF7-9DA2-9B69D8E79069}"/>
    <cellStyle name="Separador de milhares 3 21 2 6 3" xfId="12067" xr:uid="{634CFB6F-B9FC-4D24-8E29-3900B8183B46}"/>
    <cellStyle name="Separador de milhares 3 21 2 6 3 2" xfId="22636" xr:uid="{7E669130-7325-4529-87DC-0BABADD0658C}"/>
    <cellStyle name="Separador de milhares 3 21 2 6 3 2 2" xfId="44256" xr:uid="{57FA49BC-D170-40C5-9B64-011998839A44}"/>
    <cellStyle name="Separador de milhares 3 21 2 6 3 3" xfId="33969" xr:uid="{A566BA4D-547E-4F2B-825A-8373EEB1FF51}"/>
    <cellStyle name="Separador de milhares 3 21 2 6 4" xfId="17723" xr:uid="{6AD6ABFA-B422-48A2-AA55-2D586BE20880}"/>
    <cellStyle name="Separador de milhares 3 21 2 6 4 2" xfId="39381" xr:uid="{4C328CBA-AAB7-4E7B-BDB6-2C28714A3469}"/>
    <cellStyle name="Separador de milhares 3 21 2 6 5" xfId="29092" xr:uid="{DA0E56FA-5F99-43AE-BCF5-C81F11189C98}"/>
    <cellStyle name="Separador de milhares 3 21 2 7" xfId="7774" xr:uid="{CB11BE97-37B9-4AB4-8542-649D33458314}"/>
    <cellStyle name="Separador de milhares 3 21 2 7 2" xfId="12748" xr:uid="{EAD8FB81-BB9C-4685-A000-A67DE1014923}"/>
    <cellStyle name="Separador de milhares 3 21 2 7 2 2" xfId="23317" xr:uid="{A0BE8DB2-A066-4936-B82C-D6E558A551B5}"/>
    <cellStyle name="Separador de milhares 3 21 2 7 2 2 2" xfId="44937" xr:uid="{47A52A7D-B3A9-4789-81FD-3D4F42B72515}"/>
    <cellStyle name="Separador de milhares 3 21 2 7 2 3" xfId="34650" xr:uid="{4821AA01-7CEA-4892-8857-54EB23F77E60}"/>
    <cellStyle name="Separador de milhares 3 21 2 7 3" xfId="18404" xr:uid="{57B05F95-FD27-4F88-9A0B-63AAFE2B52E9}"/>
    <cellStyle name="Separador de milhares 3 21 2 7 3 2" xfId="40062" xr:uid="{7FCC18F5-9E91-45D1-B5B2-D721A0509BA0}"/>
    <cellStyle name="Separador de milhares 3 21 2 7 4" xfId="29774" xr:uid="{EC9D09B4-2F0C-490D-B811-7A4C4C003587}"/>
    <cellStyle name="Separador de milhares 3 21 2 8" xfId="10271" xr:uid="{3157D4F1-A939-43D3-9A79-F604263091FF}"/>
    <cellStyle name="Separador de milhares 3 21 2 8 2" xfId="20881" xr:uid="{47B4B0E2-22AE-46E3-BD22-0CF6E961B609}"/>
    <cellStyle name="Separador de milhares 3 21 2 8 2 2" xfId="42501" xr:uid="{BD49E931-60ED-4BFE-88B1-ACE21ECE7DC7}"/>
    <cellStyle name="Separador de milhares 3 21 2 8 3" xfId="32214" xr:uid="{2223B63C-87B4-4887-8BCB-5AA0961C7E42}"/>
    <cellStyle name="Separador de milhares 3 21 2 9" xfId="15111" xr:uid="{B2FD78FF-67B8-4359-ABA7-2645806A160A}"/>
    <cellStyle name="Separador de milhares 3 21 2 9 2" xfId="25605" xr:uid="{37747BD6-F1C4-4D50-A76D-25C2FF72FBF4}"/>
    <cellStyle name="Separador de milhares 3 21 2 9 2 2" xfId="47225" xr:uid="{A40AABB8-8D64-435C-9731-65009D199CB4}"/>
    <cellStyle name="Separador de milhares 3 21 2 9 3" xfId="36938" xr:uid="{3F47EA04-3E1D-41FD-BCB4-43F80F3A4E5C}"/>
    <cellStyle name="Separador de milhares 3 21 3" xfId="3506" xr:uid="{00000000-0005-0000-0000-0000D70F0000}"/>
    <cellStyle name="Separador de milhares 3 21 3 2" xfId="8299" xr:uid="{47BB84A2-C0F8-4215-8664-F217DD5632B3}"/>
    <cellStyle name="Separador de milhares 3 21 3 2 2" xfId="13273" xr:uid="{38D1B4F4-EB7B-487B-9E1A-F27B5E723003}"/>
    <cellStyle name="Separador de milhares 3 21 3 2 2 2" xfId="23842" xr:uid="{FAA1022C-D103-44CD-8BCA-3CD26FC024A3}"/>
    <cellStyle name="Separador de milhares 3 21 3 2 2 2 2" xfId="45462" xr:uid="{8569BC4D-7385-424F-9057-B8D46257833E}"/>
    <cellStyle name="Separador de milhares 3 21 3 2 2 3" xfId="35175" xr:uid="{BA3F4CA5-EAD3-485E-99C0-75750CD1853D}"/>
    <cellStyle name="Separador de milhares 3 21 3 2 3" xfId="18929" xr:uid="{84F4923D-104E-40C4-84B7-8BCD02DA2EA3}"/>
    <cellStyle name="Separador de milhares 3 21 3 2 3 2" xfId="40587" xr:uid="{D4C69AE8-58C3-4C20-8C6D-D0E46668F861}"/>
    <cellStyle name="Separador de milhares 3 21 3 2 4" xfId="30299" xr:uid="{EEE6CE9F-45B0-4511-B66B-CC8169E31F39}"/>
    <cellStyle name="Separador de milhares 3 21 3 3" xfId="10834" xr:uid="{DDA21305-348C-4BB6-BD26-D5DBFE761F77}"/>
    <cellStyle name="Separador de milhares 3 21 3 3 2" xfId="21405" xr:uid="{EC6A235E-8AF4-4C1E-8456-3F6004C84548}"/>
    <cellStyle name="Separador de milhares 3 21 3 3 2 2" xfId="43025" xr:uid="{5EB87954-2249-403D-ADB9-B62B71B04881}"/>
    <cellStyle name="Separador de milhares 3 21 3 3 3" xfId="32738" xr:uid="{58CDB86A-8990-4B55-8BF6-D830212389AA}"/>
    <cellStyle name="Separador de milhares 3 21 3 4" xfId="16381" xr:uid="{8E561FF8-8E83-4AFF-B676-E54DF1D5575C}"/>
    <cellStyle name="Separador de milhares 3 21 3 4 2" xfId="38150" xr:uid="{E01CBCFD-9FFB-475E-9CF4-E68AC5A70A22}"/>
    <cellStyle name="Separador de milhares 3 21 3 5" xfId="5707" xr:uid="{323B90FD-1BDC-48B3-81CA-AE63CC0B155A}"/>
    <cellStyle name="Separador de milhares 3 21 3 6" xfId="27860" xr:uid="{BCB14890-5E09-447B-934E-7495A2E833E9}"/>
    <cellStyle name="Separador de milhares 3 21 4" xfId="7620" xr:uid="{82ED2F69-AF82-4DAC-985D-1DE912FA25DA}"/>
    <cellStyle name="Separador de milhares 3 21 4 2" xfId="12594" xr:uid="{2C8BEE80-995C-4F91-8195-7ED6CF034F31}"/>
    <cellStyle name="Separador de milhares 3 21 4 2 2" xfId="23163" xr:uid="{A231C9F6-504F-43E4-A19E-37FB6086AFB7}"/>
    <cellStyle name="Separador de milhares 3 21 4 2 2 2" xfId="44783" xr:uid="{9A7B9917-CD2F-46B3-B8CB-9901ABDCAA33}"/>
    <cellStyle name="Separador de milhares 3 21 4 2 3" xfId="34496" xr:uid="{714F84F5-AA2E-4303-9B85-123F76B22A40}"/>
    <cellStyle name="Separador de milhares 3 21 4 3" xfId="18250" xr:uid="{751ADB03-9B63-4133-8A50-0C638A734708}"/>
    <cellStyle name="Separador de milhares 3 21 4 3 2" xfId="39908" xr:uid="{1C93D50A-4C8A-4F2D-B447-5054FA9FF15B}"/>
    <cellStyle name="Separador de milhares 3 21 4 4" xfId="29620" xr:uid="{9504E435-DDD8-4988-8736-BF2FF9FE6DE6}"/>
    <cellStyle name="Separador de milhares 3 21 5" xfId="10117" xr:uid="{2A4C73A7-098F-4EC3-98AD-324638FAB8C6}"/>
    <cellStyle name="Separador de milhares 3 21 5 2" xfId="20727" xr:uid="{D3035961-8FD1-4A1C-8E8E-2AFBAB0A2C25}"/>
    <cellStyle name="Separador de milhares 3 21 5 2 2" xfId="42347" xr:uid="{1D5DA5DC-5B63-4397-A5FB-820344F10225}"/>
    <cellStyle name="Separador de milhares 3 21 5 3" xfId="32060" xr:uid="{7DB7210B-D7D0-47AD-B68B-076EE6657CFC}"/>
    <cellStyle name="Separador de milhares 3 21 6" xfId="15696" xr:uid="{BED5E03E-3197-42C6-A31D-D1498A8BBF5E}"/>
    <cellStyle name="Separador de milhares 3 21 6 2" xfId="37472" xr:uid="{9F7BD4FD-6EF7-462E-9079-DD7F17A801B3}"/>
    <cellStyle name="Separador de milhares 3 21 7" xfId="5025" xr:uid="{EB07EA6B-DDFD-43D7-B430-CB9C3D483F68}"/>
    <cellStyle name="Separador de milhares 3 21 8" xfId="27182" xr:uid="{DD694BA5-B1B4-42DA-BA8F-430924A40B70}"/>
    <cellStyle name="Separador de milhares 3 22" xfId="2510" xr:uid="{00000000-0005-0000-0000-0000D80F0000}"/>
    <cellStyle name="Separador de milhares 3 22 2" xfId="2920" xr:uid="{00000000-0005-0000-0000-0000D90F0000}"/>
    <cellStyle name="Separador de milhares 3 22 2 10" xfId="15851" xr:uid="{38F9417B-6F7A-466D-AC46-5FFC131DBAB7}"/>
    <cellStyle name="Separador de milhares 3 22 2 10 2" xfId="37627" xr:uid="{EDEA9667-EE6C-4941-B191-0CA3940B70BE}"/>
    <cellStyle name="Separador de milhares 3 22 2 11" xfId="26192" xr:uid="{ED55715E-72B7-4AF1-96C3-E3B547F8B2B1}"/>
    <cellStyle name="Separador de milhares 3 22 2 11 2" xfId="47776" xr:uid="{48809958-0FC3-419F-B94F-883133F3A9CA}"/>
    <cellStyle name="Separador de milhares 3 22 2 12" xfId="5184" xr:uid="{A7FA6F3A-D306-43EF-B534-E1E53A2FA9F4}"/>
    <cellStyle name="Separador de milhares 3 22 2 13" xfId="27337" xr:uid="{7848F5B8-A88F-40CB-99E5-F831E8130F5C}"/>
    <cellStyle name="Separador de milhares 3 22 2 2" xfId="3280" xr:uid="{00000000-0005-0000-0000-0000DA0F0000}"/>
    <cellStyle name="Separador de milhares 3 22 2 2 10" xfId="5536" xr:uid="{0404CCD4-2380-4CBB-A159-AD2D68B4528A}"/>
    <cellStyle name="Separador de milhares 3 22 2 2 11" xfId="27689" xr:uid="{934A768F-CCDD-4A9A-A634-16A9EA2FA31C}"/>
    <cellStyle name="Separador de milhares 3 22 2 2 2" xfId="4013" xr:uid="{00000000-0005-0000-0000-0000DB0F0000}"/>
    <cellStyle name="Separador de milhares 3 22 2 2 2 2" xfId="8806" xr:uid="{D600208B-4BE9-412B-93FA-6CEACA35A4F5}"/>
    <cellStyle name="Separador de milhares 3 22 2 2 2 2 2" xfId="13780" xr:uid="{4FBDF870-5E5D-4E54-8F51-0E0139AFA6E9}"/>
    <cellStyle name="Separador de milhares 3 22 2 2 2 2 2 2" xfId="24349" xr:uid="{E03D1AD4-D425-4257-954D-D021E83E4035}"/>
    <cellStyle name="Separador de milhares 3 22 2 2 2 2 2 2 2" xfId="45969" xr:uid="{D532A20F-5A09-49F7-8EC5-138A1ECDFA38}"/>
    <cellStyle name="Separador de milhares 3 22 2 2 2 2 2 3" xfId="35682" xr:uid="{1A6D41C0-3A01-4B0A-A1FF-BCB5D883CC25}"/>
    <cellStyle name="Separador de milhares 3 22 2 2 2 2 3" xfId="19436" xr:uid="{6F8E7F12-91FD-4049-BD3C-0B1849B3F160}"/>
    <cellStyle name="Separador de milhares 3 22 2 2 2 2 3 2" xfId="41094" xr:uid="{4AA15858-F045-4181-80C8-9A8A4593EA72}"/>
    <cellStyle name="Separador de milhares 3 22 2 2 2 2 4" xfId="30806" xr:uid="{359C2944-9F23-486C-9916-3C7CCDFC53FA}"/>
    <cellStyle name="Separador de milhares 3 22 2 2 2 3" xfId="11341" xr:uid="{F9595FDF-11DB-4360-B79E-240698D0EE23}"/>
    <cellStyle name="Separador de milhares 3 22 2 2 2 3 2" xfId="21912" xr:uid="{57684816-7C10-4702-ABD6-4BA8415833E9}"/>
    <cellStyle name="Separador de milhares 3 22 2 2 2 3 2 2" xfId="43532" xr:uid="{17E1CC6A-F425-4075-BE74-50A3385EF560}"/>
    <cellStyle name="Separador de milhares 3 22 2 2 2 3 3" xfId="33245" xr:uid="{6748877A-A6C7-427F-B31E-A34C5FB4875C}"/>
    <cellStyle name="Separador de milhares 3 22 2 2 2 4" xfId="16888" xr:uid="{2E6066DE-F4A2-41B7-A396-8F84CEF9B441}"/>
    <cellStyle name="Separador de milhares 3 22 2 2 2 4 2" xfId="38657" xr:uid="{724E7DF1-6AA6-49D4-8C06-82BFF6E23EC8}"/>
    <cellStyle name="Separador de milhares 3 22 2 2 2 5" xfId="6214" xr:uid="{8001D286-E3D5-476C-B986-EBE1255E57CB}"/>
    <cellStyle name="Separador de milhares 3 22 2 2 2 6" xfId="28367" xr:uid="{C841033C-1DDB-4176-B87F-D1F7A3C842B2}"/>
    <cellStyle name="Separador de milhares 3 22 2 2 3" xfId="4677" xr:uid="{00000000-0005-0000-0000-0000DC0F0000}"/>
    <cellStyle name="Separador de milhares 3 22 2 2 3 2" xfId="9385" xr:uid="{9D33DD77-01AB-4CD9-914A-C1B0FAC4C6B8}"/>
    <cellStyle name="Separador de milhares 3 22 2 2 3 2 2" xfId="14322" xr:uid="{992085AB-7E9F-4B06-9C60-0BE33ADFD3BA}"/>
    <cellStyle name="Separador de milhares 3 22 2 2 3 2 2 2" xfId="24891" xr:uid="{16F6F325-B740-47E1-8A3C-4D91002A1871}"/>
    <cellStyle name="Separador de milhares 3 22 2 2 3 2 2 2 2" xfId="46511" xr:uid="{2C9A7F99-519A-4488-873B-5011500C7C6D}"/>
    <cellStyle name="Separador de milhares 3 22 2 2 3 2 2 3" xfId="36224" xr:uid="{89CF67D1-A2E3-48B0-8F04-72C366DD241F}"/>
    <cellStyle name="Separador de milhares 3 22 2 2 3 2 3" xfId="20015" xr:uid="{6761FD87-48FB-43C9-A87D-6A637857D0F9}"/>
    <cellStyle name="Separador de milhares 3 22 2 2 3 2 3 2" xfId="41636" xr:uid="{9823D629-4051-4B1C-B329-940AA333EC2F}"/>
    <cellStyle name="Separador de milhares 3 22 2 2 3 2 4" xfId="31348" xr:uid="{B3B849BD-A192-4C71-AC51-C37A964AA995}"/>
    <cellStyle name="Separador de milhares 3 22 2 2 3 3" xfId="11884" xr:uid="{E995AEEC-58D9-43CC-919A-0494049FC3CC}"/>
    <cellStyle name="Separador de milhares 3 22 2 2 3 3 2" xfId="22453" xr:uid="{5C33B453-C378-4F7B-9BEA-D24E1ACDA481}"/>
    <cellStyle name="Separador de milhares 3 22 2 2 3 3 2 2" xfId="44073" xr:uid="{E9830F84-8DF4-4C5D-A8EA-761A23040FEE}"/>
    <cellStyle name="Separador de milhares 3 22 2 2 3 3 3" xfId="33786" xr:uid="{D82070FF-164A-48E3-B8CB-59FD35D811D6}"/>
    <cellStyle name="Separador de milhares 3 22 2 2 3 4" xfId="17466" xr:uid="{53207F20-61B8-4D59-AC4E-85C4D00D3DB9}"/>
    <cellStyle name="Separador de milhares 3 22 2 2 3 4 2" xfId="39198" xr:uid="{248D5394-3CD5-4E06-A0CB-05462DE2889F}"/>
    <cellStyle name="Separador de milhares 3 22 2 2 3 5" xfId="6757" xr:uid="{B62BC32B-5B23-4C0D-BEAC-6F38F170A4D1}"/>
    <cellStyle name="Separador de milhares 3 22 2 2 3 6" xfId="28908" xr:uid="{DC4BCF64-C0D6-4ADE-9639-574D9D1505CE}"/>
    <cellStyle name="Separador de milhares 3 22 2 2 4" xfId="7443" xr:uid="{A49356A1-0759-4068-A1E2-CB3500875862}"/>
    <cellStyle name="Separador de milhares 3 22 2 2 4 2" xfId="9923" xr:uid="{D000FF74-AE50-40AE-95F2-E8EF2D780909}"/>
    <cellStyle name="Separador de milhares 3 22 2 2 4 2 2" xfId="14858" xr:uid="{9725A803-B507-4194-B028-87DC61EBCEC3}"/>
    <cellStyle name="Separador de milhares 3 22 2 2 4 2 2 2" xfId="25427" xr:uid="{6EB5CEFE-EA08-4481-983D-389C7EFDCD1C}"/>
    <cellStyle name="Separador de milhares 3 22 2 2 4 2 2 2 2" xfId="47047" xr:uid="{1E5EF5BE-0EEA-48C9-BB6D-139F7967CE89}"/>
    <cellStyle name="Separador de milhares 3 22 2 2 4 2 2 3" xfId="36760" xr:uid="{857B74DF-592A-438D-8245-FF0AB00D87D9}"/>
    <cellStyle name="Separador de milhares 3 22 2 2 4 2 3" xfId="20552" xr:uid="{03D9D955-C734-4265-B255-7BC0EA46E8B3}"/>
    <cellStyle name="Separador de milhares 3 22 2 2 4 2 3 2" xfId="42172" xr:uid="{99C86036-D5CF-48C7-BDBE-2930C7DB616B}"/>
    <cellStyle name="Separador de milhares 3 22 2 2 4 2 4" xfId="31884" xr:uid="{A7EBE0F5-E8B2-4201-AE74-76ACF9FBC167}"/>
    <cellStyle name="Separador de milhares 3 22 2 2 4 3" xfId="12420" xr:uid="{D8FD5C4A-20B5-476F-AB1D-8D143ECB94A0}"/>
    <cellStyle name="Separador de milhares 3 22 2 2 4 3 2" xfId="22989" xr:uid="{D68BA8BE-3CB9-48E1-8505-0F7A1F2E6905}"/>
    <cellStyle name="Separador de milhares 3 22 2 2 4 3 2 2" xfId="44609" xr:uid="{F3A0C5FE-B52B-4620-A458-B457D39F6FFF}"/>
    <cellStyle name="Separador de milhares 3 22 2 2 4 3 3" xfId="34322" xr:uid="{0A53FFD5-93F7-47EE-9327-99837F0EF595}"/>
    <cellStyle name="Separador de milhares 3 22 2 2 4 4" xfId="18076" xr:uid="{138FDF7D-ED7F-4160-888E-EF310656A5A9}"/>
    <cellStyle name="Separador de milhares 3 22 2 2 4 4 2" xfId="39734" xr:uid="{583110B2-CEA3-4CBF-98B7-4119531130E3}"/>
    <cellStyle name="Separador de milhares 3 22 2 2 4 5" xfId="29445" xr:uid="{4D413678-C40C-4666-967C-124C665C0AB7}"/>
    <cellStyle name="Separador de milhares 3 22 2 2 5" xfId="8127" xr:uid="{83C741EF-11E4-4D78-A22E-B2137C607401}"/>
    <cellStyle name="Separador de milhares 3 22 2 2 5 2" xfId="13101" xr:uid="{268B171D-DE92-4E0A-A3CF-CDCDF3243648}"/>
    <cellStyle name="Separador de milhares 3 22 2 2 5 2 2" xfId="23670" xr:uid="{26FB9AD1-D222-4FC5-BF97-A48736B00501}"/>
    <cellStyle name="Separador de milhares 3 22 2 2 5 2 2 2" xfId="45290" xr:uid="{630CB182-19D0-46E9-AE71-A03B42789ADC}"/>
    <cellStyle name="Separador de milhares 3 22 2 2 5 2 3" xfId="35003" xr:uid="{5E3AFD70-0884-4DF0-872B-7003395050F0}"/>
    <cellStyle name="Separador de milhares 3 22 2 2 5 3" xfId="18757" xr:uid="{A99085F9-F60E-4794-B84A-3B7820B7DF39}"/>
    <cellStyle name="Separador de milhares 3 22 2 2 5 3 2" xfId="40415" xr:uid="{A212D708-0EB7-425E-9B99-58BBB53251B4}"/>
    <cellStyle name="Separador de milhares 3 22 2 2 5 4" xfId="30127" xr:uid="{888B3B40-2518-457B-8FB8-7365066EDE9C}"/>
    <cellStyle name="Separador de milhares 3 22 2 2 6" xfId="10624" xr:uid="{2A348898-9BAB-48FB-8301-0EEEAF5866A1}"/>
    <cellStyle name="Separador de milhares 3 22 2 2 6 2" xfId="21234" xr:uid="{DEDC6ABD-CEFF-4824-8FFE-4C0DB92E55C5}"/>
    <cellStyle name="Separador de milhares 3 22 2 2 6 2 2" xfId="42854" xr:uid="{4BDB16A5-FCF4-4FC9-9AFB-2B7D255544DB}"/>
    <cellStyle name="Separador de milhares 3 22 2 2 6 3" xfId="32567" xr:uid="{2620FCDB-166E-4F0B-B0DE-AFEE63A7D02A}"/>
    <cellStyle name="Separador de milhares 3 22 2 2 7" xfId="15464" xr:uid="{6F6956CD-EFAB-411A-A6BE-FCB0E12FB700}"/>
    <cellStyle name="Separador de milhares 3 22 2 2 7 2" xfId="25958" xr:uid="{6DD72F1C-AE0E-4865-80C5-01FDF518C1DE}"/>
    <cellStyle name="Separador de milhares 3 22 2 2 7 2 2" xfId="47578" xr:uid="{39EDC4EC-50F8-4E1E-813D-F3F53164E334}"/>
    <cellStyle name="Separador de milhares 3 22 2 2 7 3" xfId="37291" xr:uid="{20024397-63CC-4D93-B85D-2E21652CD4E7}"/>
    <cellStyle name="Separador de milhares 3 22 2 2 8" xfId="16203" xr:uid="{843CB57B-CCFA-46A2-BB0F-A60925A3DE13}"/>
    <cellStyle name="Separador de milhares 3 22 2 2 8 2" xfId="37979" xr:uid="{579CF732-88D0-4A02-A27A-02F494D8D048}"/>
    <cellStyle name="Separador de milhares 3 22 2 2 9" xfId="26544" xr:uid="{E7B6A9A2-4969-4767-987D-D7DAAB292F96}"/>
    <cellStyle name="Separador de milhares 3 22 2 2 9 2" xfId="48128" xr:uid="{982B7A79-3D05-4E13-8147-354110A28FF9}"/>
    <cellStyle name="Separador de milhares 3 22 2 3" xfId="3102" xr:uid="{00000000-0005-0000-0000-0000DD0F0000}"/>
    <cellStyle name="Separador de milhares 3 22 2 3 10" xfId="5360" xr:uid="{62F911E0-6EE3-4A58-853D-C0510E890514}"/>
    <cellStyle name="Separador de milhares 3 22 2 3 11" xfId="27513" xr:uid="{229E5BBB-3E05-45B9-8A87-4B60F51A372A}"/>
    <cellStyle name="Separador de milhares 3 22 2 3 2" xfId="3837" xr:uid="{00000000-0005-0000-0000-0000DE0F0000}"/>
    <cellStyle name="Separador de milhares 3 22 2 3 2 2" xfId="8630" xr:uid="{1BF0F214-39C3-4E8E-B0C6-97FC7A8A4030}"/>
    <cellStyle name="Separador de milhares 3 22 2 3 2 2 2" xfId="13604" xr:uid="{EC61F366-FDF1-4428-A097-307455706BA3}"/>
    <cellStyle name="Separador de milhares 3 22 2 3 2 2 2 2" xfId="24173" xr:uid="{BC4C7D71-9019-4589-A149-D670EC89397F}"/>
    <cellStyle name="Separador de milhares 3 22 2 3 2 2 2 2 2" xfId="45793" xr:uid="{FD5F7858-8D69-44A7-B1DA-4EA06F8DE46F}"/>
    <cellStyle name="Separador de milhares 3 22 2 3 2 2 2 3" xfId="35506" xr:uid="{5B7C0EAF-15FD-47B0-9E60-CE34FCD6E187}"/>
    <cellStyle name="Separador de milhares 3 22 2 3 2 2 3" xfId="19260" xr:uid="{5F645FE1-EA51-4324-B223-70926A6E4794}"/>
    <cellStyle name="Separador de milhares 3 22 2 3 2 2 3 2" xfId="40918" xr:uid="{41E43D67-0DF8-407D-B09E-211BC342F3C7}"/>
    <cellStyle name="Separador de milhares 3 22 2 3 2 2 4" xfId="30630" xr:uid="{2F07F8B1-7AFB-4A74-A7C4-B92E4A822B2C}"/>
    <cellStyle name="Separador de milhares 3 22 2 3 2 3" xfId="11165" xr:uid="{3804E648-47E6-4EEE-98D7-39E8EEB40411}"/>
    <cellStyle name="Separador de milhares 3 22 2 3 2 3 2" xfId="21736" xr:uid="{768D7A27-34DB-4EEA-A496-53D3271E6E66}"/>
    <cellStyle name="Separador de milhares 3 22 2 3 2 3 2 2" xfId="43356" xr:uid="{493C2C66-87D3-4322-BC05-1B2ACA149B9D}"/>
    <cellStyle name="Separador de milhares 3 22 2 3 2 3 3" xfId="33069" xr:uid="{2F354505-9ED0-4905-BB6F-7F76B89D0B08}"/>
    <cellStyle name="Separador de milhares 3 22 2 3 2 4" xfId="16712" xr:uid="{6372F3F6-A765-4C26-8B32-4A988C568898}"/>
    <cellStyle name="Separador de milhares 3 22 2 3 2 4 2" xfId="38481" xr:uid="{2E89FFD5-4CC5-4CD8-BF57-DE87BEF3881C}"/>
    <cellStyle name="Separador de milhares 3 22 2 3 2 5" xfId="6038" xr:uid="{F947AA3C-9B4B-4063-BDDD-4B9DA565C6BE}"/>
    <cellStyle name="Separador de milhares 3 22 2 3 2 6" xfId="28191" xr:uid="{981A5F7E-8705-43EF-BA7B-675966593739}"/>
    <cellStyle name="Separador de milhares 3 22 2 3 3" xfId="4501" xr:uid="{00000000-0005-0000-0000-0000DF0F0000}"/>
    <cellStyle name="Separador de milhares 3 22 2 3 3 2" xfId="9209" xr:uid="{B407E1C0-A680-4F73-8AAF-F48C98497A70}"/>
    <cellStyle name="Separador de milhares 3 22 2 3 3 2 2" xfId="14146" xr:uid="{1FB76121-E317-4FD5-840A-64DCE4CA14AE}"/>
    <cellStyle name="Separador de milhares 3 22 2 3 3 2 2 2" xfId="24715" xr:uid="{360201D1-3898-41BE-ACB3-ACD99DCAF195}"/>
    <cellStyle name="Separador de milhares 3 22 2 3 3 2 2 2 2" xfId="46335" xr:uid="{236D8A07-AF4C-41D4-9EF7-90EA637CE1D5}"/>
    <cellStyle name="Separador de milhares 3 22 2 3 3 2 2 3" xfId="36048" xr:uid="{E28F7F7F-2419-473B-B5A1-20486CA42A49}"/>
    <cellStyle name="Separador de milhares 3 22 2 3 3 2 3" xfId="19839" xr:uid="{40F02001-A2B8-4E72-A608-1EF25BD26956}"/>
    <cellStyle name="Separador de milhares 3 22 2 3 3 2 3 2" xfId="41460" xr:uid="{E528D88F-AD91-489E-8952-FBB117B0A2A5}"/>
    <cellStyle name="Separador de milhares 3 22 2 3 3 2 4" xfId="31172" xr:uid="{CF988012-F575-456D-8A90-9BC24B2C66D2}"/>
    <cellStyle name="Separador de milhares 3 22 2 3 3 3" xfId="11708" xr:uid="{C3E767EA-1136-44FF-96D8-646A51996B2A}"/>
    <cellStyle name="Separador de milhares 3 22 2 3 3 3 2" xfId="22277" xr:uid="{22C02038-4B5A-4104-84BD-ABE79BB0EDD8}"/>
    <cellStyle name="Separador de milhares 3 22 2 3 3 3 2 2" xfId="43897" xr:uid="{87C0BB2D-B159-4F09-A232-E7CDBA4E306A}"/>
    <cellStyle name="Separador de milhares 3 22 2 3 3 3 3" xfId="33610" xr:uid="{F3EAC792-9019-4DD6-AE04-0328D76960D5}"/>
    <cellStyle name="Separador de milhares 3 22 2 3 3 4" xfId="17290" xr:uid="{CAE59745-5F6E-484C-BB0F-D4E7E7C4AD74}"/>
    <cellStyle name="Separador de milhares 3 22 2 3 3 4 2" xfId="39022" xr:uid="{E9F3CFD1-C020-46AC-B39B-E24A73AD0722}"/>
    <cellStyle name="Separador de milhares 3 22 2 3 3 5" xfId="6581" xr:uid="{BE1361D6-B740-49B8-95E0-2482013BD078}"/>
    <cellStyle name="Separador de milhares 3 22 2 3 3 6" xfId="28732" xr:uid="{7F37A195-E6D2-40EF-A551-65D58A8CE989}"/>
    <cellStyle name="Separador de milhares 3 22 2 3 4" xfId="7267" xr:uid="{F6BDC804-0AFC-474D-A7C4-B51B04649A47}"/>
    <cellStyle name="Separador de milhares 3 22 2 3 4 2" xfId="9747" xr:uid="{6E2CCE52-196B-48FA-A3BA-A4F109BF592D}"/>
    <cellStyle name="Separador de milhares 3 22 2 3 4 2 2" xfId="14682" xr:uid="{CF35C751-AF15-4465-BB7B-B1B719BD9079}"/>
    <cellStyle name="Separador de milhares 3 22 2 3 4 2 2 2" xfId="25251" xr:uid="{3327222D-E7FE-423C-AF0C-EB37F315DD05}"/>
    <cellStyle name="Separador de milhares 3 22 2 3 4 2 2 2 2" xfId="46871" xr:uid="{25D84CF6-727B-430A-9E72-F5DADB2CF3B2}"/>
    <cellStyle name="Separador de milhares 3 22 2 3 4 2 2 3" xfId="36584" xr:uid="{74B7D0E9-7D43-40B5-9F69-A84658FB0CCB}"/>
    <cellStyle name="Separador de milhares 3 22 2 3 4 2 3" xfId="20376" xr:uid="{740E7924-FB41-47AB-8ADF-19906DEB985C}"/>
    <cellStyle name="Separador de milhares 3 22 2 3 4 2 3 2" xfId="41996" xr:uid="{CC1F62A6-3263-4E3A-9B16-6EC10C7D1DC7}"/>
    <cellStyle name="Separador de milhares 3 22 2 3 4 2 4" xfId="31708" xr:uid="{A2204B23-FF29-4502-87D2-798B92FB58BA}"/>
    <cellStyle name="Separador de milhares 3 22 2 3 4 3" xfId="12244" xr:uid="{3D44BEAD-8328-4886-98FD-3A9EB7EDB383}"/>
    <cellStyle name="Separador de milhares 3 22 2 3 4 3 2" xfId="22813" xr:uid="{895D81C9-F2E0-410C-9424-0F415D8F9C63}"/>
    <cellStyle name="Separador de milhares 3 22 2 3 4 3 2 2" xfId="44433" xr:uid="{605F02DC-175D-4F43-B843-6F6D6C2294FF}"/>
    <cellStyle name="Separador de milhares 3 22 2 3 4 3 3" xfId="34146" xr:uid="{28B8E500-B871-4165-BAAF-9A374125E64B}"/>
    <cellStyle name="Separador de milhares 3 22 2 3 4 4" xfId="17900" xr:uid="{2CCD46F4-6CD3-4F0A-B47D-E2265991EA6C}"/>
    <cellStyle name="Separador de milhares 3 22 2 3 4 4 2" xfId="39558" xr:uid="{40752E33-E80E-47E5-96F6-DE98C3B8ED99}"/>
    <cellStyle name="Separador de milhares 3 22 2 3 4 5" xfId="29269" xr:uid="{5BEB2D0A-0E7E-4754-8E70-65159DA46A36}"/>
    <cellStyle name="Separador de milhares 3 22 2 3 5" xfId="7951" xr:uid="{F05079A0-C5B6-452B-A740-41B339E6CA2A}"/>
    <cellStyle name="Separador de milhares 3 22 2 3 5 2" xfId="12925" xr:uid="{8A153805-1979-4ED5-8E00-96124490589A}"/>
    <cellStyle name="Separador de milhares 3 22 2 3 5 2 2" xfId="23494" xr:uid="{5F32891B-760F-4051-B69A-F0180B0C26B2}"/>
    <cellStyle name="Separador de milhares 3 22 2 3 5 2 2 2" xfId="45114" xr:uid="{7C6EF4B8-2A81-4CDF-BE0B-06C48D8D8129}"/>
    <cellStyle name="Separador de milhares 3 22 2 3 5 2 3" xfId="34827" xr:uid="{F8BA3A6A-C4F8-46A6-90A7-18A18DEF8CEC}"/>
    <cellStyle name="Separador de milhares 3 22 2 3 5 3" xfId="18581" xr:uid="{AD9BC689-136F-4161-8189-263ECDD45B6B}"/>
    <cellStyle name="Separador de milhares 3 22 2 3 5 3 2" xfId="40239" xr:uid="{813C86FA-8678-4A01-8DB4-DFC80C9E358A}"/>
    <cellStyle name="Separador de milhares 3 22 2 3 5 4" xfId="29951" xr:uid="{138A390A-454A-4340-A385-7E0457718BB5}"/>
    <cellStyle name="Separador de milhares 3 22 2 3 6" xfId="10448" xr:uid="{84C307F6-4A93-4C4B-82B0-7DBA2F453F94}"/>
    <cellStyle name="Separador de milhares 3 22 2 3 6 2" xfId="21058" xr:uid="{786AB8B9-54F7-4656-AFEB-4BD7413BE22F}"/>
    <cellStyle name="Separador de milhares 3 22 2 3 6 2 2" xfId="42678" xr:uid="{7038BB8A-17E0-415D-B65F-8D85C87F3577}"/>
    <cellStyle name="Separador de milhares 3 22 2 3 6 3" xfId="32391" xr:uid="{B26D5728-533D-4A50-A698-0B88B50CC50F}"/>
    <cellStyle name="Separador de milhares 3 22 2 3 7" xfId="15288" xr:uid="{C480C352-A2B1-4E62-805E-E33EA4C0F242}"/>
    <cellStyle name="Separador de milhares 3 22 2 3 7 2" xfId="25782" xr:uid="{B1D62972-4E4C-4169-B148-6F449D1E103A}"/>
    <cellStyle name="Separador de milhares 3 22 2 3 7 2 2" xfId="47402" xr:uid="{A35F0517-A188-402F-A04B-099124F841B0}"/>
    <cellStyle name="Separador de milhares 3 22 2 3 7 3" xfId="37115" xr:uid="{753A62D6-9B5A-4FCE-B697-95C9767889F7}"/>
    <cellStyle name="Separador de milhares 3 22 2 3 8" xfId="16027" xr:uid="{16A768EA-06B4-4740-BAF0-CADF4FAAEE60}"/>
    <cellStyle name="Separador de milhares 3 22 2 3 8 2" xfId="37803" xr:uid="{760A1D21-2DA3-4CB4-A1F4-6B81C3DD444A}"/>
    <cellStyle name="Separador de milhares 3 22 2 3 9" xfId="26368" xr:uid="{F9B935FD-4493-492B-A636-D27DEB45008D}"/>
    <cellStyle name="Separador de milhares 3 22 2 3 9 2" xfId="47952" xr:uid="{CF66F0F4-F12F-45CE-837D-CAF635CB0981}"/>
    <cellStyle name="Separador de milhares 3 22 2 4" xfId="3661" xr:uid="{00000000-0005-0000-0000-0000E00F0000}"/>
    <cellStyle name="Separador de milhares 3 22 2 4 2" xfId="8454" xr:uid="{0901E9B5-8C76-499A-A807-31759F165188}"/>
    <cellStyle name="Separador de milhares 3 22 2 4 2 2" xfId="13428" xr:uid="{73882A56-DCF6-4B98-BA2F-AA55EA31DD62}"/>
    <cellStyle name="Separador de milhares 3 22 2 4 2 2 2" xfId="23997" xr:uid="{47E9028C-68C7-499E-A389-EC65AEF498E3}"/>
    <cellStyle name="Separador de milhares 3 22 2 4 2 2 2 2" xfId="45617" xr:uid="{319FA17E-1E69-4D1A-9244-B3114B521C51}"/>
    <cellStyle name="Separador de milhares 3 22 2 4 2 2 3" xfId="35330" xr:uid="{63E72674-355F-4D95-817A-F856EE61CFD6}"/>
    <cellStyle name="Separador de milhares 3 22 2 4 2 3" xfId="19084" xr:uid="{A271AB9B-F53E-4E2A-9576-DED55AEEE1F2}"/>
    <cellStyle name="Separador de milhares 3 22 2 4 2 3 2" xfId="40742" xr:uid="{931A3DA9-9428-4FC3-822E-C13795C9586A}"/>
    <cellStyle name="Separador de milhares 3 22 2 4 2 4" xfId="30454" xr:uid="{3F5EE8B6-364F-4A8C-8563-6D6D3DDD6097}"/>
    <cellStyle name="Separador de milhares 3 22 2 4 3" xfId="10989" xr:uid="{57C42CAF-E17F-4A5D-89DE-3EE6BFF2BFF0}"/>
    <cellStyle name="Separador de milhares 3 22 2 4 3 2" xfId="21560" xr:uid="{5F5AA705-B172-4107-9E63-219290F5BD85}"/>
    <cellStyle name="Separador de milhares 3 22 2 4 3 2 2" xfId="43180" xr:uid="{1BA9E723-6CF5-427D-B714-E31431BEF5D2}"/>
    <cellStyle name="Separador de milhares 3 22 2 4 3 3" xfId="32893" xr:uid="{AF85D319-0820-4129-B7A7-6473C9EECF3E}"/>
    <cellStyle name="Separador de milhares 3 22 2 4 4" xfId="16536" xr:uid="{D6415070-DED0-42EC-8099-05F63C7DF387}"/>
    <cellStyle name="Separador de milhares 3 22 2 4 4 2" xfId="38305" xr:uid="{DCE428EA-730D-4A0B-BAA4-5AABF0BC8CD9}"/>
    <cellStyle name="Separador de milhares 3 22 2 4 5" xfId="5862" xr:uid="{3387238C-5388-48D1-971E-4E3637DEA78B}"/>
    <cellStyle name="Separador de milhares 3 22 2 4 6" xfId="28015" xr:uid="{C2A37612-5595-4E40-8926-7D318E1988E7}"/>
    <cellStyle name="Separador de milhares 3 22 2 5" xfId="4325" xr:uid="{00000000-0005-0000-0000-0000E10F0000}"/>
    <cellStyle name="Separador de milhares 3 22 2 5 2" xfId="9033" xr:uid="{E39DA570-FBBC-4ADD-8C2B-C4A9E0609EF1}"/>
    <cellStyle name="Separador de milhares 3 22 2 5 2 2" xfId="13970" xr:uid="{8B3CBFEB-BB7D-4EED-8C6A-B905BF16BA95}"/>
    <cellStyle name="Separador de milhares 3 22 2 5 2 2 2" xfId="24539" xr:uid="{AC7B31A2-4387-4EE4-B801-E3A1437B3B3D}"/>
    <cellStyle name="Separador de milhares 3 22 2 5 2 2 2 2" xfId="46159" xr:uid="{89A40FB7-7435-4995-8B26-8DDB220B4F07}"/>
    <cellStyle name="Separador de milhares 3 22 2 5 2 2 3" xfId="35872" xr:uid="{4C065750-9694-4906-88BE-E42BC9C4AC3C}"/>
    <cellStyle name="Separador de milhares 3 22 2 5 2 3" xfId="19663" xr:uid="{626AB6FA-0D2C-4A31-9E14-C95E2A1E21BC}"/>
    <cellStyle name="Separador de milhares 3 22 2 5 2 3 2" xfId="41284" xr:uid="{89748F43-9B79-4415-9B5A-B0642DB05521}"/>
    <cellStyle name="Separador de milhares 3 22 2 5 2 4" xfId="30996" xr:uid="{21D63255-AFDF-4BE4-AC3C-3451D705AA62}"/>
    <cellStyle name="Separador de milhares 3 22 2 5 3" xfId="11532" xr:uid="{57A0CCFA-E6AD-4A55-B818-884CBFFC52AD}"/>
    <cellStyle name="Separador de milhares 3 22 2 5 3 2" xfId="22101" xr:uid="{35AC4095-570F-4E77-94C3-D729418F158E}"/>
    <cellStyle name="Separador de milhares 3 22 2 5 3 2 2" xfId="43721" xr:uid="{8CFDDFC2-DCA1-4E67-AE7C-D70BE9DD5246}"/>
    <cellStyle name="Separador de milhares 3 22 2 5 3 3" xfId="33434" xr:uid="{12608B3E-4AF3-4EC7-955B-1A3F4C45A989}"/>
    <cellStyle name="Separador de milhares 3 22 2 5 4" xfId="17114" xr:uid="{928D0646-D1E2-40A8-BBBB-A3343404CE01}"/>
    <cellStyle name="Separador de milhares 3 22 2 5 4 2" xfId="38846" xr:uid="{993BECEC-13FF-45EB-AB9C-496C468240A6}"/>
    <cellStyle name="Separador de milhares 3 22 2 5 5" xfId="6405" xr:uid="{AB20F3F7-7F83-4EB4-91B1-A1C59603513B}"/>
    <cellStyle name="Separador de milhares 3 22 2 5 6" xfId="28556" xr:uid="{1C6D2D45-41A0-45EF-B7BA-25DB60891249}"/>
    <cellStyle name="Separador de milhares 3 22 2 6" xfId="7091" xr:uid="{6BBCEE5A-90C2-419E-9054-3EB0C26D0319}"/>
    <cellStyle name="Separador de milhares 3 22 2 6 2" xfId="9571" xr:uid="{E58D1D83-8977-4F2D-B2C7-8361723E60E9}"/>
    <cellStyle name="Separador de milhares 3 22 2 6 2 2" xfId="14506" xr:uid="{DFAB98CC-6FC3-4CD5-9A45-930AD0A5B58A}"/>
    <cellStyle name="Separador de milhares 3 22 2 6 2 2 2" xfId="25075" xr:uid="{E1532415-49A7-47FF-8A25-D0AD5AA7D549}"/>
    <cellStyle name="Separador de milhares 3 22 2 6 2 2 2 2" xfId="46695" xr:uid="{23C1A144-D855-4CA6-A260-15E10A8901A0}"/>
    <cellStyle name="Separador de milhares 3 22 2 6 2 2 3" xfId="36408" xr:uid="{96D1BE8D-A357-474F-B7A3-20FFA5426DF2}"/>
    <cellStyle name="Separador de milhares 3 22 2 6 2 3" xfId="20200" xr:uid="{13ACF73C-156D-49AE-ABE7-9F3380048BB6}"/>
    <cellStyle name="Separador de milhares 3 22 2 6 2 3 2" xfId="41820" xr:uid="{53EB1226-B240-4F7A-B1C7-96A542DD73EE}"/>
    <cellStyle name="Separador de milhares 3 22 2 6 2 4" xfId="31532" xr:uid="{715008EB-5547-4B89-A0C7-8B02E212D195}"/>
    <cellStyle name="Separador de milhares 3 22 2 6 3" xfId="12068" xr:uid="{91041C70-098D-45AD-AAE2-82B23CAE1E0A}"/>
    <cellStyle name="Separador de milhares 3 22 2 6 3 2" xfId="22637" xr:uid="{985DD119-1E08-4D80-B3B8-2B6584E756F1}"/>
    <cellStyle name="Separador de milhares 3 22 2 6 3 2 2" xfId="44257" xr:uid="{43C0CF00-8E09-48C6-A7B2-4470FEFDDFEF}"/>
    <cellStyle name="Separador de milhares 3 22 2 6 3 3" xfId="33970" xr:uid="{90DE1B04-C461-4A59-A8B0-A683857B3717}"/>
    <cellStyle name="Separador de milhares 3 22 2 6 4" xfId="17724" xr:uid="{DBE4D760-DD4F-4282-94EB-47E3843E6491}"/>
    <cellStyle name="Separador de milhares 3 22 2 6 4 2" xfId="39382" xr:uid="{17D74F47-711C-4B82-ACD7-4ADC9562AE3C}"/>
    <cellStyle name="Separador de milhares 3 22 2 6 5" xfId="29093" xr:uid="{119F8C94-89CE-4808-894A-37CF39D16ADD}"/>
    <cellStyle name="Separador de milhares 3 22 2 7" xfId="7775" xr:uid="{A083A7AA-3B48-44A6-B3A9-BEEDE5914645}"/>
    <cellStyle name="Separador de milhares 3 22 2 7 2" xfId="12749" xr:uid="{82014411-3C2C-4211-BDB7-945C498F8C7E}"/>
    <cellStyle name="Separador de milhares 3 22 2 7 2 2" xfId="23318" xr:uid="{3A57701B-4C67-4D09-BA96-099631834909}"/>
    <cellStyle name="Separador de milhares 3 22 2 7 2 2 2" xfId="44938" xr:uid="{F9D5258C-3C66-4BB0-8E9A-06D2F5B5F3D4}"/>
    <cellStyle name="Separador de milhares 3 22 2 7 2 3" xfId="34651" xr:uid="{58831EAF-8DB7-4E88-9EA3-D5EC3140568B}"/>
    <cellStyle name="Separador de milhares 3 22 2 7 3" xfId="18405" xr:uid="{2F975547-5D12-40E1-9458-D3DD37691596}"/>
    <cellStyle name="Separador de milhares 3 22 2 7 3 2" xfId="40063" xr:uid="{66B77044-754C-4249-8427-3F60E8AAB460}"/>
    <cellStyle name="Separador de milhares 3 22 2 7 4" xfId="29775" xr:uid="{9A27838D-9338-4F1D-A4E6-F03653FAAA3E}"/>
    <cellStyle name="Separador de milhares 3 22 2 8" xfId="10272" xr:uid="{E6B1215D-BF90-4937-A305-AA14DDF5508F}"/>
    <cellStyle name="Separador de milhares 3 22 2 8 2" xfId="20882" xr:uid="{8C2A76EA-7B6E-48C3-8789-1AAAD4C509CF}"/>
    <cellStyle name="Separador de milhares 3 22 2 8 2 2" xfId="42502" xr:uid="{13DCE0AB-2610-4C2B-9E00-D2E07FC2E3D4}"/>
    <cellStyle name="Separador de milhares 3 22 2 8 3" xfId="32215" xr:uid="{5C121B9A-C501-4FAF-ADF8-65094E8C2B96}"/>
    <cellStyle name="Separador de milhares 3 22 2 9" xfId="15112" xr:uid="{8044BC5F-FC08-4E8B-95AA-0BD3632CBF9D}"/>
    <cellStyle name="Separador de milhares 3 22 2 9 2" xfId="25606" xr:uid="{B93F7E98-118B-474D-82F3-5B58D40B4F42}"/>
    <cellStyle name="Separador de milhares 3 22 2 9 2 2" xfId="47226" xr:uid="{29887B8D-C29B-4C8A-B955-0CFC93BDC6FC}"/>
    <cellStyle name="Separador de milhares 3 22 2 9 3" xfId="36939" xr:uid="{FFA24F9E-B019-4865-BE2E-0F61A99AC9D7}"/>
    <cellStyle name="Separador de milhares 3 22 3" xfId="3507" xr:uid="{00000000-0005-0000-0000-0000E20F0000}"/>
    <cellStyle name="Separador de milhares 3 22 3 2" xfId="8300" xr:uid="{687C76E1-AD78-4F29-81EE-CA419E726AB2}"/>
    <cellStyle name="Separador de milhares 3 22 3 2 2" xfId="13274" xr:uid="{5308E547-9271-4945-B532-476C60B7721A}"/>
    <cellStyle name="Separador de milhares 3 22 3 2 2 2" xfId="23843" xr:uid="{DF9A3A5F-02E7-428F-A726-D410B5CD0C89}"/>
    <cellStyle name="Separador de milhares 3 22 3 2 2 2 2" xfId="45463" xr:uid="{38DBB4BB-08C1-428C-B2A8-E5F6C343A2EA}"/>
    <cellStyle name="Separador de milhares 3 22 3 2 2 3" xfId="35176" xr:uid="{5679F2E2-D2E3-4BDE-B3C0-4556F66D71A5}"/>
    <cellStyle name="Separador de milhares 3 22 3 2 3" xfId="18930" xr:uid="{8DD757B3-0840-4087-A32B-A0A6C80453B4}"/>
    <cellStyle name="Separador de milhares 3 22 3 2 3 2" xfId="40588" xr:uid="{1247BE29-FEA3-48BC-9ECF-4DFCF64BBDF9}"/>
    <cellStyle name="Separador de milhares 3 22 3 2 4" xfId="30300" xr:uid="{06917752-EDFB-403C-9E6F-FA608AFABEE2}"/>
    <cellStyle name="Separador de milhares 3 22 3 3" xfId="10835" xr:uid="{F909CFD7-3F5E-4F9C-A6B2-7B7D349513E7}"/>
    <cellStyle name="Separador de milhares 3 22 3 3 2" xfId="21406" xr:uid="{95B91892-0BCA-479F-AE50-0A1BD9E94E44}"/>
    <cellStyle name="Separador de milhares 3 22 3 3 2 2" xfId="43026" xr:uid="{E8AF89C3-C1FA-4013-B2E3-85BDE1D37B00}"/>
    <cellStyle name="Separador de milhares 3 22 3 3 3" xfId="32739" xr:uid="{2BC5C737-A6FC-4AA0-91C1-D4B3FC1637D8}"/>
    <cellStyle name="Separador de milhares 3 22 3 4" xfId="16382" xr:uid="{63FD92EE-D271-48EF-8588-F62220EAF1F0}"/>
    <cellStyle name="Separador de milhares 3 22 3 4 2" xfId="38151" xr:uid="{BA0A3B87-B602-4126-87FD-51228FD2D18D}"/>
    <cellStyle name="Separador de milhares 3 22 3 5" xfId="5708" xr:uid="{7EBF1B2F-3C48-4FA8-B24D-0293F48C23B4}"/>
    <cellStyle name="Separador de milhares 3 22 3 6" xfId="27861" xr:uid="{5A50F5AB-EE52-4970-90D2-4F555EEF8564}"/>
    <cellStyle name="Separador de milhares 3 22 4" xfId="7621" xr:uid="{0FF166A7-40B6-4AE8-AFFC-4260C7BB6A2B}"/>
    <cellStyle name="Separador de milhares 3 22 4 2" xfId="12595" xr:uid="{27A25CF8-CCE4-4E5A-A6BA-08A541CC0734}"/>
    <cellStyle name="Separador de milhares 3 22 4 2 2" xfId="23164" xr:uid="{A8B1D677-634B-4715-A350-A4E89C70F963}"/>
    <cellStyle name="Separador de milhares 3 22 4 2 2 2" xfId="44784" xr:uid="{9AE62720-F236-4142-8EFD-B14647B38D45}"/>
    <cellStyle name="Separador de milhares 3 22 4 2 3" xfId="34497" xr:uid="{22EE2F45-909A-42EE-8913-60E98B4FD007}"/>
    <cellStyle name="Separador de milhares 3 22 4 3" xfId="18251" xr:uid="{A1379C10-0527-473E-98BD-1B90E894EF98}"/>
    <cellStyle name="Separador de milhares 3 22 4 3 2" xfId="39909" xr:uid="{672B4191-37A9-44FA-915D-6D6FF605969B}"/>
    <cellStyle name="Separador de milhares 3 22 4 4" xfId="29621" xr:uid="{C9C8869C-76BB-4127-9277-7D16B7D830C7}"/>
    <cellStyle name="Separador de milhares 3 22 5" xfId="10118" xr:uid="{FDEB3879-34E9-4B5B-98E8-B6D15C63B1A9}"/>
    <cellStyle name="Separador de milhares 3 22 5 2" xfId="20728" xr:uid="{56825D07-63E4-4912-9719-885F4D358B40}"/>
    <cellStyle name="Separador de milhares 3 22 5 2 2" xfId="42348" xr:uid="{98CD65D3-67B3-4EC3-8E7F-A3A6F4196048}"/>
    <cellStyle name="Separador de milhares 3 22 5 3" xfId="32061" xr:uid="{1E7CE930-B071-4D93-9CBD-7B6E63162477}"/>
    <cellStyle name="Separador de milhares 3 22 6" xfId="15697" xr:uid="{A042098E-A8A2-4F37-8694-DB512F3AF1CF}"/>
    <cellStyle name="Separador de milhares 3 22 6 2" xfId="37473" xr:uid="{5A49B101-7F00-4401-938E-962503FD7B7A}"/>
    <cellStyle name="Separador de milhares 3 22 7" xfId="5026" xr:uid="{51D54FAB-D2CB-4B04-8210-DFBF9AF4F061}"/>
    <cellStyle name="Separador de milhares 3 22 8" xfId="27183" xr:uid="{77BEC68B-530C-45A4-B9D3-67F33487265B}"/>
    <cellStyle name="Separador de milhares 3 23" xfId="2511" xr:uid="{00000000-0005-0000-0000-0000E30F0000}"/>
    <cellStyle name="Separador de milhares 3 23 2" xfId="2921" xr:uid="{00000000-0005-0000-0000-0000E40F0000}"/>
    <cellStyle name="Separador de milhares 3 23 2 10" xfId="15852" xr:uid="{15369029-68B2-4EDF-86C3-D61C5040CBE1}"/>
    <cellStyle name="Separador de milhares 3 23 2 10 2" xfId="37628" xr:uid="{F2EEFD63-FB5F-4E5D-A62A-FBA0F7268A05}"/>
    <cellStyle name="Separador de milhares 3 23 2 11" xfId="26193" xr:uid="{81DC9F24-39B3-4483-A766-C5D4D8BEA27F}"/>
    <cellStyle name="Separador de milhares 3 23 2 11 2" xfId="47777" xr:uid="{573D30C3-5182-4AA0-8CD3-9D090D8FBDBB}"/>
    <cellStyle name="Separador de milhares 3 23 2 12" xfId="5185" xr:uid="{E0B621CB-B64A-4CD5-B73D-130F0AD6396C}"/>
    <cellStyle name="Separador de milhares 3 23 2 13" xfId="27338" xr:uid="{A65BF0A1-E749-4790-9AD4-ED737EDBBC6A}"/>
    <cellStyle name="Separador de milhares 3 23 2 2" xfId="3281" xr:uid="{00000000-0005-0000-0000-0000E50F0000}"/>
    <cellStyle name="Separador de milhares 3 23 2 2 10" xfId="5537" xr:uid="{C4093CDA-BFE0-4A89-BDEC-23E60A58877B}"/>
    <cellStyle name="Separador de milhares 3 23 2 2 11" xfId="27690" xr:uid="{1D483AA5-BB89-4CF1-9A83-688F9B880B90}"/>
    <cellStyle name="Separador de milhares 3 23 2 2 2" xfId="4014" xr:uid="{00000000-0005-0000-0000-0000E60F0000}"/>
    <cellStyle name="Separador de milhares 3 23 2 2 2 2" xfId="8807" xr:uid="{1562BF2F-52E5-4DAC-8820-F62292265231}"/>
    <cellStyle name="Separador de milhares 3 23 2 2 2 2 2" xfId="13781" xr:uid="{AFEDF1C0-12DD-40A7-B350-C6497140F1F0}"/>
    <cellStyle name="Separador de milhares 3 23 2 2 2 2 2 2" xfId="24350" xr:uid="{2A02CEC0-2556-46DC-A205-DD2887B67DCA}"/>
    <cellStyle name="Separador de milhares 3 23 2 2 2 2 2 2 2" xfId="45970" xr:uid="{5EBA73B2-3B98-4D3F-A461-C4A39C0C5E3F}"/>
    <cellStyle name="Separador de milhares 3 23 2 2 2 2 2 3" xfId="35683" xr:uid="{29873A2B-592B-4A55-A14D-67DEE021F88B}"/>
    <cellStyle name="Separador de milhares 3 23 2 2 2 2 3" xfId="19437" xr:uid="{5B4FC27F-3821-4AA8-B502-00059299F1DD}"/>
    <cellStyle name="Separador de milhares 3 23 2 2 2 2 3 2" xfId="41095" xr:uid="{70AF710D-781D-468D-BFF8-5E2FAEA61214}"/>
    <cellStyle name="Separador de milhares 3 23 2 2 2 2 4" xfId="30807" xr:uid="{4D5753B8-6F3C-4DF8-BB74-7B9CEE71FB9A}"/>
    <cellStyle name="Separador de milhares 3 23 2 2 2 3" xfId="11342" xr:uid="{05239185-5E4E-4FFC-9789-9D095D74BAA4}"/>
    <cellStyle name="Separador de milhares 3 23 2 2 2 3 2" xfId="21913" xr:uid="{1DFF3F28-D2D1-4FD4-A52B-5B1DDEFBF3F8}"/>
    <cellStyle name="Separador de milhares 3 23 2 2 2 3 2 2" xfId="43533" xr:uid="{9585741F-9980-4BF5-B9BD-8F946D8E72BD}"/>
    <cellStyle name="Separador de milhares 3 23 2 2 2 3 3" xfId="33246" xr:uid="{4E31D8B1-6122-461A-8D11-AF1169ACE961}"/>
    <cellStyle name="Separador de milhares 3 23 2 2 2 4" xfId="16889" xr:uid="{F73B3A02-BE1B-44E9-95CC-8254F1273B89}"/>
    <cellStyle name="Separador de milhares 3 23 2 2 2 4 2" xfId="38658" xr:uid="{0277DFDB-42A6-4A58-99DE-0063E9D163CD}"/>
    <cellStyle name="Separador de milhares 3 23 2 2 2 5" xfId="6215" xr:uid="{38816E18-5F8D-4BA2-A524-8DA25AF36696}"/>
    <cellStyle name="Separador de milhares 3 23 2 2 2 6" xfId="28368" xr:uid="{972F0240-1498-49F8-AA1F-EE0DEBA0C303}"/>
    <cellStyle name="Separador de milhares 3 23 2 2 3" xfId="4678" xr:uid="{00000000-0005-0000-0000-0000E70F0000}"/>
    <cellStyle name="Separador de milhares 3 23 2 2 3 2" xfId="9386" xr:uid="{EF117B1B-481C-413A-A3CB-583880DD5F09}"/>
    <cellStyle name="Separador de milhares 3 23 2 2 3 2 2" xfId="14323" xr:uid="{720CC550-4258-4784-AC4C-8C6914FA5EEF}"/>
    <cellStyle name="Separador de milhares 3 23 2 2 3 2 2 2" xfId="24892" xr:uid="{2D28EDEF-A640-4A55-9BD1-6A6D0BA21521}"/>
    <cellStyle name="Separador de milhares 3 23 2 2 3 2 2 2 2" xfId="46512" xr:uid="{D76BCCC7-4215-4E74-8DA2-C1489EC976CC}"/>
    <cellStyle name="Separador de milhares 3 23 2 2 3 2 2 3" xfId="36225" xr:uid="{BC4AB43D-73BD-41F8-8EED-88ABD8A12E1B}"/>
    <cellStyle name="Separador de milhares 3 23 2 2 3 2 3" xfId="20016" xr:uid="{53A66313-782B-4B38-BFD7-9098D29D4BEF}"/>
    <cellStyle name="Separador de milhares 3 23 2 2 3 2 3 2" xfId="41637" xr:uid="{70D3690C-76CF-406B-9C24-714EB9B6AA41}"/>
    <cellStyle name="Separador de milhares 3 23 2 2 3 2 4" xfId="31349" xr:uid="{AF65FEF0-9201-46F1-B5FA-CE54F5E4F5A9}"/>
    <cellStyle name="Separador de milhares 3 23 2 2 3 3" xfId="11885" xr:uid="{146FCD0A-01CD-4B43-800B-1D61BF3F3A18}"/>
    <cellStyle name="Separador de milhares 3 23 2 2 3 3 2" xfId="22454" xr:uid="{7BC42A3C-44A5-4A94-81A7-44DD38B2B694}"/>
    <cellStyle name="Separador de milhares 3 23 2 2 3 3 2 2" xfId="44074" xr:uid="{60678630-7B49-45A7-9DC8-EC4DDE017643}"/>
    <cellStyle name="Separador de milhares 3 23 2 2 3 3 3" xfId="33787" xr:uid="{35BD28C2-8228-44A6-A022-CB0175C8D4A8}"/>
    <cellStyle name="Separador de milhares 3 23 2 2 3 4" xfId="17467" xr:uid="{E68B5EF0-3E15-4C09-8FFA-CD0DDC6FB38B}"/>
    <cellStyle name="Separador de milhares 3 23 2 2 3 4 2" xfId="39199" xr:uid="{842CB3BC-E7D8-46BC-9E6A-DB06BB7D9AC5}"/>
    <cellStyle name="Separador de milhares 3 23 2 2 3 5" xfId="6758" xr:uid="{209D0FDD-9AB0-41DD-BF77-712AC4952DCB}"/>
    <cellStyle name="Separador de milhares 3 23 2 2 3 6" xfId="28909" xr:uid="{B5CD708B-B946-4E7F-B678-C6D468DBC3D4}"/>
    <cellStyle name="Separador de milhares 3 23 2 2 4" xfId="7444" xr:uid="{40E77105-A5ED-428F-B5B4-706A18E709E5}"/>
    <cellStyle name="Separador de milhares 3 23 2 2 4 2" xfId="9924" xr:uid="{221C7957-8C59-4A14-9A99-52B699663EAE}"/>
    <cellStyle name="Separador de milhares 3 23 2 2 4 2 2" xfId="14859" xr:uid="{781EF77A-2A5B-4AA4-88E3-A4F1CD6113F4}"/>
    <cellStyle name="Separador de milhares 3 23 2 2 4 2 2 2" xfId="25428" xr:uid="{80676E7A-9D8D-48D7-AD3A-77A4B97F86E0}"/>
    <cellStyle name="Separador de milhares 3 23 2 2 4 2 2 2 2" xfId="47048" xr:uid="{3D41595D-89CB-4196-BBA3-23780BC99376}"/>
    <cellStyle name="Separador de milhares 3 23 2 2 4 2 2 3" xfId="36761" xr:uid="{293A20B6-592C-4991-A3B2-F6EC7F365A61}"/>
    <cellStyle name="Separador de milhares 3 23 2 2 4 2 3" xfId="20553" xr:uid="{A086453C-14CF-4778-A013-1C5FAC97E003}"/>
    <cellStyle name="Separador de milhares 3 23 2 2 4 2 3 2" xfId="42173" xr:uid="{B9914764-2202-406F-846D-318ADC84BA0D}"/>
    <cellStyle name="Separador de milhares 3 23 2 2 4 2 4" xfId="31885" xr:uid="{ED581C8C-880A-4FCE-8300-825C85D775AB}"/>
    <cellStyle name="Separador de milhares 3 23 2 2 4 3" xfId="12421" xr:uid="{3E5FD178-1582-4A87-A50C-00CA5AC7884C}"/>
    <cellStyle name="Separador de milhares 3 23 2 2 4 3 2" xfId="22990" xr:uid="{D36A18DF-541C-4A37-A30C-89D09DE43C8E}"/>
    <cellStyle name="Separador de milhares 3 23 2 2 4 3 2 2" xfId="44610" xr:uid="{16BAD01F-8A45-4410-A1D9-61982F7EB061}"/>
    <cellStyle name="Separador de milhares 3 23 2 2 4 3 3" xfId="34323" xr:uid="{493D3954-B70F-4819-872D-B2035843157C}"/>
    <cellStyle name="Separador de milhares 3 23 2 2 4 4" xfId="18077" xr:uid="{5A8DD297-7ABE-45E9-95D8-E4A079D69B6D}"/>
    <cellStyle name="Separador de milhares 3 23 2 2 4 4 2" xfId="39735" xr:uid="{FF90686C-849A-4DDC-8388-A480D95BD398}"/>
    <cellStyle name="Separador de milhares 3 23 2 2 4 5" xfId="29446" xr:uid="{62E74CA6-7B19-4892-BF67-115DD4832ED9}"/>
    <cellStyle name="Separador de milhares 3 23 2 2 5" xfId="8128" xr:uid="{67B8397D-5F00-46C1-8A6A-A025CD641BFA}"/>
    <cellStyle name="Separador de milhares 3 23 2 2 5 2" xfId="13102" xr:uid="{FAD83CCD-6645-4E16-972C-145997E70B71}"/>
    <cellStyle name="Separador de milhares 3 23 2 2 5 2 2" xfId="23671" xr:uid="{0B8CF4B0-FFCC-46CF-8BF6-6E813136CA3F}"/>
    <cellStyle name="Separador de milhares 3 23 2 2 5 2 2 2" xfId="45291" xr:uid="{18A56BAC-A881-4C53-80A5-CAFB066D7EC8}"/>
    <cellStyle name="Separador de milhares 3 23 2 2 5 2 3" xfId="35004" xr:uid="{CD185205-413D-40EB-8ADF-123538672345}"/>
    <cellStyle name="Separador de milhares 3 23 2 2 5 3" xfId="18758" xr:uid="{31362175-A232-4C89-9841-7DF9698AA303}"/>
    <cellStyle name="Separador de milhares 3 23 2 2 5 3 2" xfId="40416" xr:uid="{9C28EE79-B784-43F0-99D2-AB5378E486FD}"/>
    <cellStyle name="Separador de milhares 3 23 2 2 5 4" xfId="30128" xr:uid="{F1249A84-0F38-49B8-B977-F956AD3372FD}"/>
    <cellStyle name="Separador de milhares 3 23 2 2 6" xfId="10625" xr:uid="{16DE65ED-B095-4CB7-AB11-70F38D30131F}"/>
    <cellStyle name="Separador de milhares 3 23 2 2 6 2" xfId="21235" xr:uid="{EE53C408-9997-4DEA-A75E-EC69F40A68AB}"/>
    <cellStyle name="Separador de milhares 3 23 2 2 6 2 2" xfId="42855" xr:uid="{F5484CB3-682D-411A-BC93-51D20425779F}"/>
    <cellStyle name="Separador de milhares 3 23 2 2 6 3" xfId="32568" xr:uid="{69F2C675-285F-40E7-A061-0E46CE75FDA2}"/>
    <cellStyle name="Separador de milhares 3 23 2 2 7" xfId="15465" xr:uid="{F789AB6D-3FDC-4E61-81D9-5BD288CCED65}"/>
    <cellStyle name="Separador de milhares 3 23 2 2 7 2" xfId="25959" xr:uid="{16FC5F33-EEB1-44F0-AAC9-91DC48FB200F}"/>
    <cellStyle name="Separador de milhares 3 23 2 2 7 2 2" xfId="47579" xr:uid="{D2D73E98-A5CC-4A66-8CFE-6654959970E4}"/>
    <cellStyle name="Separador de milhares 3 23 2 2 7 3" xfId="37292" xr:uid="{F4847985-5186-4AC2-90AA-EB193EA36BAB}"/>
    <cellStyle name="Separador de milhares 3 23 2 2 8" xfId="16204" xr:uid="{EAFCCD5D-08D8-496E-A19D-F928AF48E6D4}"/>
    <cellStyle name="Separador de milhares 3 23 2 2 8 2" xfId="37980" xr:uid="{4E4F7D60-B087-479F-9EAC-0D1736D75661}"/>
    <cellStyle name="Separador de milhares 3 23 2 2 9" xfId="26545" xr:uid="{C78DFA9E-8F33-4DE0-B682-8F63D5B03AD5}"/>
    <cellStyle name="Separador de milhares 3 23 2 2 9 2" xfId="48129" xr:uid="{48D2DB12-1AB7-496C-89DE-AA0FA2101CE0}"/>
    <cellStyle name="Separador de milhares 3 23 2 3" xfId="3103" xr:uid="{00000000-0005-0000-0000-0000E80F0000}"/>
    <cellStyle name="Separador de milhares 3 23 2 3 10" xfId="5361" xr:uid="{758F0402-94C4-49A4-A927-64F52EA3127E}"/>
    <cellStyle name="Separador de milhares 3 23 2 3 11" xfId="27514" xr:uid="{3B060637-478B-4607-8127-444A7D543F96}"/>
    <cellStyle name="Separador de milhares 3 23 2 3 2" xfId="3838" xr:uid="{00000000-0005-0000-0000-0000E90F0000}"/>
    <cellStyle name="Separador de milhares 3 23 2 3 2 2" xfId="8631" xr:uid="{F2D44DDB-53D9-4A95-A271-1ED4F8A7B7F7}"/>
    <cellStyle name="Separador de milhares 3 23 2 3 2 2 2" xfId="13605" xr:uid="{1A3D26DB-BC67-405C-AC62-1DEE7D8073D8}"/>
    <cellStyle name="Separador de milhares 3 23 2 3 2 2 2 2" xfId="24174" xr:uid="{3296A92B-054D-4556-B1F9-CADC36125C3F}"/>
    <cellStyle name="Separador de milhares 3 23 2 3 2 2 2 2 2" xfId="45794" xr:uid="{C5B1F63E-48C1-40FE-9DE8-70E278B330EE}"/>
    <cellStyle name="Separador de milhares 3 23 2 3 2 2 2 3" xfId="35507" xr:uid="{ADC565B1-97C1-4B6A-B626-EAC0F7CE9E14}"/>
    <cellStyle name="Separador de milhares 3 23 2 3 2 2 3" xfId="19261" xr:uid="{BD3786F2-F9DF-4414-87F4-63AE4A41263E}"/>
    <cellStyle name="Separador de milhares 3 23 2 3 2 2 3 2" xfId="40919" xr:uid="{8D364305-1C06-40DB-A6C4-14C54902B488}"/>
    <cellStyle name="Separador de milhares 3 23 2 3 2 2 4" xfId="30631" xr:uid="{FD8050CE-506D-4C17-B0B1-226DD7D72380}"/>
    <cellStyle name="Separador de milhares 3 23 2 3 2 3" xfId="11166" xr:uid="{2A70ECDB-0159-4BE9-B1E6-83DF5FC0AF7D}"/>
    <cellStyle name="Separador de milhares 3 23 2 3 2 3 2" xfId="21737" xr:uid="{F7CCE28C-B6B8-4CA7-A4D5-8FA516849AAA}"/>
    <cellStyle name="Separador de milhares 3 23 2 3 2 3 2 2" xfId="43357" xr:uid="{76245E89-3AC1-429D-957A-4032E9A89D62}"/>
    <cellStyle name="Separador de milhares 3 23 2 3 2 3 3" xfId="33070" xr:uid="{6BB78A65-5C16-497A-BC7D-B1BA6A0F6BB3}"/>
    <cellStyle name="Separador de milhares 3 23 2 3 2 4" xfId="16713" xr:uid="{96911F1D-1497-405C-A726-A633DD2FD32B}"/>
    <cellStyle name="Separador de milhares 3 23 2 3 2 4 2" xfId="38482" xr:uid="{83E05CDA-2F9F-4986-BFF9-91C0A8D76F16}"/>
    <cellStyle name="Separador de milhares 3 23 2 3 2 5" xfId="6039" xr:uid="{327F0F92-B97B-464D-91EF-B80BCE57C2DB}"/>
    <cellStyle name="Separador de milhares 3 23 2 3 2 6" xfId="28192" xr:uid="{F5086F18-BEC7-4812-80FA-0F0FA3B36BD9}"/>
    <cellStyle name="Separador de milhares 3 23 2 3 3" xfId="4502" xr:uid="{00000000-0005-0000-0000-0000EA0F0000}"/>
    <cellStyle name="Separador de milhares 3 23 2 3 3 2" xfId="9210" xr:uid="{DBEEB37C-5DEE-4ACA-B06F-44455CD5ECDE}"/>
    <cellStyle name="Separador de milhares 3 23 2 3 3 2 2" xfId="14147" xr:uid="{B13096D4-8B97-49DE-B2C1-A70BE95C6005}"/>
    <cellStyle name="Separador de milhares 3 23 2 3 3 2 2 2" xfId="24716" xr:uid="{F5FA8050-67C2-442F-8905-753D38D4FFCB}"/>
    <cellStyle name="Separador de milhares 3 23 2 3 3 2 2 2 2" xfId="46336" xr:uid="{6E6048FA-BC28-4738-B3F1-46AF9EA683D2}"/>
    <cellStyle name="Separador de milhares 3 23 2 3 3 2 2 3" xfId="36049" xr:uid="{2020AE5F-74A4-477B-82A2-A2CF3C088698}"/>
    <cellStyle name="Separador de milhares 3 23 2 3 3 2 3" xfId="19840" xr:uid="{3144EE3B-6636-48C2-9E00-C90B82E738C3}"/>
    <cellStyle name="Separador de milhares 3 23 2 3 3 2 3 2" xfId="41461" xr:uid="{46FFC9D8-DEFC-4407-A78D-24DE2C2579F1}"/>
    <cellStyle name="Separador de milhares 3 23 2 3 3 2 4" xfId="31173" xr:uid="{AC4C0AF0-831B-43D4-81B8-468232F1DF6A}"/>
    <cellStyle name="Separador de milhares 3 23 2 3 3 3" xfId="11709" xr:uid="{789212C6-0C2B-4E6D-A0B9-5C334F370351}"/>
    <cellStyle name="Separador de milhares 3 23 2 3 3 3 2" xfId="22278" xr:uid="{63CCC27E-E156-4D8E-9715-575E2CB0EDE0}"/>
    <cellStyle name="Separador de milhares 3 23 2 3 3 3 2 2" xfId="43898" xr:uid="{B0FFB402-03CB-43D4-88F2-F722CCD484CB}"/>
    <cellStyle name="Separador de milhares 3 23 2 3 3 3 3" xfId="33611" xr:uid="{7A80C5DE-6344-45A7-996E-2E8559BD1F18}"/>
    <cellStyle name="Separador de milhares 3 23 2 3 3 4" xfId="17291" xr:uid="{D611FCF8-E3F0-4AC3-8343-AB0F184B25CA}"/>
    <cellStyle name="Separador de milhares 3 23 2 3 3 4 2" xfId="39023" xr:uid="{C3A2AE36-0900-4164-B5CA-2C0F59E512E8}"/>
    <cellStyle name="Separador de milhares 3 23 2 3 3 5" xfId="6582" xr:uid="{B3AA2518-A92E-4E2D-B9B7-292BB19D64AB}"/>
    <cellStyle name="Separador de milhares 3 23 2 3 3 6" xfId="28733" xr:uid="{CE029912-0CD4-49CB-8CDC-06B3511B3B81}"/>
    <cellStyle name="Separador de milhares 3 23 2 3 4" xfId="7268" xr:uid="{93FB5DE1-A3CB-473C-BB6D-70160A6DCA34}"/>
    <cellStyle name="Separador de milhares 3 23 2 3 4 2" xfId="9748" xr:uid="{975BF56E-EF04-4295-89BF-7EEABCE437E6}"/>
    <cellStyle name="Separador de milhares 3 23 2 3 4 2 2" xfId="14683" xr:uid="{AFD618E1-1BA9-4DDE-9EB8-8C05D3B644E7}"/>
    <cellStyle name="Separador de milhares 3 23 2 3 4 2 2 2" xfId="25252" xr:uid="{B9208F6C-0FEA-464B-A855-4E3D0656E198}"/>
    <cellStyle name="Separador de milhares 3 23 2 3 4 2 2 2 2" xfId="46872" xr:uid="{11312C30-6B81-42CE-A958-8FA8934B3292}"/>
    <cellStyle name="Separador de milhares 3 23 2 3 4 2 2 3" xfId="36585" xr:uid="{19480E9F-CFB6-4C69-B050-DFA154F4B6B2}"/>
    <cellStyle name="Separador de milhares 3 23 2 3 4 2 3" xfId="20377" xr:uid="{EB62B64A-1B45-4529-A945-66FC6BE17B17}"/>
    <cellStyle name="Separador de milhares 3 23 2 3 4 2 3 2" xfId="41997" xr:uid="{01DCA42A-682E-4720-B678-3C1C1A35D504}"/>
    <cellStyle name="Separador de milhares 3 23 2 3 4 2 4" xfId="31709" xr:uid="{C461C89D-8481-40CE-9F41-4421EC0606B1}"/>
    <cellStyle name="Separador de milhares 3 23 2 3 4 3" xfId="12245" xr:uid="{37424758-F83C-4E5A-A34E-9A1AEC04A4E0}"/>
    <cellStyle name="Separador de milhares 3 23 2 3 4 3 2" xfId="22814" xr:uid="{9A9A1879-70E9-4499-B067-2C14FD90F5C0}"/>
    <cellStyle name="Separador de milhares 3 23 2 3 4 3 2 2" xfId="44434" xr:uid="{1181B532-C7BB-4ABF-9A68-EB1EB81FB42C}"/>
    <cellStyle name="Separador de milhares 3 23 2 3 4 3 3" xfId="34147" xr:uid="{454E204F-2DF7-45B7-818A-69A981261258}"/>
    <cellStyle name="Separador de milhares 3 23 2 3 4 4" xfId="17901" xr:uid="{359EF1A5-154D-4EF6-9CD0-BFE9D930E755}"/>
    <cellStyle name="Separador de milhares 3 23 2 3 4 4 2" xfId="39559" xr:uid="{9BFEA8C2-1238-4442-A9AE-A2DBD14368EB}"/>
    <cellStyle name="Separador de milhares 3 23 2 3 4 5" xfId="29270" xr:uid="{CAE51271-31AA-4542-B356-5F75C79F3490}"/>
    <cellStyle name="Separador de milhares 3 23 2 3 5" xfId="7952" xr:uid="{75192A09-8656-44EB-A2C6-2EAF06C4270B}"/>
    <cellStyle name="Separador de milhares 3 23 2 3 5 2" xfId="12926" xr:uid="{55CD40FA-4BC6-4901-9B8F-F1BEB6669366}"/>
    <cellStyle name="Separador de milhares 3 23 2 3 5 2 2" xfId="23495" xr:uid="{0651F30A-F1EA-4608-879A-419DC4B6201B}"/>
    <cellStyle name="Separador de milhares 3 23 2 3 5 2 2 2" xfId="45115" xr:uid="{3D715B78-9B49-47AE-BD5F-C552A2B85645}"/>
    <cellStyle name="Separador de milhares 3 23 2 3 5 2 3" xfId="34828" xr:uid="{CBDF0BC8-A400-45F0-9B99-C19B0746D01F}"/>
    <cellStyle name="Separador de milhares 3 23 2 3 5 3" xfId="18582" xr:uid="{BABAA1B5-EBD2-4F6D-BE30-B254E6EA9878}"/>
    <cellStyle name="Separador de milhares 3 23 2 3 5 3 2" xfId="40240" xr:uid="{5FF528CF-8921-4D23-97A8-32A6A5E05826}"/>
    <cellStyle name="Separador de milhares 3 23 2 3 5 4" xfId="29952" xr:uid="{8F58E637-CA53-419D-A47D-927AB762BBB5}"/>
    <cellStyle name="Separador de milhares 3 23 2 3 6" xfId="10449" xr:uid="{0CBF5D3B-7D2D-4005-8F78-39E45AF606B0}"/>
    <cellStyle name="Separador de milhares 3 23 2 3 6 2" xfId="21059" xr:uid="{7D51835E-422D-44BD-B996-F6791D8C5D97}"/>
    <cellStyle name="Separador de milhares 3 23 2 3 6 2 2" xfId="42679" xr:uid="{42AE537C-B000-4CA2-98AB-F6F18673D7CC}"/>
    <cellStyle name="Separador de milhares 3 23 2 3 6 3" xfId="32392" xr:uid="{E091DD1B-E975-4EE7-8D75-067A692BD8CD}"/>
    <cellStyle name="Separador de milhares 3 23 2 3 7" xfId="15289" xr:uid="{497ABF1F-D6DC-4440-9938-04A585DDC2D8}"/>
    <cellStyle name="Separador de milhares 3 23 2 3 7 2" xfId="25783" xr:uid="{D95B02EC-3A1F-4480-961A-74F7A5FD27B5}"/>
    <cellStyle name="Separador de milhares 3 23 2 3 7 2 2" xfId="47403" xr:uid="{1D52A67F-932A-48E7-BA51-61B87E698A93}"/>
    <cellStyle name="Separador de milhares 3 23 2 3 7 3" xfId="37116" xr:uid="{B3CB0A80-119A-4E92-8074-F826A593A475}"/>
    <cellStyle name="Separador de milhares 3 23 2 3 8" xfId="16028" xr:uid="{0C3E0C75-997F-49CA-951C-2B33ED47250E}"/>
    <cellStyle name="Separador de milhares 3 23 2 3 8 2" xfId="37804" xr:uid="{CED4AC75-6E44-4DD9-8A0B-430B3BB01490}"/>
    <cellStyle name="Separador de milhares 3 23 2 3 9" xfId="26369" xr:uid="{CD9B8612-12F4-4BFD-AF0A-BFD51301054D}"/>
    <cellStyle name="Separador de milhares 3 23 2 3 9 2" xfId="47953" xr:uid="{A9785B05-E142-4BA2-8AF8-72D692C559CA}"/>
    <cellStyle name="Separador de milhares 3 23 2 4" xfId="3662" xr:uid="{00000000-0005-0000-0000-0000EB0F0000}"/>
    <cellStyle name="Separador de milhares 3 23 2 4 2" xfId="8455" xr:uid="{C745D5A7-8ECE-4568-BF29-077E4781D878}"/>
    <cellStyle name="Separador de milhares 3 23 2 4 2 2" xfId="13429" xr:uid="{D4F1DA96-85ED-4F6D-87B9-EF03A79A7A29}"/>
    <cellStyle name="Separador de milhares 3 23 2 4 2 2 2" xfId="23998" xr:uid="{EF29A68D-01B4-44EC-8C71-93B83484224B}"/>
    <cellStyle name="Separador de milhares 3 23 2 4 2 2 2 2" xfId="45618" xr:uid="{9D933B65-5339-4CCB-8F1B-0D2F9A142285}"/>
    <cellStyle name="Separador de milhares 3 23 2 4 2 2 3" xfId="35331" xr:uid="{CB48A653-2BEC-46B3-9692-B2BCD2DEEC44}"/>
    <cellStyle name="Separador de milhares 3 23 2 4 2 3" xfId="19085" xr:uid="{D0C97B6F-CBF0-4AA1-B422-9DD7DFBC600D}"/>
    <cellStyle name="Separador de milhares 3 23 2 4 2 3 2" xfId="40743" xr:uid="{F4F66ED8-78DD-43A3-832F-C2948AEF744A}"/>
    <cellStyle name="Separador de milhares 3 23 2 4 2 4" xfId="30455" xr:uid="{E3467F48-8C21-4937-99E0-6ACA85D40202}"/>
    <cellStyle name="Separador de milhares 3 23 2 4 3" xfId="10990" xr:uid="{6A47FB03-FC5B-435E-BF84-84C556508E55}"/>
    <cellStyle name="Separador de milhares 3 23 2 4 3 2" xfId="21561" xr:uid="{289725F4-6053-446C-B8AD-CC8D1A008ADC}"/>
    <cellStyle name="Separador de milhares 3 23 2 4 3 2 2" xfId="43181" xr:uid="{F752A201-968D-4E8C-8362-8C80E7F6B43B}"/>
    <cellStyle name="Separador de milhares 3 23 2 4 3 3" xfId="32894" xr:uid="{DB9B9855-F884-447D-98C7-0756CA2763E7}"/>
    <cellStyle name="Separador de milhares 3 23 2 4 4" xfId="16537" xr:uid="{FC9DF7CA-ED80-453D-A476-AEF7FB1D5BE2}"/>
    <cellStyle name="Separador de milhares 3 23 2 4 4 2" xfId="38306" xr:uid="{8420A52F-52EC-4AF2-AB25-0BBEF24DBC8E}"/>
    <cellStyle name="Separador de milhares 3 23 2 4 5" xfId="5863" xr:uid="{4AFEF864-BB8E-448F-AF58-F7AFDD61D7C2}"/>
    <cellStyle name="Separador de milhares 3 23 2 4 6" xfId="28016" xr:uid="{8C80B40E-C4DF-4F08-B7D6-E1AAB3145987}"/>
    <cellStyle name="Separador de milhares 3 23 2 5" xfId="4326" xr:uid="{00000000-0005-0000-0000-0000EC0F0000}"/>
    <cellStyle name="Separador de milhares 3 23 2 5 2" xfId="9034" xr:uid="{492AFF41-98AF-463D-8362-5AB07FEF57FF}"/>
    <cellStyle name="Separador de milhares 3 23 2 5 2 2" xfId="13971" xr:uid="{922B8686-1AA2-4AC5-9C7C-C1F53E8D53F1}"/>
    <cellStyle name="Separador de milhares 3 23 2 5 2 2 2" xfId="24540" xr:uid="{190126BD-B036-4823-AEF8-B4BFB4DB508D}"/>
    <cellStyle name="Separador de milhares 3 23 2 5 2 2 2 2" xfId="46160" xr:uid="{4DCCB900-B027-48ED-84F9-AD05D7BC768E}"/>
    <cellStyle name="Separador de milhares 3 23 2 5 2 2 3" xfId="35873" xr:uid="{2FAEADAD-09A3-4021-87D1-01B7A17CCA7F}"/>
    <cellStyle name="Separador de milhares 3 23 2 5 2 3" xfId="19664" xr:uid="{92EF0282-B8EB-41D3-B0F5-18E51F4E6F45}"/>
    <cellStyle name="Separador de milhares 3 23 2 5 2 3 2" xfId="41285" xr:uid="{6F7535F9-6283-4A02-84C9-9CBCD4FCCB67}"/>
    <cellStyle name="Separador de milhares 3 23 2 5 2 4" xfId="30997" xr:uid="{003CCBD7-DBB9-4AE2-BD25-DE2ADAE4106A}"/>
    <cellStyle name="Separador de milhares 3 23 2 5 3" xfId="11533" xr:uid="{BB9B9973-C5C4-4D6D-8628-46640AA789C8}"/>
    <cellStyle name="Separador de milhares 3 23 2 5 3 2" xfId="22102" xr:uid="{FE467E87-AB1F-491A-8D94-70505CB43D8B}"/>
    <cellStyle name="Separador de milhares 3 23 2 5 3 2 2" xfId="43722" xr:uid="{6FE2F5D5-80DE-4DCB-8A0F-18F2660846D7}"/>
    <cellStyle name="Separador de milhares 3 23 2 5 3 3" xfId="33435" xr:uid="{CCC40ED5-1BA6-4C2B-9279-938CE90DB61E}"/>
    <cellStyle name="Separador de milhares 3 23 2 5 4" xfId="17115" xr:uid="{A06A54DC-00CA-404C-99FC-95224C5B5527}"/>
    <cellStyle name="Separador de milhares 3 23 2 5 4 2" xfId="38847" xr:uid="{C9E1021D-21F7-45CA-9120-9B23102FE36A}"/>
    <cellStyle name="Separador de milhares 3 23 2 5 5" xfId="6406" xr:uid="{89D17BDD-DC2C-44F7-9B95-4FBFB2640A72}"/>
    <cellStyle name="Separador de milhares 3 23 2 5 6" xfId="28557" xr:uid="{9021FB89-0F49-41B9-ADC4-5056CA5EE283}"/>
    <cellStyle name="Separador de milhares 3 23 2 6" xfId="7092" xr:uid="{775837A9-4A91-4F60-8350-B9C9BFB684A1}"/>
    <cellStyle name="Separador de milhares 3 23 2 6 2" xfId="9572" xr:uid="{613C76F9-7BE8-455E-8A5A-131C6318C00A}"/>
    <cellStyle name="Separador de milhares 3 23 2 6 2 2" xfId="14507" xr:uid="{06DB1545-406A-40F5-A68C-F06CEE8ED366}"/>
    <cellStyle name="Separador de milhares 3 23 2 6 2 2 2" xfId="25076" xr:uid="{4AE5CFC0-77BE-44E9-B96E-178A03F8CF0F}"/>
    <cellStyle name="Separador de milhares 3 23 2 6 2 2 2 2" xfId="46696" xr:uid="{B06CA4E3-7F57-4211-A268-99B2B475FB9A}"/>
    <cellStyle name="Separador de milhares 3 23 2 6 2 2 3" xfId="36409" xr:uid="{22D3C43A-42CF-4B12-A5F3-F8E89FE4ACD5}"/>
    <cellStyle name="Separador de milhares 3 23 2 6 2 3" xfId="20201" xr:uid="{2ABABABC-50DC-459E-BDB5-F99041048C91}"/>
    <cellStyle name="Separador de milhares 3 23 2 6 2 3 2" xfId="41821" xr:uid="{72F4C116-D35E-4AD5-A26A-16118D2FDE13}"/>
    <cellStyle name="Separador de milhares 3 23 2 6 2 4" xfId="31533" xr:uid="{5B4C7BC4-CD23-4AB9-896E-1C69ED814705}"/>
    <cellStyle name="Separador de milhares 3 23 2 6 3" xfId="12069" xr:uid="{E4D608FE-4D5F-4F1F-8228-E9646061F187}"/>
    <cellStyle name="Separador de milhares 3 23 2 6 3 2" xfId="22638" xr:uid="{DDEC33F0-EF5D-45B7-921E-0CF0BC658AFB}"/>
    <cellStyle name="Separador de milhares 3 23 2 6 3 2 2" xfId="44258" xr:uid="{D3AA86F4-38E7-448A-8175-FEEDC336F2ED}"/>
    <cellStyle name="Separador de milhares 3 23 2 6 3 3" xfId="33971" xr:uid="{808E4C7E-9709-451A-9C12-470FDE75CFE1}"/>
    <cellStyle name="Separador de milhares 3 23 2 6 4" xfId="17725" xr:uid="{7EC35436-6F14-465D-8B4E-BF4099928562}"/>
    <cellStyle name="Separador de milhares 3 23 2 6 4 2" xfId="39383" xr:uid="{F78145F2-1EEE-480B-8F87-DB941A1B3178}"/>
    <cellStyle name="Separador de milhares 3 23 2 6 5" xfId="29094" xr:uid="{DD706AF0-1911-4F9F-B1C1-55C0C8B7308D}"/>
    <cellStyle name="Separador de milhares 3 23 2 7" xfId="7776" xr:uid="{62492E17-FB26-47CE-AF85-D3379526B45E}"/>
    <cellStyle name="Separador de milhares 3 23 2 7 2" xfId="12750" xr:uid="{38240765-A044-4373-A20B-2F12BF483D31}"/>
    <cellStyle name="Separador de milhares 3 23 2 7 2 2" xfId="23319" xr:uid="{254E7011-94A2-484C-B46C-C2DAF9E7640B}"/>
    <cellStyle name="Separador de milhares 3 23 2 7 2 2 2" xfId="44939" xr:uid="{831E91E7-FB02-45BF-8D43-92611B48BCF2}"/>
    <cellStyle name="Separador de milhares 3 23 2 7 2 3" xfId="34652" xr:uid="{946C596C-4246-4EB1-8915-72613FA7D361}"/>
    <cellStyle name="Separador de milhares 3 23 2 7 3" xfId="18406" xr:uid="{CA886697-C5F5-4041-BF39-323049535B5B}"/>
    <cellStyle name="Separador de milhares 3 23 2 7 3 2" xfId="40064" xr:uid="{2D517591-6DA4-45DE-84E1-655D0B90F1E9}"/>
    <cellStyle name="Separador de milhares 3 23 2 7 4" xfId="29776" xr:uid="{EC909AA0-E429-4DD9-BAAB-6ADFFA9D0169}"/>
    <cellStyle name="Separador de milhares 3 23 2 8" xfId="10273" xr:uid="{4BD679A3-3BCA-45B0-B9C3-7DA857BEC782}"/>
    <cellStyle name="Separador de milhares 3 23 2 8 2" xfId="20883" xr:uid="{C425FCF1-0193-4657-A60C-89CBB4971C8E}"/>
    <cellStyle name="Separador de milhares 3 23 2 8 2 2" xfId="42503" xr:uid="{7D52F0C9-CADC-47D4-9E8A-D32964865266}"/>
    <cellStyle name="Separador de milhares 3 23 2 8 3" xfId="32216" xr:uid="{0AAD99F8-0607-4D15-B1AD-89E14D9E70FE}"/>
    <cellStyle name="Separador de milhares 3 23 2 9" xfId="15113" xr:uid="{12A7FC5C-A5BF-406E-98AD-5BF28B0F709A}"/>
    <cellStyle name="Separador de milhares 3 23 2 9 2" xfId="25607" xr:uid="{863680FB-DF5F-4017-8C0A-3C9F2FEE4BC6}"/>
    <cellStyle name="Separador de milhares 3 23 2 9 2 2" xfId="47227" xr:uid="{01610229-44BC-4C82-B3E2-ADA0047344DA}"/>
    <cellStyle name="Separador de milhares 3 23 2 9 3" xfId="36940" xr:uid="{9D393203-AF2B-4C60-9363-DF01F83AC194}"/>
    <cellStyle name="Separador de milhares 3 23 3" xfId="3508" xr:uid="{00000000-0005-0000-0000-0000ED0F0000}"/>
    <cellStyle name="Separador de milhares 3 23 3 2" xfId="8301" xr:uid="{07E7C570-D288-48A9-B5B0-4BD421F32641}"/>
    <cellStyle name="Separador de milhares 3 23 3 2 2" xfId="13275" xr:uid="{B5046A3A-B7FF-49E8-BFA2-97FD0006771A}"/>
    <cellStyle name="Separador de milhares 3 23 3 2 2 2" xfId="23844" xr:uid="{F60E803D-5219-4615-AD5F-B55B32096889}"/>
    <cellStyle name="Separador de milhares 3 23 3 2 2 2 2" xfId="45464" xr:uid="{6A97C992-173A-4946-AC7A-0F39080F8E6F}"/>
    <cellStyle name="Separador de milhares 3 23 3 2 2 3" xfId="35177" xr:uid="{2337BF4E-E03E-442F-81DD-7CFF123A45D5}"/>
    <cellStyle name="Separador de milhares 3 23 3 2 3" xfId="18931" xr:uid="{58966BB3-034B-420B-8EDB-659B7D60AEA0}"/>
    <cellStyle name="Separador de milhares 3 23 3 2 3 2" xfId="40589" xr:uid="{F0D0C305-B80B-4D40-A455-DCFDA0847DBE}"/>
    <cellStyle name="Separador de milhares 3 23 3 2 4" xfId="30301" xr:uid="{09055750-8502-4FCA-AED5-A92412920EF9}"/>
    <cellStyle name="Separador de milhares 3 23 3 3" xfId="10836" xr:uid="{AF121C13-4AF5-4351-9CDD-DCE8ADCCF529}"/>
    <cellStyle name="Separador de milhares 3 23 3 3 2" xfId="21407" xr:uid="{D37782FD-EABE-473F-8EEE-3F987DB1E638}"/>
    <cellStyle name="Separador de milhares 3 23 3 3 2 2" xfId="43027" xr:uid="{1AD8E8E0-F850-4991-B3B8-ECCAA98A7ABA}"/>
    <cellStyle name="Separador de milhares 3 23 3 3 3" xfId="32740" xr:uid="{1F3EFA76-5978-42C6-B0EB-5486B05884A3}"/>
    <cellStyle name="Separador de milhares 3 23 3 4" xfId="16383" xr:uid="{2DB99659-E11E-45A5-83EF-BD030B5B7039}"/>
    <cellStyle name="Separador de milhares 3 23 3 4 2" xfId="38152" xr:uid="{89C12811-8AB4-4557-B4EE-DB32A79DE3DA}"/>
    <cellStyle name="Separador de milhares 3 23 3 5" xfId="5709" xr:uid="{86D8F3E5-2C72-4DFC-AE9F-1C3E6FBBB6C6}"/>
    <cellStyle name="Separador de milhares 3 23 3 6" xfId="27862" xr:uid="{EFC4DF9C-0CD1-4A8F-9E01-0C086956CBB0}"/>
    <cellStyle name="Separador de milhares 3 23 4" xfId="7622" xr:uid="{3F63C4A2-D68B-4DE6-BCC6-69945F3027AA}"/>
    <cellStyle name="Separador de milhares 3 23 4 2" xfId="12596" xr:uid="{19B37AE0-359A-47CB-B05A-6ED7231D4337}"/>
    <cellStyle name="Separador de milhares 3 23 4 2 2" xfId="23165" xr:uid="{57898F3F-0FBC-4AC2-A104-5C4F45802F65}"/>
    <cellStyle name="Separador de milhares 3 23 4 2 2 2" xfId="44785" xr:uid="{752AB1DA-28DC-4911-A192-5822C48595E9}"/>
    <cellStyle name="Separador de milhares 3 23 4 2 3" xfId="34498" xr:uid="{E8B8A2B7-3D84-4113-8DD7-A9D33A52ADB8}"/>
    <cellStyle name="Separador de milhares 3 23 4 3" xfId="18252" xr:uid="{F8A4F91A-72C7-41B0-AF1D-27477E3D1B30}"/>
    <cellStyle name="Separador de milhares 3 23 4 3 2" xfId="39910" xr:uid="{5FB2B1CC-312B-4487-B006-B105C817B2E3}"/>
    <cellStyle name="Separador de milhares 3 23 4 4" xfId="29622" xr:uid="{F92687E0-2754-4B46-908E-356B9F434896}"/>
    <cellStyle name="Separador de milhares 3 23 5" xfId="10119" xr:uid="{BDC648E3-CAB5-41E7-8D32-9C042C53BE15}"/>
    <cellStyle name="Separador de milhares 3 23 5 2" xfId="20729" xr:uid="{EFC7DBC9-0F00-4B0A-8BF0-799ADF92639B}"/>
    <cellStyle name="Separador de milhares 3 23 5 2 2" xfId="42349" xr:uid="{55D46DB8-2FCF-4C69-83DD-9CD029310275}"/>
    <cellStyle name="Separador de milhares 3 23 5 3" xfId="32062" xr:uid="{4E7C1456-7F05-4198-ACC0-A1FE239AE3E5}"/>
    <cellStyle name="Separador de milhares 3 23 6" xfId="15698" xr:uid="{0D4CA482-45B9-4167-9D40-F4588B1F9DA4}"/>
    <cellStyle name="Separador de milhares 3 23 6 2" xfId="37474" xr:uid="{FA92DF0B-6351-4A94-B156-58EDA892B9F4}"/>
    <cellStyle name="Separador de milhares 3 23 7" xfId="5027" xr:uid="{E64DD8F0-902C-45D6-926C-7AB555B1D201}"/>
    <cellStyle name="Separador de milhares 3 23 8" xfId="27184" xr:uid="{01E86ECA-53B4-4CAF-A546-4ABB161F4FDE}"/>
    <cellStyle name="Separador de milhares 3 24" xfId="2816" xr:uid="{00000000-0005-0000-0000-0000EE0F0000}"/>
    <cellStyle name="Separador de milhares 3 24 10" xfId="15747" xr:uid="{97F4E8CF-ADFE-4501-847E-A0B819C12BCD}"/>
    <cellStyle name="Separador de milhares 3 24 10 2" xfId="37523" xr:uid="{59EE04D7-3BF2-41DC-B225-580C69537E38}"/>
    <cellStyle name="Separador de milhares 3 24 11" xfId="26088" xr:uid="{D9A493F2-4055-4535-B75D-29EC2A391D74}"/>
    <cellStyle name="Separador de milhares 3 24 11 2" xfId="47672" xr:uid="{E6E58C5D-51EE-4CD2-8A4E-C84CA21AC166}"/>
    <cellStyle name="Separador de milhares 3 24 12" xfId="5080" xr:uid="{A8607F6F-9C57-44A9-8224-20C3540B46DD}"/>
    <cellStyle name="Separador de milhares 3 24 13" xfId="27233" xr:uid="{C783B042-87BE-458E-885B-43386C40754D}"/>
    <cellStyle name="Separador de milhares 3 24 2" xfId="3176" xr:uid="{00000000-0005-0000-0000-0000EF0F0000}"/>
    <cellStyle name="Separador de milhares 3 24 2 10" xfId="5432" xr:uid="{654AE500-B2AA-43E9-B341-D8CCA2AEB19D}"/>
    <cellStyle name="Separador de milhares 3 24 2 11" xfId="27585" xr:uid="{6F4494FC-09C5-489F-991B-9A15DFE69F86}"/>
    <cellStyle name="Separador de milhares 3 24 2 2" xfId="3909" xr:uid="{00000000-0005-0000-0000-0000F00F0000}"/>
    <cellStyle name="Separador de milhares 3 24 2 2 2" xfId="8702" xr:uid="{AAB254B7-8B12-48D0-992B-72FAA414E0C0}"/>
    <cellStyle name="Separador de milhares 3 24 2 2 2 2" xfId="13676" xr:uid="{FED0E348-3665-4E7F-9AAD-C45E81A6804A}"/>
    <cellStyle name="Separador de milhares 3 24 2 2 2 2 2" xfId="24245" xr:uid="{A63B63ED-0677-49D3-B063-F8C4197C2555}"/>
    <cellStyle name="Separador de milhares 3 24 2 2 2 2 2 2" xfId="45865" xr:uid="{B552BADC-9A32-4218-982C-BDF2E3D477C1}"/>
    <cellStyle name="Separador de milhares 3 24 2 2 2 2 3" xfId="35578" xr:uid="{F45065C8-796D-4F9B-B045-1C2F3155BC68}"/>
    <cellStyle name="Separador de milhares 3 24 2 2 2 3" xfId="19332" xr:uid="{B9265C9B-A353-4DB7-8A7C-2F7C0CEB559B}"/>
    <cellStyle name="Separador de milhares 3 24 2 2 2 3 2" xfId="40990" xr:uid="{9A66DA43-0A64-4720-9D80-8746E75AB882}"/>
    <cellStyle name="Separador de milhares 3 24 2 2 2 4" xfId="30702" xr:uid="{781B16D1-0CC2-4DFB-BDE0-77500449FC12}"/>
    <cellStyle name="Separador de milhares 3 24 2 2 3" xfId="11237" xr:uid="{386D0DCD-3F59-4147-9D1B-BDA8C8A3CA01}"/>
    <cellStyle name="Separador de milhares 3 24 2 2 3 2" xfId="21808" xr:uid="{E99262B9-289E-47EF-B4AC-3CF98693EAE4}"/>
    <cellStyle name="Separador de milhares 3 24 2 2 3 2 2" xfId="43428" xr:uid="{A08B8589-8DD3-4832-B349-7C91DA689A12}"/>
    <cellStyle name="Separador de milhares 3 24 2 2 3 3" xfId="33141" xr:uid="{F3CFBE68-BC6C-444E-A918-6D8D171748F2}"/>
    <cellStyle name="Separador de milhares 3 24 2 2 4" xfId="16784" xr:uid="{B29C3561-CF7A-4AAC-BC81-E724B81B0B7A}"/>
    <cellStyle name="Separador de milhares 3 24 2 2 4 2" xfId="38553" xr:uid="{DC2FDDD5-C915-4278-9007-1328D8470FFA}"/>
    <cellStyle name="Separador de milhares 3 24 2 2 5" xfId="6110" xr:uid="{3238E802-CDAD-4278-9227-A5A26231D18F}"/>
    <cellStyle name="Separador de milhares 3 24 2 2 6" xfId="28263" xr:uid="{A8C48BDB-6DD3-4980-B771-82C453C5981F}"/>
    <cellStyle name="Separador de milhares 3 24 2 3" xfId="4573" xr:uid="{00000000-0005-0000-0000-0000F10F0000}"/>
    <cellStyle name="Separador de milhares 3 24 2 3 2" xfId="9281" xr:uid="{BE9466C0-0064-4F65-84CB-855DB7693520}"/>
    <cellStyle name="Separador de milhares 3 24 2 3 2 2" xfId="14218" xr:uid="{CE842EC0-C529-45FE-89AB-4ACD11C8F0D4}"/>
    <cellStyle name="Separador de milhares 3 24 2 3 2 2 2" xfId="24787" xr:uid="{C2AF2900-964A-476A-B9E6-01845873339A}"/>
    <cellStyle name="Separador de milhares 3 24 2 3 2 2 2 2" xfId="46407" xr:uid="{49B17183-84EC-4F3A-AB19-A0EF8BE45C35}"/>
    <cellStyle name="Separador de milhares 3 24 2 3 2 2 3" xfId="36120" xr:uid="{173EDB87-E4C6-4E24-BC52-98E6E1223111}"/>
    <cellStyle name="Separador de milhares 3 24 2 3 2 3" xfId="19911" xr:uid="{653DDD6A-7D27-4716-A559-582E24DE938D}"/>
    <cellStyle name="Separador de milhares 3 24 2 3 2 3 2" xfId="41532" xr:uid="{134A97FD-FBE3-47A7-AF69-A32D085C57B7}"/>
    <cellStyle name="Separador de milhares 3 24 2 3 2 4" xfId="31244" xr:uid="{B7364E6F-B791-4897-8612-61A6C481EAA3}"/>
    <cellStyle name="Separador de milhares 3 24 2 3 3" xfId="11780" xr:uid="{EAF542C8-089E-4EB3-9269-27A978D8C9A8}"/>
    <cellStyle name="Separador de milhares 3 24 2 3 3 2" xfId="22349" xr:uid="{4D39D7E7-F0B3-4535-A8A2-C618C22D0D33}"/>
    <cellStyle name="Separador de milhares 3 24 2 3 3 2 2" xfId="43969" xr:uid="{D37141AC-56FE-49C0-B4E0-D95C38F3FBA6}"/>
    <cellStyle name="Separador de milhares 3 24 2 3 3 3" xfId="33682" xr:uid="{147B0496-5D55-4998-A893-8C3415087AD0}"/>
    <cellStyle name="Separador de milhares 3 24 2 3 4" xfId="17362" xr:uid="{8E63AFF0-671E-4A99-B90D-04BEFC99DC4B}"/>
    <cellStyle name="Separador de milhares 3 24 2 3 4 2" xfId="39094" xr:uid="{B03BD55E-C38B-4A8A-8C51-DC881BB63984}"/>
    <cellStyle name="Separador de milhares 3 24 2 3 5" xfId="6653" xr:uid="{6A620B64-2FDE-40F1-A7CB-85C41FC858A8}"/>
    <cellStyle name="Separador de milhares 3 24 2 3 6" xfId="28804" xr:uid="{9C30126C-B9D4-4CDD-8BA7-598D70DAE435}"/>
    <cellStyle name="Separador de milhares 3 24 2 4" xfId="7339" xr:uid="{9C11D80D-5E56-49A7-B60C-4C2226EF0BC5}"/>
    <cellStyle name="Separador de milhares 3 24 2 4 2" xfId="9819" xr:uid="{1C115CB1-89F9-4394-94F7-1C44969919CE}"/>
    <cellStyle name="Separador de milhares 3 24 2 4 2 2" xfId="14754" xr:uid="{5150B7DF-AC1D-46ED-A8CD-2992988038E9}"/>
    <cellStyle name="Separador de milhares 3 24 2 4 2 2 2" xfId="25323" xr:uid="{43139AD2-F852-4473-BCE8-A9CE6E19BB6C}"/>
    <cellStyle name="Separador de milhares 3 24 2 4 2 2 2 2" xfId="46943" xr:uid="{BC452736-D3CC-4498-8769-A005609BCC56}"/>
    <cellStyle name="Separador de milhares 3 24 2 4 2 2 3" xfId="36656" xr:uid="{A7ABB9F5-C311-4E4C-9843-4D661FC60574}"/>
    <cellStyle name="Separador de milhares 3 24 2 4 2 3" xfId="20448" xr:uid="{4C3F2E95-D2FC-42E7-B591-492B3D0EC88F}"/>
    <cellStyle name="Separador de milhares 3 24 2 4 2 3 2" xfId="42068" xr:uid="{413B6AB6-37A0-487D-BE8C-AE996736FFD5}"/>
    <cellStyle name="Separador de milhares 3 24 2 4 2 4" xfId="31780" xr:uid="{AC040237-2AD1-4C43-A6F5-943EC703A081}"/>
    <cellStyle name="Separador de milhares 3 24 2 4 3" xfId="12316" xr:uid="{7389FF04-D9B1-4759-B5C3-D849F568FF00}"/>
    <cellStyle name="Separador de milhares 3 24 2 4 3 2" xfId="22885" xr:uid="{46570263-D8DA-453F-9BE5-1DA62A53F253}"/>
    <cellStyle name="Separador de milhares 3 24 2 4 3 2 2" xfId="44505" xr:uid="{00283C28-618F-4D1C-8EEF-A0A9AF4AC139}"/>
    <cellStyle name="Separador de milhares 3 24 2 4 3 3" xfId="34218" xr:uid="{DDAAA1ED-C5CF-4C05-851B-EBD0B54E4E4D}"/>
    <cellStyle name="Separador de milhares 3 24 2 4 4" xfId="17972" xr:uid="{E10208BA-63BB-4CCE-AFD9-157E122F605B}"/>
    <cellStyle name="Separador de milhares 3 24 2 4 4 2" xfId="39630" xr:uid="{76135099-C220-44B0-AE0B-759CA790817D}"/>
    <cellStyle name="Separador de milhares 3 24 2 4 5" xfId="29341" xr:uid="{0DA6B8D4-BB83-4959-A39E-37D3D14AC68A}"/>
    <cellStyle name="Separador de milhares 3 24 2 5" xfId="8023" xr:uid="{56E53EA1-1F16-4DDC-A146-EDD9AC7ADE52}"/>
    <cellStyle name="Separador de milhares 3 24 2 5 2" xfId="12997" xr:uid="{9052A14D-279D-49D5-8049-F49A6CBDF97A}"/>
    <cellStyle name="Separador de milhares 3 24 2 5 2 2" xfId="23566" xr:uid="{ACD2F0FA-B75A-4F01-B509-EF3757D3D19F}"/>
    <cellStyle name="Separador de milhares 3 24 2 5 2 2 2" xfId="45186" xr:uid="{9F9FB9FE-4F08-450B-B688-C920379508AA}"/>
    <cellStyle name="Separador de milhares 3 24 2 5 2 3" xfId="34899" xr:uid="{79F7077A-B639-42A0-8C70-50262A3A69BC}"/>
    <cellStyle name="Separador de milhares 3 24 2 5 3" xfId="18653" xr:uid="{C1E40B72-D8A2-4580-89E7-BC4E39BE7EC9}"/>
    <cellStyle name="Separador de milhares 3 24 2 5 3 2" xfId="40311" xr:uid="{D91BA90B-8629-4D74-A2CD-31F99F0CEDC6}"/>
    <cellStyle name="Separador de milhares 3 24 2 5 4" xfId="30023" xr:uid="{20B70B7A-62FC-4209-B6E7-F769894FE6DF}"/>
    <cellStyle name="Separador de milhares 3 24 2 6" xfId="10520" xr:uid="{21882DD2-3760-4C1F-93B0-AE30C8CA3F3E}"/>
    <cellStyle name="Separador de milhares 3 24 2 6 2" xfId="21130" xr:uid="{838834E8-70EB-4321-BE3D-04E9E21D6674}"/>
    <cellStyle name="Separador de milhares 3 24 2 6 2 2" xfId="42750" xr:uid="{6EEF2401-217D-48D4-89F4-9FC8CA5BC757}"/>
    <cellStyle name="Separador de milhares 3 24 2 6 3" xfId="32463" xr:uid="{47D1939A-8341-4FE9-898F-DD85BF603AA6}"/>
    <cellStyle name="Separador de milhares 3 24 2 7" xfId="15360" xr:uid="{50CF3832-0AA9-49F8-A3C4-B9BAACC34F4F}"/>
    <cellStyle name="Separador de milhares 3 24 2 7 2" xfId="25854" xr:uid="{B4196BB3-932E-4458-9094-8C4062884470}"/>
    <cellStyle name="Separador de milhares 3 24 2 7 2 2" xfId="47474" xr:uid="{D734D8A2-079C-4172-952E-57D884B61F67}"/>
    <cellStyle name="Separador de milhares 3 24 2 7 3" xfId="37187" xr:uid="{9228D066-10C7-48D6-BB0A-85D55DBF162E}"/>
    <cellStyle name="Separador de milhares 3 24 2 8" xfId="16099" xr:uid="{2CDB3EE9-7324-47B5-8427-6D9BC8699F1C}"/>
    <cellStyle name="Separador de milhares 3 24 2 8 2" xfId="37875" xr:uid="{00E6549F-CAFF-4873-BB55-6C61F5977CEB}"/>
    <cellStyle name="Separador de milhares 3 24 2 9" xfId="26440" xr:uid="{647628E1-4BBB-4D62-9B57-6BFC6C2796C3}"/>
    <cellStyle name="Separador de milhares 3 24 2 9 2" xfId="48024" xr:uid="{DD0B8105-0F28-4B2B-B5F5-CEC1F0774509}"/>
    <cellStyle name="Separador de milhares 3 24 3" xfId="2998" xr:uid="{00000000-0005-0000-0000-0000F20F0000}"/>
    <cellStyle name="Separador de milhares 3 24 3 10" xfId="5256" xr:uid="{BDB88659-A4EF-4A59-880F-EA88245AA4E1}"/>
    <cellStyle name="Separador de milhares 3 24 3 11" xfId="27409" xr:uid="{F71E94F8-6AD4-4577-99D1-3F9253520EA4}"/>
    <cellStyle name="Separador de milhares 3 24 3 2" xfId="3733" xr:uid="{00000000-0005-0000-0000-0000F30F0000}"/>
    <cellStyle name="Separador de milhares 3 24 3 2 2" xfId="8526" xr:uid="{7849CDF1-968F-4004-B400-4150E6857AAF}"/>
    <cellStyle name="Separador de milhares 3 24 3 2 2 2" xfId="13500" xr:uid="{38534485-5500-4CD2-A434-14CE4E821344}"/>
    <cellStyle name="Separador de milhares 3 24 3 2 2 2 2" xfId="24069" xr:uid="{E80CCE46-2025-444C-A0DA-0D02B536212E}"/>
    <cellStyle name="Separador de milhares 3 24 3 2 2 2 2 2" xfId="45689" xr:uid="{2DEAB0DF-7BDF-4555-91FB-25DCCB4C5232}"/>
    <cellStyle name="Separador de milhares 3 24 3 2 2 2 3" xfId="35402" xr:uid="{BD9EB69F-63E3-4951-9FBA-46CAA392D2CF}"/>
    <cellStyle name="Separador de milhares 3 24 3 2 2 3" xfId="19156" xr:uid="{22DADDFC-F611-4AD7-ABD1-2424447D577D}"/>
    <cellStyle name="Separador de milhares 3 24 3 2 2 3 2" xfId="40814" xr:uid="{4DCADBAF-C64E-4D68-8D1C-171F14002EC5}"/>
    <cellStyle name="Separador de milhares 3 24 3 2 2 4" xfId="30526" xr:uid="{4EFEC7A2-ED14-4D96-B0DB-99D80E5E532B}"/>
    <cellStyle name="Separador de milhares 3 24 3 2 3" xfId="11061" xr:uid="{3D3DC7D7-2F89-4538-85EE-D808A017B904}"/>
    <cellStyle name="Separador de milhares 3 24 3 2 3 2" xfId="21632" xr:uid="{DAB80BAF-D93D-491E-BF96-558146DCE7A9}"/>
    <cellStyle name="Separador de milhares 3 24 3 2 3 2 2" xfId="43252" xr:uid="{ECF4E9EC-1CBE-45B8-9F20-49BEF1140A16}"/>
    <cellStyle name="Separador de milhares 3 24 3 2 3 3" xfId="32965" xr:uid="{767A87D3-31FF-469E-8E63-05CD2860B764}"/>
    <cellStyle name="Separador de milhares 3 24 3 2 4" xfId="16608" xr:uid="{82479655-140B-453A-BEAD-0C3BC896D02F}"/>
    <cellStyle name="Separador de milhares 3 24 3 2 4 2" xfId="38377" xr:uid="{F9144055-E16A-4B2D-804D-D5AD71733FAE}"/>
    <cellStyle name="Separador de milhares 3 24 3 2 5" xfId="5934" xr:uid="{39FF30CB-1E80-42B7-BC5C-CDFEF16026F2}"/>
    <cellStyle name="Separador de milhares 3 24 3 2 6" xfId="28087" xr:uid="{46539E1A-4BC6-4E65-90EB-22539D2C48F8}"/>
    <cellStyle name="Separador de milhares 3 24 3 3" xfId="4397" xr:uid="{00000000-0005-0000-0000-0000F40F0000}"/>
    <cellStyle name="Separador de milhares 3 24 3 3 2" xfId="9105" xr:uid="{8B597CAF-BFD8-4C6A-A171-C295FABFB358}"/>
    <cellStyle name="Separador de milhares 3 24 3 3 2 2" xfId="14042" xr:uid="{98DA82CC-5B96-4937-846F-D56A4757F1E6}"/>
    <cellStyle name="Separador de milhares 3 24 3 3 2 2 2" xfId="24611" xr:uid="{07BF6614-C721-4E76-9F02-20C54A8FE133}"/>
    <cellStyle name="Separador de milhares 3 24 3 3 2 2 2 2" xfId="46231" xr:uid="{9A76B7C3-CB7A-4818-9F4C-EF05256D4CB5}"/>
    <cellStyle name="Separador de milhares 3 24 3 3 2 2 3" xfId="35944" xr:uid="{373D9957-3DFB-46BB-A178-15DDF9693148}"/>
    <cellStyle name="Separador de milhares 3 24 3 3 2 3" xfId="19735" xr:uid="{3134107D-DF52-4901-B489-62328F3C0DEC}"/>
    <cellStyle name="Separador de milhares 3 24 3 3 2 3 2" xfId="41356" xr:uid="{8B20E79E-5EC9-4564-A2C8-FB4BFDDA8AE4}"/>
    <cellStyle name="Separador de milhares 3 24 3 3 2 4" xfId="31068" xr:uid="{9F315987-8AE3-44F1-AB20-3C6671E72F6E}"/>
    <cellStyle name="Separador de milhares 3 24 3 3 3" xfId="11604" xr:uid="{C1FCD11A-FEF8-4CF1-AB00-5083ACDCAA58}"/>
    <cellStyle name="Separador de milhares 3 24 3 3 3 2" xfId="22173" xr:uid="{B6213004-5D8D-47F9-8EA0-5D54BEEF6A51}"/>
    <cellStyle name="Separador de milhares 3 24 3 3 3 2 2" xfId="43793" xr:uid="{C0EE0E09-6CA1-4E9A-BEA9-9A1ED17F98BB}"/>
    <cellStyle name="Separador de milhares 3 24 3 3 3 3" xfId="33506" xr:uid="{004989D6-A3C2-490A-A53A-D529784884B1}"/>
    <cellStyle name="Separador de milhares 3 24 3 3 4" xfId="17186" xr:uid="{F1329115-BE51-4900-A783-1E651C030112}"/>
    <cellStyle name="Separador de milhares 3 24 3 3 4 2" xfId="38918" xr:uid="{4634DD33-6281-4963-9162-FDBD9A721F34}"/>
    <cellStyle name="Separador de milhares 3 24 3 3 5" xfId="6477" xr:uid="{6F1C9B57-E104-4633-8188-F68550FE2B61}"/>
    <cellStyle name="Separador de milhares 3 24 3 3 6" xfId="28628" xr:uid="{0A569CB9-DBC4-4BB3-976E-B2B13D42B3EB}"/>
    <cellStyle name="Separador de milhares 3 24 3 4" xfId="7163" xr:uid="{95E895B4-EDF2-491A-8375-8ACE6EB4FD6C}"/>
    <cellStyle name="Separador de milhares 3 24 3 4 2" xfId="9643" xr:uid="{CEB3C399-0BD0-4192-90F4-08A5226A5080}"/>
    <cellStyle name="Separador de milhares 3 24 3 4 2 2" xfId="14578" xr:uid="{3C92ED71-BC25-4219-B2CA-2431AF14AEDA}"/>
    <cellStyle name="Separador de milhares 3 24 3 4 2 2 2" xfId="25147" xr:uid="{E94913FA-DDAA-4742-A900-A7C0FBE64A09}"/>
    <cellStyle name="Separador de milhares 3 24 3 4 2 2 2 2" xfId="46767" xr:uid="{C9ECA50A-D842-477E-B662-F8979172B309}"/>
    <cellStyle name="Separador de milhares 3 24 3 4 2 2 3" xfId="36480" xr:uid="{56B19ADF-3604-43E8-9A83-A63444DB666C}"/>
    <cellStyle name="Separador de milhares 3 24 3 4 2 3" xfId="20272" xr:uid="{1C11B52F-7A62-4316-B7FD-DB11D65DD5D8}"/>
    <cellStyle name="Separador de milhares 3 24 3 4 2 3 2" xfId="41892" xr:uid="{AD80984D-93F0-4575-B4E5-2F30178EF34F}"/>
    <cellStyle name="Separador de milhares 3 24 3 4 2 4" xfId="31604" xr:uid="{F38713DD-9E9D-4A90-A17F-2DB5F496A9B4}"/>
    <cellStyle name="Separador de milhares 3 24 3 4 3" xfId="12140" xr:uid="{0EEB4490-B8DA-404E-98CC-9814AE9BB90D}"/>
    <cellStyle name="Separador de milhares 3 24 3 4 3 2" xfId="22709" xr:uid="{D334C431-A0D1-4BDA-812D-99E6CA3BD376}"/>
    <cellStyle name="Separador de milhares 3 24 3 4 3 2 2" xfId="44329" xr:uid="{16CCBDCF-EFF3-4355-947A-DBEB1B7F9834}"/>
    <cellStyle name="Separador de milhares 3 24 3 4 3 3" xfId="34042" xr:uid="{D35C6AC1-91CD-4BAB-A872-5356C7D280DC}"/>
    <cellStyle name="Separador de milhares 3 24 3 4 4" xfId="17796" xr:uid="{DD48027B-5AB0-49DC-8DA7-F16E85103880}"/>
    <cellStyle name="Separador de milhares 3 24 3 4 4 2" xfId="39454" xr:uid="{2278240F-B31B-43DB-B85B-CD535D32C5B5}"/>
    <cellStyle name="Separador de milhares 3 24 3 4 5" xfId="29165" xr:uid="{84B78AB0-B414-49B6-9D06-320A39B5522A}"/>
    <cellStyle name="Separador de milhares 3 24 3 5" xfId="7847" xr:uid="{C7B2D029-B881-4879-A4A2-03BAB1E3A182}"/>
    <cellStyle name="Separador de milhares 3 24 3 5 2" xfId="12821" xr:uid="{1D915771-7775-49A6-AC28-204C6A0C4743}"/>
    <cellStyle name="Separador de milhares 3 24 3 5 2 2" xfId="23390" xr:uid="{03D0B05E-9AC7-4C45-BBAA-493968533F51}"/>
    <cellStyle name="Separador de milhares 3 24 3 5 2 2 2" xfId="45010" xr:uid="{626BBA43-42BF-416F-A1C6-F6CB4DE7FABD}"/>
    <cellStyle name="Separador de milhares 3 24 3 5 2 3" xfId="34723" xr:uid="{83D65DC5-2DD7-4189-A462-AE39321257F8}"/>
    <cellStyle name="Separador de milhares 3 24 3 5 3" xfId="18477" xr:uid="{B0CC39A4-1090-4068-98C4-C05670FF54E9}"/>
    <cellStyle name="Separador de milhares 3 24 3 5 3 2" xfId="40135" xr:uid="{9647A51F-1B9E-4877-BB53-EEB62BB09A2E}"/>
    <cellStyle name="Separador de milhares 3 24 3 5 4" xfId="29847" xr:uid="{BB7DDA1F-44D7-46A7-A801-C3D9777A5393}"/>
    <cellStyle name="Separador de milhares 3 24 3 6" xfId="10344" xr:uid="{6C6EC5C9-51A0-43C6-8491-A3A4D295BA45}"/>
    <cellStyle name="Separador de milhares 3 24 3 6 2" xfId="20954" xr:uid="{3761AA05-9038-41AB-8E8D-0BD865719833}"/>
    <cellStyle name="Separador de milhares 3 24 3 6 2 2" xfId="42574" xr:uid="{9FCF9336-85EE-4323-8C39-D61CD002D907}"/>
    <cellStyle name="Separador de milhares 3 24 3 6 3" xfId="32287" xr:uid="{570A2C50-F06E-437E-B61B-1CAEADBB8377}"/>
    <cellStyle name="Separador de milhares 3 24 3 7" xfId="15184" xr:uid="{E720883A-AEB0-480C-8B5D-7407EBDF7EEC}"/>
    <cellStyle name="Separador de milhares 3 24 3 7 2" xfId="25678" xr:uid="{1DA51854-6962-433D-A25D-7A5618BA7F09}"/>
    <cellStyle name="Separador de milhares 3 24 3 7 2 2" xfId="47298" xr:uid="{69C263E4-9274-40E5-82AD-0942A03CCF7F}"/>
    <cellStyle name="Separador de milhares 3 24 3 7 3" xfId="37011" xr:uid="{14CA7E41-F654-40B7-9BDA-69DD29710DB2}"/>
    <cellStyle name="Separador de milhares 3 24 3 8" xfId="15923" xr:uid="{6278E55D-8688-45DC-BF6C-E498B0ED5765}"/>
    <cellStyle name="Separador de milhares 3 24 3 8 2" xfId="37699" xr:uid="{436EA4CA-35B7-40FB-BC3E-A1A413886083}"/>
    <cellStyle name="Separador de milhares 3 24 3 9" xfId="26264" xr:uid="{46086CC1-FDB8-4CDE-81A2-8D828DBB5901}"/>
    <cellStyle name="Separador de milhares 3 24 3 9 2" xfId="47848" xr:uid="{1C05538E-A33C-4BEB-8F9E-B5C40A72D906}"/>
    <cellStyle name="Separador de milhares 3 24 4" xfId="3557" xr:uid="{00000000-0005-0000-0000-0000F50F0000}"/>
    <cellStyle name="Separador de milhares 3 24 4 2" xfId="8350" xr:uid="{996463D8-DAA0-4290-AAE3-31F49C2BE0E9}"/>
    <cellStyle name="Separador de milhares 3 24 4 2 2" xfId="13324" xr:uid="{7E3DB578-EDD5-4FC3-A0E2-7DE7662F2FEC}"/>
    <cellStyle name="Separador de milhares 3 24 4 2 2 2" xfId="23893" xr:uid="{AE34E19C-B318-4BE7-B439-A57C77FB775E}"/>
    <cellStyle name="Separador de milhares 3 24 4 2 2 2 2" xfId="45513" xr:uid="{AF9AA5AA-E4FA-4D31-8AD7-8FCFF39F9ED5}"/>
    <cellStyle name="Separador de milhares 3 24 4 2 2 3" xfId="35226" xr:uid="{58E0C404-EA02-425D-B4BF-F83389D02488}"/>
    <cellStyle name="Separador de milhares 3 24 4 2 3" xfId="18980" xr:uid="{5EE864EB-348B-447A-B3B4-63F740EBD6D9}"/>
    <cellStyle name="Separador de milhares 3 24 4 2 3 2" xfId="40638" xr:uid="{1263EFD5-B7BC-44CA-A5CB-1265010AA110}"/>
    <cellStyle name="Separador de milhares 3 24 4 2 4" xfId="30350" xr:uid="{42EF2A0B-7A65-4331-9613-E79F83F7780F}"/>
    <cellStyle name="Separador de milhares 3 24 4 3" xfId="10885" xr:uid="{2994F525-9397-4E7F-B4E4-D2E4A278F69A}"/>
    <cellStyle name="Separador de milhares 3 24 4 3 2" xfId="21456" xr:uid="{CE170C56-20FA-4768-A680-8AE919FDE440}"/>
    <cellStyle name="Separador de milhares 3 24 4 3 2 2" xfId="43076" xr:uid="{E90D4617-B8A5-4138-BDD4-CD190C1609A4}"/>
    <cellStyle name="Separador de milhares 3 24 4 3 3" xfId="32789" xr:uid="{4B9FA3A5-B8C7-4C01-958A-EC0EF6851851}"/>
    <cellStyle name="Separador de milhares 3 24 4 4" xfId="16432" xr:uid="{A6B7396B-F803-49CA-979B-96718062A744}"/>
    <cellStyle name="Separador de milhares 3 24 4 4 2" xfId="38201" xr:uid="{3ADFF1DA-008C-4E1D-96C3-63477D8B1731}"/>
    <cellStyle name="Separador de milhares 3 24 4 5" xfId="5758" xr:uid="{3E613484-043F-47FC-93C0-DBB77225D80A}"/>
    <cellStyle name="Separador de milhares 3 24 4 6" xfId="27911" xr:uid="{49483851-7603-4527-B238-246183248753}"/>
    <cellStyle name="Separador de milhares 3 24 5" xfId="4221" xr:uid="{00000000-0005-0000-0000-0000F60F0000}"/>
    <cellStyle name="Separador de milhares 3 24 5 2" xfId="8929" xr:uid="{89AAAA9B-9D6B-4584-B437-C97DECDC27B1}"/>
    <cellStyle name="Separador de milhares 3 24 5 2 2" xfId="13866" xr:uid="{A2816877-A586-40A3-BA73-01F7FD3740F7}"/>
    <cellStyle name="Separador de milhares 3 24 5 2 2 2" xfId="24435" xr:uid="{8B06F19D-0ADD-4C18-9C43-8FBDC58A2104}"/>
    <cellStyle name="Separador de milhares 3 24 5 2 2 2 2" xfId="46055" xr:uid="{E6795E90-3450-4547-B124-06E4C803465C}"/>
    <cellStyle name="Separador de milhares 3 24 5 2 2 3" xfId="35768" xr:uid="{173BF98D-6251-42A8-9E2B-9E0467C4745B}"/>
    <cellStyle name="Separador de milhares 3 24 5 2 3" xfId="19559" xr:uid="{CE5DEFC4-5E8C-4132-93FF-7F415CCD51CF}"/>
    <cellStyle name="Separador de milhares 3 24 5 2 3 2" xfId="41180" xr:uid="{781145FB-B54F-4B5C-AC47-A52FF17BAFE2}"/>
    <cellStyle name="Separador de milhares 3 24 5 2 4" xfId="30892" xr:uid="{A3486154-269D-4B85-BC4A-E0850C1CA764}"/>
    <cellStyle name="Separador de milhares 3 24 5 3" xfId="11428" xr:uid="{6388E2EA-DCA3-4194-98C3-9208930063A9}"/>
    <cellStyle name="Separador de milhares 3 24 5 3 2" xfId="21997" xr:uid="{46ABFC93-D3F3-4950-85B6-E756D70B074B}"/>
    <cellStyle name="Separador de milhares 3 24 5 3 2 2" xfId="43617" xr:uid="{E3D699F1-D742-42A6-9203-ABB6CFB69134}"/>
    <cellStyle name="Separador de milhares 3 24 5 3 3" xfId="33330" xr:uid="{481F3781-D9CD-48BE-9F1D-448BC6855C74}"/>
    <cellStyle name="Separador de milhares 3 24 5 4" xfId="17010" xr:uid="{EADD7BF1-BC17-4B75-B937-5F509D736A2D}"/>
    <cellStyle name="Separador de milhares 3 24 5 4 2" xfId="38742" xr:uid="{237E8F26-3B20-408A-B1ED-EF32A665D156}"/>
    <cellStyle name="Separador de milhares 3 24 5 5" xfId="6301" xr:uid="{CFC331D9-8455-4129-952A-873F67C7C9C3}"/>
    <cellStyle name="Separador de milhares 3 24 5 6" xfId="28452" xr:uid="{C97D22B2-2A12-452E-A9F1-BD06CD35D19B}"/>
    <cellStyle name="Separador de milhares 3 24 6" xfId="6987" xr:uid="{30909B9E-D1B5-4A05-B0DE-765737E85F9F}"/>
    <cellStyle name="Separador de milhares 3 24 6 2" xfId="9467" xr:uid="{E1408E13-8884-4AFA-9CF9-6503F44DCFAC}"/>
    <cellStyle name="Separador de milhares 3 24 6 2 2" xfId="14402" xr:uid="{52388CB1-D2ED-4189-9D33-5E8DEE2272ED}"/>
    <cellStyle name="Separador de milhares 3 24 6 2 2 2" xfId="24971" xr:uid="{9066A626-7183-4A6A-ABEB-255765469DDB}"/>
    <cellStyle name="Separador de milhares 3 24 6 2 2 2 2" xfId="46591" xr:uid="{A3F4552C-28AD-4E1C-B362-E61608CFAF3C}"/>
    <cellStyle name="Separador de milhares 3 24 6 2 2 3" xfId="36304" xr:uid="{9284EE78-0980-4A6B-86C4-20989CB7FF63}"/>
    <cellStyle name="Separador de milhares 3 24 6 2 3" xfId="20096" xr:uid="{F02240AF-2BC5-4AC3-B5C7-998C5E7EC28D}"/>
    <cellStyle name="Separador de milhares 3 24 6 2 3 2" xfId="41716" xr:uid="{C7144995-77B4-4646-8091-91EDEA49EC15}"/>
    <cellStyle name="Separador de milhares 3 24 6 2 4" xfId="31428" xr:uid="{D55DE5FC-6CB6-4CB5-A97F-DBD4282372FF}"/>
    <cellStyle name="Separador de milhares 3 24 6 3" xfId="11964" xr:uid="{503A4B4F-380B-4BB9-A01D-6511A4870353}"/>
    <cellStyle name="Separador de milhares 3 24 6 3 2" xfId="22533" xr:uid="{E035FCEE-BD13-4D96-9EFA-A1DAD916FCDA}"/>
    <cellStyle name="Separador de milhares 3 24 6 3 2 2" xfId="44153" xr:uid="{29DDFD62-7D69-447F-9430-EAAEC954C203}"/>
    <cellStyle name="Separador de milhares 3 24 6 3 3" xfId="33866" xr:uid="{792FB592-A18E-41B8-AF68-33A004E39187}"/>
    <cellStyle name="Separador de milhares 3 24 6 4" xfId="17620" xr:uid="{BCC0CF2A-1488-44A8-9D44-042E4D953982}"/>
    <cellStyle name="Separador de milhares 3 24 6 4 2" xfId="39278" xr:uid="{BE6388CC-9158-41F6-9A4A-DA9D7F153DE3}"/>
    <cellStyle name="Separador de milhares 3 24 6 5" xfId="28989" xr:uid="{B4CA6E0E-9382-4BAE-9F38-98202C4C397F}"/>
    <cellStyle name="Separador de milhares 3 24 7" xfId="7671" xr:uid="{38872050-3606-45B7-93CF-91B2241C1311}"/>
    <cellStyle name="Separador de milhares 3 24 7 2" xfId="12645" xr:uid="{14659438-0A88-4E15-89A1-592EF36C233B}"/>
    <cellStyle name="Separador de milhares 3 24 7 2 2" xfId="23214" xr:uid="{044E158B-DC95-403B-9EDE-0514D8B5E22C}"/>
    <cellStyle name="Separador de milhares 3 24 7 2 2 2" xfId="44834" xr:uid="{0F87483A-CDD6-42F7-B0CC-E183C7FA006E}"/>
    <cellStyle name="Separador de milhares 3 24 7 2 3" xfId="34547" xr:uid="{95E9A694-F0A5-48BE-BF9F-88BF3F374236}"/>
    <cellStyle name="Separador de milhares 3 24 7 3" xfId="18301" xr:uid="{964B9257-59B9-4BA3-8074-AB1A00BA4E87}"/>
    <cellStyle name="Separador de milhares 3 24 7 3 2" xfId="39959" xr:uid="{5D1D83A2-6491-4CB1-86A0-BC2B7883A364}"/>
    <cellStyle name="Separador de milhares 3 24 7 4" xfId="29671" xr:uid="{829741A7-1295-4FA9-89EC-363FEFA88789}"/>
    <cellStyle name="Separador de milhares 3 24 8" xfId="10168" xr:uid="{BFE6E728-BDF6-4109-B3F1-2CD88F12E35B}"/>
    <cellStyle name="Separador de milhares 3 24 8 2" xfId="20778" xr:uid="{8EA30952-D46D-4303-85E5-9D62B9395D23}"/>
    <cellStyle name="Separador de milhares 3 24 8 2 2" xfId="42398" xr:uid="{867FC97D-7420-4590-874B-357B427B50B3}"/>
    <cellStyle name="Separador de milhares 3 24 8 3" xfId="32111" xr:uid="{F5204833-DB57-4163-B80E-7DC52392FBD3}"/>
    <cellStyle name="Separador de milhares 3 24 9" xfId="15008" xr:uid="{2841DC0C-330B-43DB-9457-7C0F93648C8C}"/>
    <cellStyle name="Separador de milhares 3 24 9 2" xfId="25502" xr:uid="{9E6F7212-E9F7-47CA-9190-41670BCBC51F}"/>
    <cellStyle name="Separador de milhares 3 24 9 2 2" xfId="47122" xr:uid="{BA717C01-54FC-4A5B-AA29-31835F483A4E}"/>
    <cellStyle name="Separador de milhares 3 24 9 3" xfId="36835" xr:uid="{2FC9EEFA-447D-4A01-AF6F-1F873C0BFDA7}"/>
    <cellStyle name="Separador de milhares 3 25" xfId="3397" xr:uid="{00000000-0005-0000-0000-0000F70F0000}"/>
    <cellStyle name="Separador de milhares 3 25 2" xfId="8196" xr:uid="{4576594E-03A1-49AD-8BBF-499BA0FC630C}"/>
    <cellStyle name="Separador de milhares 3 25 2 2" xfId="13170" xr:uid="{7335CC10-E4D9-405E-B901-DCC561EB9323}"/>
    <cellStyle name="Separador de milhares 3 25 2 2 2" xfId="23739" xr:uid="{99C95DEF-3706-450C-A1F2-44D0C5F4BDCD}"/>
    <cellStyle name="Separador de milhares 3 25 2 2 2 2" xfId="45359" xr:uid="{409D43A2-61A7-4773-A943-07734D854DE2}"/>
    <cellStyle name="Separador de milhares 3 25 2 2 3" xfId="35072" xr:uid="{3E5081E1-97CD-4DF8-AA0F-9B36F5497A4E}"/>
    <cellStyle name="Separador de milhares 3 25 2 3" xfId="18826" xr:uid="{5BC681B0-3FBD-4123-A75F-17D2E7C51F92}"/>
    <cellStyle name="Separador de milhares 3 25 2 3 2" xfId="40484" xr:uid="{EA5E3559-1463-4152-8AEA-8334B88DA866}"/>
    <cellStyle name="Separador de milhares 3 25 2 4" xfId="30196" xr:uid="{70AD3069-1C00-4A3D-A665-3CA96FAACF64}"/>
    <cellStyle name="Separador de milhares 3 25 3" xfId="10731" xr:uid="{810593CC-E0C1-4664-ACF3-A481DB401282}"/>
    <cellStyle name="Separador de milhares 3 25 3 2" xfId="21302" xr:uid="{ADF3D51A-F99F-43B0-832D-B7B79751ADBB}"/>
    <cellStyle name="Separador de milhares 3 25 3 2 2" xfId="42922" xr:uid="{3AD4D03D-39BF-41F5-95FC-C3AB49A65837}"/>
    <cellStyle name="Separador de milhares 3 25 3 3" xfId="32635" xr:uid="{8DFAD9EE-64EA-4241-B002-C7D4E6524D97}"/>
    <cellStyle name="Separador de milhares 3 25 4" xfId="16278" xr:uid="{CC0C5FFF-545C-4C2F-890B-EA7D94E168B2}"/>
    <cellStyle name="Separador de milhares 3 25 4 2" xfId="38047" xr:uid="{AB6E1803-B77C-4014-AA45-F93A75DAD0F6}"/>
    <cellStyle name="Separador de milhares 3 25 5" xfId="5604" xr:uid="{C01EE4A5-3572-4FB2-BA60-C40A90C75C7B}"/>
    <cellStyle name="Separador de milhares 3 25 6" xfId="27757" xr:uid="{A18697EA-E249-43FB-9997-71C04A02BACD}"/>
    <cellStyle name="Separador de milhares 3 26" xfId="4061" xr:uid="{00000000-0005-0000-0000-0000F80F0000}"/>
    <cellStyle name="Separador de milhares 3 26 2" xfId="8836" xr:uid="{20840698-4FA4-4EAD-8684-BEE2762A4565}"/>
    <cellStyle name="Separador de milhares 3 26 2 2" xfId="13810" xr:uid="{9592D6AC-DE0E-45E5-B020-016879E73413}"/>
    <cellStyle name="Separador de milhares 3 26 2 2 2" xfId="24379" xr:uid="{93A20FF4-3295-4A13-95DA-33FDFD030951}"/>
    <cellStyle name="Separador de milhares 3 26 2 2 2 2" xfId="45999" xr:uid="{00F45F9B-46D4-45BA-904F-5CB75385C44F}"/>
    <cellStyle name="Separador de milhares 3 26 2 2 3" xfId="35712" xr:uid="{A46871D0-6B67-4E9E-B857-595E6E48A61F}"/>
    <cellStyle name="Separador de milhares 3 26 2 3" xfId="19466" xr:uid="{5E260DD6-54B9-4A02-895B-EAB49D0D87EB}"/>
    <cellStyle name="Separador de milhares 3 26 2 3 2" xfId="41124" xr:uid="{87473A65-8744-4CDC-A9E7-1BE2A8A0225E}"/>
    <cellStyle name="Separador de milhares 3 26 2 4" xfId="30836" xr:uid="{FFB03374-B6F1-45B4-86F4-0E07A264E5D5}"/>
    <cellStyle name="Separador de milhares 3 26 3" xfId="11370" xr:uid="{BED165F9-B47A-4C9E-9C76-82E2A3614832}"/>
    <cellStyle name="Separador de milhares 3 26 3 2" xfId="21941" xr:uid="{BD6A907E-9963-465A-91AD-7CA1268C504C}"/>
    <cellStyle name="Separador de milhares 3 26 3 2 2" xfId="43561" xr:uid="{75BF382C-68E6-48AF-B62B-1BC8B963FB03}"/>
    <cellStyle name="Separador de milhares 3 26 3 3" xfId="33274" xr:uid="{567FF795-94A4-4DBA-BAC9-1B31064B8332}"/>
    <cellStyle name="Separador de milhares 3 26 4" xfId="16917" xr:uid="{29B3908A-CF52-4434-B851-83F3F24D667F}"/>
    <cellStyle name="Separador de milhares 3 26 4 2" xfId="38686" xr:uid="{D02ACC13-DBB8-48A6-81F6-549DBC30A507}"/>
    <cellStyle name="Separador de milhares 3 26 5" xfId="6243" xr:uid="{A4BF213C-5BEE-4373-9EAD-85CB4B0BF230}"/>
    <cellStyle name="Separador de milhares 3 26 6" xfId="28396" xr:uid="{D5AE32A1-9D83-444E-A46E-601FC32650E4}"/>
    <cellStyle name="Separador de milhares 3 27" xfId="758" xr:uid="{00000000-0005-0000-0000-0000F90F0000}"/>
    <cellStyle name="Separador de milhares 3 27 2" xfId="12492" xr:uid="{BD5BB27B-FD5C-4E84-9AF4-4132BC53E386}"/>
    <cellStyle name="Separador de milhares 3 27 2 2" xfId="23061" xr:uid="{860B29D8-B6D0-4B30-A889-10CE104CC1CE}"/>
    <cellStyle name="Separador de milhares 3 27 2 2 2" xfId="44681" xr:uid="{E7C6BB29-3925-4FDA-BCD0-32992B609A31}"/>
    <cellStyle name="Separador de milhares 3 27 2 3" xfId="34394" xr:uid="{B0C06035-69B7-49FA-9C2B-144C69F3B1EB}"/>
    <cellStyle name="Separador de milhares 3 27 3" xfId="18148" xr:uid="{3FF472A0-DDD7-43EB-98FE-C0472202EBF1}"/>
    <cellStyle name="Separador de milhares 3 27 3 2" xfId="39806" xr:uid="{DA4453AC-C34B-4E29-ADF9-5DABB0F0052F}"/>
    <cellStyle name="Separador de milhares 3 27 4" xfId="7517" xr:uid="{3FAA9ADE-E9B7-41D8-A7F2-C6F3624C1636}"/>
    <cellStyle name="Separador de milhares 3 27 5" xfId="29517" xr:uid="{5FDA2E06-917C-461C-8A44-BFD82765DB11}"/>
    <cellStyle name="Separador de milhares 3 28" xfId="10012" xr:uid="{BE5276E8-722D-4FBB-A786-E8804AADC9A2}"/>
    <cellStyle name="Separador de milhares 3 28 2" xfId="20625" xr:uid="{C60F8097-4BBB-474A-A530-D6FF8C2F69A2}"/>
    <cellStyle name="Separador de milhares 3 28 2 2" xfId="42245" xr:uid="{D45911BF-327F-4BF4-B421-ADE0A7C75F58}"/>
    <cellStyle name="Separador de milhares 3 28 3" xfId="31957" xr:uid="{BB95EBBF-55A7-41BE-9DC0-EA53B9296836}"/>
    <cellStyle name="Separador de milhares 3 29" xfId="15584" xr:uid="{C931D222-F68E-4879-B4B6-3A356B91E80F}"/>
    <cellStyle name="Separador de milhares 3 29 2" xfId="37370" xr:uid="{774468C6-CAF8-41A4-84CC-8E44AE8AD4CC}"/>
    <cellStyle name="Separador de milhares 3 3" xfId="761" xr:uid="{00000000-0005-0000-0000-0000FA0F0000}"/>
    <cellStyle name="Separador de milhares 3 3 2" xfId="2819" xr:uid="{00000000-0005-0000-0000-0000FB0F0000}"/>
    <cellStyle name="Separador de milhares 3 3 2 10" xfId="15750" xr:uid="{4CB45B7E-624F-400D-854D-D0BD9C067118}"/>
    <cellStyle name="Separador de milhares 3 3 2 10 2" xfId="37526" xr:uid="{3AA8E417-2F27-4956-BEE9-35A5A5ECD676}"/>
    <cellStyle name="Separador de milhares 3 3 2 11" xfId="26091" xr:uid="{D98A7E11-484F-4C38-B352-84D5696BE287}"/>
    <cellStyle name="Separador de milhares 3 3 2 11 2" xfId="47675" xr:uid="{C5787E19-ECBC-4191-8840-9908B84F03B8}"/>
    <cellStyle name="Separador de milhares 3 3 2 12" xfId="5083" xr:uid="{B81383C4-713F-4CA6-B25D-F1A921A2671E}"/>
    <cellStyle name="Separador de milhares 3 3 2 13" xfId="27236" xr:uid="{F3333E79-74F7-4158-9E94-B34BA6D7275F}"/>
    <cellStyle name="Separador de milhares 3 3 2 2" xfId="3179" xr:uid="{00000000-0005-0000-0000-0000FC0F0000}"/>
    <cellStyle name="Separador de milhares 3 3 2 2 10" xfId="5435" xr:uid="{2D77B753-5AAD-4661-9675-F1B5AFC4FC00}"/>
    <cellStyle name="Separador de milhares 3 3 2 2 11" xfId="27588" xr:uid="{5AE36A0C-B2D8-46A0-8FA7-35A27C07952D}"/>
    <cellStyle name="Separador de milhares 3 3 2 2 2" xfId="3912" xr:uid="{00000000-0005-0000-0000-0000FD0F0000}"/>
    <cellStyle name="Separador de milhares 3 3 2 2 2 2" xfId="8705" xr:uid="{7428E309-D089-42C7-9AF7-6D554B5C5C20}"/>
    <cellStyle name="Separador de milhares 3 3 2 2 2 2 2" xfId="13679" xr:uid="{20763FDA-0545-4B07-9D19-FD171220F5EE}"/>
    <cellStyle name="Separador de milhares 3 3 2 2 2 2 2 2" xfId="24248" xr:uid="{C95C7998-F087-4128-ACBD-76CF65BEB8AA}"/>
    <cellStyle name="Separador de milhares 3 3 2 2 2 2 2 2 2" xfId="45868" xr:uid="{51B82F52-9532-41B8-B531-47FC884755A7}"/>
    <cellStyle name="Separador de milhares 3 3 2 2 2 2 2 3" xfId="35581" xr:uid="{758C9283-626D-41C0-93FE-24518EF58553}"/>
    <cellStyle name="Separador de milhares 3 3 2 2 2 2 3" xfId="19335" xr:uid="{CF72E558-CAFF-4680-B27C-3F7DAA2F7568}"/>
    <cellStyle name="Separador de milhares 3 3 2 2 2 2 3 2" xfId="40993" xr:uid="{B2CF96D9-C96A-41D4-8B17-2AF24D516581}"/>
    <cellStyle name="Separador de milhares 3 3 2 2 2 2 4" xfId="30705" xr:uid="{3CD96A9D-AE42-467B-BBB7-0AA8153169D8}"/>
    <cellStyle name="Separador de milhares 3 3 2 2 2 3" xfId="11240" xr:uid="{DF544311-889E-4C82-8ABB-40E6AE2943DE}"/>
    <cellStyle name="Separador de milhares 3 3 2 2 2 3 2" xfId="21811" xr:uid="{EAE1C982-A439-4941-BB0F-09BB6C1491D7}"/>
    <cellStyle name="Separador de milhares 3 3 2 2 2 3 2 2" xfId="43431" xr:uid="{ACD2612E-A54C-4DE4-8A35-5F02DA5BC57A}"/>
    <cellStyle name="Separador de milhares 3 3 2 2 2 3 3" xfId="33144" xr:uid="{5DC74229-E939-43BF-96BC-738C6DDB22CA}"/>
    <cellStyle name="Separador de milhares 3 3 2 2 2 4" xfId="16787" xr:uid="{2B85D2E1-531F-413A-910B-C66CB7C0D443}"/>
    <cellStyle name="Separador de milhares 3 3 2 2 2 4 2" xfId="38556" xr:uid="{8DA677BF-FD12-49AF-9102-D7DC98D3C8D0}"/>
    <cellStyle name="Separador de milhares 3 3 2 2 2 5" xfId="6113" xr:uid="{92EDFBAD-7C68-4EB0-83DF-95F9CF2CDC77}"/>
    <cellStyle name="Separador de milhares 3 3 2 2 2 6" xfId="28266" xr:uid="{96054CC6-280D-4E11-9E6B-99ECDC32E117}"/>
    <cellStyle name="Separador de milhares 3 3 2 2 3" xfId="4576" xr:uid="{00000000-0005-0000-0000-0000FE0F0000}"/>
    <cellStyle name="Separador de milhares 3 3 2 2 3 2" xfId="9284" xr:uid="{710EB07F-75ED-48A5-A713-21A16517ECF3}"/>
    <cellStyle name="Separador de milhares 3 3 2 2 3 2 2" xfId="14221" xr:uid="{CCD94E23-5373-4997-BA31-99BD4B2E00CB}"/>
    <cellStyle name="Separador de milhares 3 3 2 2 3 2 2 2" xfId="24790" xr:uid="{FD1BFBD4-EE41-4E69-BC15-DDEFD5BC1C39}"/>
    <cellStyle name="Separador de milhares 3 3 2 2 3 2 2 2 2" xfId="46410" xr:uid="{42512B3C-028E-47AF-9EE5-A599D7B0BCB5}"/>
    <cellStyle name="Separador de milhares 3 3 2 2 3 2 2 3" xfId="36123" xr:uid="{94888F7F-98AF-460C-ADAD-0808C3709BB2}"/>
    <cellStyle name="Separador de milhares 3 3 2 2 3 2 3" xfId="19914" xr:uid="{2A579BD0-5BF1-45C1-870F-D11D85CD535B}"/>
    <cellStyle name="Separador de milhares 3 3 2 2 3 2 3 2" xfId="41535" xr:uid="{517C8F12-9F48-46F8-94E2-54B9B84072AC}"/>
    <cellStyle name="Separador de milhares 3 3 2 2 3 2 4" xfId="31247" xr:uid="{7CA171BF-6979-4801-BA19-F004A2308FAC}"/>
    <cellStyle name="Separador de milhares 3 3 2 2 3 3" xfId="11783" xr:uid="{A4250B24-AF99-4DE4-838E-526C2F87390D}"/>
    <cellStyle name="Separador de milhares 3 3 2 2 3 3 2" xfId="22352" xr:uid="{ECACB833-80CD-4575-A95F-3EFC0CC4DDBB}"/>
    <cellStyle name="Separador de milhares 3 3 2 2 3 3 2 2" xfId="43972" xr:uid="{92F62DE5-850A-4665-927A-D3673D8BC559}"/>
    <cellStyle name="Separador de milhares 3 3 2 2 3 3 3" xfId="33685" xr:uid="{64E12442-0C86-416F-AD1A-A2A886B1C7D6}"/>
    <cellStyle name="Separador de milhares 3 3 2 2 3 4" xfId="17365" xr:uid="{D2A5DA4F-E4FE-4BF3-A52A-96198660642A}"/>
    <cellStyle name="Separador de milhares 3 3 2 2 3 4 2" xfId="39097" xr:uid="{3FE2E8CB-84CE-4ECE-9F68-65DDA9F0B852}"/>
    <cellStyle name="Separador de milhares 3 3 2 2 3 5" xfId="6656" xr:uid="{2519A51A-9116-423F-AF55-AEF054BEB247}"/>
    <cellStyle name="Separador de milhares 3 3 2 2 3 6" xfId="28807" xr:uid="{250B7F76-A3AE-471D-98EB-F3A664487B11}"/>
    <cellStyle name="Separador de milhares 3 3 2 2 4" xfId="7342" xr:uid="{C23B0782-441C-4F4C-9B74-3106F1875E65}"/>
    <cellStyle name="Separador de milhares 3 3 2 2 4 2" xfId="9822" xr:uid="{A92D51E0-4337-4179-9B53-42402D14FAFF}"/>
    <cellStyle name="Separador de milhares 3 3 2 2 4 2 2" xfId="14757" xr:uid="{38332712-26BF-4B85-884A-2527B84A29DC}"/>
    <cellStyle name="Separador de milhares 3 3 2 2 4 2 2 2" xfId="25326" xr:uid="{0BF71717-BC8E-4E87-A9DA-A46DD5BCAD9A}"/>
    <cellStyle name="Separador de milhares 3 3 2 2 4 2 2 2 2" xfId="46946" xr:uid="{67B873EB-86C7-434B-968C-3C27730DAEB7}"/>
    <cellStyle name="Separador de milhares 3 3 2 2 4 2 2 3" xfId="36659" xr:uid="{355AE43A-E427-476A-A948-3CACA83086A0}"/>
    <cellStyle name="Separador de milhares 3 3 2 2 4 2 3" xfId="20451" xr:uid="{8DA9ACCB-1FD5-4F0A-ABD2-CB86AD057391}"/>
    <cellStyle name="Separador de milhares 3 3 2 2 4 2 3 2" xfId="42071" xr:uid="{65BA2C3D-8DFA-4B70-9274-5DAD6082F497}"/>
    <cellStyle name="Separador de milhares 3 3 2 2 4 2 4" xfId="31783" xr:uid="{D234B219-2FEF-4C11-A6BC-8D2E19F599A9}"/>
    <cellStyle name="Separador de milhares 3 3 2 2 4 3" xfId="12319" xr:uid="{92A3FA8D-6233-4B10-8E5E-081145408F49}"/>
    <cellStyle name="Separador de milhares 3 3 2 2 4 3 2" xfId="22888" xr:uid="{5BFE7D5F-97B5-43C8-B221-77B96414559B}"/>
    <cellStyle name="Separador de milhares 3 3 2 2 4 3 2 2" xfId="44508" xr:uid="{CCDF3612-9099-46BF-978B-85F957779E65}"/>
    <cellStyle name="Separador de milhares 3 3 2 2 4 3 3" xfId="34221" xr:uid="{79D8D611-F24D-4C0F-B475-51F0EC6B303E}"/>
    <cellStyle name="Separador de milhares 3 3 2 2 4 4" xfId="17975" xr:uid="{5C3E9EC5-9655-4D03-AEA5-640D1306A706}"/>
    <cellStyle name="Separador de milhares 3 3 2 2 4 4 2" xfId="39633" xr:uid="{238A48DD-8B17-4795-AA14-DD4B7A6489E9}"/>
    <cellStyle name="Separador de milhares 3 3 2 2 4 5" xfId="29344" xr:uid="{99ED3C28-5E2F-43A6-920A-2B230E0CEFEC}"/>
    <cellStyle name="Separador de milhares 3 3 2 2 5" xfId="8026" xr:uid="{B4DFF85B-2F6A-4CD5-B090-264A008F7CEB}"/>
    <cellStyle name="Separador de milhares 3 3 2 2 5 2" xfId="13000" xr:uid="{BCAE258C-6155-45D7-8748-17AA18AED8F3}"/>
    <cellStyle name="Separador de milhares 3 3 2 2 5 2 2" xfId="23569" xr:uid="{67BB3CF8-A550-4800-A0F7-BDD3B9A3D75B}"/>
    <cellStyle name="Separador de milhares 3 3 2 2 5 2 2 2" xfId="45189" xr:uid="{8E09896C-ABBC-4F1D-8816-D8E3067B14DD}"/>
    <cellStyle name="Separador de milhares 3 3 2 2 5 2 3" xfId="34902" xr:uid="{CC1780A7-EDA4-4EDE-B475-407DAB8C74FD}"/>
    <cellStyle name="Separador de milhares 3 3 2 2 5 3" xfId="18656" xr:uid="{E5D67092-CA24-4036-BF96-BC719EF720E7}"/>
    <cellStyle name="Separador de milhares 3 3 2 2 5 3 2" xfId="40314" xr:uid="{2FA84B68-66D2-4E1C-BD03-BC4D7DFEFE49}"/>
    <cellStyle name="Separador de milhares 3 3 2 2 5 4" xfId="30026" xr:uid="{B20E8DBC-8403-420B-9751-B9DFFE95A2BE}"/>
    <cellStyle name="Separador de milhares 3 3 2 2 6" xfId="10523" xr:uid="{C6CB5AF8-20D8-44D9-9FEF-9067EDE6D90F}"/>
    <cellStyle name="Separador de milhares 3 3 2 2 6 2" xfId="21133" xr:uid="{94FD3FD1-54C2-4C8D-9609-4883F752A0FA}"/>
    <cellStyle name="Separador de milhares 3 3 2 2 6 2 2" xfId="42753" xr:uid="{95ECC5D3-7BAA-4537-8E93-957576A65874}"/>
    <cellStyle name="Separador de milhares 3 3 2 2 6 3" xfId="32466" xr:uid="{E57F393C-FBD7-4D62-8531-B1801A5EEDA1}"/>
    <cellStyle name="Separador de milhares 3 3 2 2 7" xfId="15363" xr:uid="{0F06267D-B067-4C32-9513-A83793C98016}"/>
    <cellStyle name="Separador de milhares 3 3 2 2 7 2" xfId="25857" xr:uid="{73F255AC-6235-4626-B674-30BF6FCB423A}"/>
    <cellStyle name="Separador de milhares 3 3 2 2 7 2 2" xfId="47477" xr:uid="{B808C86F-737B-466D-9C58-708277BC4836}"/>
    <cellStyle name="Separador de milhares 3 3 2 2 7 3" xfId="37190" xr:uid="{F42E4A52-C7F9-4E49-B0A6-C4F2547C67FA}"/>
    <cellStyle name="Separador de milhares 3 3 2 2 8" xfId="16102" xr:uid="{87FF4EB7-2E5C-4673-9410-FA66DF608194}"/>
    <cellStyle name="Separador de milhares 3 3 2 2 8 2" xfId="37878" xr:uid="{99E1D3B6-E9D2-4400-A171-5D270A96778A}"/>
    <cellStyle name="Separador de milhares 3 3 2 2 9" xfId="26443" xr:uid="{20C83778-D732-44DF-8B39-9FD071094D02}"/>
    <cellStyle name="Separador de milhares 3 3 2 2 9 2" xfId="48027" xr:uid="{B031D342-0BD1-4CC4-8A6E-CFB39CCA51F0}"/>
    <cellStyle name="Separador de milhares 3 3 2 3" xfId="3001" xr:uid="{00000000-0005-0000-0000-0000FF0F0000}"/>
    <cellStyle name="Separador de milhares 3 3 2 3 10" xfId="5259" xr:uid="{6FB1DD9E-182B-43F0-B608-2605E002FFB7}"/>
    <cellStyle name="Separador de milhares 3 3 2 3 11" xfId="27412" xr:uid="{F8303B2D-47A6-4BE3-9DBC-1C7B62FF4833}"/>
    <cellStyle name="Separador de milhares 3 3 2 3 2" xfId="3736" xr:uid="{00000000-0005-0000-0000-000000100000}"/>
    <cellStyle name="Separador de milhares 3 3 2 3 2 2" xfId="8529" xr:uid="{4DC08BF4-EE54-4672-92B7-6B21D8C4F04B}"/>
    <cellStyle name="Separador de milhares 3 3 2 3 2 2 2" xfId="13503" xr:uid="{52EE1033-3C39-49A8-9990-F415B351F863}"/>
    <cellStyle name="Separador de milhares 3 3 2 3 2 2 2 2" xfId="24072" xr:uid="{4B4EF32B-4195-4DE2-B89F-ACAE454593B7}"/>
    <cellStyle name="Separador de milhares 3 3 2 3 2 2 2 2 2" xfId="45692" xr:uid="{E9602C3F-D5AF-44F1-A467-1404846CBEB3}"/>
    <cellStyle name="Separador de milhares 3 3 2 3 2 2 2 3" xfId="35405" xr:uid="{907849F9-09F6-4BEA-90D9-86FE1492A424}"/>
    <cellStyle name="Separador de milhares 3 3 2 3 2 2 3" xfId="19159" xr:uid="{404F7BB0-BA9B-4F8B-B77C-84BE92855159}"/>
    <cellStyle name="Separador de milhares 3 3 2 3 2 2 3 2" xfId="40817" xr:uid="{EBC9D6CD-815F-4724-9AEF-A58DBBD1E490}"/>
    <cellStyle name="Separador de milhares 3 3 2 3 2 2 4" xfId="30529" xr:uid="{8B4A7057-1DC7-4400-89BA-8522DE59145C}"/>
    <cellStyle name="Separador de milhares 3 3 2 3 2 3" xfId="11064" xr:uid="{30738A9C-2CA2-4705-8BEE-D0FA386CE9A7}"/>
    <cellStyle name="Separador de milhares 3 3 2 3 2 3 2" xfId="21635" xr:uid="{49C02920-A9A2-4838-A08D-A9EA9B09E6CD}"/>
    <cellStyle name="Separador de milhares 3 3 2 3 2 3 2 2" xfId="43255" xr:uid="{CB67B9A9-6D08-4C3F-8601-0DE5DB6D5525}"/>
    <cellStyle name="Separador de milhares 3 3 2 3 2 3 3" xfId="32968" xr:uid="{3D059424-9A37-4E0C-A18B-1CAD0C2860CB}"/>
    <cellStyle name="Separador de milhares 3 3 2 3 2 4" xfId="16611" xr:uid="{6E622E36-94DC-44E1-B6F9-084664898127}"/>
    <cellStyle name="Separador de milhares 3 3 2 3 2 4 2" xfId="38380" xr:uid="{A4B61C9D-932D-42A7-8E39-E3AFA39BFA6E}"/>
    <cellStyle name="Separador de milhares 3 3 2 3 2 5" xfId="5937" xr:uid="{CC770E33-232C-4D82-8651-C9BABF72A0CF}"/>
    <cellStyle name="Separador de milhares 3 3 2 3 2 6" xfId="28090" xr:uid="{B7B0AE20-A8C1-4DB8-BD52-B5D646C2217A}"/>
    <cellStyle name="Separador de milhares 3 3 2 3 3" xfId="4400" xr:uid="{00000000-0005-0000-0000-000001100000}"/>
    <cellStyle name="Separador de milhares 3 3 2 3 3 2" xfId="9108" xr:uid="{109CA3D7-6470-414B-A34F-3E438755C1C4}"/>
    <cellStyle name="Separador de milhares 3 3 2 3 3 2 2" xfId="14045" xr:uid="{3A9B7F0E-DA33-44B1-9603-C097103E5F91}"/>
    <cellStyle name="Separador de milhares 3 3 2 3 3 2 2 2" xfId="24614" xr:uid="{BB6FB051-4166-4E54-B255-B36A75B8A85B}"/>
    <cellStyle name="Separador de milhares 3 3 2 3 3 2 2 2 2" xfId="46234" xr:uid="{F2815279-F58E-4314-B818-CFC43DFE7080}"/>
    <cellStyle name="Separador de milhares 3 3 2 3 3 2 2 3" xfId="35947" xr:uid="{8BB1FA33-78D0-4ED0-9D04-DCEDB925403C}"/>
    <cellStyle name="Separador de milhares 3 3 2 3 3 2 3" xfId="19738" xr:uid="{48F50F5E-6AD5-4839-BA0A-FD80935B99BC}"/>
    <cellStyle name="Separador de milhares 3 3 2 3 3 2 3 2" xfId="41359" xr:uid="{7E7D65B3-52FB-4F3F-A694-76C83137B88E}"/>
    <cellStyle name="Separador de milhares 3 3 2 3 3 2 4" xfId="31071" xr:uid="{972699E9-28E8-4B99-8AF1-F1954BFB9E93}"/>
    <cellStyle name="Separador de milhares 3 3 2 3 3 3" xfId="11607" xr:uid="{4B54A7B6-107E-4E27-A5EB-BCB2616058F1}"/>
    <cellStyle name="Separador de milhares 3 3 2 3 3 3 2" xfId="22176" xr:uid="{6B5859AD-7C69-4291-AFA1-27BA7DB266D3}"/>
    <cellStyle name="Separador de milhares 3 3 2 3 3 3 2 2" xfId="43796" xr:uid="{764681EA-8A59-48CC-BFD6-02BB46BDE1B4}"/>
    <cellStyle name="Separador de milhares 3 3 2 3 3 3 3" xfId="33509" xr:uid="{23DCD2C5-740A-42AF-808A-5255803B63B2}"/>
    <cellStyle name="Separador de milhares 3 3 2 3 3 4" xfId="17189" xr:uid="{DEF32816-B51C-44DF-B441-0760A7477AE8}"/>
    <cellStyle name="Separador de milhares 3 3 2 3 3 4 2" xfId="38921" xr:uid="{7059CAB1-B0E7-4954-9C0D-7D1795DD5E5E}"/>
    <cellStyle name="Separador de milhares 3 3 2 3 3 5" xfId="6480" xr:uid="{E82F2619-CE20-4D5E-A067-E1716F3B25E6}"/>
    <cellStyle name="Separador de milhares 3 3 2 3 3 6" xfId="28631" xr:uid="{70AEEB11-23E2-42E8-B611-906AE7ABFFA8}"/>
    <cellStyle name="Separador de milhares 3 3 2 3 4" xfId="7166" xr:uid="{5AC88D94-EE6B-4963-B1F7-9C4E03CF8101}"/>
    <cellStyle name="Separador de milhares 3 3 2 3 4 2" xfId="9646" xr:uid="{E9A4542E-5AF3-4068-BF12-04BC7E2ED1F3}"/>
    <cellStyle name="Separador de milhares 3 3 2 3 4 2 2" xfId="14581" xr:uid="{46A8414D-DF8D-4F62-9C22-777276DB2B80}"/>
    <cellStyle name="Separador de milhares 3 3 2 3 4 2 2 2" xfId="25150" xr:uid="{E909D687-DF1A-465D-AC09-1B30301C646B}"/>
    <cellStyle name="Separador de milhares 3 3 2 3 4 2 2 2 2" xfId="46770" xr:uid="{D87528A8-C8AA-4828-B7C7-FC865E85E07F}"/>
    <cellStyle name="Separador de milhares 3 3 2 3 4 2 2 3" xfId="36483" xr:uid="{5511B077-DBAF-4B73-9359-52DCFAC7F877}"/>
    <cellStyle name="Separador de milhares 3 3 2 3 4 2 3" xfId="20275" xr:uid="{0B777A1C-2371-4022-98F9-DBE93ECE734C}"/>
    <cellStyle name="Separador de milhares 3 3 2 3 4 2 3 2" xfId="41895" xr:uid="{C23F4C83-DBCB-40D2-82C1-709353989117}"/>
    <cellStyle name="Separador de milhares 3 3 2 3 4 2 4" xfId="31607" xr:uid="{25C7F8FE-3C20-4BB1-8009-B922FBF83DE7}"/>
    <cellStyle name="Separador de milhares 3 3 2 3 4 3" xfId="12143" xr:uid="{C03D7B3A-A1D8-449F-8469-F12566B8E24A}"/>
    <cellStyle name="Separador de milhares 3 3 2 3 4 3 2" xfId="22712" xr:uid="{5FD7B912-BA6B-4830-85B2-9F1F2AC5450A}"/>
    <cellStyle name="Separador de milhares 3 3 2 3 4 3 2 2" xfId="44332" xr:uid="{013EFDF5-1C3D-4ECF-A3FF-612CC8D6CB04}"/>
    <cellStyle name="Separador de milhares 3 3 2 3 4 3 3" xfId="34045" xr:uid="{9077663F-A925-48B9-A601-A8DD79A9D55F}"/>
    <cellStyle name="Separador de milhares 3 3 2 3 4 4" xfId="17799" xr:uid="{237B4C35-0ED3-45F4-8B61-C2569EEC1329}"/>
    <cellStyle name="Separador de milhares 3 3 2 3 4 4 2" xfId="39457" xr:uid="{12C6189C-5BE8-4F17-84BC-EC0172FC82DF}"/>
    <cellStyle name="Separador de milhares 3 3 2 3 4 5" xfId="29168" xr:uid="{BB75A3EA-CAB1-451D-9F4F-A2020DEAC3A5}"/>
    <cellStyle name="Separador de milhares 3 3 2 3 5" xfId="7850" xr:uid="{5CDB17CB-F456-4604-866A-0AD3E5FBA19D}"/>
    <cellStyle name="Separador de milhares 3 3 2 3 5 2" xfId="12824" xr:uid="{F9299865-771F-42E4-BD4A-7BA2ADB317B0}"/>
    <cellStyle name="Separador de milhares 3 3 2 3 5 2 2" xfId="23393" xr:uid="{939FF68E-4E69-4DF3-8E43-D0832E0CE7E0}"/>
    <cellStyle name="Separador de milhares 3 3 2 3 5 2 2 2" xfId="45013" xr:uid="{96A4BB3A-D3F4-41B2-9D00-69E17D0E4952}"/>
    <cellStyle name="Separador de milhares 3 3 2 3 5 2 3" xfId="34726" xr:uid="{B9362EEB-E4CA-4BDB-9470-3208DB9679B7}"/>
    <cellStyle name="Separador de milhares 3 3 2 3 5 3" xfId="18480" xr:uid="{04138F2A-4681-49FD-A28A-B12144323D2D}"/>
    <cellStyle name="Separador de milhares 3 3 2 3 5 3 2" xfId="40138" xr:uid="{537D198C-1A30-44A0-B181-0198B4961204}"/>
    <cellStyle name="Separador de milhares 3 3 2 3 5 4" xfId="29850" xr:uid="{9683A1FA-7A12-4527-BE20-1B1104566618}"/>
    <cellStyle name="Separador de milhares 3 3 2 3 6" xfId="10347" xr:uid="{34A00D07-5AE6-494D-A4E0-BA4285F065A6}"/>
    <cellStyle name="Separador de milhares 3 3 2 3 6 2" xfId="20957" xr:uid="{934AB06B-0EC2-4AA5-9651-492C805B2634}"/>
    <cellStyle name="Separador de milhares 3 3 2 3 6 2 2" xfId="42577" xr:uid="{6702AE03-AE09-497A-92C8-895812069C65}"/>
    <cellStyle name="Separador de milhares 3 3 2 3 6 3" xfId="32290" xr:uid="{EF062C0F-BFF1-4816-AFEA-E7C657CCDCCC}"/>
    <cellStyle name="Separador de milhares 3 3 2 3 7" xfId="15187" xr:uid="{F68BBA9A-5603-4971-93F7-21383A290B5C}"/>
    <cellStyle name="Separador de milhares 3 3 2 3 7 2" xfId="25681" xr:uid="{313C5F21-DEB3-4F11-A59B-F7439EA28AB9}"/>
    <cellStyle name="Separador de milhares 3 3 2 3 7 2 2" xfId="47301" xr:uid="{141E701A-5A4A-49A0-A87A-02349C141684}"/>
    <cellStyle name="Separador de milhares 3 3 2 3 7 3" xfId="37014" xr:uid="{B906CDC8-BA85-4C1D-8B12-129FCBAAA1A3}"/>
    <cellStyle name="Separador de milhares 3 3 2 3 8" xfId="15926" xr:uid="{F32FBBF1-B49A-47E1-8E9B-FDAB27AA515B}"/>
    <cellStyle name="Separador de milhares 3 3 2 3 8 2" xfId="37702" xr:uid="{90D20F17-C4C3-4C51-A059-75B06EFF2116}"/>
    <cellStyle name="Separador de milhares 3 3 2 3 9" xfId="26267" xr:uid="{786DFDCA-D7E5-46FC-9EDC-E13EDF2D625C}"/>
    <cellStyle name="Separador de milhares 3 3 2 3 9 2" xfId="47851" xr:uid="{1D4916B4-C8F9-401A-B615-098D0B59A7C3}"/>
    <cellStyle name="Separador de milhares 3 3 2 4" xfId="3560" xr:uid="{00000000-0005-0000-0000-000002100000}"/>
    <cellStyle name="Separador de milhares 3 3 2 4 2" xfId="8353" xr:uid="{25BF21C5-3AF4-4DE3-91A9-49C1BA666194}"/>
    <cellStyle name="Separador de milhares 3 3 2 4 2 2" xfId="13327" xr:uid="{E12DC86E-C2A2-4F92-9804-0FDCDEA52782}"/>
    <cellStyle name="Separador de milhares 3 3 2 4 2 2 2" xfId="23896" xr:uid="{3E1657A4-A0B8-447E-BC34-A8104A22BCF3}"/>
    <cellStyle name="Separador de milhares 3 3 2 4 2 2 2 2" xfId="45516" xr:uid="{758EEB6B-9129-4731-B5CB-02EA32EFFD01}"/>
    <cellStyle name="Separador de milhares 3 3 2 4 2 2 3" xfId="35229" xr:uid="{8174B421-36BE-44E8-887D-E87165D4C81D}"/>
    <cellStyle name="Separador de milhares 3 3 2 4 2 3" xfId="18983" xr:uid="{9A39C29A-1333-4AF3-9F8B-C5F06C946CE5}"/>
    <cellStyle name="Separador de milhares 3 3 2 4 2 3 2" xfId="40641" xr:uid="{FE631A1A-A4DF-4BF0-9352-8CFC8680A6ED}"/>
    <cellStyle name="Separador de milhares 3 3 2 4 2 4" xfId="30353" xr:uid="{DEC9DA60-E197-430B-97D9-96A51DAB0393}"/>
    <cellStyle name="Separador de milhares 3 3 2 4 3" xfId="10888" xr:uid="{D512760D-7B67-419A-AFAE-2FFE052B6F2F}"/>
    <cellStyle name="Separador de milhares 3 3 2 4 3 2" xfId="21459" xr:uid="{7E0584FA-2433-49F1-943C-AA90A06459CF}"/>
    <cellStyle name="Separador de milhares 3 3 2 4 3 2 2" xfId="43079" xr:uid="{63B6C6DF-B425-4F3F-BC37-17AD3FCEA464}"/>
    <cellStyle name="Separador de milhares 3 3 2 4 3 3" xfId="32792" xr:uid="{13F7E2DE-FFCF-452F-A8DC-84F7E02F461B}"/>
    <cellStyle name="Separador de milhares 3 3 2 4 4" xfId="16435" xr:uid="{42C40DBE-9B3E-4A69-99A8-2437A209DDF9}"/>
    <cellStyle name="Separador de milhares 3 3 2 4 4 2" xfId="38204" xr:uid="{E0AF6C2A-23F2-4D06-8BB7-CABF51BF42E4}"/>
    <cellStyle name="Separador de milhares 3 3 2 4 5" xfId="5761" xr:uid="{74F74B69-FABD-4DC6-826C-2C64CCDE7C6B}"/>
    <cellStyle name="Separador de milhares 3 3 2 4 6" xfId="27914" xr:uid="{CFC773BC-534B-4547-B1E6-5596EAC1E88E}"/>
    <cellStyle name="Separador de milhares 3 3 2 5" xfId="4224" xr:uid="{00000000-0005-0000-0000-000003100000}"/>
    <cellStyle name="Separador de milhares 3 3 2 5 2" xfId="8932" xr:uid="{D4F82A19-CCA7-4B05-AF77-787D3302726C}"/>
    <cellStyle name="Separador de milhares 3 3 2 5 2 2" xfId="13869" xr:uid="{A49C6AD9-ABA5-47DE-AFA0-E30A39822B42}"/>
    <cellStyle name="Separador de milhares 3 3 2 5 2 2 2" xfId="24438" xr:uid="{C0EA3364-EA67-4F15-AFF7-C275D2B28326}"/>
    <cellStyle name="Separador de milhares 3 3 2 5 2 2 2 2" xfId="46058" xr:uid="{A2BA392A-2008-49C9-81B6-1EDB62250DEC}"/>
    <cellStyle name="Separador de milhares 3 3 2 5 2 2 3" xfId="35771" xr:uid="{7E39E92B-E095-43CE-83D9-45EECBDD2C31}"/>
    <cellStyle name="Separador de milhares 3 3 2 5 2 3" xfId="19562" xr:uid="{5A9FAB78-CDBE-4D45-AB14-1C2C41E587E6}"/>
    <cellStyle name="Separador de milhares 3 3 2 5 2 3 2" xfId="41183" xr:uid="{C1E34E07-6EE8-4086-8F74-750845D25C67}"/>
    <cellStyle name="Separador de milhares 3 3 2 5 2 4" xfId="30895" xr:uid="{38FC7D22-C731-4F13-A88D-58E716624D9B}"/>
    <cellStyle name="Separador de milhares 3 3 2 5 3" xfId="11431" xr:uid="{D99F2BAD-F961-447A-AB7D-DDE75A23E3D7}"/>
    <cellStyle name="Separador de milhares 3 3 2 5 3 2" xfId="22000" xr:uid="{C8AD9E6A-39D5-418E-A24B-C4DCC0502DFB}"/>
    <cellStyle name="Separador de milhares 3 3 2 5 3 2 2" xfId="43620" xr:uid="{88805324-EAC4-4621-8DC2-A87FA3D3FB7B}"/>
    <cellStyle name="Separador de milhares 3 3 2 5 3 3" xfId="33333" xr:uid="{6BD69B2A-9812-4CB1-B6A5-1E773CD04932}"/>
    <cellStyle name="Separador de milhares 3 3 2 5 4" xfId="17013" xr:uid="{A28F4B35-FC24-4744-B5B7-E1808D411496}"/>
    <cellStyle name="Separador de milhares 3 3 2 5 4 2" xfId="38745" xr:uid="{1856D79E-1C45-4A45-AF9E-BC716472FA2F}"/>
    <cellStyle name="Separador de milhares 3 3 2 5 5" xfId="6304" xr:uid="{3A7419F4-784B-4FC4-A0C0-13BF20BD32D9}"/>
    <cellStyle name="Separador de milhares 3 3 2 5 6" xfId="28455" xr:uid="{612E372F-7B1E-422C-9483-D8EFD857CCDD}"/>
    <cellStyle name="Separador de milhares 3 3 2 6" xfId="6990" xr:uid="{BC308D3C-C220-41F0-A64A-25FD0526A841}"/>
    <cellStyle name="Separador de milhares 3 3 2 6 2" xfId="9470" xr:uid="{7DA148DD-D0C7-44FF-942B-4DA7E5669D04}"/>
    <cellStyle name="Separador de milhares 3 3 2 6 2 2" xfId="14405" xr:uid="{A22F5882-EB74-4CB1-99E2-784A922553A5}"/>
    <cellStyle name="Separador de milhares 3 3 2 6 2 2 2" xfId="24974" xr:uid="{59765A0C-F4A7-4F6F-9653-EABFA947FAD7}"/>
    <cellStyle name="Separador de milhares 3 3 2 6 2 2 2 2" xfId="46594" xr:uid="{1EBFC097-5D88-4D7E-93E9-465A81DF7D9C}"/>
    <cellStyle name="Separador de milhares 3 3 2 6 2 2 3" xfId="36307" xr:uid="{CDEE60FF-32EC-4840-A3D6-70C97CD02679}"/>
    <cellStyle name="Separador de milhares 3 3 2 6 2 3" xfId="20099" xr:uid="{1D2EE620-9F54-4C68-813D-CA0AB2F12469}"/>
    <cellStyle name="Separador de milhares 3 3 2 6 2 3 2" xfId="41719" xr:uid="{98B83E0D-985B-4F09-BBEA-A14236D5D6F9}"/>
    <cellStyle name="Separador de milhares 3 3 2 6 2 4" xfId="31431" xr:uid="{654E343E-E1AE-4165-BAFD-FFFD085373AE}"/>
    <cellStyle name="Separador de milhares 3 3 2 6 3" xfId="11967" xr:uid="{A1F6DC50-CFBB-42E7-8A3D-E0B05022D4DF}"/>
    <cellStyle name="Separador de milhares 3 3 2 6 3 2" xfId="22536" xr:uid="{EAA0E442-CECA-4009-881D-4CBA3B7222C3}"/>
    <cellStyle name="Separador de milhares 3 3 2 6 3 2 2" xfId="44156" xr:uid="{19524294-42A9-4829-AC8E-B2FDF99E34A7}"/>
    <cellStyle name="Separador de milhares 3 3 2 6 3 3" xfId="33869" xr:uid="{46D9EA2D-AA25-41D4-AC0C-FD9A9F6F9D1B}"/>
    <cellStyle name="Separador de milhares 3 3 2 6 4" xfId="17623" xr:uid="{38B0D76C-6558-4CB9-8DCB-7CABB79FE323}"/>
    <cellStyle name="Separador de milhares 3 3 2 6 4 2" xfId="39281" xr:uid="{00193255-E27B-4447-959D-87D414B34906}"/>
    <cellStyle name="Separador de milhares 3 3 2 6 5" xfId="28992" xr:uid="{66F5343D-4019-42CE-88B4-2DC5678EFB41}"/>
    <cellStyle name="Separador de milhares 3 3 2 7" xfId="7674" xr:uid="{466CAAB1-890E-432D-B473-6EC3AAC016CA}"/>
    <cellStyle name="Separador de milhares 3 3 2 7 2" xfId="12648" xr:uid="{48AD2355-D505-4A28-AF2C-5F08197255CA}"/>
    <cellStyle name="Separador de milhares 3 3 2 7 2 2" xfId="23217" xr:uid="{2C6C1E6D-A4A0-4552-8DBD-BD2F7C2060C7}"/>
    <cellStyle name="Separador de milhares 3 3 2 7 2 2 2" xfId="44837" xr:uid="{35E8617D-C0B1-4660-92FE-891FBB7C4F23}"/>
    <cellStyle name="Separador de milhares 3 3 2 7 2 3" xfId="34550" xr:uid="{BC115252-1022-4775-B998-A82137167B70}"/>
    <cellStyle name="Separador de milhares 3 3 2 7 3" xfId="18304" xr:uid="{BD24D20B-D1FB-4CC4-A295-165FC256F186}"/>
    <cellStyle name="Separador de milhares 3 3 2 7 3 2" xfId="39962" xr:uid="{753CA411-83C7-40C9-BBF4-54F42385DC8B}"/>
    <cellStyle name="Separador de milhares 3 3 2 7 4" xfId="29674" xr:uid="{8D360B1C-5683-4037-81F4-72ABCDF02220}"/>
    <cellStyle name="Separador de milhares 3 3 2 8" xfId="10171" xr:uid="{97991D2E-0399-4F1E-923D-3EC6571CB105}"/>
    <cellStyle name="Separador de milhares 3 3 2 8 2" xfId="20781" xr:uid="{959E7AF7-7201-4253-827A-196AF9E9A965}"/>
    <cellStyle name="Separador de milhares 3 3 2 8 2 2" xfId="42401" xr:uid="{9F93F558-6A37-4682-BB93-E0D0D6C46381}"/>
    <cellStyle name="Separador de milhares 3 3 2 8 3" xfId="32114" xr:uid="{72475780-1C20-4CBE-AEA6-C8AE8A54D8FC}"/>
    <cellStyle name="Separador de milhares 3 3 2 9" xfId="15011" xr:uid="{38A570A0-37E5-417A-A2CC-13E158E93FFB}"/>
    <cellStyle name="Separador de milhares 3 3 2 9 2" xfId="25505" xr:uid="{A993B8F1-29F0-4EDF-840E-B8DD0D6050E2}"/>
    <cellStyle name="Separador de milhares 3 3 2 9 2 2" xfId="47125" xr:uid="{82E345D4-E964-49A5-AE2B-5664EFB6861E}"/>
    <cellStyle name="Separador de milhares 3 3 2 9 3" xfId="36838" xr:uid="{F0BB1F29-BF3F-4FFA-B828-3A5F609D892A}"/>
    <cellStyle name="Separador de milhares 3 3 3" xfId="3400" xr:uid="{00000000-0005-0000-0000-000004100000}"/>
    <cellStyle name="Separador de milhares 3 3 3 2" xfId="8199" xr:uid="{6C235AC4-2CDD-4C62-86CE-3E202C03A4DE}"/>
    <cellStyle name="Separador de milhares 3 3 3 2 2" xfId="13173" xr:uid="{FB512D05-2CC1-425E-88BE-E633B355E308}"/>
    <cellStyle name="Separador de milhares 3 3 3 2 2 2" xfId="23742" xr:uid="{2C949882-2143-47F2-9ECC-C5F8B91485D1}"/>
    <cellStyle name="Separador de milhares 3 3 3 2 2 2 2" xfId="45362" xr:uid="{40A81B4A-5FA6-4DE9-93D1-217C558DB574}"/>
    <cellStyle name="Separador de milhares 3 3 3 2 2 3" xfId="35075" xr:uid="{229ECE8E-D698-4DEA-8CAC-D0518EE4EBE8}"/>
    <cellStyle name="Separador de milhares 3 3 3 2 3" xfId="18829" xr:uid="{95F0AE56-3C20-4516-B2E7-9FB18E5A790D}"/>
    <cellStyle name="Separador de milhares 3 3 3 2 3 2" xfId="40487" xr:uid="{643B7084-8720-4810-B572-340A3F909FD4}"/>
    <cellStyle name="Separador de milhares 3 3 3 2 4" xfId="30199" xr:uid="{457CB53A-C4C1-47F7-A9C7-C54B6C673C96}"/>
    <cellStyle name="Separador de milhares 3 3 3 3" xfId="10734" xr:uid="{EEB8693E-F3BD-4927-AD7B-23D7DF2E13D8}"/>
    <cellStyle name="Separador de milhares 3 3 3 3 2" xfId="21305" xr:uid="{52B7AA89-6BB6-4713-BA91-97277CEF0AE9}"/>
    <cellStyle name="Separador de milhares 3 3 3 3 2 2" xfId="42925" xr:uid="{7779F9F2-8ABE-4DA7-99DC-91F587670981}"/>
    <cellStyle name="Separador de milhares 3 3 3 3 3" xfId="32638" xr:uid="{8AD531AA-4994-405A-B2DE-8E635A0AF7E5}"/>
    <cellStyle name="Separador de milhares 3 3 3 4" xfId="16281" xr:uid="{1B17CC0D-6986-43A7-A5F0-8F7CAF39C30F}"/>
    <cellStyle name="Separador de milhares 3 3 3 4 2" xfId="38050" xr:uid="{D9240A12-6BAF-46ED-993D-18B014EE106F}"/>
    <cellStyle name="Separador de milhares 3 3 3 5" xfId="5607" xr:uid="{D655108A-FF58-45D3-B5DA-DBE53F681CC6}"/>
    <cellStyle name="Separador de milhares 3 3 3 6" xfId="27760" xr:uid="{104CDA1A-C984-4293-95B4-C9FE79207765}"/>
    <cellStyle name="Separador de milhares 3 3 4" xfId="7520" xr:uid="{40691C2F-F75D-418E-BAB2-689BE70CC101}"/>
    <cellStyle name="Separador de milhares 3 3 4 2" xfId="12495" xr:uid="{D80152E8-E266-4536-9FBE-96796F4C4016}"/>
    <cellStyle name="Separador de milhares 3 3 4 2 2" xfId="23064" xr:uid="{60FA81A3-2B02-45B5-BA03-9620B9456269}"/>
    <cellStyle name="Separador de milhares 3 3 4 2 2 2" xfId="44684" xr:uid="{E94878CA-F1CA-437A-A636-03A23BCDB76D}"/>
    <cellStyle name="Separador de milhares 3 3 4 2 3" xfId="34397" xr:uid="{3E5CA038-012B-46EE-8A17-0383DD1DBEB8}"/>
    <cellStyle name="Separador de milhares 3 3 4 3" xfId="18151" xr:uid="{A1D6771C-13EE-42BD-88D9-9E1CD6E6BE8D}"/>
    <cellStyle name="Separador de milhares 3 3 4 3 2" xfId="39809" xr:uid="{06BD59E6-5DAD-4DE2-B579-E05E6A6485C5}"/>
    <cellStyle name="Separador de milhares 3 3 4 4" xfId="29520" xr:uid="{FC3DE4EF-17E3-4A4E-8DBC-20342181640A}"/>
    <cellStyle name="Separador de milhares 3 3 5" xfId="10015" xr:uid="{550ABC07-CBE1-4B82-B802-700E0AEE0EF3}"/>
    <cellStyle name="Separador de milhares 3 3 5 2" xfId="20628" xr:uid="{14E413D8-7E37-4B98-97C7-32B8DCF8C8E7}"/>
    <cellStyle name="Separador de milhares 3 3 5 2 2" xfId="42248" xr:uid="{7AA1AB69-7C35-4360-B03D-D771F50F4E14}"/>
    <cellStyle name="Separador de milhares 3 3 5 3" xfId="31960" xr:uid="{9BA245DD-FE94-4583-A4FB-D9E791CD9277}"/>
    <cellStyle name="Separador de milhares 3 3 6" xfId="15587" xr:uid="{76E0FA57-FB1A-4501-905E-1A2EE2F3B797}"/>
    <cellStyle name="Separador de milhares 3 3 6 2" xfId="37373" xr:uid="{BA4EB086-CC40-44E4-AE27-52EAC2D78288}"/>
    <cellStyle name="Separador de milhares 3 3 7" xfId="4878" xr:uid="{49731B49-D4BF-466B-B0D2-042A8227439C}"/>
    <cellStyle name="Separador de milhares 3 3 8" xfId="27082" xr:uid="{58589800-DC62-4B5A-A806-AC8722EC12E4}"/>
    <cellStyle name="Separador de milhares 3 30" xfId="4875" xr:uid="{DA56432C-643F-4F0B-AF74-525FE62F410D}"/>
    <cellStyle name="Separador de milhares 3 31" xfId="27079" xr:uid="{F579D9AA-0999-4924-8E62-8CC8E459C65B}"/>
    <cellStyle name="Separador de milhares 3 4" xfId="2512" xr:uid="{00000000-0005-0000-0000-000005100000}"/>
    <cellStyle name="Separador de milhares 3 4 2" xfId="2922" xr:uid="{00000000-0005-0000-0000-000006100000}"/>
    <cellStyle name="Separador de milhares 3 4 2 10" xfId="15853" xr:uid="{F2B6E22D-2355-4822-BB85-C02E41F72B71}"/>
    <cellStyle name="Separador de milhares 3 4 2 10 2" xfId="37629" xr:uid="{130D9EA0-F4BD-446C-92C1-5902331E188E}"/>
    <cellStyle name="Separador de milhares 3 4 2 11" xfId="26194" xr:uid="{947FC028-9FBA-4B7C-BB67-BF0628794A19}"/>
    <cellStyle name="Separador de milhares 3 4 2 11 2" xfId="47778" xr:uid="{8A78DAFE-0839-4FC8-B4E7-B4545E335E66}"/>
    <cellStyle name="Separador de milhares 3 4 2 12" xfId="5186" xr:uid="{D963225B-64AE-4723-B2C0-D46A5D985D4E}"/>
    <cellStyle name="Separador de milhares 3 4 2 13" xfId="27339" xr:uid="{F2B730E2-75B0-4D0A-96A5-DF59C685AC9E}"/>
    <cellStyle name="Separador de milhares 3 4 2 2" xfId="3282" xr:uid="{00000000-0005-0000-0000-000007100000}"/>
    <cellStyle name="Separador de milhares 3 4 2 2 10" xfId="5538" xr:uid="{1D34CBC7-C1C9-4219-A853-A6B8B5C11770}"/>
    <cellStyle name="Separador de milhares 3 4 2 2 11" xfId="27691" xr:uid="{764998D8-06DD-48FA-AE78-E30EB1A31317}"/>
    <cellStyle name="Separador de milhares 3 4 2 2 2" xfId="4015" xr:uid="{00000000-0005-0000-0000-000008100000}"/>
    <cellStyle name="Separador de milhares 3 4 2 2 2 2" xfId="8808" xr:uid="{9BDFAA30-10E6-424A-ABBF-BD7C97ADCA34}"/>
    <cellStyle name="Separador de milhares 3 4 2 2 2 2 2" xfId="13782" xr:uid="{3F54CF5E-A039-4435-BF90-14F5028298D9}"/>
    <cellStyle name="Separador de milhares 3 4 2 2 2 2 2 2" xfId="24351" xr:uid="{7E2F91BD-F091-43A3-B40C-A79BF37AB2AB}"/>
    <cellStyle name="Separador de milhares 3 4 2 2 2 2 2 2 2" xfId="45971" xr:uid="{C3A11969-626C-497C-AA46-F3A4F9B9D162}"/>
    <cellStyle name="Separador de milhares 3 4 2 2 2 2 2 3" xfId="35684" xr:uid="{A2562821-1D15-4881-886D-B6E64841815C}"/>
    <cellStyle name="Separador de milhares 3 4 2 2 2 2 3" xfId="19438" xr:uid="{A415D36A-76F2-4C62-97B6-BA92DD34087C}"/>
    <cellStyle name="Separador de milhares 3 4 2 2 2 2 3 2" xfId="41096" xr:uid="{0C9D0B14-5D4C-42FB-AC68-CEDD5879AB49}"/>
    <cellStyle name="Separador de milhares 3 4 2 2 2 2 4" xfId="30808" xr:uid="{ACE9F079-8346-4ABD-AB79-4407B3772AC1}"/>
    <cellStyle name="Separador de milhares 3 4 2 2 2 3" xfId="11343" xr:uid="{BEF7E3AB-B1FF-4CBC-8BE2-D47FD1D75FE7}"/>
    <cellStyle name="Separador de milhares 3 4 2 2 2 3 2" xfId="21914" xr:uid="{68EC0135-DB48-436E-9868-D759A152D85B}"/>
    <cellStyle name="Separador de milhares 3 4 2 2 2 3 2 2" xfId="43534" xr:uid="{A0E3BA8F-74E5-4A68-8CE0-EC168A4E65C5}"/>
    <cellStyle name="Separador de milhares 3 4 2 2 2 3 3" xfId="33247" xr:uid="{8FAAE393-BE24-4C11-9272-F7E8796129B3}"/>
    <cellStyle name="Separador de milhares 3 4 2 2 2 4" xfId="16890" xr:uid="{FD13D32A-369B-4587-9212-B8A8843846F1}"/>
    <cellStyle name="Separador de milhares 3 4 2 2 2 4 2" xfId="38659" xr:uid="{E9F8AC99-48D2-4CFF-B8DE-CEAA6F2C8D4E}"/>
    <cellStyle name="Separador de milhares 3 4 2 2 2 5" xfId="6216" xr:uid="{A97C7CDE-6FE3-4F99-AFCF-C05FC6B3647F}"/>
    <cellStyle name="Separador de milhares 3 4 2 2 2 6" xfId="28369" xr:uid="{ADD63406-C994-4195-A07F-6485F8BF1E55}"/>
    <cellStyle name="Separador de milhares 3 4 2 2 3" xfId="4679" xr:uid="{00000000-0005-0000-0000-000009100000}"/>
    <cellStyle name="Separador de milhares 3 4 2 2 3 2" xfId="9387" xr:uid="{07F7A426-3EB7-4D7B-9BDC-64EB916B6D26}"/>
    <cellStyle name="Separador de milhares 3 4 2 2 3 2 2" xfId="14324" xr:uid="{D6DAEE35-2918-4675-8013-7E8DE476E06A}"/>
    <cellStyle name="Separador de milhares 3 4 2 2 3 2 2 2" xfId="24893" xr:uid="{D2DDBBAE-AB01-49DE-A69C-E88B70AF1066}"/>
    <cellStyle name="Separador de milhares 3 4 2 2 3 2 2 2 2" xfId="46513" xr:uid="{FE68A13F-3D7A-49C3-AC4E-93FD5C5CE048}"/>
    <cellStyle name="Separador de milhares 3 4 2 2 3 2 2 3" xfId="36226" xr:uid="{3B714189-F876-4721-AC9C-4722FE10E76D}"/>
    <cellStyle name="Separador de milhares 3 4 2 2 3 2 3" xfId="20017" xr:uid="{E2914D3C-D7AF-46B6-96DA-23B3D96DFE2D}"/>
    <cellStyle name="Separador de milhares 3 4 2 2 3 2 3 2" xfId="41638" xr:uid="{7BC7F76B-AB8C-4B2F-8591-C530BCF07A44}"/>
    <cellStyle name="Separador de milhares 3 4 2 2 3 2 4" xfId="31350" xr:uid="{A878751E-2062-4004-BB97-60DCF57656BF}"/>
    <cellStyle name="Separador de milhares 3 4 2 2 3 3" xfId="11886" xr:uid="{DE764BE3-5EDC-4DD1-8ABB-076E08127C45}"/>
    <cellStyle name="Separador de milhares 3 4 2 2 3 3 2" xfId="22455" xr:uid="{5C4D92F3-A6F7-476B-9C02-DF76B8919488}"/>
    <cellStyle name="Separador de milhares 3 4 2 2 3 3 2 2" xfId="44075" xr:uid="{B835815E-5E48-4F59-9C9F-6A80EAD2CF8D}"/>
    <cellStyle name="Separador de milhares 3 4 2 2 3 3 3" xfId="33788" xr:uid="{BD6ED68A-69F9-47D1-9234-A03B23974591}"/>
    <cellStyle name="Separador de milhares 3 4 2 2 3 4" xfId="17468" xr:uid="{009E16B9-E341-42D9-ACF0-630708ABC81F}"/>
    <cellStyle name="Separador de milhares 3 4 2 2 3 4 2" xfId="39200" xr:uid="{833431A5-9A4C-4C4C-A43F-27A6A1B50AC2}"/>
    <cellStyle name="Separador de milhares 3 4 2 2 3 5" xfId="6759" xr:uid="{60D883F7-EF50-4CB3-AEDD-3E180E2E6F67}"/>
    <cellStyle name="Separador de milhares 3 4 2 2 3 6" xfId="28910" xr:uid="{79FAD936-B400-4BB4-B6CC-A13F8891D12E}"/>
    <cellStyle name="Separador de milhares 3 4 2 2 4" xfId="7445" xr:uid="{2A9A5D66-117E-4B69-A4F5-E6449A6E273F}"/>
    <cellStyle name="Separador de milhares 3 4 2 2 4 2" xfId="9925" xr:uid="{A2162374-28A6-41CE-94E6-6E97D8ECE76D}"/>
    <cellStyle name="Separador de milhares 3 4 2 2 4 2 2" xfId="14860" xr:uid="{B1EF662B-DE7B-4626-8095-E11D73421AAA}"/>
    <cellStyle name="Separador de milhares 3 4 2 2 4 2 2 2" xfId="25429" xr:uid="{B44C80DB-B5E3-4EBC-B450-515A75CAB78E}"/>
    <cellStyle name="Separador de milhares 3 4 2 2 4 2 2 2 2" xfId="47049" xr:uid="{A7751E87-9C9C-40D1-85BC-3EEED7A4B13E}"/>
    <cellStyle name="Separador de milhares 3 4 2 2 4 2 2 3" xfId="36762" xr:uid="{30736CF0-4D64-4F14-9DA6-20F0EF2C0AA9}"/>
    <cellStyle name="Separador de milhares 3 4 2 2 4 2 3" xfId="20554" xr:uid="{56A61A4F-669F-4CE7-807C-1EAE98AAD6E7}"/>
    <cellStyle name="Separador de milhares 3 4 2 2 4 2 3 2" xfId="42174" xr:uid="{6AD1EB05-F766-40D1-B7D4-4C9A653AFC48}"/>
    <cellStyle name="Separador de milhares 3 4 2 2 4 2 4" xfId="31886" xr:uid="{FCFF705B-4F0B-4E47-B344-EEE6BD015DE4}"/>
    <cellStyle name="Separador de milhares 3 4 2 2 4 3" xfId="12422" xr:uid="{43DBEAB9-B820-4643-806F-5B5BE6E32B54}"/>
    <cellStyle name="Separador de milhares 3 4 2 2 4 3 2" xfId="22991" xr:uid="{FAAFA144-26CF-409C-9A1D-25BCA89C0FF0}"/>
    <cellStyle name="Separador de milhares 3 4 2 2 4 3 2 2" xfId="44611" xr:uid="{2585AE64-5B88-46C4-A1E3-965499A17FFA}"/>
    <cellStyle name="Separador de milhares 3 4 2 2 4 3 3" xfId="34324" xr:uid="{9399A4CC-0393-4381-87B9-163B2F58CD65}"/>
    <cellStyle name="Separador de milhares 3 4 2 2 4 4" xfId="18078" xr:uid="{8C807C2D-2B2B-4DA3-BF0C-0762F646CB91}"/>
    <cellStyle name="Separador de milhares 3 4 2 2 4 4 2" xfId="39736" xr:uid="{2AA0160F-1878-4E2F-B472-46674F38010C}"/>
    <cellStyle name="Separador de milhares 3 4 2 2 4 5" xfId="29447" xr:uid="{5A6E7CA5-3718-4D28-AAA4-830D4E62935A}"/>
    <cellStyle name="Separador de milhares 3 4 2 2 5" xfId="8129" xr:uid="{7185A041-633A-4054-A5E0-20060AA2B45C}"/>
    <cellStyle name="Separador de milhares 3 4 2 2 5 2" xfId="13103" xr:uid="{1F2BD777-BF89-4E47-A5B7-056A4551D315}"/>
    <cellStyle name="Separador de milhares 3 4 2 2 5 2 2" xfId="23672" xr:uid="{B9E2A116-33C3-4E00-B0CF-B20673B75847}"/>
    <cellStyle name="Separador de milhares 3 4 2 2 5 2 2 2" xfId="45292" xr:uid="{6B58DF53-04D6-498E-9A72-313C2C9F12FA}"/>
    <cellStyle name="Separador de milhares 3 4 2 2 5 2 3" xfId="35005" xr:uid="{FD51C609-27A7-4642-B60D-5810E1A89908}"/>
    <cellStyle name="Separador de milhares 3 4 2 2 5 3" xfId="18759" xr:uid="{F915F95C-1656-4B12-941D-15A7EBD228E5}"/>
    <cellStyle name="Separador de milhares 3 4 2 2 5 3 2" xfId="40417" xr:uid="{C53B2063-582F-49FC-BC62-E0D6AEA8BB52}"/>
    <cellStyle name="Separador de milhares 3 4 2 2 5 4" xfId="30129" xr:uid="{EE568FF3-5FC1-4BCB-9F5B-EB28D55F494F}"/>
    <cellStyle name="Separador de milhares 3 4 2 2 6" xfId="10626" xr:uid="{9262CE84-5CAD-4778-A6A5-0ADFBD163F4A}"/>
    <cellStyle name="Separador de milhares 3 4 2 2 6 2" xfId="21236" xr:uid="{6566507F-9F12-4451-9740-30670FB377A4}"/>
    <cellStyle name="Separador de milhares 3 4 2 2 6 2 2" xfId="42856" xr:uid="{D5DC31DE-40D2-45CE-9D7E-B7905AE1C04E}"/>
    <cellStyle name="Separador de milhares 3 4 2 2 6 3" xfId="32569" xr:uid="{A9B409BF-3500-4CFA-86F3-BB87D710B01E}"/>
    <cellStyle name="Separador de milhares 3 4 2 2 7" xfId="15466" xr:uid="{76F703BC-3911-4FF5-9A85-B6DB29D052B1}"/>
    <cellStyle name="Separador de milhares 3 4 2 2 7 2" xfId="25960" xr:uid="{187FFDF6-1C7B-414F-8641-51428D0D7893}"/>
    <cellStyle name="Separador de milhares 3 4 2 2 7 2 2" xfId="47580" xr:uid="{FE258C84-51C6-469D-8A60-42CBDCE56485}"/>
    <cellStyle name="Separador de milhares 3 4 2 2 7 3" xfId="37293" xr:uid="{C2894F66-6AC2-4D5A-86EF-CF8CF6C5731F}"/>
    <cellStyle name="Separador de milhares 3 4 2 2 8" xfId="16205" xr:uid="{8050DDA2-744F-4C7C-AAE7-B2DFC2562534}"/>
    <cellStyle name="Separador de milhares 3 4 2 2 8 2" xfId="37981" xr:uid="{5F8CCC7D-08F6-4AA3-89F1-A56B130F9028}"/>
    <cellStyle name="Separador de milhares 3 4 2 2 9" xfId="26546" xr:uid="{4D440B4D-D614-4A08-9E7F-389485F90DB6}"/>
    <cellStyle name="Separador de milhares 3 4 2 2 9 2" xfId="48130" xr:uid="{D80FEF77-9E6C-47CE-A63E-33FF21C1CBA8}"/>
    <cellStyle name="Separador de milhares 3 4 2 3" xfId="3104" xr:uid="{00000000-0005-0000-0000-00000A100000}"/>
    <cellStyle name="Separador de milhares 3 4 2 3 10" xfId="5362" xr:uid="{692E2C57-213B-44C8-A723-2D78AAB4BF39}"/>
    <cellStyle name="Separador de milhares 3 4 2 3 11" xfId="27515" xr:uid="{CC8F2418-1125-4E42-9395-D1D402180ACB}"/>
    <cellStyle name="Separador de milhares 3 4 2 3 2" xfId="3839" xr:uid="{00000000-0005-0000-0000-00000B100000}"/>
    <cellStyle name="Separador de milhares 3 4 2 3 2 2" xfId="8632" xr:uid="{59954E3D-784C-4393-A9E6-C762E96A78D7}"/>
    <cellStyle name="Separador de milhares 3 4 2 3 2 2 2" xfId="13606" xr:uid="{B0D52C5D-3426-49E1-8650-4765C424D957}"/>
    <cellStyle name="Separador de milhares 3 4 2 3 2 2 2 2" xfId="24175" xr:uid="{443D27ED-C0A9-4663-BFEB-EADE1C344BA8}"/>
    <cellStyle name="Separador de milhares 3 4 2 3 2 2 2 2 2" xfId="45795" xr:uid="{FDB8629F-F3A8-45A2-BB88-9DC3927EB596}"/>
    <cellStyle name="Separador de milhares 3 4 2 3 2 2 2 3" xfId="35508" xr:uid="{F87499A2-2A1A-4A5F-B372-F25DEE3C9A93}"/>
    <cellStyle name="Separador de milhares 3 4 2 3 2 2 3" xfId="19262" xr:uid="{F4056D2B-1C1A-4432-9380-E6E9E09F1209}"/>
    <cellStyle name="Separador de milhares 3 4 2 3 2 2 3 2" xfId="40920" xr:uid="{60D246D4-CF39-4B65-A0A4-A874BE5C8755}"/>
    <cellStyle name="Separador de milhares 3 4 2 3 2 2 4" xfId="30632" xr:uid="{142653F8-589F-434B-A158-A661E3901272}"/>
    <cellStyle name="Separador de milhares 3 4 2 3 2 3" xfId="11167" xr:uid="{C97B005A-4DAF-46FE-9B0C-2FCBE2043053}"/>
    <cellStyle name="Separador de milhares 3 4 2 3 2 3 2" xfId="21738" xr:uid="{F3331CDF-B101-42BF-A877-2F4BC646CA7A}"/>
    <cellStyle name="Separador de milhares 3 4 2 3 2 3 2 2" xfId="43358" xr:uid="{2FD7A9E2-5889-4E57-AAF1-5A88D2DB5949}"/>
    <cellStyle name="Separador de milhares 3 4 2 3 2 3 3" xfId="33071" xr:uid="{39228D5A-8927-4909-AB88-F9D17EEC0D0C}"/>
    <cellStyle name="Separador de milhares 3 4 2 3 2 4" xfId="16714" xr:uid="{77E7FD4E-9C97-4D56-B2AF-5BBCF77E2EC8}"/>
    <cellStyle name="Separador de milhares 3 4 2 3 2 4 2" xfId="38483" xr:uid="{76D7D6E3-ED05-4EC6-AE0A-6BBA812E7127}"/>
    <cellStyle name="Separador de milhares 3 4 2 3 2 5" xfId="6040" xr:uid="{249BD37A-E6B0-42D4-BBB8-BEB2ADE4F139}"/>
    <cellStyle name="Separador de milhares 3 4 2 3 2 6" xfId="28193" xr:uid="{5F41AF30-96E3-4650-B3D1-A460303FD4AC}"/>
    <cellStyle name="Separador de milhares 3 4 2 3 3" xfId="4503" xr:uid="{00000000-0005-0000-0000-00000C100000}"/>
    <cellStyle name="Separador de milhares 3 4 2 3 3 2" xfId="9211" xr:uid="{A6200498-70B9-4C09-AF60-10B472AA0990}"/>
    <cellStyle name="Separador de milhares 3 4 2 3 3 2 2" xfId="14148" xr:uid="{8DB385C3-028E-45E8-9546-25B271E83C26}"/>
    <cellStyle name="Separador de milhares 3 4 2 3 3 2 2 2" xfId="24717" xr:uid="{A6B58FE9-B188-409F-872A-7475C9A24DA3}"/>
    <cellStyle name="Separador de milhares 3 4 2 3 3 2 2 2 2" xfId="46337" xr:uid="{EDD19D15-2B72-4D0C-99A0-6A929D4CCB59}"/>
    <cellStyle name="Separador de milhares 3 4 2 3 3 2 2 3" xfId="36050" xr:uid="{B2152F03-4509-454A-973D-B4263335EE85}"/>
    <cellStyle name="Separador de milhares 3 4 2 3 3 2 3" xfId="19841" xr:uid="{433392A2-8F8B-44B3-9547-D396A8BEF289}"/>
    <cellStyle name="Separador de milhares 3 4 2 3 3 2 3 2" xfId="41462" xr:uid="{E4E61374-4942-4C52-B2BD-D77B8E966BCE}"/>
    <cellStyle name="Separador de milhares 3 4 2 3 3 2 4" xfId="31174" xr:uid="{8B0A5598-CCCF-4E4A-8725-00855EA35A8D}"/>
    <cellStyle name="Separador de milhares 3 4 2 3 3 3" xfId="11710" xr:uid="{95576221-D864-41D0-AF02-8AF73231F1E7}"/>
    <cellStyle name="Separador de milhares 3 4 2 3 3 3 2" xfId="22279" xr:uid="{8137F922-EC96-4073-BCDA-2BE7D70C7204}"/>
    <cellStyle name="Separador de milhares 3 4 2 3 3 3 2 2" xfId="43899" xr:uid="{16861AEB-081B-43D8-864E-CDC86440B1D6}"/>
    <cellStyle name="Separador de milhares 3 4 2 3 3 3 3" xfId="33612" xr:uid="{2F8CDB5A-DBE2-4056-B349-15E301D36C82}"/>
    <cellStyle name="Separador de milhares 3 4 2 3 3 4" xfId="17292" xr:uid="{11C060B4-4865-4A7D-A4A7-FDEA351481C8}"/>
    <cellStyle name="Separador de milhares 3 4 2 3 3 4 2" xfId="39024" xr:uid="{4D5ADD9E-DFD6-4C78-BA80-2384D57A2691}"/>
    <cellStyle name="Separador de milhares 3 4 2 3 3 5" xfId="6583" xr:uid="{353C0BB7-828C-4100-93B8-90340D0A2C8D}"/>
    <cellStyle name="Separador de milhares 3 4 2 3 3 6" xfId="28734" xr:uid="{57A3AFA9-565D-4F8E-A4F3-CEC05C997DA4}"/>
    <cellStyle name="Separador de milhares 3 4 2 3 4" xfId="7269" xr:uid="{9AC85C19-B119-463E-843E-7D4BF2D75BA8}"/>
    <cellStyle name="Separador de milhares 3 4 2 3 4 2" xfId="9749" xr:uid="{E8A73AF8-9276-48AD-9C43-6672D5E98ADC}"/>
    <cellStyle name="Separador de milhares 3 4 2 3 4 2 2" xfId="14684" xr:uid="{3A269743-F228-41EA-A29C-52E3141D6FB0}"/>
    <cellStyle name="Separador de milhares 3 4 2 3 4 2 2 2" xfId="25253" xr:uid="{71C3D011-FFC9-48F6-AC80-A2E9C3AB5B53}"/>
    <cellStyle name="Separador de milhares 3 4 2 3 4 2 2 2 2" xfId="46873" xr:uid="{08637B85-0480-4F93-985A-6E8546BD22C9}"/>
    <cellStyle name="Separador de milhares 3 4 2 3 4 2 2 3" xfId="36586" xr:uid="{6319A2FB-E091-479C-82B6-917AB79924E1}"/>
    <cellStyle name="Separador de milhares 3 4 2 3 4 2 3" xfId="20378" xr:uid="{19DAFC73-F6AF-4538-8D47-9D79BEFF10B0}"/>
    <cellStyle name="Separador de milhares 3 4 2 3 4 2 3 2" xfId="41998" xr:uid="{A9244E73-44D4-413F-86F2-65824FC3728F}"/>
    <cellStyle name="Separador de milhares 3 4 2 3 4 2 4" xfId="31710" xr:uid="{193B18C0-0064-425D-8C51-C32C79CCD5C3}"/>
    <cellStyle name="Separador de milhares 3 4 2 3 4 3" xfId="12246" xr:uid="{90A08512-5F7F-4E3F-AAA3-EC18B5601B13}"/>
    <cellStyle name="Separador de milhares 3 4 2 3 4 3 2" xfId="22815" xr:uid="{66D7F1C7-B5CA-4C73-9A83-40D1D31EC83A}"/>
    <cellStyle name="Separador de milhares 3 4 2 3 4 3 2 2" xfId="44435" xr:uid="{B14028BB-26D5-468D-A597-06AF3519D912}"/>
    <cellStyle name="Separador de milhares 3 4 2 3 4 3 3" xfId="34148" xr:uid="{002C141E-D17A-454D-85E9-B30D7B362F68}"/>
    <cellStyle name="Separador de milhares 3 4 2 3 4 4" xfId="17902" xr:uid="{4DC40816-89EF-4DD2-817F-686294E76EDE}"/>
    <cellStyle name="Separador de milhares 3 4 2 3 4 4 2" xfId="39560" xr:uid="{9274CEC7-1B28-406C-BCD7-AE6F9E5066ED}"/>
    <cellStyle name="Separador de milhares 3 4 2 3 4 5" xfId="29271" xr:uid="{2D4D159B-6141-43AC-85BC-A3716738ECA3}"/>
    <cellStyle name="Separador de milhares 3 4 2 3 5" xfId="7953" xr:uid="{5DBAB8FE-7994-4F9E-A6D6-C8D9342863DF}"/>
    <cellStyle name="Separador de milhares 3 4 2 3 5 2" xfId="12927" xr:uid="{BD5CC10C-DA5C-4283-AF6C-310F6F220FC4}"/>
    <cellStyle name="Separador de milhares 3 4 2 3 5 2 2" xfId="23496" xr:uid="{DD8A53A4-8EAA-475F-BDD5-A75FE51A6C4B}"/>
    <cellStyle name="Separador de milhares 3 4 2 3 5 2 2 2" xfId="45116" xr:uid="{D97BB028-CE45-48CD-8421-682F01496E04}"/>
    <cellStyle name="Separador de milhares 3 4 2 3 5 2 3" xfId="34829" xr:uid="{49F4D267-E463-4A8D-A8BD-7FDDF9E260F8}"/>
    <cellStyle name="Separador de milhares 3 4 2 3 5 3" xfId="18583" xr:uid="{D6368249-F1F8-4707-B52B-42D1BE7E2AA0}"/>
    <cellStyle name="Separador de milhares 3 4 2 3 5 3 2" xfId="40241" xr:uid="{FAF5505A-5573-4207-90A8-A026EAFBC7A8}"/>
    <cellStyle name="Separador de milhares 3 4 2 3 5 4" xfId="29953" xr:uid="{5CF602AB-559C-450F-9249-D70EC51EF218}"/>
    <cellStyle name="Separador de milhares 3 4 2 3 6" xfId="10450" xr:uid="{517FDCAF-6D29-4D31-961D-DB7B722DEEC1}"/>
    <cellStyle name="Separador de milhares 3 4 2 3 6 2" xfId="21060" xr:uid="{7910EFC4-4EC3-4133-8C9E-D3D4EF5C2EC4}"/>
    <cellStyle name="Separador de milhares 3 4 2 3 6 2 2" xfId="42680" xr:uid="{6AF91A26-7F16-4188-83E3-880A252FD4E4}"/>
    <cellStyle name="Separador de milhares 3 4 2 3 6 3" xfId="32393" xr:uid="{FAEC0F1A-AC71-4C1E-A45D-682AC2B77D56}"/>
    <cellStyle name="Separador de milhares 3 4 2 3 7" xfId="15290" xr:uid="{886DBEE3-7D52-42C1-8BFF-2F3075D26F59}"/>
    <cellStyle name="Separador de milhares 3 4 2 3 7 2" xfId="25784" xr:uid="{8DB56434-7CFE-4E76-B10B-7344C3F05108}"/>
    <cellStyle name="Separador de milhares 3 4 2 3 7 2 2" xfId="47404" xr:uid="{31DCB8FF-3C79-4B18-994B-184641D2C0C2}"/>
    <cellStyle name="Separador de milhares 3 4 2 3 7 3" xfId="37117" xr:uid="{E5A47071-DB8E-4D00-AC0B-A31279487653}"/>
    <cellStyle name="Separador de milhares 3 4 2 3 8" xfId="16029" xr:uid="{1B7ABF4B-6CE8-40B7-B45C-AB73A9363DB3}"/>
    <cellStyle name="Separador de milhares 3 4 2 3 8 2" xfId="37805" xr:uid="{8D058D1A-6AA0-49B9-BE3D-1BFED1E61CF5}"/>
    <cellStyle name="Separador de milhares 3 4 2 3 9" xfId="26370" xr:uid="{886B2068-9A8C-47A0-B54D-D2195082BCC9}"/>
    <cellStyle name="Separador de milhares 3 4 2 3 9 2" xfId="47954" xr:uid="{3A920C11-14FF-402A-AFF8-126735175528}"/>
    <cellStyle name="Separador de milhares 3 4 2 4" xfId="3663" xr:uid="{00000000-0005-0000-0000-00000D100000}"/>
    <cellStyle name="Separador de milhares 3 4 2 4 2" xfId="8456" xr:uid="{F3631555-5B54-4223-997E-D754EF180CA5}"/>
    <cellStyle name="Separador de milhares 3 4 2 4 2 2" xfId="13430" xr:uid="{6F5442A6-FD3F-4CED-8806-607A5A423010}"/>
    <cellStyle name="Separador de milhares 3 4 2 4 2 2 2" xfId="23999" xr:uid="{100F2ADB-141A-4071-813A-CFEDFAE38AB9}"/>
    <cellStyle name="Separador de milhares 3 4 2 4 2 2 2 2" xfId="45619" xr:uid="{1FA19B5E-44C7-4A34-9BC3-9BD95B598234}"/>
    <cellStyle name="Separador de milhares 3 4 2 4 2 2 3" xfId="35332" xr:uid="{C480CB13-F2D7-4CBA-9A8E-D42CE6A5A4D8}"/>
    <cellStyle name="Separador de milhares 3 4 2 4 2 3" xfId="19086" xr:uid="{C8A3FD7A-7E02-492D-A888-AD2959042475}"/>
    <cellStyle name="Separador de milhares 3 4 2 4 2 3 2" xfId="40744" xr:uid="{F0C5581B-B3A4-4FB0-A8DE-01940E027058}"/>
    <cellStyle name="Separador de milhares 3 4 2 4 2 4" xfId="30456" xr:uid="{AA903DE4-F0E6-4AD9-A259-71828264B9B3}"/>
    <cellStyle name="Separador de milhares 3 4 2 4 3" xfId="10991" xr:uid="{74D1E75B-1556-4A55-9E6D-206E66D8E946}"/>
    <cellStyle name="Separador de milhares 3 4 2 4 3 2" xfId="21562" xr:uid="{8A7CA64F-86F8-4133-B792-7E23B953BD58}"/>
    <cellStyle name="Separador de milhares 3 4 2 4 3 2 2" xfId="43182" xr:uid="{B17F49E5-A72B-4349-A69E-2BAC90C359D2}"/>
    <cellStyle name="Separador de milhares 3 4 2 4 3 3" xfId="32895" xr:uid="{84A96CCA-16E7-4EC1-AE49-DFA177EC0260}"/>
    <cellStyle name="Separador de milhares 3 4 2 4 4" xfId="16538" xr:uid="{72BD96D0-EAB8-4F89-AD3D-2517288A1A1D}"/>
    <cellStyle name="Separador de milhares 3 4 2 4 4 2" xfId="38307" xr:uid="{1F320DFB-A055-4CAF-84EE-4B9B3B2FAB5B}"/>
    <cellStyle name="Separador de milhares 3 4 2 4 5" xfId="5864" xr:uid="{8276A8A2-59D2-4BF0-906E-7D284382A0F2}"/>
    <cellStyle name="Separador de milhares 3 4 2 4 6" xfId="28017" xr:uid="{158760E7-9632-4841-9CE2-2BB01EB63349}"/>
    <cellStyle name="Separador de milhares 3 4 2 5" xfId="4327" xr:uid="{00000000-0005-0000-0000-00000E100000}"/>
    <cellStyle name="Separador de milhares 3 4 2 5 2" xfId="9035" xr:uid="{CA903B0E-F442-4FD8-80D2-546A8304DC1E}"/>
    <cellStyle name="Separador de milhares 3 4 2 5 2 2" xfId="13972" xr:uid="{9B017556-1A7A-4885-9A17-50430610FFD2}"/>
    <cellStyle name="Separador de milhares 3 4 2 5 2 2 2" xfId="24541" xr:uid="{EB126726-4C1F-42B6-BDA1-B6307344421B}"/>
    <cellStyle name="Separador de milhares 3 4 2 5 2 2 2 2" xfId="46161" xr:uid="{1C54D890-5799-4A5A-A97B-80956AD84728}"/>
    <cellStyle name="Separador de milhares 3 4 2 5 2 2 3" xfId="35874" xr:uid="{C972B000-2205-4D4C-892F-598ECF72A734}"/>
    <cellStyle name="Separador de milhares 3 4 2 5 2 3" xfId="19665" xr:uid="{C4761C7E-A062-4636-A171-1EF2B822A399}"/>
    <cellStyle name="Separador de milhares 3 4 2 5 2 3 2" xfId="41286" xr:uid="{9A964573-99CC-4D79-B6E6-E8C019BFB639}"/>
    <cellStyle name="Separador de milhares 3 4 2 5 2 4" xfId="30998" xr:uid="{BE4E809F-9E0D-4096-BA19-9A54D1AEEC88}"/>
    <cellStyle name="Separador de milhares 3 4 2 5 3" xfId="11534" xr:uid="{0115EB95-CC46-4A33-BB34-93FA66D1D473}"/>
    <cellStyle name="Separador de milhares 3 4 2 5 3 2" xfId="22103" xr:uid="{4D836DD7-907F-4592-B476-A0EB92F22062}"/>
    <cellStyle name="Separador de milhares 3 4 2 5 3 2 2" xfId="43723" xr:uid="{9280D2C6-BD2A-469B-8A91-7D8576513FC4}"/>
    <cellStyle name="Separador de milhares 3 4 2 5 3 3" xfId="33436" xr:uid="{2EEDCE30-2973-4822-9E46-EF1F2B637DD7}"/>
    <cellStyle name="Separador de milhares 3 4 2 5 4" xfId="17116" xr:uid="{ABAD87B2-3B4A-4FB9-B3E5-D60FAB4BDC46}"/>
    <cellStyle name="Separador de milhares 3 4 2 5 4 2" xfId="38848" xr:uid="{A6D0B121-22E8-4058-B925-4405D2B43A8F}"/>
    <cellStyle name="Separador de milhares 3 4 2 5 5" xfId="6407" xr:uid="{5C974209-2EFB-47EA-8236-40517507A985}"/>
    <cellStyle name="Separador de milhares 3 4 2 5 6" xfId="28558" xr:uid="{0C8FBB17-4887-4CB0-AA16-0B10407E21A1}"/>
    <cellStyle name="Separador de milhares 3 4 2 6" xfId="7093" xr:uid="{08440478-981E-4C49-BDFB-416AECE0FE00}"/>
    <cellStyle name="Separador de milhares 3 4 2 6 2" xfId="9573" xr:uid="{35F8B418-4557-4C05-AE4C-0D25524A560F}"/>
    <cellStyle name="Separador de milhares 3 4 2 6 2 2" xfId="14508" xr:uid="{8CD24476-A497-4C63-9FD4-D8AA57121B0B}"/>
    <cellStyle name="Separador de milhares 3 4 2 6 2 2 2" xfId="25077" xr:uid="{5DBFBDDC-9789-4BB4-98B0-2BC5474501F7}"/>
    <cellStyle name="Separador de milhares 3 4 2 6 2 2 2 2" xfId="46697" xr:uid="{7C0E6834-AFD5-4B23-BA70-902F09067B3B}"/>
    <cellStyle name="Separador de milhares 3 4 2 6 2 2 3" xfId="36410" xr:uid="{B4789AF0-AB50-4D1D-B070-3DF95BBD39C0}"/>
    <cellStyle name="Separador de milhares 3 4 2 6 2 3" xfId="20202" xr:uid="{DC312194-732A-4C34-879B-5DB9C66FB604}"/>
    <cellStyle name="Separador de milhares 3 4 2 6 2 3 2" xfId="41822" xr:uid="{BC91503E-7170-4B67-83C1-0AFDA2617B70}"/>
    <cellStyle name="Separador de milhares 3 4 2 6 2 4" xfId="31534" xr:uid="{409AF031-41C7-48EB-A31B-A97D8BDB3A8B}"/>
    <cellStyle name="Separador de milhares 3 4 2 6 3" xfId="12070" xr:uid="{8825A772-282B-45A8-AADF-25D419B66DAF}"/>
    <cellStyle name="Separador de milhares 3 4 2 6 3 2" xfId="22639" xr:uid="{524199B0-70E9-4D30-B28A-C65CB66F742F}"/>
    <cellStyle name="Separador de milhares 3 4 2 6 3 2 2" xfId="44259" xr:uid="{CEE1E172-C422-4895-A5DA-43AE39F9340D}"/>
    <cellStyle name="Separador de milhares 3 4 2 6 3 3" xfId="33972" xr:uid="{2812BF56-155C-4866-8C48-39008F42D5C6}"/>
    <cellStyle name="Separador de milhares 3 4 2 6 4" xfId="17726" xr:uid="{7A6DED32-3832-4015-95CF-A5A91A620B7B}"/>
    <cellStyle name="Separador de milhares 3 4 2 6 4 2" xfId="39384" xr:uid="{1E8672BA-D7E0-4184-853F-BB1144EE8AF8}"/>
    <cellStyle name="Separador de milhares 3 4 2 6 5" xfId="29095" xr:uid="{FEA82F1B-7E50-4165-96BD-41369A313C9F}"/>
    <cellStyle name="Separador de milhares 3 4 2 7" xfId="7777" xr:uid="{07CB1797-7D69-4A88-9FEF-0E5B15701A16}"/>
    <cellStyle name="Separador de milhares 3 4 2 7 2" xfId="12751" xr:uid="{378590B5-7530-4735-8F1C-EAB54BA2525A}"/>
    <cellStyle name="Separador de milhares 3 4 2 7 2 2" xfId="23320" xr:uid="{02CC8A4D-694A-4823-AE52-7E492312C231}"/>
    <cellStyle name="Separador de milhares 3 4 2 7 2 2 2" xfId="44940" xr:uid="{AC96C7B4-7CAB-402C-9E91-C65A5836359B}"/>
    <cellStyle name="Separador de milhares 3 4 2 7 2 3" xfId="34653" xr:uid="{87217178-26BF-4F3A-8EA4-6F83072A7DBD}"/>
    <cellStyle name="Separador de milhares 3 4 2 7 3" xfId="18407" xr:uid="{515C6917-B185-4A1E-9FD4-D9A0EAF50F19}"/>
    <cellStyle name="Separador de milhares 3 4 2 7 3 2" xfId="40065" xr:uid="{8AFEE5E6-BDB1-4693-A6AB-4013E25B6324}"/>
    <cellStyle name="Separador de milhares 3 4 2 7 4" xfId="29777" xr:uid="{02D82E59-5FE2-4747-8667-0E5D420D2122}"/>
    <cellStyle name="Separador de milhares 3 4 2 8" xfId="10274" xr:uid="{141B3CBA-23C8-4740-B609-774C5929BAD5}"/>
    <cellStyle name="Separador de milhares 3 4 2 8 2" xfId="20884" xr:uid="{833D0D6E-9B1F-420D-9434-BF7B09BBDBFF}"/>
    <cellStyle name="Separador de milhares 3 4 2 8 2 2" xfId="42504" xr:uid="{1AC9336D-5413-4AAB-879E-0BF2569D9765}"/>
    <cellStyle name="Separador de milhares 3 4 2 8 3" xfId="32217" xr:uid="{A90399F5-9D2A-4E5B-9731-3B7EBCD4084C}"/>
    <cellStyle name="Separador de milhares 3 4 2 9" xfId="15114" xr:uid="{A38FA0F5-6053-42B7-8726-328949A0D0BD}"/>
    <cellStyle name="Separador de milhares 3 4 2 9 2" xfId="25608" xr:uid="{B62C72CC-6509-438C-833A-481F1F5BA38C}"/>
    <cellStyle name="Separador de milhares 3 4 2 9 2 2" xfId="47228" xr:uid="{BC036E26-8634-4750-B1E6-AF0A2934338D}"/>
    <cellStyle name="Separador de milhares 3 4 2 9 3" xfId="36941" xr:uid="{253FAB88-892D-462C-80FD-2BEA1A59DC43}"/>
    <cellStyle name="Separador de milhares 3 4 3" xfId="3509" xr:uid="{00000000-0005-0000-0000-00000F100000}"/>
    <cellStyle name="Separador de milhares 3 4 3 2" xfId="8302" xr:uid="{78238417-06A6-4096-A422-9A68CEC8603D}"/>
    <cellStyle name="Separador de milhares 3 4 3 2 2" xfId="13276" xr:uid="{CA64BA67-DB03-4D47-9E80-93E79BD4CC5E}"/>
    <cellStyle name="Separador de milhares 3 4 3 2 2 2" xfId="23845" xr:uid="{24F84005-1E1B-49C6-8DFF-9B4D93C7F8C4}"/>
    <cellStyle name="Separador de milhares 3 4 3 2 2 2 2" xfId="45465" xr:uid="{5B5B92AA-C3B6-4ECB-924E-1FB112EFB79B}"/>
    <cellStyle name="Separador de milhares 3 4 3 2 2 3" xfId="35178" xr:uid="{71A9F77C-100E-4E13-9770-9B38A1B26793}"/>
    <cellStyle name="Separador de milhares 3 4 3 2 3" xfId="18932" xr:uid="{F5255D58-321D-491C-9039-F70389CB2244}"/>
    <cellStyle name="Separador de milhares 3 4 3 2 3 2" xfId="40590" xr:uid="{65F75FCF-8920-4887-A445-B25AC630AE22}"/>
    <cellStyle name="Separador de milhares 3 4 3 2 4" xfId="30302" xr:uid="{344DCF13-B94C-478A-A535-499339188635}"/>
    <cellStyle name="Separador de milhares 3 4 3 3" xfId="10837" xr:uid="{BD2AC453-D621-4073-8248-B7C0497135F5}"/>
    <cellStyle name="Separador de milhares 3 4 3 3 2" xfId="21408" xr:uid="{3064F5E5-B2D4-435F-B358-FF69783A2F4C}"/>
    <cellStyle name="Separador de milhares 3 4 3 3 2 2" xfId="43028" xr:uid="{14C3BE3A-2BFB-4336-BEE3-D53D886E9030}"/>
    <cellStyle name="Separador de milhares 3 4 3 3 3" xfId="32741" xr:uid="{7D3ED7F6-255C-43FE-9B13-2575B08B0F76}"/>
    <cellStyle name="Separador de milhares 3 4 3 4" xfId="16384" xr:uid="{D1A67E2C-B3AA-4A6C-A780-2E4ED6AC2221}"/>
    <cellStyle name="Separador de milhares 3 4 3 4 2" xfId="38153" xr:uid="{F85D4E1C-B9AF-4188-A877-5E89EC289C34}"/>
    <cellStyle name="Separador de milhares 3 4 3 5" xfId="5710" xr:uid="{97983619-5D81-436F-BCB0-3A4B380B36BF}"/>
    <cellStyle name="Separador de milhares 3 4 3 6" xfId="27863" xr:uid="{C9183FCE-2106-4371-A9DD-7E12E9F91CC5}"/>
    <cellStyle name="Separador de milhares 3 4 4" xfId="7623" xr:uid="{4DCD9D17-11B4-4D2E-863A-2B9DFFA02EFE}"/>
    <cellStyle name="Separador de milhares 3 4 4 2" xfId="12597" xr:uid="{5799608B-A793-4DFF-9B7E-D7EC26EC6F09}"/>
    <cellStyle name="Separador de milhares 3 4 4 2 2" xfId="23166" xr:uid="{AB6D744A-9A65-40DF-AA9B-3F4DED4ECEA3}"/>
    <cellStyle name="Separador de milhares 3 4 4 2 2 2" xfId="44786" xr:uid="{93DE060D-25FE-4A75-BE10-A48D1C71BEB8}"/>
    <cellStyle name="Separador de milhares 3 4 4 2 3" xfId="34499" xr:uid="{F35BE597-04E4-4F06-93F1-38FEFF3AD1C1}"/>
    <cellStyle name="Separador de milhares 3 4 4 3" xfId="18253" xr:uid="{151D45CC-9183-4770-9476-F97BBD9F81BD}"/>
    <cellStyle name="Separador de milhares 3 4 4 3 2" xfId="39911" xr:uid="{B2CBF7B9-3C5A-4A07-87F1-6DF2E73ECD7C}"/>
    <cellStyle name="Separador de milhares 3 4 4 4" xfId="29623" xr:uid="{74640081-48EF-409A-AC41-1C6E507AB3C7}"/>
    <cellStyle name="Separador de milhares 3 4 5" xfId="10120" xr:uid="{1D012FFF-68D8-4C0E-9D0D-6C0B9CD777C0}"/>
    <cellStyle name="Separador de milhares 3 4 5 2" xfId="20730" xr:uid="{04FFCC2D-9AB4-4156-9B00-0648CE75D26A}"/>
    <cellStyle name="Separador de milhares 3 4 5 2 2" xfId="42350" xr:uid="{ED50B1A2-F55C-4567-9C53-9E6275DCB681}"/>
    <cellStyle name="Separador de milhares 3 4 5 3" xfId="32063" xr:uid="{02F40AD3-2F90-47C9-870B-ECB65747DAD1}"/>
    <cellStyle name="Separador de milhares 3 4 6" xfId="15699" xr:uid="{B621F32D-52D8-4DD4-B845-67DEA89F0F16}"/>
    <cellStyle name="Separador de milhares 3 4 6 2" xfId="37475" xr:uid="{6BC06C89-2EDE-4E5F-8347-5C1BD2C4D18E}"/>
    <cellStyle name="Separador de milhares 3 4 7" xfId="5028" xr:uid="{5EEB1EFD-6644-4177-986E-814D4EE352BD}"/>
    <cellStyle name="Separador de milhares 3 4 8" xfId="27185" xr:uid="{F5A30B96-93BB-4968-9DC0-64277B049D28}"/>
    <cellStyle name="Separador de milhares 3 5" xfId="2513" xr:uid="{00000000-0005-0000-0000-000010100000}"/>
    <cellStyle name="Separador de milhares 3 5 2" xfId="2923" xr:uid="{00000000-0005-0000-0000-000011100000}"/>
    <cellStyle name="Separador de milhares 3 5 2 10" xfId="15854" xr:uid="{E7B44543-E348-4C73-8065-D54E2C13D076}"/>
    <cellStyle name="Separador de milhares 3 5 2 10 2" xfId="37630" xr:uid="{69B3F065-7D96-4F97-B3DD-AF3035087E29}"/>
    <cellStyle name="Separador de milhares 3 5 2 11" xfId="26195" xr:uid="{7888D4CC-E1E2-4E37-BD6D-D6C872126F29}"/>
    <cellStyle name="Separador de milhares 3 5 2 11 2" xfId="47779" xr:uid="{40C3DA4F-589C-4E08-B32B-69307BF0591A}"/>
    <cellStyle name="Separador de milhares 3 5 2 12" xfId="5187" xr:uid="{C54C1A22-4BFC-4226-A395-6B2B83C3F7A6}"/>
    <cellStyle name="Separador de milhares 3 5 2 13" xfId="27340" xr:uid="{2D3D7F25-583A-4F53-81F9-81F8D0B9A374}"/>
    <cellStyle name="Separador de milhares 3 5 2 2" xfId="3283" xr:uid="{00000000-0005-0000-0000-000012100000}"/>
    <cellStyle name="Separador de milhares 3 5 2 2 10" xfId="5539" xr:uid="{3C161B8C-472C-4834-A016-98F021B8F914}"/>
    <cellStyle name="Separador de milhares 3 5 2 2 11" xfId="27692" xr:uid="{0E0D459C-301C-450F-BC76-DF0848F9DB64}"/>
    <cellStyle name="Separador de milhares 3 5 2 2 2" xfId="4016" xr:uid="{00000000-0005-0000-0000-000013100000}"/>
    <cellStyle name="Separador de milhares 3 5 2 2 2 2" xfId="8809" xr:uid="{CCB5ED83-609B-450B-806F-959B8C22D29D}"/>
    <cellStyle name="Separador de milhares 3 5 2 2 2 2 2" xfId="13783" xr:uid="{F42BAE96-F5D2-4300-BBD3-A80054DB4481}"/>
    <cellStyle name="Separador de milhares 3 5 2 2 2 2 2 2" xfId="24352" xr:uid="{1EEE6ABC-A956-4CC4-98B0-67F9DA306C7A}"/>
    <cellStyle name="Separador de milhares 3 5 2 2 2 2 2 2 2" xfId="45972" xr:uid="{221B1C67-8275-4DAA-A57D-DA85C361C5F2}"/>
    <cellStyle name="Separador de milhares 3 5 2 2 2 2 2 3" xfId="35685" xr:uid="{71E10E33-607E-4F95-B9F6-930F6C3DD5AA}"/>
    <cellStyle name="Separador de milhares 3 5 2 2 2 2 3" xfId="19439" xr:uid="{D2C33F2D-8156-4833-85E5-B1479F818D04}"/>
    <cellStyle name="Separador de milhares 3 5 2 2 2 2 3 2" xfId="41097" xr:uid="{FE98B75F-DDB2-4139-8ECD-178A1330D661}"/>
    <cellStyle name="Separador de milhares 3 5 2 2 2 2 4" xfId="30809" xr:uid="{B15EEB66-2A9A-4FBE-8543-CF6F732C08A4}"/>
    <cellStyle name="Separador de milhares 3 5 2 2 2 3" xfId="11344" xr:uid="{DC9FFB70-6EBF-4577-B42A-90420E7C23CD}"/>
    <cellStyle name="Separador de milhares 3 5 2 2 2 3 2" xfId="21915" xr:uid="{9FE783F9-B447-4FB5-9C97-ED173B525BD9}"/>
    <cellStyle name="Separador de milhares 3 5 2 2 2 3 2 2" xfId="43535" xr:uid="{4DA13FA1-A954-4B09-A9F1-FB90D75286BA}"/>
    <cellStyle name="Separador de milhares 3 5 2 2 2 3 3" xfId="33248" xr:uid="{206DCC08-76B2-4A01-9970-DE1727218557}"/>
    <cellStyle name="Separador de milhares 3 5 2 2 2 4" xfId="16891" xr:uid="{DC7FFDA2-60ED-4B13-8F3A-208F10F08FBA}"/>
    <cellStyle name="Separador de milhares 3 5 2 2 2 4 2" xfId="38660" xr:uid="{A00F98FD-B176-4518-A9A6-2E35F91350DC}"/>
    <cellStyle name="Separador de milhares 3 5 2 2 2 5" xfId="6217" xr:uid="{80E91864-2997-436F-BD2A-6BB3BEF1D092}"/>
    <cellStyle name="Separador de milhares 3 5 2 2 2 6" xfId="28370" xr:uid="{D6844837-EAF5-401B-BF42-351471797C88}"/>
    <cellStyle name="Separador de milhares 3 5 2 2 3" xfId="4680" xr:uid="{00000000-0005-0000-0000-000014100000}"/>
    <cellStyle name="Separador de milhares 3 5 2 2 3 2" xfId="9388" xr:uid="{1DD02DE8-086A-4A28-BF86-ADBBAF87889E}"/>
    <cellStyle name="Separador de milhares 3 5 2 2 3 2 2" xfId="14325" xr:uid="{49ABC1BE-1B84-4F12-B296-B5D1400AA1CC}"/>
    <cellStyle name="Separador de milhares 3 5 2 2 3 2 2 2" xfId="24894" xr:uid="{A4BA2F69-AD55-4125-BA2B-429E38D52224}"/>
    <cellStyle name="Separador de milhares 3 5 2 2 3 2 2 2 2" xfId="46514" xr:uid="{281F3F61-50C7-4BBC-AE60-8EC8A0700352}"/>
    <cellStyle name="Separador de milhares 3 5 2 2 3 2 2 3" xfId="36227" xr:uid="{3C972609-2B8D-4F76-99D0-A4EAAFC5E45D}"/>
    <cellStyle name="Separador de milhares 3 5 2 2 3 2 3" xfId="20018" xr:uid="{80072091-E6A1-4AF1-B9B6-179BEFA6B46A}"/>
    <cellStyle name="Separador de milhares 3 5 2 2 3 2 3 2" xfId="41639" xr:uid="{C15AC6F1-AE47-4FF4-ACD9-2F64793222DE}"/>
    <cellStyle name="Separador de milhares 3 5 2 2 3 2 4" xfId="31351" xr:uid="{56B75D00-815C-4D00-B6FF-9189DEF4064D}"/>
    <cellStyle name="Separador de milhares 3 5 2 2 3 3" xfId="11887" xr:uid="{A492FB4D-59BE-450E-B77A-9A0BC2B6A4FC}"/>
    <cellStyle name="Separador de milhares 3 5 2 2 3 3 2" xfId="22456" xr:uid="{4B24E9F8-12C9-466B-9D06-C40A9EC1D18F}"/>
    <cellStyle name="Separador de milhares 3 5 2 2 3 3 2 2" xfId="44076" xr:uid="{74BEA397-C611-4F83-8A49-6BE26A3AFE86}"/>
    <cellStyle name="Separador de milhares 3 5 2 2 3 3 3" xfId="33789" xr:uid="{54244ABA-83AA-4703-AD90-50E2D0DDB784}"/>
    <cellStyle name="Separador de milhares 3 5 2 2 3 4" xfId="17469" xr:uid="{6877B084-8F18-4E55-8532-86AFBCC3D6C4}"/>
    <cellStyle name="Separador de milhares 3 5 2 2 3 4 2" xfId="39201" xr:uid="{ECE6E5AA-1196-4821-8908-76369983B200}"/>
    <cellStyle name="Separador de milhares 3 5 2 2 3 5" xfId="6760" xr:uid="{19DED2DA-C073-4236-9E27-587F0DD0AC84}"/>
    <cellStyle name="Separador de milhares 3 5 2 2 3 6" xfId="28911" xr:uid="{E7B3BA1D-23AA-4648-9055-51814465A911}"/>
    <cellStyle name="Separador de milhares 3 5 2 2 4" xfId="7446" xr:uid="{49ED30B5-6ABF-449C-A518-4FEB4DD82683}"/>
    <cellStyle name="Separador de milhares 3 5 2 2 4 2" xfId="9926" xr:uid="{73B33FCD-67B1-4ABE-9815-A7179D78602D}"/>
    <cellStyle name="Separador de milhares 3 5 2 2 4 2 2" xfId="14861" xr:uid="{5290F3D8-B51C-49F8-A923-4C509B05A29F}"/>
    <cellStyle name="Separador de milhares 3 5 2 2 4 2 2 2" xfId="25430" xr:uid="{B40BDE65-D35C-42DB-8886-D5DF94B2D75C}"/>
    <cellStyle name="Separador de milhares 3 5 2 2 4 2 2 2 2" xfId="47050" xr:uid="{9855A7E4-AD8E-4630-94B0-5C5C0C3D93A1}"/>
    <cellStyle name="Separador de milhares 3 5 2 2 4 2 2 3" xfId="36763" xr:uid="{B56B93F6-ACB8-4143-BAA4-2210C6F84960}"/>
    <cellStyle name="Separador de milhares 3 5 2 2 4 2 3" xfId="20555" xr:uid="{97422F81-D01B-45A8-BF38-0DA6FA8D4C2E}"/>
    <cellStyle name="Separador de milhares 3 5 2 2 4 2 3 2" xfId="42175" xr:uid="{89D27647-77C8-40CE-85EE-A5BE2229926D}"/>
    <cellStyle name="Separador de milhares 3 5 2 2 4 2 4" xfId="31887" xr:uid="{1FA2D49D-19B7-4179-A27D-80AC831A7388}"/>
    <cellStyle name="Separador de milhares 3 5 2 2 4 3" xfId="12423" xr:uid="{E21ABE37-2E41-4D9A-9288-4F926161D24A}"/>
    <cellStyle name="Separador de milhares 3 5 2 2 4 3 2" xfId="22992" xr:uid="{365942EE-95F8-48F8-9EED-6E45139CAE65}"/>
    <cellStyle name="Separador de milhares 3 5 2 2 4 3 2 2" xfId="44612" xr:uid="{0DF19A44-AA9A-4F15-9BB1-828E33F270D8}"/>
    <cellStyle name="Separador de milhares 3 5 2 2 4 3 3" xfId="34325" xr:uid="{729F3662-90A1-4E43-B673-8241445A2E3C}"/>
    <cellStyle name="Separador de milhares 3 5 2 2 4 4" xfId="18079" xr:uid="{18501D86-3E40-42C2-BEFF-350879B0CBEB}"/>
    <cellStyle name="Separador de milhares 3 5 2 2 4 4 2" xfId="39737" xr:uid="{4C18E55C-33A1-4E47-A71C-D95C15A39688}"/>
    <cellStyle name="Separador de milhares 3 5 2 2 4 5" xfId="29448" xr:uid="{05EEC477-C7DD-4043-B9EF-527E1E6619B9}"/>
    <cellStyle name="Separador de milhares 3 5 2 2 5" xfId="8130" xr:uid="{F6ACA7DA-46DD-4C15-85B1-225B6755A0B0}"/>
    <cellStyle name="Separador de milhares 3 5 2 2 5 2" xfId="13104" xr:uid="{426EE039-0BE6-420B-9AB2-A20E66C3C21F}"/>
    <cellStyle name="Separador de milhares 3 5 2 2 5 2 2" xfId="23673" xr:uid="{2633644E-5C4F-4AC3-8089-2CE1AA379404}"/>
    <cellStyle name="Separador de milhares 3 5 2 2 5 2 2 2" xfId="45293" xr:uid="{03F38E04-3566-49AD-B6B4-8B678A394663}"/>
    <cellStyle name="Separador de milhares 3 5 2 2 5 2 3" xfId="35006" xr:uid="{AC420E27-D893-4063-B0EB-1D8C885FFB11}"/>
    <cellStyle name="Separador de milhares 3 5 2 2 5 3" xfId="18760" xr:uid="{3674B45D-5763-4407-9685-0EFC4A36A449}"/>
    <cellStyle name="Separador de milhares 3 5 2 2 5 3 2" xfId="40418" xr:uid="{ED2AA64E-2E8A-4716-B990-F1C910A0FEFF}"/>
    <cellStyle name="Separador de milhares 3 5 2 2 5 4" xfId="30130" xr:uid="{69821F4F-FB46-4EFF-9578-C5CA43B1F7B2}"/>
    <cellStyle name="Separador de milhares 3 5 2 2 6" xfId="10627" xr:uid="{42ED763C-1374-4C56-9451-F1AD8CE81360}"/>
    <cellStyle name="Separador de milhares 3 5 2 2 6 2" xfId="21237" xr:uid="{7660F9F3-F23A-4D3E-AAE2-54D4F7A4556A}"/>
    <cellStyle name="Separador de milhares 3 5 2 2 6 2 2" xfId="42857" xr:uid="{E999D0DF-6D5C-4B03-AC63-C6F62DA2941F}"/>
    <cellStyle name="Separador de milhares 3 5 2 2 6 3" xfId="32570" xr:uid="{58488FAB-EDFC-43E3-B117-917A8D962186}"/>
    <cellStyle name="Separador de milhares 3 5 2 2 7" xfId="15467" xr:uid="{C18B39CA-0DB5-4F0D-8F4B-FA3DEE42A8ED}"/>
    <cellStyle name="Separador de milhares 3 5 2 2 7 2" xfId="25961" xr:uid="{28468488-E030-4562-93A9-80DC60024985}"/>
    <cellStyle name="Separador de milhares 3 5 2 2 7 2 2" xfId="47581" xr:uid="{01286BAE-99F1-4B9C-9873-9A610CA67389}"/>
    <cellStyle name="Separador de milhares 3 5 2 2 7 3" xfId="37294" xr:uid="{73C46E47-5593-4385-8103-F3AD3C8E00BF}"/>
    <cellStyle name="Separador de milhares 3 5 2 2 8" xfId="16206" xr:uid="{4B0B030E-C77D-416C-A625-A71829B03053}"/>
    <cellStyle name="Separador de milhares 3 5 2 2 8 2" xfId="37982" xr:uid="{98B78918-D184-43E9-940A-00426826E798}"/>
    <cellStyle name="Separador de milhares 3 5 2 2 9" xfId="26547" xr:uid="{DBE47057-CA8D-41AE-9E21-CDE7F777E159}"/>
    <cellStyle name="Separador de milhares 3 5 2 2 9 2" xfId="48131" xr:uid="{ABC40296-A437-4F73-8F70-FC7593882F6D}"/>
    <cellStyle name="Separador de milhares 3 5 2 3" xfId="3105" xr:uid="{00000000-0005-0000-0000-000015100000}"/>
    <cellStyle name="Separador de milhares 3 5 2 3 10" xfId="5363" xr:uid="{6D37407F-787E-463E-9451-B227B2550D6E}"/>
    <cellStyle name="Separador de milhares 3 5 2 3 11" xfId="27516" xr:uid="{EE71BF5A-ECF9-4998-B0D0-2FDD5FA3C60E}"/>
    <cellStyle name="Separador de milhares 3 5 2 3 2" xfId="3840" xr:uid="{00000000-0005-0000-0000-000016100000}"/>
    <cellStyle name="Separador de milhares 3 5 2 3 2 2" xfId="8633" xr:uid="{F43636F5-5AB1-4E21-B3F8-9E6E52EF38D5}"/>
    <cellStyle name="Separador de milhares 3 5 2 3 2 2 2" xfId="13607" xr:uid="{22815E0F-6C11-462C-94CD-E8B06ABAB244}"/>
    <cellStyle name="Separador de milhares 3 5 2 3 2 2 2 2" xfId="24176" xr:uid="{444CA392-1521-4E3A-87D1-97FE9EB23E6B}"/>
    <cellStyle name="Separador de milhares 3 5 2 3 2 2 2 2 2" xfId="45796" xr:uid="{8757BB94-07BE-49EC-A28F-216F33136C81}"/>
    <cellStyle name="Separador de milhares 3 5 2 3 2 2 2 3" xfId="35509" xr:uid="{FB1ABE70-976B-4E82-89E8-7A6E014391CD}"/>
    <cellStyle name="Separador de milhares 3 5 2 3 2 2 3" xfId="19263" xr:uid="{F270420F-6077-4C4B-8DCA-F7A8C9776DDE}"/>
    <cellStyle name="Separador de milhares 3 5 2 3 2 2 3 2" xfId="40921" xr:uid="{5858AD89-F726-4A23-8B8D-224785AA76A2}"/>
    <cellStyle name="Separador de milhares 3 5 2 3 2 2 4" xfId="30633" xr:uid="{0651E4D1-8E6C-4FCA-9717-FBF2A71A82EE}"/>
    <cellStyle name="Separador de milhares 3 5 2 3 2 3" xfId="11168" xr:uid="{F3594815-4F78-4A59-ADBA-E22A941460B8}"/>
    <cellStyle name="Separador de milhares 3 5 2 3 2 3 2" xfId="21739" xr:uid="{BAF48846-0222-49D6-BFD8-385CC10BC617}"/>
    <cellStyle name="Separador de milhares 3 5 2 3 2 3 2 2" xfId="43359" xr:uid="{C30568F4-D184-42ED-A7AB-B0B131EFE8F5}"/>
    <cellStyle name="Separador de milhares 3 5 2 3 2 3 3" xfId="33072" xr:uid="{B3336A9D-DADE-485E-988C-947DA4B73988}"/>
    <cellStyle name="Separador de milhares 3 5 2 3 2 4" xfId="16715" xr:uid="{AFB0B648-10D1-49E4-9861-1261CB845344}"/>
    <cellStyle name="Separador de milhares 3 5 2 3 2 4 2" xfId="38484" xr:uid="{55B77B64-25E2-47BF-A99A-8F4B537926DC}"/>
    <cellStyle name="Separador de milhares 3 5 2 3 2 5" xfId="6041" xr:uid="{8EFF9EE0-4862-464B-A0EF-C6C1986DAD36}"/>
    <cellStyle name="Separador de milhares 3 5 2 3 2 6" xfId="28194" xr:uid="{E10B4274-D855-40C3-BBB5-0F29ED9ED7F6}"/>
    <cellStyle name="Separador de milhares 3 5 2 3 3" xfId="4504" xr:uid="{00000000-0005-0000-0000-000017100000}"/>
    <cellStyle name="Separador de milhares 3 5 2 3 3 2" xfId="9212" xr:uid="{AAC36E19-0744-4561-B401-95D7D97C6CF4}"/>
    <cellStyle name="Separador de milhares 3 5 2 3 3 2 2" xfId="14149" xr:uid="{1C6A91A2-BC09-4B1F-B41B-1180744B7959}"/>
    <cellStyle name="Separador de milhares 3 5 2 3 3 2 2 2" xfId="24718" xr:uid="{3EE36E34-6DD7-410E-B2F9-A7E90D3362A0}"/>
    <cellStyle name="Separador de milhares 3 5 2 3 3 2 2 2 2" xfId="46338" xr:uid="{BF4CF6A9-6177-4661-8300-15A50218E76B}"/>
    <cellStyle name="Separador de milhares 3 5 2 3 3 2 2 3" xfId="36051" xr:uid="{34F66A8E-496A-4F10-9581-01B974B4CE4A}"/>
    <cellStyle name="Separador de milhares 3 5 2 3 3 2 3" xfId="19842" xr:uid="{77BDAFA2-D59C-440B-B825-9A3D7802D209}"/>
    <cellStyle name="Separador de milhares 3 5 2 3 3 2 3 2" xfId="41463" xr:uid="{B8A6B657-18C4-4DDE-B33A-256915FC784C}"/>
    <cellStyle name="Separador de milhares 3 5 2 3 3 2 4" xfId="31175" xr:uid="{77636C21-5285-424B-9380-75DF043D0486}"/>
    <cellStyle name="Separador de milhares 3 5 2 3 3 3" xfId="11711" xr:uid="{EDB4C21A-F3DB-421D-9259-4A91AABFFD8A}"/>
    <cellStyle name="Separador de milhares 3 5 2 3 3 3 2" xfId="22280" xr:uid="{3ABE3637-2E2E-4AE0-87DF-B60F448BC847}"/>
    <cellStyle name="Separador de milhares 3 5 2 3 3 3 2 2" xfId="43900" xr:uid="{E08DF2C9-2B00-4F03-BBA6-FFE20D7FFD2F}"/>
    <cellStyle name="Separador de milhares 3 5 2 3 3 3 3" xfId="33613" xr:uid="{2A76612E-72BA-4DF5-BB16-C2D977D39FED}"/>
    <cellStyle name="Separador de milhares 3 5 2 3 3 4" xfId="17293" xr:uid="{BFF9E33E-76FE-4C29-BE3E-F84EC20165F4}"/>
    <cellStyle name="Separador de milhares 3 5 2 3 3 4 2" xfId="39025" xr:uid="{485D2607-D042-4872-9383-1ED1034BEC31}"/>
    <cellStyle name="Separador de milhares 3 5 2 3 3 5" xfId="6584" xr:uid="{EA3E75C7-C14F-4D74-9A35-94478DA327DB}"/>
    <cellStyle name="Separador de milhares 3 5 2 3 3 6" xfId="28735" xr:uid="{543A0BA2-9CEE-4B92-ABCA-F4F136F7E570}"/>
    <cellStyle name="Separador de milhares 3 5 2 3 4" xfId="7270" xr:uid="{82FBD9D5-1F93-4238-932C-857355E5C80B}"/>
    <cellStyle name="Separador de milhares 3 5 2 3 4 2" xfId="9750" xr:uid="{32F9BAD2-9A00-43D6-98A7-1B435EBE79D2}"/>
    <cellStyle name="Separador de milhares 3 5 2 3 4 2 2" xfId="14685" xr:uid="{B0CC261B-FD4E-44D2-AB0C-2CA309AB921C}"/>
    <cellStyle name="Separador de milhares 3 5 2 3 4 2 2 2" xfId="25254" xr:uid="{CEF1CB69-ED97-4871-A3E4-B2CD7717039F}"/>
    <cellStyle name="Separador de milhares 3 5 2 3 4 2 2 2 2" xfId="46874" xr:uid="{4B640316-4EFB-448E-9E7A-8F9440AE411C}"/>
    <cellStyle name="Separador de milhares 3 5 2 3 4 2 2 3" xfId="36587" xr:uid="{878D4F84-71D0-47F8-B52D-D11D4D0B242E}"/>
    <cellStyle name="Separador de milhares 3 5 2 3 4 2 3" xfId="20379" xr:uid="{ECFE42C9-E19F-438F-8CBB-CA5DB20BD671}"/>
    <cellStyle name="Separador de milhares 3 5 2 3 4 2 3 2" xfId="41999" xr:uid="{25EE1342-F78D-49B6-8377-1816BE9390B3}"/>
    <cellStyle name="Separador de milhares 3 5 2 3 4 2 4" xfId="31711" xr:uid="{E73235B0-8A7A-41F1-9531-B68D31E296DC}"/>
    <cellStyle name="Separador de milhares 3 5 2 3 4 3" xfId="12247" xr:uid="{9E9C07D8-14F5-467A-949C-1AE475E92E91}"/>
    <cellStyle name="Separador de milhares 3 5 2 3 4 3 2" xfId="22816" xr:uid="{7F330D1F-5F13-448E-8C53-0AFE5129A4BC}"/>
    <cellStyle name="Separador de milhares 3 5 2 3 4 3 2 2" xfId="44436" xr:uid="{23876D42-48EF-433F-B066-CC302510B63F}"/>
    <cellStyle name="Separador de milhares 3 5 2 3 4 3 3" xfId="34149" xr:uid="{D65B5895-B975-4439-A5A3-B8AB43301E81}"/>
    <cellStyle name="Separador de milhares 3 5 2 3 4 4" xfId="17903" xr:uid="{778A69D7-44B0-482B-83EE-F14A14EAB637}"/>
    <cellStyle name="Separador de milhares 3 5 2 3 4 4 2" xfId="39561" xr:uid="{75B40949-0A35-4B2C-9CA1-A973F4C7C739}"/>
    <cellStyle name="Separador de milhares 3 5 2 3 4 5" xfId="29272" xr:uid="{4ECC79BF-D60B-4247-8D0C-735427E16872}"/>
    <cellStyle name="Separador de milhares 3 5 2 3 5" xfId="7954" xr:uid="{1037A785-7F6A-471F-9EA1-AA7873B183A7}"/>
    <cellStyle name="Separador de milhares 3 5 2 3 5 2" xfId="12928" xr:uid="{1DAF37BC-9FCE-4EEB-A76B-F9BFE73E42D7}"/>
    <cellStyle name="Separador de milhares 3 5 2 3 5 2 2" xfId="23497" xr:uid="{15872E7A-54AD-4E99-8D3D-FC0A964839DA}"/>
    <cellStyle name="Separador de milhares 3 5 2 3 5 2 2 2" xfId="45117" xr:uid="{EFD41A90-5146-4F2D-A87B-B3DA774704D4}"/>
    <cellStyle name="Separador de milhares 3 5 2 3 5 2 3" xfId="34830" xr:uid="{F41F81F4-30E9-4D57-8486-A7F50F0DAF00}"/>
    <cellStyle name="Separador de milhares 3 5 2 3 5 3" xfId="18584" xr:uid="{CCEA3F1E-8DB9-4E7B-995D-9A06BD9DBDAF}"/>
    <cellStyle name="Separador de milhares 3 5 2 3 5 3 2" xfId="40242" xr:uid="{056FD6C9-D65E-44B8-B805-D56AB2679231}"/>
    <cellStyle name="Separador de milhares 3 5 2 3 5 4" xfId="29954" xr:uid="{668B3900-FC4A-42E1-B261-5F2E9A9738A4}"/>
    <cellStyle name="Separador de milhares 3 5 2 3 6" xfId="10451" xr:uid="{F617D0BA-5A59-46A3-A0B1-0C4B202A046D}"/>
    <cellStyle name="Separador de milhares 3 5 2 3 6 2" xfId="21061" xr:uid="{D215C00B-34ED-4BC8-AD3E-1E86BF6F7144}"/>
    <cellStyle name="Separador de milhares 3 5 2 3 6 2 2" xfId="42681" xr:uid="{60CE627F-6988-411D-A0A8-EE624C255C9D}"/>
    <cellStyle name="Separador de milhares 3 5 2 3 6 3" xfId="32394" xr:uid="{6E602DFD-89FD-4C39-BB28-AE0D9E37906C}"/>
    <cellStyle name="Separador de milhares 3 5 2 3 7" xfId="15291" xr:uid="{BDFD907E-5402-4436-912E-8AA1118C6027}"/>
    <cellStyle name="Separador de milhares 3 5 2 3 7 2" xfId="25785" xr:uid="{471272D8-BFF0-49E9-9749-E7F587E7259C}"/>
    <cellStyle name="Separador de milhares 3 5 2 3 7 2 2" xfId="47405" xr:uid="{8CFABB05-83E0-4FF5-AF4B-C9581558C157}"/>
    <cellStyle name="Separador de milhares 3 5 2 3 7 3" xfId="37118" xr:uid="{C5027B3C-9B93-480F-AACC-C750BCD88F2F}"/>
    <cellStyle name="Separador de milhares 3 5 2 3 8" xfId="16030" xr:uid="{93F3860E-3528-4A1E-88A5-172354E252BE}"/>
    <cellStyle name="Separador de milhares 3 5 2 3 8 2" xfId="37806" xr:uid="{2F412BED-2953-45C3-93CF-212BE85E75AA}"/>
    <cellStyle name="Separador de milhares 3 5 2 3 9" xfId="26371" xr:uid="{4E38C94F-9F2D-4841-A7FA-B4E7C9B5EE66}"/>
    <cellStyle name="Separador de milhares 3 5 2 3 9 2" xfId="47955" xr:uid="{FDD0B06C-24BB-45BD-9CBB-CE5E814F2C96}"/>
    <cellStyle name="Separador de milhares 3 5 2 4" xfId="3664" xr:uid="{00000000-0005-0000-0000-000018100000}"/>
    <cellStyle name="Separador de milhares 3 5 2 4 2" xfId="8457" xr:uid="{B99F1D97-F2F9-453F-98EF-FD41C0A161A1}"/>
    <cellStyle name="Separador de milhares 3 5 2 4 2 2" xfId="13431" xr:uid="{0E904BA6-A222-40C2-B17B-085C03CEE44C}"/>
    <cellStyle name="Separador de milhares 3 5 2 4 2 2 2" xfId="24000" xr:uid="{376C4CB6-6B1D-4917-92C4-E4AA8E556A66}"/>
    <cellStyle name="Separador de milhares 3 5 2 4 2 2 2 2" xfId="45620" xr:uid="{935AEBDF-5942-4613-9F36-685399A5C853}"/>
    <cellStyle name="Separador de milhares 3 5 2 4 2 2 3" xfId="35333" xr:uid="{636AA27C-6A57-4D65-8CB0-63C2C4296308}"/>
    <cellStyle name="Separador de milhares 3 5 2 4 2 3" xfId="19087" xr:uid="{016F9DBF-5AB3-418E-A1F0-10C2B9CA303B}"/>
    <cellStyle name="Separador de milhares 3 5 2 4 2 3 2" xfId="40745" xr:uid="{1A02F104-782A-450C-8338-8A220C450186}"/>
    <cellStyle name="Separador de milhares 3 5 2 4 2 4" xfId="30457" xr:uid="{E7619ADE-E13B-46FE-BFF2-EF9F8BD3BF1C}"/>
    <cellStyle name="Separador de milhares 3 5 2 4 3" xfId="10992" xr:uid="{E35F8942-180C-43D4-AE84-B9AE2F27066A}"/>
    <cellStyle name="Separador de milhares 3 5 2 4 3 2" xfId="21563" xr:uid="{728E8F7B-A8C7-4787-ABF8-CA30783151F9}"/>
    <cellStyle name="Separador de milhares 3 5 2 4 3 2 2" xfId="43183" xr:uid="{2B6CCC64-89C3-4388-935B-B8D645DE3D4F}"/>
    <cellStyle name="Separador de milhares 3 5 2 4 3 3" xfId="32896" xr:uid="{574A55FC-5FCA-4D2F-8920-8321A6FFB07D}"/>
    <cellStyle name="Separador de milhares 3 5 2 4 4" xfId="16539" xr:uid="{C5754A95-99CB-4651-A58B-48A745BCAE17}"/>
    <cellStyle name="Separador de milhares 3 5 2 4 4 2" xfId="38308" xr:uid="{E9704E9F-B8C8-4778-8F0C-DD2E24EE370D}"/>
    <cellStyle name="Separador de milhares 3 5 2 4 5" xfId="5865" xr:uid="{99A9DA91-3C6A-4B8C-9A4E-CBBE8ECEC9B0}"/>
    <cellStyle name="Separador de milhares 3 5 2 4 6" xfId="28018" xr:uid="{702A080E-27A0-477F-AEFE-ECDF87551120}"/>
    <cellStyle name="Separador de milhares 3 5 2 5" xfId="4328" xr:uid="{00000000-0005-0000-0000-000019100000}"/>
    <cellStyle name="Separador de milhares 3 5 2 5 2" xfId="9036" xr:uid="{06F63ECD-C284-46A6-8BC5-AE34D5E19AAB}"/>
    <cellStyle name="Separador de milhares 3 5 2 5 2 2" xfId="13973" xr:uid="{0C38A6D9-FE66-4B7A-90F5-262BE41ACF65}"/>
    <cellStyle name="Separador de milhares 3 5 2 5 2 2 2" xfId="24542" xr:uid="{183FAE0B-81A2-4EA1-A0F6-EE60E9EFE32E}"/>
    <cellStyle name="Separador de milhares 3 5 2 5 2 2 2 2" xfId="46162" xr:uid="{689E7118-8C5C-4412-860B-5F2FFDF5EC80}"/>
    <cellStyle name="Separador de milhares 3 5 2 5 2 2 3" xfId="35875" xr:uid="{B679FBC0-72F1-413B-925B-4E86059D0BD4}"/>
    <cellStyle name="Separador de milhares 3 5 2 5 2 3" xfId="19666" xr:uid="{F7F3EE71-CF0D-40AE-9EBE-758D2BA92E9C}"/>
    <cellStyle name="Separador de milhares 3 5 2 5 2 3 2" xfId="41287" xr:uid="{B4E878EC-680F-4975-85C8-FCA95AD51777}"/>
    <cellStyle name="Separador de milhares 3 5 2 5 2 4" xfId="30999" xr:uid="{E90627E6-59B1-4CFD-AF61-99F0BCA01217}"/>
    <cellStyle name="Separador de milhares 3 5 2 5 3" xfId="11535" xr:uid="{E258550B-2865-4735-9545-4955C66D44E6}"/>
    <cellStyle name="Separador de milhares 3 5 2 5 3 2" xfId="22104" xr:uid="{62D4A3A6-4582-440B-B720-42F03FB2DB8C}"/>
    <cellStyle name="Separador de milhares 3 5 2 5 3 2 2" xfId="43724" xr:uid="{9E30B400-68C6-4C98-B115-B2DBE3A30EA4}"/>
    <cellStyle name="Separador de milhares 3 5 2 5 3 3" xfId="33437" xr:uid="{DDFB0477-F121-4671-82B2-CDBA9B39AF15}"/>
    <cellStyle name="Separador de milhares 3 5 2 5 4" xfId="17117" xr:uid="{74843C8F-88A4-4CFE-A5BE-F046EF1A454F}"/>
    <cellStyle name="Separador de milhares 3 5 2 5 4 2" xfId="38849" xr:uid="{AAE0CB44-839F-49E0-AF8F-E53D20D424DA}"/>
    <cellStyle name="Separador de milhares 3 5 2 5 5" xfId="6408" xr:uid="{14B67093-2ED4-49F6-846F-E2484BC2B454}"/>
    <cellStyle name="Separador de milhares 3 5 2 5 6" xfId="28559" xr:uid="{DB90449F-7362-47EA-873B-7B375C80ED9E}"/>
    <cellStyle name="Separador de milhares 3 5 2 6" xfId="7094" xr:uid="{1DE3B9DB-DA0D-48BD-A36C-DAF08E6B467F}"/>
    <cellStyle name="Separador de milhares 3 5 2 6 2" xfId="9574" xr:uid="{C44019A5-5E37-48CC-BAE8-788729B66629}"/>
    <cellStyle name="Separador de milhares 3 5 2 6 2 2" xfId="14509" xr:uid="{494D2DFF-F30B-49BE-BC3E-70CF1ECFA8E0}"/>
    <cellStyle name="Separador de milhares 3 5 2 6 2 2 2" xfId="25078" xr:uid="{C4DAA1A3-400F-4F17-B28A-B8B01083A166}"/>
    <cellStyle name="Separador de milhares 3 5 2 6 2 2 2 2" xfId="46698" xr:uid="{0D827A23-354C-4EF5-84E9-84A52BDAFC70}"/>
    <cellStyle name="Separador de milhares 3 5 2 6 2 2 3" xfId="36411" xr:uid="{F51BB1E3-EB0B-4D9D-B3C0-96199B5DC8E8}"/>
    <cellStyle name="Separador de milhares 3 5 2 6 2 3" xfId="20203" xr:uid="{F29303DF-3008-4A99-B130-0258D6AD8344}"/>
    <cellStyle name="Separador de milhares 3 5 2 6 2 3 2" xfId="41823" xr:uid="{C9B4BB6B-4940-4420-B04C-BE2AE0678401}"/>
    <cellStyle name="Separador de milhares 3 5 2 6 2 4" xfId="31535" xr:uid="{101468FF-1244-4D15-BECA-F5B1D6B93DDE}"/>
    <cellStyle name="Separador de milhares 3 5 2 6 3" xfId="12071" xr:uid="{11785888-7F47-4E4C-9C19-E2936237A98D}"/>
    <cellStyle name="Separador de milhares 3 5 2 6 3 2" xfId="22640" xr:uid="{CEA951F9-AF3A-475F-8DEF-B1A97521A2A7}"/>
    <cellStyle name="Separador de milhares 3 5 2 6 3 2 2" xfId="44260" xr:uid="{A22F6614-1174-4880-8C8C-31E897779E6D}"/>
    <cellStyle name="Separador de milhares 3 5 2 6 3 3" xfId="33973" xr:uid="{2DFE1EF1-B51F-4890-970D-B72A8110F6BF}"/>
    <cellStyle name="Separador de milhares 3 5 2 6 4" xfId="17727" xr:uid="{453D62F3-CEC2-42C6-A73C-EA1E3468F1C1}"/>
    <cellStyle name="Separador de milhares 3 5 2 6 4 2" xfId="39385" xr:uid="{FCD0ED95-60A1-4C81-8205-664948314FCA}"/>
    <cellStyle name="Separador de milhares 3 5 2 6 5" xfId="29096" xr:uid="{BFCB677C-5F61-48D8-8BAF-58E36561A070}"/>
    <cellStyle name="Separador de milhares 3 5 2 7" xfId="7778" xr:uid="{ED8932A5-D976-434D-BFB1-CA624E55B484}"/>
    <cellStyle name="Separador de milhares 3 5 2 7 2" xfId="12752" xr:uid="{B80B428E-5F39-4971-9BCA-B4991659531E}"/>
    <cellStyle name="Separador de milhares 3 5 2 7 2 2" xfId="23321" xr:uid="{B6D0CFF1-2C54-4B48-B429-FDC2E1F64027}"/>
    <cellStyle name="Separador de milhares 3 5 2 7 2 2 2" xfId="44941" xr:uid="{A58DE1C9-B81F-4B4C-8D91-AE605DB50F7D}"/>
    <cellStyle name="Separador de milhares 3 5 2 7 2 3" xfId="34654" xr:uid="{E56ABE3C-5D0B-40AC-AF64-52788D5FC34F}"/>
    <cellStyle name="Separador de milhares 3 5 2 7 3" xfId="18408" xr:uid="{8223DE07-0548-44F8-B565-3662CF79DCE4}"/>
    <cellStyle name="Separador de milhares 3 5 2 7 3 2" xfId="40066" xr:uid="{BCEC3C5B-996A-429D-8C34-43D620B4D2B3}"/>
    <cellStyle name="Separador de milhares 3 5 2 7 4" xfId="29778" xr:uid="{9705B018-F791-4502-A9CC-57D80D36D448}"/>
    <cellStyle name="Separador de milhares 3 5 2 8" xfId="10275" xr:uid="{10260ACC-2792-481B-9E46-C502E4D26375}"/>
    <cellStyle name="Separador de milhares 3 5 2 8 2" xfId="20885" xr:uid="{C8D474CC-363C-4F98-8BBC-FD6B8EC8DD78}"/>
    <cellStyle name="Separador de milhares 3 5 2 8 2 2" xfId="42505" xr:uid="{EC4CFB2F-24EF-4618-ABB8-CCCA06A71FA3}"/>
    <cellStyle name="Separador de milhares 3 5 2 8 3" xfId="32218" xr:uid="{26D5FD20-79E1-48F5-A8FE-35DFC8DCF9B5}"/>
    <cellStyle name="Separador de milhares 3 5 2 9" xfId="15115" xr:uid="{FA3BB440-AD56-44EE-9E7D-5E56BAEA81CE}"/>
    <cellStyle name="Separador de milhares 3 5 2 9 2" xfId="25609" xr:uid="{BDF39798-C466-4668-BB86-4F34CCDC75FA}"/>
    <cellStyle name="Separador de milhares 3 5 2 9 2 2" xfId="47229" xr:uid="{E6FFCACC-D8C6-475B-983A-7052DEAB9295}"/>
    <cellStyle name="Separador de milhares 3 5 2 9 3" xfId="36942" xr:uid="{FD476719-17CB-45ED-97D8-B097F52753B0}"/>
    <cellStyle name="Separador de milhares 3 5 3" xfId="3510" xr:uid="{00000000-0005-0000-0000-00001A100000}"/>
    <cellStyle name="Separador de milhares 3 5 3 2" xfId="8303" xr:uid="{B92878E2-1312-4959-9B8A-CB7D0555D53D}"/>
    <cellStyle name="Separador de milhares 3 5 3 2 2" xfId="13277" xr:uid="{93966736-D75C-4566-8108-F5F61F8902A0}"/>
    <cellStyle name="Separador de milhares 3 5 3 2 2 2" xfId="23846" xr:uid="{F04BCFC7-8CE8-480A-A29C-1C3ED04E505E}"/>
    <cellStyle name="Separador de milhares 3 5 3 2 2 2 2" xfId="45466" xr:uid="{C559D475-4658-4E7E-85FB-B539E69471AA}"/>
    <cellStyle name="Separador de milhares 3 5 3 2 2 3" xfId="35179" xr:uid="{4658FE4B-9179-4D84-865A-0CBC4AB90082}"/>
    <cellStyle name="Separador de milhares 3 5 3 2 3" xfId="18933" xr:uid="{D7815DD4-CBC4-40A4-92BF-EE766A3C2CF4}"/>
    <cellStyle name="Separador de milhares 3 5 3 2 3 2" xfId="40591" xr:uid="{9D25FD6B-86FE-4A09-A2AC-1003338AE1EC}"/>
    <cellStyle name="Separador de milhares 3 5 3 2 4" xfId="30303" xr:uid="{3A865C56-AFF6-4B9A-8327-F4D8E1158E38}"/>
    <cellStyle name="Separador de milhares 3 5 3 3" xfId="10838" xr:uid="{611FCF43-C556-47EC-8DEC-42A5326A29AD}"/>
    <cellStyle name="Separador de milhares 3 5 3 3 2" xfId="21409" xr:uid="{D09AB4BA-051B-4611-AE41-7E4E28AFF793}"/>
    <cellStyle name="Separador de milhares 3 5 3 3 2 2" xfId="43029" xr:uid="{A5EE5E7F-868D-4E90-9C31-C86C6D2D1537}"/>
    <cellStyle name="Separador de milhares 3 5 3 3 3" xfId="32742" xr:uid="{201DD9E0-182E-4F32-A833-B5889C431543}"/>
    <cellStyle name="Separador de milhares 3 5 3 4" xfId="16385" xr:uid="{F46E552C-29DA-4663-A2DC-DD7A7C3412BE}"/>
    <cellStyle name="Separador de milhares 3 5 3 4 2" xfId="38154" xr:uid="{B4795E3A-AEA0-45FE-A239-87E9EE05EB09}"/>
    <cellStyle name="Separador de milhares 3 5 3 5" xfId="5711" xr:uid="{1946C486-75E5-41C2-8F20-2B89AF832614}"/>
    <cellStyle name="Separador de milhares 3 5 3 6" xfId="27864" xr:uid="{2D85DEB0-B92F-4396-A132-EB1E33BFDE01}"/>
    <cellStyle name="Separador de milhares 3 5 4" xfId="7624" xr:uid="{0E73F8DC-AB2A-48D1-818F-41D8A33D1F51}"/>
    <cellStyle name="Separador de milhares 3 5 4 2" xfId="12598" xr:uid="{E293D0B8-514D-4308-B3CF-F7D38EF14C00}"/>
    <cellStyle name="Separador de milhares 3 5 4 2 2" xfId="23167" xr:uid="{5883F2B1-997C-40AB-9871-AD35860707AF}"/>
    <cellStyle name="Separador de milhares 3 5 4 2 2 2" xfId="44787" xr:uid="{2FAAFAB7-1378-4184-851B-A48AE328726A}"/>
    <cellStyle name="Separador de milhares 3 5 4 2 3" xfId="34500" xr:uid="{A82AD615-935A-45AD-B58B-43EC42B6CD51}"/>
    <cellStyle name="Separador de milhares 3 5 4 3" xfId="18254" xr:uid="{6CA5073B-C05F-4668-95DB-3F3FB89FAB25}"/>
    <cellStyle name="Separador de milhares 3 5 4 3 2" xfId="39912" xr:uid="{C481213E-CE7E-451B-ABDB-08A823320EBC}"/>
    <cellStyle name="Separador de milhares 3 5 4 4" xfId="29624" xr:uid="{7581523C-46D3-4459-B502-5DE7CD46DBCB}"/>
    <cellStyle name="Separador de milhares 3 5 5" xfId="10121" xr:uid="{A175265E-4992-472A-A61C-C626DC55D2BA}"/>
    <cellStyle name="Separador de milhares 3 5 5 2" xfId="20731" xr:uid="{6F90EE47-CE25-45E9-A554-0C433D028EDD}"/>
    <cellStyle name="Separador de milhares 3 5 5 2 2" xfId="42351" xr:uid="{47E17C45-9CB6-49C0-B53F-443F45A2583E}"/>
    <cellStyle name="Separador de milhares 3 5 5 3" xfId="32064" xr:uid="{7BDF86D6-4762-4A96-A11E-320ACBD170A7}"/>
    <cellStyle name="Separador de milhares 3 5 6" xfId="15700" xr:uid="{A141C575-6F8D-4187-9B1A-8FEDA282EB78}"/>
    <cellStyle name="Separador de milhares 3 5 6 2" xfId="37476" xr:uid="{8CDBE83F-55F5-4FCB-B313-274E7BEF8578}"/>
    <cellStyle name="Separador de milhares 3 5 7" xfId="5029" xr:uid="{3E7B8748-D28D-4D7B-A995-ACC2D7349D92}"/>
    <cellStyle name="Separador de milhares 3 5 8" xfId="27186" xr:uid="{BF9F6417-18B7-4DD9-9ECA-4F3C518E0E71}"/>
    <cellStyle name="Separador de milhares 3 6" xfId="2514" xr:uid="{00000000-0005-0000-0000-00001B100000}"/>
    <cellStyle name="Separador de milhares 3 6 2" xfId="2924" xr:uid="{00000000-0005-0000-0000-00001C100000}"/>
    <cellStyle name="Separador de milhares 3 6 2 10" xfId="15855" xr:uid="{63C35A29-7A87-42FC-8845-D01D59670CAD}"/>
    <cellStyle name="Separador de milhares 3 6 2 10 2" xfId="37631" xr:uid="{B2D83A53-13D6-407D-AA5A-91FDF2EA304E}"/>
    <cellStyle name="Separador de milhares 3 6 2 11" xfId="26196" xr:uid="{1F0A4537-E048-4E73-8E74-3A08EB16B741}"/>
    <cellStyle name="Separador de milhares 3 6 2 11 2" xfId="47780" xr:uid="{64F5C8C8-BF11-4541-A4E2-A62A8F449056}"/>
    <cellStyle name="Separador de milhares 3 6 2 12" xfId="5188" xr:uid="{3B4CB6DE-D97C-4FDA-B912-0DA1450741D3}"/>
    <cellStyle name="Separador de milhares 3 6 2 13" xfId="27341" xr:uid="{08D6E1CD-A66B-420D-BEB9-873D9DA5ED2C}"/>
    <cellStyle name="Separador de milhares 3 6 2 2" xfId="3284" xr:uid="{00000000-0005-0000-0000-00001D100000}"/>
    <cellStyle name="Separador de milhares 3 6 2 2 10" xfId="5540" xr:uid="{C0130842-3820-4598-BE52-DA21D28B6A92}"/>
    <cellStyle name="Separador de milhares 3 6 2 2 11" xfId="27693" xr:uid="{BA489FD3-E7BB-46BF-9317-53208544FBB9}"/>
    <cellStyle name="Separador de milhares 3 6 2 2 2" xfId="4017" xr:uid="{00000000-0005-0000-0000-00001E100000}"/>
    <cellStyle name="Separador de milhares 3 6 2 2 2 2" xfId="8810" xr:uid="{C007D241-09AE-4A18-B580-FB3503AD8F31}"/>
    <cellStyle name="Separador de milhares 3 6 2 2 2 2 2" xfId="13784" xr:uid="{13A5A3ED-4FBA-4BB6-8608-42FED33351C6}"/>
    <cellStyle name="Separador de milhares 3 6 2 2 2 2 2 2" xfId="24353" xr:uid="{41B4C350-C80D-4745-8EDC-1A50C8BDF35A}"/>
    <cellStyle name="Separador de milhares 3 6 2 2 2 2 2 2 2" xfId="45973" xr:uid="{0C16DD7C-0E1E-49B5-A973-3FD00A7488FE}"/>
    <cellStyle name="Separador de milhares 3 6 2 2 2 2 2 3" xfId="35686" xr:uid="{CA2E3867-78E7-4EA0-9869-9A3597E46372}"/>
    <cellStyle name="Separador de milhares 3 6 2 2 2 2 3" xfId="19440" xr:uid="{DFE068A6-7C23-4657-9D44-5BE430E0EA48}"/>
    <cellStyle name="Separador de milhares 3 6 2 2 2 2 3 2" xfId="41098" xr:uid="{BABB06F1-1E04-4E9D-BCDC-427D1540ACD1}"/>
    <cellStyle name="Separador de milhares 3 6 2 2 2 2 4" xfId="30810" xr:uid="{2C36E734-B0D7-4C49-9A34-59D45BF942C3}"/>
    <cellStyle name="Separador de milhares 3 6 2 2 2 3" xfId="11345" xr:uid="{39FC6D93-995B-4690-8A01-295759CC3BC1}"/>
    <cellStyle name="Separador de milhares 3 6 2 2 2 3 2" xfId="21916" xr:uid="{84D424CB-B428-40BC-971D-1F8232E6DF86}"/>
    <cellStyle name="Separador de milhares 3 6 2 2 2 3 2 2" xfId="43536" xr:uid="{499DD7D2-C242-4D55-9507-8EEF04302BA5}"/>
    <cellStyle name="Separador de milhares 3 6 2 2 2 3 3" xfId="33249" xr:uid="{1C1AD9FB-B5B0-47E4-BCFE-C4C12998D507}"/>
    <cellStyle name="Separador de milhares 3 6 2 2 2 4" xfId="16892" xr:uid="{00CC7721-FE2B-4CEA-8F1A-D8D025D0088F}"/>
    <cellStyle name="Separador de milhares 3 6 2 2 2 4 2" xfId="38661" xr:uid="{D16E696D-D61F-4658-A192-DFE867C5E0EE}"/>
    <cellStyle name="Separador de milhares 3 6 2 2 2 5" xfId="6218" xr:uid="{762CA96D-8002-4D69-A55E-B704E4EF18D6}"/>
    <cellStyle name="Separador de milhares 3 6 2 2 2 6" xfId="28371" xr:uid="{99CD7196-0760-4A7F-9DCB-BABC11912102}"/>
    <cellStyle name="Separador de milhares 3 6 2 2 3" xfId="4681" xr:uid="{00000000-0005-0000-0000-00001F100000}"/>
    <cellStyle name="Separador de milhares 3 6 2 2 3 2" xfId="9389" xr:uid="{DE052FB5-263E-4002-B689-8F619DBA24A2}"/>
    <cellStyle name="Separador de milhares 3 6 2 2 3 2 2" xfId="14326" xr:uid="{33B2DEE5-B926-4CE6-A37C-542A35E90E70}"/>
    <cellStyle name="Separador de milhares 3 6 2 2 3 2 2 2" xfId="24895" xr:uid="{9D0D036C-3643-4F67-BFD1-FC5758F1A9B8}"/>
    <cellStyle name="Separador de milhares 3 6 2 2 3 2 2 2 2" xfId="46515" xr:uid="{4B1A5EFA-706C-44EE-8455-5FBE018CD45D}"/>
    <cellStyle name="Separador de milhares 3 6 2 2 3 2 2 3" xfId="36228" xr:uid="{AABE2230-8598-4BAD-84E9-F0712C4706C4}"/>
    <cellStyle name="Separador de milhares 3 6 2 2 3 2 3" xfId="20019" xr:uid="{9F2952E7-4B7E-4769-8FD6-907BF24E1CAA}"/>
    <cellStyle name="Separador de milhares 3 6 2 2 3 2 3 2" xfId="41640" xr:uid="{568E781D-087B-4752-AC74-8759784EF358}"/>
    <cellStyle name="Separador de milhares 3 6 2 2 3 2 4" xfId="31352" xr:uid="{1C6C650B-1FAD-4527-8AB5-ACC4859C2E36}"/>
    <cellStyle name="Separador de milhares 3 6 2 2 3 3" xfId="11888" xr:uid="{E3B9743D-4114-46C7-B365-E7D3A83B0BE3}"/>
    <cellStyle name="Separador de milhares 3 6 2 2 3 3 2" xfId="22457" xr:uid="{21965A63-14B3-40D6-BC74-4B94A79B96FF}"/>
    <cellStyle name="Separador de milhares 3 6 2 2 3 3 2 2" xfId="44077" xr:uid="{B1B1C29D-C141-41B2-8527-ADB4754A0D48}"/>
    <cellStyle name="Separador de milhares 3 6 2 2 3 3 3" xfId="33790" xr:uid="{553260A1-DC9A-4728-BA14-AA38A56D4073}"/>
    <cellStyle name="Separador de milhares 3 6 2 2 3 4" xfId="17470" xr:uid="{AAE70FDA-C6B9-465D-B8D2-FFA3C16D5ADB}"/>
    <cellStyle name="Separador de milhares 3 6 2 2 3 4 2" xfId="39202" xr:uid="{1D46C5D3-CAC5-4D00-A7BC-E522D8F41D82}"/>
    <cellStyle name="Separador de milhares 3 6 2 2 3 5" xfId="6761" xr:uid="{D7CD1E2B-11EF-46A6-A5DA-B0D69F396F1C}"/>
    <cellStyle name="Separador de milhares 3 6 2 2 3 6" xfId="28912" xr:uid="{32EEF33E-9A4C-4360-B887-0FAFA3F98AEC}"/>
    <cellStyle name="Separador de milhares 3 6 2 2 4" xfId="7447" xr:uid="{25B3BA5B-A007-4596-8506-661C33C22F7B}"/>
    <cellStyle name="Separador de milhares 3 6 2 2 4 2" xfId="9927" xr:uid="{DC9C43D1-0DF9-4CBA-B1A8-67C8904E700B}"/>
    <cellStyle name="Separador de milhares 3 6 2 2 4 2 2" xfId="14862" xr:uid="{B8742F20-B2DE-4801-B1CB-DF776954287C}"/>
    <cellStyle name="Separador de milhares 3 6 2 2 4 2 2 2" xfId="25431" xr:uid="{F5E1A9CB-78AA-46DE-86FF-8F1C470F2F59}"/>
    <cellStyle name="Separador de milhares 3 6 2 2 4 2 2 2 2" xfId="47051" xr:uid="{A7564BE2-DEE7-4D81-B402-FCCD8834BE95}"/>
    <cellStyle name="Separador de milhares 3 6 2 2 4 2 2 3" xfId="36764" xr:uid="{F79CC4BE-B0D6-475E-AAD1-A5FB5A6EA13D}"/>
    <cellStyle name="Separador de milhares 3 6 2 2 4 2 3" xfId="20556" xr:uid="{81972EED-CEDE-4D85-96AF-0F3CF7365415}"/>
    <cellStyle name="Separador de milhares 3 6 2 2 4 2 3 2" xfId="42176" xr:uid="{5BD82579-ABBE-4982-ADEC-1B26D0937DA9}"/>
    <cellStyle name="Separador de milhares 3 6 2 2 4 2 4" xfId="31888" xr:uid="{F2E6B646-FED6-4D47-98F2-88C246AB8C08}"/>
    <cellStyle name="Separador de milhares 3 6 2 2 4 3" xfId="12424" xr:uid="{FDE236B8-17FC-4E5F-9BC7-4DE5341ED337}"/>
    <cellStyle name="Separador de milhares 3 6 2 2 4 3 2" xfId="22993" xr:uid="{D014E96B-8285-402A-A254-8CB510818C11}"/>
    <cellStyle name="Separador de milhares 3 6 2 2 4 3 2 2" xfId="44613" xr:uid="{8E4B380E-1F9A-4AC8-8434-350FD0816619}"/>
    <cellStyle name="Separador de milhares 3 6 2 2 4 3 3" xfId="34326" xr:uid="{89AC1CE5-47C3-4F40-9979-ACA73DA6FA39}"/>
    <cellStyle name="Separador de milhares 3 6 2 2 4 4" xfId="18080" xr:uid="{B6028F39-C86C-487E-BE1D-EEE22E097E59}"/>
    <cellStyle name="Separador de milhares 3 6 2 2 4 4 2" xfId="39738" xr:uid="{C4025EA0-DB07-4F59-B429-05DCBD48CE97}"/>
    <cellStyle name="Separador de milhares 3 6 2 2 4 5" xfId="29449" xr:uid="{74B54983-5FA5-4A46-8548-84B4BEED5B14}"/>
    <cellStyle name="Separador de milhares 3 6 2 2 5" xfId="8131" xr:uid="{D9B45DC0-C76D-4F1F-8820-2A0DDE37965D}"/>
    <cellStyle name="Separador de milhares 3 6 2 2 5 2" xfId="13105" xr:uid="{04A93484-B3F6-4EE7-90E2-C4D577327B30}"/>
    <cellStyle name="Separador de milhares 3 6 2 2 5 2 2" xfId="23674" xr:uid="{7037812B-E1A0-4A15-81BA-BADF70FA3B86}"/>
    <cellStyle name="Separador de milhares 3 6 2 2 5 2 2 2" xfId="45294" xr:uid="{1ACD94F6-EED3-43B8-B22C-D994E403822A}"/>
    <cellStyle name="Separador de milhares 3 6 2 2 5 2 3" xfId="35007" xr:uid="{E11EF19F-5F56-4CBB-B33B-DCBF15D14564}"/>
    <cellStyle name="Separador de milhares 3 6 2 2 5 3" xfId="18761" xr:uid="{44BEDDB0-E994-4860-B1D8-A97EE6D161C4}"/>
    <cellStyle name="Separador de milhares 3 6 2 2 5 3 2" xfId="40419" xr:uid="{759975AD-E3CD-4690-B0FD-7338B021B10B}"/>
    <cellStyle name="Separador de milhares 3 6 2 2 5 4" xfId="30131" xr:uid="{C503FE7C-849F-441B-B60E-37A733B575B6}"/>
    <cellStyle name="Separador de milhares 3 6 2 2 6" xfId="10628" xr:uid="{C3C994C9-0AE4-4F46-809E-4288E72F0192}"/>
    <cellStyle name="Separador de milhares 3 6 2 2 6 2" xfId="21238" xr:uid="{DD398243-8566-4460-A49C-E4906608FA65}"/>
    <cellStyle name="Separador de milhares 3 6 2 2 6 2 2" xfId="42858" xr:uid="{46691FC2-CB9E-4B49-9F49-9B18D2FD870B}"/>
    <cellStyle name="Separador de milhares 3 6 2 2 6 3" xfId="32571" xr:uid="{9243A922-B7F3-4713-8392-D4AC7F637464}"/>
    <cellStyle name="Separador de milhares 3 6 2 2 7" xfId="15468" xr:uid="{0CE392B3-1989-45C6-893B-1C2C7016D75F}"/>
    <cellStyle name="Separador de milhares 3 6 2 2 7 2" xfId="25962" xr:uid="{A662E39D-26DC-4A46-8D26-8A658867D652}"/>
    <cellStyle name="Separador de milhares 3 6 2 2 7 2 2" xfId="47582" xr:uid="{848744D0-0343-4559-AFF8-52299C24A145}"/>
    <cellStyle name="Separador de milhares 3 6 2 2 7 3" xfId="37295" xr:uid="{E308AF61-8E1C-4345-B78D-76D710E72C39}"/>
    <cellStyle name="Separador de milhares 3 6 2 2 8" xfId="16207" xr:uid="{CBDE8DDB-79E8-4173-8749-BDC4B8E22E6F}"/>
    <cellStyle name="Separador de milhares 3 6 2 2 8 2" xfId="37983" xr:uid="{D501430A-7BC8-47AB-9F87-4F25C5603EE5}"/>
    <cellStyle name="Separador de milhares 3 6 2 2 9" xfId="26548" xr:uid="{1C0D52A6-E698-4231-9DC9-9F02290E621F}"/>
    <cellStyle name="Separador de milhares 3 6 2 2 9 2" xfId="48132" xr:uid="{F83B32BD-E761-4581-A898-63A080B17502}"/>
    <cellStyle name="Separador de milhares 3 6 2 3" xfId="3106" xr:uid="{00000000-0005-0000-0000-000020100000}"/>
    <cellStyle name="Separador de milhares 3 6 2 3 10" xfId="5364" xr:uid="{A3E84107-16BE-4D39-A595-DC993B08B33B}"/>
    <cellStyle name="Separador de milhares 3 6 2 3 11" xfId="27517" xr:uid="{B68A78EC-561E-4118-A3F2-4C670BB397EB}"/>
    <cellStyle name="Separador de milhares 3 6 2 3 2" xfId="3841" xr:uid="{00000000-0005-0000-0000-000021100000}"/>
    <cellStyle name="Separador de milhares 3 6 2 3 2 2" xfId="8634" xr:uid="{A7BF0568-5699-4974-A318-9D00612E967E}"/>
    <cellStyle name="Separador de milhares 3 6 2 3 2 2 2" xfId="13608" xr:uid="{CE3DDF45-C69C-400E-8DB6-80B863A17521}"/>
    <cellStyle name="Separador de milhares 3 6 2 3 2 2 2 2" xfId="24177" xr:uid="{6190EC89-BB35-41E7-9053-8F0A79A75CC4}"/>
    <cellStyle name="Separador de milhares 3 6 2 3 2 2 2 2 2" xfId="45797" xr:uid="{8A05D6F0-075F-4DA5-ADC7-90E45827ADC4}"/>
    <cellStyle name="Separador de milhares 3 6 2 3 2 2 2 3" xfId="35510" xr:uid="{60403C97-100E-4D69-87FA-6F5D09D844D5}"/>
    <cellStyle name="Separador de milhares 3 6 2 3 2 2 3" xfId="19264" xr:uid="{3EDA39C7-4695-4667-9841-69D8ED70AC26}"/>
    <cellStyle name="Separador de milhares 3 6 2 3 2 2 3 2" xfId="40922" xr:uid="{C84DCDE4-3FCC-45F9-9C5C-67618C3F0EB1}"/>
    <cellStyle name="Separador de milhares 3 6 2 3 2 2 4" xfId="30634" xr:uid="{84A2D49B-7155-4CBC-B714-A52137D3BDB7}"/>
    <cellStyle name="Separador de milhares 3 6 2 3 2 3" xfId="11169" xr:uid="{57EE433A-E43D-440C-B89C-5488C2823414}"/>
    <cellStyle name="Separador de milhares 3 6 2 3 2 3 2" xfId="21740" xr:uid="{02299889-94E1-499D-A535-0C242C87F908}"/>
    <cellStyle name="Separador de milhares 3 6 2 3 2 3 2 2" xfId="43360" xr:uid="{99D54BDA-0812-43BD-B03F-2E123B4FABF4}"/>
    <cellStyle name="Separador de milhares 3 6 2 3 2 3 3" xfId="33073" xr:uid="{D4BD65BE-93D6-4DB3-BD80-B538E7119890}"/>
    <cellStyle name="Separador de milhares 3 6 2 3 2 4" xfId="16716" xr:uid="{9C23ED3F-DD9A-436D-AC60-493E2AEF8DEC}"/>
    <cellStyle name="Separador de milhares 3 6 2 3 2 4 2" xfId="38485" xr:uid="{776A444D-054A-4445-A8D9-C6966BAE9168}"/>
    <cellStyle name="Separador de milhares 3 6 2 3 2 5" xfId="6042" xr:uid="{6D1B6D4D-9AB1-4B0B-A5EC-6A033E0C1B1A}"/>
    <cellStyle name="Separador de milhares 3 6 2 3 2 6" xfId="28195" xr:uid="{522D99CC-BD5C-4F15-A899-24434221D986}"/>
    <cellStyle name="Separador de milhares 3 6 2 3 3" xfId="4505" xr:uid="{00000000-0005-0000-0000-000022100000}"/>
    <cellStyle name="Separador de milhares 3 6 2 3 3 2" xfId="9213" xr:uid="{F05236BF-AD13-4666-A1B4-B8833BEC2688}"/>
    <cellStyle name="Separador de milhares 3 6 2 3 3 2 2" xfId="14150" xr:uid="{53F07182-D81F-4DC5-B639-C661415372C5}"/>
    <cellStyle name="Separador de milhares 3 6 2 3 3 2 2 2" xfId="24719" xr:uid="{6AA547F4-DF19-49A9-A786-A54D634991E5}"/>
    <cellStyle name="Separador de milhares 3 6 2 3 3 2 2 2 2" xfId="46339" xr:uid="{6DFC3E79-330C-452D-A6CA-F50073076DE3}"/>
    <cellStyle name="Separador de milhares 3 6 2 3 3 2 2 3" xfId="36052" xr:uid="{B43CDB1A-0AD8-498D-BF62-2765AA90FEAB}"/>
    <cellStyle name="Separador de milhares 3 6 2 3 3 2 3" xfId="19843" xr:uid="{6B84BB1A-7E4D-4142-B974-9E835F9D171F}"/>
    <cellStyle name="Separador de milhares 3 6 2 3 3 2 3 2" xfId="41464" xr:uid="{2365D89C-C0E2-4647-A81E-D75D19B78C25}"/>
    <cellStyle name="Separador de milhares 3 6 2 3 3 2 4" xfId="31176" xr:uid="{DCCFFB24-72AD-4738-8970-1C00720B1CCC}"/>
    <cellStyle name="Separador de milhares 3 6 2 3 3 3" xfId="11712" xr:uid="{42925449-DC7D-4DEE-BADE-897034F8FCA1}"/>
    <cellStyle name="Separador de milhares 3 6 2 3 3 3 2" xfId="22281" xr:uid="{7395D0B0-62A7-4D41-9E3A-ACBF405878A8}"/>
    <cellStyle name="Separador de milhares 3 6 2 3 3 3 2 2" xfId="43901" xr:uid="{02C88439-91D5-43EC-A4FD-F390F6C14F7E}"/>
    <cellStyle name="Separador de milhares 3 6 2 3 3 3 3" xfId="33614" xr:uid="{4498547E-101C-46EF-9962-7E750E845C70}"/>
    <cellStyle name="Separador de milhares 3 6 2 3 3 4" xfId="17294" xr:uid="{D38AA0C9-0F6A-4217-A554-7370B1348A52}"/>
    <cellStyle name="Separador de milhares 3 6 2 3 3 4 2" xfId="39026" xr:uid="{C678DBA5-D86F-43CB-8089-B2C5A79B9374}"/>
    <cellStyle name="Separador de milhares 3 6 2 3 3 5" xfId="6585" xr:uid="{3080E04D-7765-4777-8FE1-56345C9DD77C}"/>
    <cellStyle name="Separador de milhares 3 6 2 3 3 6" xfId="28736" xr:uid="{35D68BC9-C428-46C7-BF2B-459DEBEB78CA}"/>
    <cellStyle name="Separador de milhares 3 6 2 3 4" xfId="7271" xr:uid="{57F237D6-B641-4DEB-A169-0C26C7156FB7}"/>
    <cellStyle name="Separador de milhares 3 6 2 3 4 2" xfId="9751" xr:uid="{57205E6B-C5FD-4A09-844E-12947C9C4ACC}"/>
    <cellStyle name="Separador de milhares 3 6 2 3 4 2 2" xfId="14686" xr:uid="{B747EBB8-E07A-49A7-BC56-C4811DF83854}"/>
    <cellStyle name="Separador de milhares 3 6 2 3 4 2 2 2" xfId="25255" xr:uid="{6823AD11-8096-4CCD-AF7A-5453E4157FB1}"/>
    <cellStyle name="Separador de milhares 3 6 2 3 4 2 2 2 2" xfId="46875" xr:uid="{3EB4CDD8-F5FC-482A-BC98-9E17B3498C76}"/>
    <cellStyle name="Separador de milhares 3 6 2 3 4 2 2 3" xfId="36588" xr:uid="{93D39364-83C7-4555-A96A-9248A974241D}"/>
    <cellStyle name="Separador de milhares 3 6 2 3 4 2 3" xfId="20380" xr:uid="{D58F3DB8-EEF6-4FA5-9340-73609D68E8B8}"/>
    <cellStyle name="Separador de milhares 3 6 2 3 4 2 3 2" xfId="42000" xr:uid="{35A56528-B746-42BC-89AD-E224E5B3C745}"/>
    <cellStyle name="Separador de milhares 3 6 2 3 4 2 4" xfId="31712" xr:uid="{754F8821-FCBD-41C7-8FAF-B9A76C1F27DD}"/>
    <cellStyle name="Separador de milhares 3 6 2 3 4 3" xfId="12248" xr:uid="{B039CD88-68FA-43FC-B06C-C1F8536BE0C7}"/>
    <cellStyle name="Separador de milhares 3 6 2 3 4 3 2" xfId="22817" xr:uid="{7A9A707C-C0BF-4A0C-B411-E8E3F3EFF8E2}"/>
    <cellStyle name="Separador de milhares 3 6 2 3 4 3 2 2" xfId="44437" xr:uid="{A3BC3BCA-494F-48AB-A4B1-67CEAFF19F48}"/>
    <cellStyle name="Separador de milhares 3 6 2 3 4 3 3" xfId="34150" xr:uid="{8A071C26-D043-4E31-9BEE-C75B9B5BBBE3}"/>
    <cellStyle name="Separador de milhares 3 6 2 3 4 4" xfId="17904" xr:uid="{018637AA-8718-4527-AB29-D534E57959FD}"/>
    <cellStyle name="Separador de milhares 3 6 2 3 4 4 2" xfId="39562" xr:uid="{89C2AE27-FCA2-4E3D-82EB-69F552E48424}"/>
    <cellStyle name="Separador de milhares 3 6 2 3 4 5" xfId="29273" xr:uid="{313342E6-8B44-46CA-B4E9-4F21BB502132}"/>
    <cellStyle name="Separador de milhares 3 6 2 3 5" xfId="7955" xr:uid="{DB4BF2A9-3D61-4ECC-A222-1DF2A19E0D8A}"/>
    <cellStyle name="Separador de milhares 3 6 2 3 5 2" xfId="12929" xr:uid="{BD8F5A15-A554-4E86-A6E7-16617520EA41}"/>
    <cellStyle name="Separador de milhares 3 6 2 3 5 2 2" xfId="23498" xr:uid="{70D20C75-D9E1-4A77-8B30-6900CA032E61}"/>
    <cellStyle name="Separador de milhares 3 6 2 3 5 2 2 2" xfId="45118" xr:uid="{702F3856-24CB-4602-8206-1E892E9012F5}"/>
    <cellStyle name="Separador de milhares 3 6 2 3 5 2 3" xfId="34831" xr:uid="{469F5628-66C9-4F90-8722-F68C479EBFA6}"/>
    <cellStyle name="Separador de milhares 3 6 2 3 5 3" xfId="18585" xr:uid="{A67D9204-6C97-4966-B5A4-C5D34C2D3249}"/>
    <cellStyle name="Separador de milhares 3 6 2 3 5 3 2" xfId="40243" xr:uid="{D7F13335-C066-4FCE-B41F-7EC400A446CD}"/>
    <cellStyle name="Separador de milhares 3 6 2 3 5 4" xfId="29955" xr:uid="{1AFCC0B7-D230-40A6-B70E-0E70346887C9}"/>
    <cellStyle name="Separador de milhares 3 6 2 3 6" xfId="10452" xr:uid="{BF5895E1-A644-42BD-B281-52DA992120FD}"/>
    <cellStyle name="Separador de milhares 3 6 2 3 6 2" xfId="21062" xr:uid="{5A47142D-F576-4C79-9724-C2F8366BE292}"/>
    <cellStyle name="Separador de milhares 3 6 2 3 6 2 2" xfId="42682" xr:uid="{07BFC48D-6380-4B35-A6AB-FD7FA05A474B}"/>
    <cellStyle name="Separador de milhares 3 6 2 3 6 3" xfId="32395" xr:uid="{EB81A01D-7FA0-43F3-BA8C-A03A434351A9}"/>
    <cellStyle name="Separador de milhares 3 6 2 3 7" xfId="15292" xr:uid="{20D1F46C-58E2-4814-8072-8AE35C234DB4}"/>
    <cellStyle name="Separador de milhares 3 6 2 3 7 2" xfId="25786" xr:uid="{77D3233B-6ACA-4511-BA31-A93EA47F2DC4}"/>
    <cellStyle name="Separador de milhares 3 6 2 3 7 2 2" xfId="47406" xr:uid="{8713B83D-2750-48A0-AD8C-6CF30366BE5F}"/>
    <cellStyle name="Separador de milhares 3 6 2 3 7 3" xfId="37119" xr:uid="{BF541932-EA46-4875-B01B-3D45F39ED19B}"/>
    <cellStyle name="Separador de milhares 3 6 2 3 8" xfId="16031" xr:uid="{5A3A44CF-7FEE-468F-891D-AEA8F0DC0F4F}"/>
    <cellStyle name="Separador de milhares 3 6 2 3 8 2" xfId="37807" xr:uid="{D1733B5D-9E7A-4E1F-BFB6-49ACA3BDD8B0}"/>
    <cellStyle name="Separador de milhares 3 6 2 3 9" xfId="26372" xr:uid="{D3F4D482-7904-48C2-9A49-9B338BF020CF}"/>
    <cellStyle name="Separador de milhares 3 6 2 3 9 2" xfId="47956" xr:uid="{4D82E785-62B4-4807-AF27-4227BBFAA001}"/>
    <cellStyle name="Separador de milhares 3 6 2 4" xfId="3665" xr:uid="{00000000-0005-0000-0000-000023100000}"/>
    <cellStyle name="Separador de milhares 3 6 2 4 2" xfId="8458" xr:uid="{E214CDD4-5FE8-47F8-962A-904814088F5C}"/>
    <cellStyle name="Separador de milhares 3 6 2 4 2 2" xfId="13432" xr:uid="{5C726F4A-EDC3-4EA6-B299-4E6D6CE5B591}"/>
    <cellStyle name="Separador de milhares 3 6 2 4 2 2 2" xfId="24001" xr:uid="{1D860BC1-EC94-40F7-A551-9F80F6847CCA}"/>
    <cellStyle name="Separador de milhares 3 6 2 4 2 2 2 2" xfId="45621" xr:uid="{51B37CD4-176C-4019-9806-A994CB2C4D4D}"/>
    <cellStyle name="Separador de milhares 3 6 2 4 2 2 3" xfId="35334" xr:uid="{09555B99-8084-4819-8937-6F2BDB30C226}"/>
    <cellStyle name="Separador de milhares 3 6 2 4 2 3" xfId="19088" xr:uid="{5EE75CAD-D61B-4694-B3A6-452E3529A12C}"/>
    <cellStyle name="Separador de milhares 3 6 2 4 2 3 2" xfId="40746" xr:uid="{C820D7E0-CEF2-4E3F-9AE4-F85002B09943}"/>
    <cellStyle name="Separador de milhares 3 6 2 4 2 4" xfId="30458" xr:uid="{A9F27B0E-F955-4B14-87EA-EE6F8DC80536}"/>
    <cellStyle name="Separador de milhares 3 6 2 4 3" xfId="10993" xr:uid="{23AE9BE7-BC31-48EB-B497-385D43DC2769}"/>
    <cellStyle name="Separador de milhares 3 6 2 4 3 2" xfId="21564" xr:uid="{E84A50D0-5E92-4390-B2E8-26461C224900}"/>
    <cellStyle name="Separador de milhares 3 6 2 4 3 2 2" xfId="43184" xr:uid="{F524D82A-3A56-4CE7-84E3-840199D74EEB}"/>
    <cellStyle name="Separador de milhares 3 6 2 4 3 3" xfId="32897" xr:uid="{A9AA8862-D54A-4CDA-8CD6-AC9F9481012A}"/>
    <cellStyle name="Separador de milhares 3 6 2 4 4" xfId="16540" xr:uid="{975D7631-86B2-4391-AB95-FEA36744F7A6}"/>
    <cellStyle name="Separador de milhares 3 6 2 4 4 2" xfId="38309" xr:uid="{6A2C5C44-2BDC-4B8E-9583-0B52382AB3BB}"/>
    <cellStyle name="Separador de milhares 3 6 2 4 5" xfId="5866" xr:uid="{90097582-FBB2-4401-BBCE-A6445D4994EC}"/>
    <cellStyle name="Separador de milhares 3 6 2 4 6" xfId="28019" xr:uid="{43AA2772-6C8D-4C8C-8EED-76720FFDCB25}"/>
    <cellStyle name="Separador de milhares 3 6 2 5" xfId="4329" xr:uid="{00000000-0005-0000-0000-000024100000}"/>
    <cellStyle name="Separador de milhares 3 6 2 5 2" xfId="9037" xr:uid="{87973353-464A-4310-8EEA-9FA2D36E81CD}"/>
    <cellStyle name="Separador de milhares 3 6 2 5 2 2" xfId="13974" xr:uid="{CAA63A08-C113-4D12-BB3A-4FF9A4117EAD}"/>
    <cellStyle name="Separador de milhares 3 6 2 5 2 2 2" xfId="24543" xr:uid="{D9A67A2B-4756-4327-B882-E63B8EF570BC}"/>
    <cellStyle name="Separador de milhares 3 6 2 5 2 2 2 2" xfId="46163" xr:uid="{59935AFE-8B3F-4245-B719-C987D51B6B1C}"/>
    <cellStyle name="Separador de milhares 3 6 2 5 2 2 3" xfId="35876" xr:uid="{5A679921-C1A0-4FCC-8651-9ECBE22994DF}"/>
    <cellStyle name="Separador de milhares 3 6 2 5 2 3" xfId="19667" xr:uid="{82BD3CD7-7BE1-430B-8046-A81BD0E83006}"/>
    <cellStyle name="Separador de milhares 3 6 2 5 2 3 2" xfId="41288" xr:uid="{090E7327-CBF6-480B-A8F7-66192E1EA0F9}"/>
    <cellStyle name="Separador de milhares 3 6 2 5 2 4" xfId="31000" xr:uid="{59C6744E-DFFA-4A45-BF85-8C75FFBFCE50}"/>
    <cellStyle name="Separador de milhares 3 6 2 5 3" xfId="11536" xr:uid="{8CE5B8D1-6A1F-4CF4-B668-36DE9B5C3208}"/>
    <cellStyle name="Separador de milhares 3 6 2 5 3 2" xfId="22105" xr:uid="{D4751633-D0EA-4AB6-BA6A-56915FC70FBA}"/>
    <cellStyle name="Separador de milhares 3 6 2 5 3 2 2" xfId="43725" xr:uid="{79F3171B-03C0-414D-ABAF-5A460F9E6405}"/>
    <cellStyle name="Separador de milhares 3 6 2 5 3 3" xfId="33438" xr:uid="{AE14E0D7-7D52-44FE-9F0F-0F7FD8ABB78A}"/>
    <cellStyle name="Separador de milhares 3 6 2 5 4" xfId="17118" xr:uid="{AA4D9876-56D1-44C9-8C49-567A47586CEC}"/>
    <cellStyle name="Separador de milhares 3 6 2 5 4 2" xfId="38850" xr:uid="{91D1CB22-1727-4035-BD7E-C650C88A65C6}"/>
    <cellStyle name="Separador de milhares 3 6 2 5 5" xfId="6409" xr:uid="{CAAF03A9-F2C3-4F32-BBFE-226E630E81C5}"/>
    <cellStyle name="Separador de milhares 3 6 2 5 6" xfId="28560" xr:uid="{C3E7337E-FE30-46AD-9479-2AA37C254693}"/>
    <cellStyle name="Separador de milhares 3 6 2 6" xfId="7095" xr:uid="{6F8303DC-580E-40A6-8A6E-1A959F7753E8}"/>
    <cellStyle name="Separador de milhares 3 6 2 6 2" xfId="9575" xr:uid="{CEE267DF-8034-43B9-AC30-38751B7B1003}"/>
    <cellStyle name="Separador de milhares 3 6 2 6 2 2" xfId="14510" xr:uid="{FAFE1250-683C-4843-A534-7DA78F4A183B}"/>
    <cellStyle name="Separador de milhares 3 6 2 6 2 2 2" xfId="25079" xr:uid="{7A3BA798-52FE-4570-B25A-412E62132787}"/>
    <cellStyle name="Separador de milhares 3 6 2 6 2 2 2 2" xfId="46699" xr:uid="{9B3D92EB-C1D1-4682-9A6F-23F914524FC3}"/>
    <cellStyle name="Separador de milhares 3 6 2 6 2 2 3" xfId="36412" xr:uid="{57B48454-C921-4616-95F6-DD03C0730D36}"/>
    <cellStyle name="Separador de milhares 3 6 2 6 2 3" xfId="20204" xr:uid="{1DFF9B23-E796-4D3D-9333-B6560F58D4AC}"/>
    <cellStyle name="Separador de milhares 3 6 2 6 2 3 2" xfId="41824" xr:uid="{8EF97D98-6B75-4EEB-95B1-83668AFAE9BF}"/>
    <cellStyle name="Separador de milhares 3 6 2 6 2 4" xfId="31536" xr:uid="{877CEF57-049A-44C5-ACA8-77672EF44B9E}"/>
    <cellStyle name="Separador de milhares 3 6 2 6 3" xfId="12072" xr:uid="{41A33CDD-3E51-4AF1-97AA-54FE9174024F}"/>
    <cellStyle name="Separador de milhares 3 6 2 6 3 2" xfId="22641" xr:uid="{1DCB0BA0-A69A-48F9-BD17-26E0890005D6}"/>
    <cellStyle name="Separador de milhares 3 6 2 6 3 2 2" xfId="44261" xr:uid="{5E2AFCE2-7360-4212-AFE2-D05CA1FA69DE}"/>
    <cellStyle name="Separador de milhares 3 6 2 6 3 3" xfId="33974" xr:uid="{B34B5361-E61E-4DCC-837D-99DDC73FF77B}"/>
    <cellStyle name="Separador de milhares 3 6 2 6 4" xfId="17728" xr:uid="{9893D614-0BA6-41E4-A7D5-E0EE9B6193D1}"/>
    <cellStyle name="Separador de milhares 3 6 2 6 4 2" xfId="39386" xr:uid="{070407B8-2031-4D95-A655-CDCDBDB07339}"/>
    <cellStyle name="Separador de milhares 3 6 2 6 5" xfId="29097" xr:uid="{7A69603F-36CE-4CDB-852E-73EE407F7AFF}"/>
    <cellStyle name="Separador de milhares 3 6 2 7" xfId="7779" xr:uid="{6DA2600B-71ED-403E-B3BA-4692C979F5B5}"/>
    <cellStyle name="Separador de milhares 3 6 2 7 2" xfId="12753" xr:uid="{393A5D0E-B597-4DE2-AD0F-8D94803C3056}"/>
    <cellStyle name="Separador de milhares 3 6 2 7 2 2" xfId="23322" xr:uid="{080C3B02-948C-4F4C-81CF-8C7C20ACD66A}"/>
    <cellStyle name="Separador de milhares 3 6 2 7 2 2 2" xfId="44942" xr:uid="{924ACB06-4A47-4E75-80C4-13A809B85F8C}"/>
    <cellStyle name="Separador de milhares 3 6 2 7 2 3" xfId="34655" xr:uid="{11ABF512-AD32-44D5-B9D0-8D94AED49BB1}"/>
    <cellStyle name="Separador de milhares 3 6 2 7 3" xfId="18409" xr:uid="{DA09046E-DDE5-4419-928B-DB78C0732752}"/>
    <cellStyle name="Separador de milhares 3 6 2 7 3 2" xfId="40067" xr:uid="{BF371FC1-28CD-4097-A888-1B7E81194386}"/>
    <cellStyle name="Separador de milhares 3 6 2 7 4" xfId="29779" xr:uid="{76063BF3-971A-484F-8BB2-8588BDB6AC79}"/>
    <cellStyle name="Separador de milhares 3 6 2 8" xfId="10276" xr:uid="{843B83E6-8DD3-415B-A611-0F9D99FE8D6D}"/>
    <cellStyle name="Separador de milhares 3 6 2 8 2" xfId="20886" xr:uid="{2E710A5E-67BB-4B00-B067-9B89CE466F8D}"/>
    <cellStyle name="Separador de milhares 3 6 2 8 2 2" xfId="42506" xr:uid="{9D8EBB15-5746-4F12-B13F-BD5F98EBB556}"/>
    <cellStyle name="Separador de milhares 3 6 2 8 3" xfId="32219" xr:uid="{FDC88F9D-378D-4766-AA3D-6162FC4A7078}"/>
    <cellStyle name="Separador de milhares 3 6 2 9" xfId="15116" xr:uid="{34D2DF46-5F99-47C8-8BAA-11A9DD43EC27}"/>
    <cellStyle name="Separador de milhares 3 6 2 9 2" xfId="25610" xr:uid="{9529EB1B-0413-4CE2-B39D-B4B9315F530D}"/>
    <cellStyle name="Separador de milhares 3 6 2 9 2 2" xfId="47230" xr:uid="{6A9ED202-5B14-4B1E-AA1A-42C9784179BD}"/>
    <cellStyle name="Separador de milhares 3 6 2 9 3" xfId="36943" xr:uid="{4E1C1358-9FDC-4F64-B506-8874DC80590B}"/>
    <cellStyle name="Separador de milhares 3 6 3" xfId="3511" xr:uid="{00000000-0005-0000-0000-000025100000}"/>
    <cellStyle name="Separador de milhares 3 6 3 2" xfId="8304" xr:uid="{58710CFD-421F-486E-8899-FE2B4AC305F8}"/>
    <cellStyle name="Separador de milhares 3 6 3 2 2" xfId="13278" xr:uid="{56944CA7-7FB7-4B5C-BB08-6F9D78270937}"/>
    <cellStyle name="Separador de milhares 3 6 3 2 2 2" xfId="23847" xr:uid="{7A9097A9-5417-4C61-B6DD-82E932BA9488}"/>
    <cellStyle name="Separador de milhares 3 6 3 2 2 2 2" xfId="45467" xr:uid="{B159D760-440A-473E-8748-43285EE71732}"/>
    <cellStyle name="Separador de milhares 3 6 3 2 2 3" xfId="35180" xr:uid="{8F22158D-1EC9-41E4-9AAD-3A4B20DEBA97}"/>
    <cellStyle name="Separador de milhares 3 6 3 2 3" xfId="18934" xr:uid="{F15CA6C1-7555-4525-9BC5-6BC28CD0174A}"/>
    <cellStyle name="Separador de milhares 3 6 3 2 3 2" xfId="40592" xr:uid="{08301F47-E83A-45C2-8C97-8E219C1971C9}"/>
    <cellStyle name="Separador de milhares 3 6 3 2 4" xfId="30304" xr:uid="{8A59CDA4-F197-4817-9723-10F475125E50}"/>
    <cellStyle name="Separador de milhares 3 6 3 3" xfId="10839" xr:uid="{1774C54B-B6BD-4898-989C-61AE566B2E07}"/>
    <cellStyle name="Separador de milhares 3 6 3 3 2" xfId="21410" xr:uid="{B5065481-CA0B-49F8-9CEB-A9AF8F6D9B2B}"/>
    <cellStyle name="Separador de milhares 3 6 3 3 2 2" xfId="43030" xr:uid="{DFA8BBB5-C3EB-43E5-9562-4EEC5D0C705E}"/>
    <cellStyle name="Separador de milhares 3 6 3 3 3" xfId="32743" xr:uid="{F5B68ACA-999F-4C24-A1B7-4D5C28579EAC}"/>
    <cellStyle name="Separador de milhares 3 6 3 4" xfId="16386" xr:uid="{559F393B-1FFA-4DCB-9354-D538500FB53A}"/>
    <cellStyle name="Separador de milhares 3 6 3 4 2" xfId="38155" xr:uid="{C15803F2-C809-492C-95B2-3F3B773B3E65}"/>
    <cellStyle name="Separador de milhares 3 6 3 5" xfId="5712" xr:uid="{C987A337-A711-4B61-83CD-593A0C2F52D6}"/>
    <cellStyle name="Separador de milhares 3 6 3 6" xfId="27865" xr:uid="{9E32E5F3-8798-4CE9-B638-C8095974E703}"/>
    <cellStyle name="Separador de milhares 3 6 4" xfId="7625" xr:uid="{1BB62DCD-A312-4104-B00F-6D2D7DF9079E}"/>
    <cellStyle name="Separador de milhares 3 6 4 2" xfId="12599" xr:uid="{C423E23F-984E-4634-A413-8DDA2612EC1F}"/>
    <cellStyle name="Separador de milhares 3 6 4 2 2" xfId="23168" xr:uid="{FBD750BE-AD11-4D62-AEFC-B5205AD4BC53}"/>
    <cellStyle name="Separador de milhares 3 6 4 2 2 2" xfId="44788" xr:uid="{EDEBF8FA-D367-4A5B-ADEB-FB221422869B}"/>
    <cellStyle name="Separador de milhares 3 6 4 2 3" xfId="34501" xr:uid="{B711303A-9C3C-44BC-A83C-B0CD8AEB720A}"/>
    <cellStyle name="Separador de milhares 3 6 4 3" xfId="18255" xr:uid="{40ED2A05-7688-4A4A-8A3E-E4ABA78524E8}"/>
    <cellStyle name="Separador de milhares 3 6 4 3 2" xfId="39913" xr:uid="{902F58EA-B9DA-48D2-871F-1B1652AF69B2}"/>
    <cellStyle name="Separador de milhares 3 6 4 4" xfId="29625" xr:uid="{BC341291-F1AB-45F3-81F8-4D64E100EADF}"/>
    <cellStyle name="Separador de milhares 3 6 5" xfId="10122" xr:uid="{6EC396DE-C99F-472B-972E-0351DC7ADC13}"/>
    <cellStyle name="Separador de milhares 3 6 5 2" xfId="20732" xr:uid="{CA7CFA05-9091-4E9F-85B4-3866E8E11816}"/>
    <cellStyle name="Separador de milhares 3 6 5 2 2" xfId="42352" xr:uid="{A245F1E5-E6DA-43FF-B3E2-7D85892C890A}"/>
    <cellStyle name="Separador de milhares 3 6 5 3" xfId="32065" xr:uid="{6AEDA0E7-4C11-4C33-AEBD-37E476539DFC}"/>
    <cellStyle name="Separador de milhares 3 6 6" xfId="15701" xr:uid="{044B0978-B777-4C5A-9EC5-5DB2BBEA30B1}"/>
    <cellStyle name="Separador de milhares 3 6 6 2" xfId="37477" xr:uid="{E7437C6F-74AA-4952-8025-14B300E9730B}"/>
    <cellStyle name="Separador de milhares 3 6 7" xfId="5030" xr:uid="{B9B4CB53-DB28-4A88-935B-C3E84035F8E1}"/>
    <cellStyle name="Separador de milhares 3 6 8" xfId="27187" xr:uid="{8407C33B-8EFB-4C05-9533-289A1A188358}"/>
    <cellStyle name="Separador de milhares 3 7" xfId="2515" xr:uid="{00000000-0005-0000-0000-000026100000}"/>
    <cellStyle name="Separador de milhares 3 7 2" xfId="2925" xr:uid="{00000000-0005-0000-0000-000027100000}"/>
    <cellStyle name="Separador de milhares 3 7 2 10" xfId="15856" xr:uid="{F48BACAC-5AF5-44B7-97B8-2DF8907B8AEB}"/>
    <cellStyle name="Separador de milhares 3 7 2 10 2" xfId="37632" xr:uid="{86307935-D71F-4146-ABF2-F35C4F0A6878}"/>
    <cellStyle name="Separador de milhares 3 7 2 11" xfId="26197" xr:uid="{F8B0A4B3-DB93-45F0-8847-34699B911299}"/>
    <cellStyle name="Separador de milhares 3 7 2 11 2" xfId="47781" xr:uid="{C040AE2F-7122-48A9-BDCE-955B52474080}"/>
    <cellStyle name="Separador de milhares 3 7 2 12" xfId="5189" xr:uid="{4B860AC6-9304-4ACA-8AE5-22B8A1697F55}"/>
    <cellStyle name="Separador de milhares 3 7 2 13" xfId="27342" xr:uid="{C646CDA1-A86E-4091-98D2-10F2BE8D9045}"/>
    <cellStyle name="Separador de milhares 3 7 2 2" xfId="3285" xr:uid="{00000000-0005-0000-0000-000028100000}"/>
    <cellStyle name="Separador de milhares 3 7 2 2 10" xfId="5541" xr:uid="{034DAB9B-89C3-4687-AA8B-62716F9D580F}"/>
    <cellStyle name="Separador de milhares 3 7 2 2 11" xfId="27694" xr:uid="{EF094D8E-2C63-4E5D-AD96-2F1CF43493CA}"/>
    <cellStyle name="Separador de milhares 3 7 2 2 2" xfId="4018" xr:uid="{00000000-0005-0000-0000-000029100000}"/>
    <cellStyle name="Separador de milhares 3 7 2 2 2 2" xfId="8811" xr:uid="{418B9BD5-78F0-45F3-A286-CE8AAEEDADAC}"/>
    <cellStyle name="Separador de milhares 3 7 2 2 2 2 2" xfId="13785" xr:uid="{F845DB8A-3495-4968-8A7E-55343536E39F}"/>
    <cellStyle name="Separador de milhares 3 7 2 2 2 2 2 2" xfId="24354" xr:uid="{E43BCD3C-DE77-4091-9EFF-BD7FD6F802CC}"/>
    <cellStyle name="Separador de milhares 3 7 2 2 2 2 2 2 2" xfId="45974" xr:uid="{DF39C3FD-A893-4DC8-9538-8EC17B80A1DA}"/>
    <cellStyle name="Separador de milhares 3 7 2 2 2 2 2 3" xfId="35687" xr:uid="{CC024C29-CB89-463B-B236-E631D32560C7}"/>
    <cellStyle name="Separador de milhares 3 7 2 2 2 2 3" xfId="19441" xr:uid="{48D10905-21F4-4445-9AE4-89A362372618}"/>
    <cellStyle name="Separador de milhares 3 7 2 2 2 2 3 2" xfId="41099" xr:uid="{B82827BA-B312-4338-9B89-7F4C4F6941E6}"/>
    <cellStyle name="Separador de milhares 3 7 2 2 2 2 4" xfId="30811" xr:uid="{F4CFB983-F164-4B8A-B891-F162520A8F95}"/>
    <cellStyle name="Separador de milhares 3 7 2 2 2 3" xfId="11346" xr:uid="{65175DE0-5E8B-4A0A-ABED-50CD9A0D0DCA}"/>
    <cellStyle name="Separador de milhares 3 7 2 2 2 3 2" xfId="21917" xr:uid="{29F557E1-2671-433B-972B-FA7621BEC575}"/>
    <cellStyle name="Separador de milhares 3 7 2 2 2 3 2 2" xfId="43537" xr:uid="{3839A8DF-FFA4-449E-A329-579610322319}"/>
    <cellStyle name="Separador de milhares 3 7 2 2 2 3 3" xfId="33250" xr:uid="{A21FB938-7ED5-457C-8EB7-4610EC7659E9}"/>
    <cellStyle name="Separador de milhares 3 7 2 2 2 4" xfId="16893" xr:uid="{E45C0591-8187-4F4C-B97D-16DE225AC528}"/>
    <cellStyle name="Separador de milhares 3 7 2 2 2 4 2" xfId="38662" xr:uid="{DE86B2E5-BA09-4EB4-A7D8-3A0003D36ACC}"/>
    <cellStyle name="Separador de milhares 3 7 2 2 2 5" xfId="6219" xr:uid="{55FB7CBE-C90E-44F7-88D6-E8F79CBE1245}"/>
    <cellStyle name="Separador de milhares 3 7 2 2 2 6" xfId="28372" xr:uid="{01A69771-7919-4048-8783-C1A826E9AB7C}"/>
    <cellStyle name="Separador de milhares 3 7 2 2 3" xfId="4682" xr:uid="{00000000-0005-0000-0000-00002A100000}"/>
    <cellStyle name="Separador de milhares 3 7 2 2 3 2" xfId="9390" xr:uid="{E83262E4-A15E-40A9-99A0-F6D0530B66F3}"/>
    <cellStyle name="Separador de milhares 3 7 2 2 3 2 2" xfId="14327" xr:uid="{6774677F-DC4A-4E4A-B632-63240A5ABB18}"/>
    <cellStyle name="Separador de milhares 3 7 2 2 3 2 2 2" xfId="24896" xr:uid="{23BC6AA9-DEAB-4899-9E6A-88B07462833A}"/>
    <cellStyle name="Separador de milhares 3 7 2 2 3 2 2 2 2" xfId="46516" xr:uid="{CA14279B-E931-4353-9FFD-007B7CB2BD1D}"/>
    <cellStyle name="Separador de milhares 3 7 2 2 3 2 2 3" xfId="36229" xr:uid="{4FFEB6A8-93DE-4410-8D43-898390E449A2}"/>
    <cellStyle name="Separador de milhares 3 7 2 2 3 2 3" xfId="20020" xr:uid="{D9EAFB26-85C9-4156-B07D-0587138617F7}"/>
    <cellStyle name="Separador de milhares 3 7 2 2 3 2 3 2" xfId="41641" xr:uid="{01B12F68-DA26-49B1-9D01-DF583B6255E8}"/>
    <cellStyle name="Separador de milhares 3 7 2 2 3 2 4" xfId="31353" xr:uid="{AACAED8E-1AE7-4AEE-9826-974D9C83E30F}"/>
    <cellStyle name="Separador de milhares 3 7 2 2 3 3" xfId="11889" xr:uid="{5F68CFE6-EF70-4918-88E6-A9D90831AAF6}"/>
    <cellStyle name="Separador de milhares 3 7 2 2 3 3 2" xfId="22458" xr:uid="{3C630EC7-3D18-44BA-88FD-8A2280560EE3}"/>
    <cellStyle name="Separador de milhares 3 7 2 2 3 3 2 2" xfId="44078" xr:uid="{04DEC487-E1D7-470D-915B-48DADCD3B0EA}"/>
    <cellStyle name="Separador de milhares 3 7 2 2 3 3 3" xfId="33791" xr:uid="{A89A4F5E-A98D-4578-98A0-EE3A144E873B}"/>
    <cellStyle name="Separador de milhares 3 7 2 2 3 4" xfId="17471" xr:uid="{E90AC172-5DDF-488D-BE26-0F29A45CE16A}"/>
    <cellStyle name="Separador de milhares 3 7 2 2 3 4 2" xfId="39203" xr:uid="{76DAE3C0-F54F-414E-B998-96FEFAB6BAB0}"/>
    <cellStyle name="Separador de milhares 3 7 2 2 3 5" xfId="6762" xr:uid="{39A0C4D8-5140-4647-AA09-FEA20DD1C7EC}"/>
    <cellStyle name="Separador de milhares 3 7 2 2 3 6" xfId="28913" xr:uid="{47C1A80B-D2DC-405A-885C-B82A260E1320}"/>
    <cellStyle name="Separador de milhares 3 7 2 2 4" xfId="7448" xr:uid="{2ED440EE-D2FC-4EAC-A4C5-E3B4B990F6B9}"/>
    <cellStyle name="Separador de milhares 3 7 2 2 4 2" xfId="9928" xr:uid="{9B09B5F1-4AEA-4E87-A2D2-51D18C9CB266}"/>
    <cellStyle name="Separador de milhares 3 7 2 2 4 2 2" xfId="14863" xr:uid="{C802C724-2D05-45DC-A178-B83A7EC5E7EE}"/>
    <cellStyle name="Separador de milhares 3 7 2 2 4 2 2 2" xfId="25432" xr:uid="{88F0751E-0C53-4738-9B0C-C2BCDAEB389F}"/>
    <cellStyle name="Separador de milhares 3 7 2 2 4 2 2 2 2" xfId="47052" xr:uid="{E61665BE-0EFB-4B4A-8BB4-17E4396ACC69}"/>
    <cellStyle name="Separador de milhares 3 7 2 2 4 2 2 3" xfId="36765" xr:uid="{08339AFE-09B4-467C-9D0A-05D34D527ED6}"/>
    <cellStyle name="Separador de milhares 3 7 2 2 4 2 3" xfId="20557" xr:uid="{C7DC2F30-391F-442F-838E-D1E86E5BBDE4}"/>
    <cellStyle name="Separador de milhares 3 7 2 2 4 2 3 2" xfId="42177" xr:uid="{9DF48007-1FB1-4F01-A5AA-BC14157A1E92}"/>
    <cellStyle name="Separador de milhares 3 7 2 2 4 2 4" xfId="31889" xr:uid="{0B3946B7-99F7-4949-9428-C2C1FC201EFE}"/>
    <cellStyle name="Separador de milhares 3 7 2 2 4 3" xfId="12425" xr:uid="{DDD34B3A-29EE-4DAB-AB45-ABA7CD01CE00}"/>
    <cellStyle name="Separador de milhares 3 7 2 2 4 3 2" xfId="22994" xr:uid="{344A174D-76FE-45A0-9721-99A4F5B724D2}"/>
    <cellStyle name="Separador de milhares 3 7 2 2 4 3 2 2" xfId="44614" xr:uid="{CA870B6F-418D-4E97-A486-6A4B6C26582F}"/>
    <cellStyle name="Separador de milhares 3 7 2 2 4 3 3" xfId="34327" xr:uid="{F51A0B3E-F585-4760-B49D-9B8B766B08EB}"/>
    <cellStyle name="Separador de milhares 3 7 2 2 4 4" xfId="18081" xr:uid="{E9073A84-644B-4A00-B68C-78DCABCFE846}"/>
    <cellStyle name="Separador de milhares 3 7 2 2 4 4 2" xfId="39739" xr:uid="{DD5A3518-498C-4C7E-846B-EA1FCD13C640}"/>
    <cellStyle name="Separador de milhares 3 7 2 2 4 5" xfId="29450" xr:uid="{2789250A-A60D-404B-894C-FC2E10EAB019}"/>
    <cellStyle name="Separador de milhares 3 7 2 2 5" xfId="8132" xr:uid="{EB1D60AE-64D4-4FC8-9BA4-F0E41C8E7973}"/>
    <cellStyle name="Separador de milhares 3 7 2 2 5 2" xfId="13106" xr:uid="{28A5BE7F-33DF-43C6-B4C1-49C1FD7D00AF}"/>
    <cellStyle name="Separador de milhares 3 7 2 2 5 2 2" xfId="23675" xr:uid="{A27340D2-96EA-40E9-9C11-71E8151DB67F}"/>
    <cellStyle name="Separador de milhares 3 7 2 2 5 2 2 2" xfId="45295" xr:uid="{7F5540C0-926C-4D6C-A0B5-B936A1F411B8}"/>
    <cellStyle name="Separador de milhares 3 7 2 2 5 2 3" xfId="35008" xr:uid="{1F9CA2C1-127D-4DD5-BAD1-D4391E945F0B}"/>
    <cellStyle name="Separador de milhares 3 7 2 2 5 3" xfId="18762" xr:uid="{0DDBE34C-DA74-4BE6-B395-80E96E16D500}"/>
    <cellStyle name="Separador de milhares 3 7 2 2 5 3 2" xfId="40420" xr:uid="{0C740D4B-F2D0-45EE-8980-C040DF574D49}"/>
    <cellStyle name="Separador de milhares 3 7 2 2 5 4" xfId="30132" xr:uid="{58890750-1C00-4852-8E00-651E24BB3DD3}"/>
    <cellStyle name="Separador de milhares 3 7 2 2 6" xfId="10629" xr:uid="{EDA31907-CFE9-49BA-A855-BA17CC076CF6}"/>
    <cellStyle name="Separador de milhares 3 7 2 2 6 2" xfId="21239" xr:uid="{BEF5D34B-F58C-4230-BA15-9B543C7B3E14}"/>
    <cellStyle name="Separador de milhares 3 7 2 2 6 2 2" xfId="42859" xr:uid="{0B0018BB-D71B-44FF-9E17-F8B4212C58DA}"/>
    <cellStyle name="Separador de milhares 3 7 2 2 6 3" xfId="32572" xr:uid="{CF912B1F-CA89-462C-A8B1-3B62280536CB}"/>
    <cellStyle name="Separador de milhares 3 7 2 2 7" xfId="15469" xr:uid="{7988B306-D236-4818-96D8-9DD2CB50FB16}"/>
    <cellStyle name="Separador de milhares 3 7 2 2 7 2" xfId="25963" xr:uid="{EBDA2CE9-5409-473E-9A18-1E0A271BB31B}"/>
    <cellStyle name="Separador de milhares 3 7 2 2 7 2 2" xfId="47583" xr:uid="{B122BF4D-CFBB-4281-BAC8-27B01B524162}"/>
    <cellStyle name="Separador de milhares 3 7 2 2 7 3" xfId="37296" xr:uid="{CB3061ED-FA64-4B94-A540-6F2FAC858D2D}"/>
    <cellStyle name="Separador de milhares 3 7 2 2 8" xfId="16208" xr:uid="{1703AFB5-616C-44C7-A252-0991708DBFE1}"/>
    <cellStyle name="Separador de milhares 3 7 2 2 8 2" xfId="37984" xr:uid="{5EF8F82C-2245-44D9-9BCA-45313BAEF455}"/>
    <cellStyle name="Separador de milhares 3 7 2 2 9" xfId="26549" xr:uid="{E8D48E62-51D2-49BA-A9C9-2C174A1BC94A}"/>
    <cellStyle name="Separador de milhares 3 7 2 2 9 2" xfId="48133" xr:uid="{E95CA5A2-10D6-4F69-AAFB-CF675921E22E}"/>
    <cellStyle name="Separador de milhares 3 7 2 3" xfId="3107" xr:uid="{00000000-0005-0000-0000-00002B100000}"/>
    <cellStyle name="Separador de milhares 3 7 2 3 10" xfId="5365" xr:uid="{02C5996D-CE6B-4589-A809-F734B0E22010}"/>
    <cellStyle name="Separador de milhares 3 7 2 3 11" xfId="27518" xr:uid="{B07AE1DB-EBCD-4734-847D-021A984A148B}"/>
    <cellStyle name="Separador de milhares 3 7 2 3 2" xfId="3842" xr:uid="{00000000-0005-0000-0000-00002C100000}"/>
    <cellStyle name="Separador de milhares 3 7 2 3 2 2" xfId="8635" xr:uid="{9BDF1E9F-D1C4-4BA9-A9F8-1EBA5CCC8D57}"/>
    <cellStyle name="Separador de milhares 3 7 2 3 2 2 2" xfId="13609" xr:uid="{3ECE4BB1-BB88-47E6-A790-6819035BA9B2}"/>
    <cellStyle name="Separador de milhares 3 7 2 3 2 2 2 2" xfId="24178" xr:uid="{ADCFFFCD-5222-4982-971C-3D9675CE5F0B}"/>
    <cellStyle name="Separador de milhares 3 7 2 3 2 2 2 2 2" xfId="45798" xr:uid="{0B5239B5-47EB-429C-A912-3F32B6D768CC}"/>
    <cellStyle name="Separador de milhares 3 7 2 3 2 2 2 3" xfId="35511" xr:uid="{A43A366D-5A2B-4DF9-BA4D-F95CC96B359C}"/>
    <cellStyle name="Separador de milhares 3 7 2 3 2 2 3" xfId="19265" xr:uid="{11D4784A-6C3D-4CDD-9C54-61B9F5B9E3BA}"/>
    <cellStyle name="Separador de milhares 3 7 2 3 2 2 3 2" xfId="40923" xr:uid="{8C09E798-7A2F-43DF-AD25-3DE8704ED5F6}"/>
    <cellStyle name="Separador de milhares 3 7 2 3 2 2 4" xfId="30635" xr:uid="{00DD3A05-A65C-4B3B-844F-D13595402A04}"/>
    <cellStyle name="Separador de milhares 3 7 2 3 2 3" xfId="11170" xr:uid="{AB72F23A-9B0F-4D36-A26A-78C217917B53}"/>
    <cellStyle name="Separador de milhares 3 7 2 3 2 3 2" xfId="21741" xr:uid="{8F06D7CA-E133-4C75-8C14-533992AF494F}"/>
    <cellStyle name="Separador de milhares 3 7 2 3 2 3 2 2" xfId="43361" xr:uid="{CFB52CBD-BA54-4590-AD14-E046B4974D44}"/>
    <cellStyle name="Separador de milhares 3 7 2 3 2 3 3" xfId="33074" xr:uid="{07F3AEAD-0496-4FA6-97FD-5434117886C6}"/>
    <cellStyle name="Separador de milhares 3 7 2 3 2 4" xfId="16717" xr:uid="{7DFF3591-8E66-444A-B5AC-BC291DD14C41}"/>
    <cellStyle name="Separador de milhares 3 7 2 3 2 4 2" xfId="38486" xr:uid="{23907B5C-C695-4EDA-88E9-9C0318A76B03}"/>
    <cellStyle name="Separador de milhares 3 7 2 3 2 5" xfId="6043" xr:uid="{D6BAEAEB-F2ED-4D93-BDA6-1ECB4BAB3A23}"/>
    <cellStyle name="Separador de milhares 3 7 2 3 2 6" xfId="28196" xr:uid="{49732BDD-CFE9-4316-8233-2B65690C3177}"/>
    <cellStyle name="Separador de milhares 3 7 2 3 3" xfId="4506" xr:uid="{00000000-0005-0000-0000-00002D100000}"/>
    <cellStyle name="Separador de milhares 3 7 2 3 3 2" xfId="9214" xr:uid="{C572B020-B1FD-4CC2-B1F1-828BE2B4BE3A}"/>
    <cellStyle name="Separador de milhares 3 7 2 3 3 2 2" xfId="14151" xr:uid="{7D555DBF-62B2-4020-929D-CBEC70C2F6D2}"/>
    <cellStyle name="Separador de milhares 3 7 2 3 3 2 2 2" xfId="24720" xr:uid="{5CD5963B-25F5-4581-BADC-5F6BB7CC6989}"/>
    <cellStyle name="Separador de milhares 3 7 2 3 3 2 2 2 2" xfId="46340" xr:uid="{47505C77-3FD7-4829-B640-81E492D368F3}"/>
    <cellStyle name="Separador de milhares 3 7 2 3 3 2 2 3" xfId="36053" xr:uid="{839C14B6-AB67-46D0-B288-17CDA4AC1322}"/>
    <cellStyle name="Separador de milhares 3 7 2 3 3 2 3" xfId="19844" xr:uid="{02F53D4E-5A11-45AE-A029-97AA7C984594}"/>
    <cellStyle name="Separador de milhares 3 7 2 3 3 2 3 2" xfId="41465" xr:uid="{92AF028A-2A6E-4EB2-BA04-246315EF240D}"/>
    <cellStyle name="Separador de milhares 3 7 2 3 3 2 4" xfId="31177" xr:uid="{CC4A95BF-CFBA-40DD-8C42-C597CA85F88D}"/>
    <cellStyle name="Separador de milhares 3 7 2 3 3 3" xfId="11713" xr:uid="{DE80C310-7D0E-4D10-A9B1-CFD798D637D7}"/>
    <cellStyle name="Separador de milhares 3 7 2 3 3 3 2" xfId="22282" xr:uid="{DA114CBC-BB4C-4FF6-B892-CCB7AE85FB26}"/>
    <cellStyle name="Separador de milhares 3 7 2 3 3 3 2 2" xfId="43902" xr:uid="{F21C983D-889A-4312-BF44-F837BE8772F5}"/>
    <cellStyle name="Separador de milhares 3 7 2 3 3 3 3" xfId="33615" xr:uid="{5707F138-E80A-4388-A2AD-589DFB95F926}"/>
    <cellStyle name="Separador de milhares 3 7 2 3 3 4" xfId="17295" xr:uid="{FB3BC470-17AA-474C-909D-89A11AA137B4}"/>
    <cellStyle name="Separador de milhares 3 7 2 3 3 4 2" xfId="39027" xr:uid="{21010871-1DF5-40E9-BA4D-A4CD36E9499D}"/>
    <cellStyle name="Separador de milhares 3 7 2 3 3 5" xfId="6586" xr:uid="{38524AAA-ADBD-4C99-948C-8D4439FA4374}"/>
    <cellStyle name="Separador de milhares 3 7 2 3 3 6" xfId="28737" xr:uid="{13A03F62-93CF-40C6-B148-8B6246BC4091}"/>
    <cellStyle name="Separador de milhares 3 7 2 3 4" xfId="7272" xr:uid="{4B292D99-FBE0-48E4-8CC9-4AEF786DCEA0}"/>
    <cellStyle name="Separador de milhares 3 7 2 3 4 2" xfId="9752" xr:uid="{125002FD-A381-42BE-B8E4-E9FC6F15A9D7}"/>
    <cellStyle name="Separador de milhares 3 7 2 3 4 2 2" xfId="14687" xr:uid="{0CCBE412-6757-4355-B2A1-D66D8B12D07C}"/>
    <cellStyle name="Separador de milhares 3 7 2 3 4 2 2 2" xfId="25256" xr:uid="{083D5E9A-91D3-4606-B847-567DE1A6A253}"/>
    <cellStyle name="Separador de milhares 3 7 2 3 4 2 2 2 2" xfId="46876" xr:uid="{12A3D357-8C9B-4766-A896-6BCB11B85FF1}"/>
    <cellStyle name="Separador de milhares 3 7 2 3 4 2 2 3" xfId="36589" xr:uid="{67E191FA-0710-44E4-904F-FCC68E954B84}"/>
    <cellStyle name="Separador de milhares 3 7 2 3 4 2 3" xfId="20381" xr:uid="{A643500F-8C5A-4DC4-ACDB-950164B56D8B}"/>
    <cellStyle name="Separador de milhares 3 7 2 3 4 2 3 2" xfId="42001" xr:uid="{B3271640-7673-4A7F-A286-0C598263FA1D}"/>
    <cellStyle name="Separador de milhares 3 7 2 3 4 2 4" xfId="31713" xr:uid="{5A2E35D9-E991-419D-9ED2-0D170844AE2C}"/>
    <cellStyle name="Separador de milhares 3 7 2 3 4 3" xfId="12249" xr:uid="{BD3C4AC8-98D4-4440-A852-41245632FB28}"/>
    <cellStyle name="Separador de milhares 3 7 2 3 4 3 2" xfId="22818" xr:uid="{3F2EA43B-025C-41FC-9900-3C9269969BF6}"/>
    <cellStyle name="Separador de milhares 3 7 2 3 4 3 2 2" xfId="44438" xr:uid="{3AA9F8E4-7217-4F23-A60A-76419D4C2CF5}"/>
    <cellStyle name="Separador de milhares 3 7 2 3 4 3 3" xfId="34151" xr:uid="{FD38AE12-DFE4-4B81-BCA1-9EA5A7E38CB7}"/>
    <cellStyle name="Separador de milhares 3 7 2 3 4 4" xfId="17905" xr:uid="{982762EB-068E-47A5-B435-20C7E0F18842}"/>
    <cellStyle name="Separador de milhares 3 7 2 3 4 4 2" xfId="39563" xr:uid="{EFC9FCB8-2D0D-4229-800C-B8B9F2AC8EC6}"/>
    <cellStyle name="Separador de milhares 3 7 2 3 4 5" xfId="29274" xr:uid="{8702A3C4-FAA8-47CA-90C5-1057AAB689C3}"/>
    <cellStyle name="Separador de milhares 3 7 2 3 5" xfId="7956" xr:uid="{3BEEB857-1B48-4188-9AB3-E7DE24A32B1C}"/>
    <cellStyle name="Separador de milhares 3 7 2 3 5 2" xfId="12930" xr:uid="{05EF9647-6E31-4AB6-9080-C3E1C4CDD59A}"/>
    <cellStyle name="Separador de milhares 3 7 2 3 5 2 2" xfId="23499" xr:uid="{F04191B7-2094-4276-8C80-588EC000F46E}"/>
    <cellStyle name="Separador de milhares 3 7 2 3 5 2 2 2" xfId="45119" xr:uid="{C2CF66DE-9EA5-4C3C-8323-BD2A0D5D8219}"/>
    <cellStyle name="Separador de milhares 3 7 2 3 5 2 3" xfId="34832" xr:uid="{BA53C744-BE6D-4D47-8735-EE2B294ABF59}"/>
    <cellStyle name="Separador de milhares 3 7 2 3 5 3" xfId="18586" xr:uid="{07CFA345-C31B-461F-926D-C9B82171AB74}"/>
    <cellStyle name="Separador de milhares 3 7 2 3 5 3 2" xfId="40244" xr:uid="{14A47495-BC93-493C-83A0-05ED94B11E46}"/>
    <cellStyle name="Separador de milhares 3 7 2 3 5 4" xfId="29956" xr:uid="{DD9D50F6-0C67-47D9-85CC-C2661DE68DE7}"/>
    <cellStyle name="Separador de milhares 3 7 2 3 6" xfId="10453" xr:uid="{30D3BDD2-5A5C-48E6-9C30-A3BFFD3D5293}"/>
    <cellStyle name="Separador de milhares 3 7 2 3 6 2" xfId="21063" xr:uid="{204F4E04-6B12-43F1-806D-515C6DDF5B96}"/>
    <cellStyle name="Separador de milhares 3 7 2 3 6 2 2" xfId="42683" xr:uid="{39BF74C4-ED72-4BE4-9164-83082655B7B5}"/>
    <cellStyle name="Separador de milhares 3 7 2 3 6 3" xfId="32396" xr:uid="{2A1B080A-DD41-4B68-B264-B818CFBCFCDD}"/>
    <cellStyle name="Separador de milhares 3 7 2 3 7" xfId="15293" xr:uid="{4D3A1326-4AD5-4359-8344-EA1A81C886D4}"/>
    <cellStyle name="Separador de milhares 3 7 2 3 7 2" xfId="25787" xr:uid="{A32C69CA-03E9-4E81-92BE-44C14196ED00}"/>
    <cellStyle name="Separador de milhares 3 7 2 3 7 2 2" xfId="47407" xr:uid="{546F367D-F41F-4F19-A4B0-346B4FB64972}"/>
    <cellStyle name="Separador de milhares 3 7 2 3 7 3" xfId="37120" xr:uid="{7565C8B0-FEF4-4FD2-85CC-E8638AA230ED}"/>
    <cellStyle name="Separador de milhares 3 7 2 3 8" xfId="16032" xr:uid="{96F30922-FEA5-459A-B8CB-46C42385DEA1}"/>
    <cellStyle name="Separador de milhares 3 7 2 3 8 2" xfId="37808" xr:uid="{2F523DB0-DFE9-46FA-9AD3-4E60A1021D5F}"/>
    <cellStyle name="Separador de milhares 3 7 2 3 9" xfId="26373" xr:uid="{36B3D5AE-D2C0-40C7-A9D8-7167AC5DAAEE}"/>
    <cellStyle name="Separador de milhares 3 7 2 3 9 2" xfId="47957" xr:uid="{F74EA22F-B87C-49F7-8F2E-ADCF1A3B4B3B}"/>
    <cellStyle name="Separador de milhares 3 7 2 4" xfId="3666" xr:uid="{00000000-0005-0000-0000-00002E100000}"/>
    <cellStyle name="Separador de milhares 3 7 2 4 2" xfId="8459" xr:uid="{0914E8DD-C308-48BD-9D78-AD2D4631888A}"/>
    <cellStyle name="Separador de milhares 3 7 2 4 2 2" xfId="13433" xr:uid="{8E5DF4BA-6608-4200-B276-DEF7CDFAACAC}"/>
    <cellStyle name="Separador de milhares 3 7 2 4 2 2 2" xfId="24002" xr:uid="{71EA2396-0B22-43EB-866D-183A66466C5A}"/>
    <cellStyle name="Separador de milhares 3 7 2 4 2 2 2 2" xfId="45622" xr:uid="{D6081DE8-53D9-4EB6-BB0B-0218DC8F986F}"/>
    <cellStyle name="Separador de milhares 3 7 2 4 2 2 3" xfId="35335" xr:uid="{64EEDA04-6C49-476F-A472-9B8CDC66B524}"/>
    <cellStyle name="Separador de milhares 3 7 2 4 2 3" xfId="19089" xr:uid="{BCF177DF-A369-433A-91C1-7590CF9EC15A}"/>
    <cellStyle name="Separador de milhares 3 7 2 4 2 3 2" xfId="40747" xr:uid="{C9F087DB-C4C2-4136-BCD2-2C2E8780C156}"/>
    <cellStyle name="Separador de milhares 3 7 2 4 2 4" xfId="30459" xr:uid="{FF176A08-FDD5-432A-8324-10F350C5199E}"/>
    <cellStyle name="Separador de milhares 3 7 2 4 3" xfId="10994" xr:uid="{7762CFD5-6C19-47A2-82F9-7ECDAF53238E}"/>
    <cellStyle name="Separador de milhares 3 7 2 4 3 2" xfId="21565" xr:uid="{D9BD4C58-7F50-4BCC-A2FF-8FCF588E1B28}"/>
    <cellStyle name="Separador de milhares 3 7 2 4 3 2 2" xfId="43185" xr:uid="{FDA0FE68-44A6-44B3-B4B2-FC5E06DCFC2B}"/>
    <cellStyle name="Separador de milhares 3 7 2 4 3 3" xfId="32898" xr:uid="{B90617E5-3D4F-4CB5-A21B-B7F7690C9DB6}"/>
    <cellStyle name="Separador de milhares 3 7 2 4 4" xfId="16541" xr:uid="{E6F6BC76-BA25-43B6-A0BB-F667A16EF51A}"/>
    <cellStyle name="Separador de milhares 3 7 2 4 4 2" xfId="38310" xr:uid="{6A20FAAC-2850-4189-BA3A-A581BEA0323B}"/>
    <cellStyle name="Separador de milhares 3 7 2 4 5" xfId="5867" xr:uid="{F5EA1877-9E06-44E8-855B-0C133AD0EC17}"/>
    <cellStyle name="Separador de milhares 3 7 2 4 6" xfId="28020" xr:uid="{74696BCC-5F9D-4C13-AE22-885F69EACEAB}"/>
    <cellStyle name="Separador de milhares 3 7 2 5" xfId="4330" xr:uid="{00000000-0005-0000-0000-00002F100000}"/>
    <cellStyle name="Separador de milhares 3 7 2 5 2" xfId="9038" xr:uid="{9219B4C1-8385-48CA-8852-4FD68427D57A}"/>
    <cellStyle name="Separador de milhares 3 7 2 5 2 2" xfId="13975" xr:uid="{619B1FF4-6F22-410F-BB70-067013746032}"/>
    <cellStyle name="Separador de milhares 3 7 2 5 2 2 2" xfId="24544" xr:uid="{0572FCD6-E878-4D81-985C-3D9CEC88BAF7}"/>
    <cellStyle name="Separador de milhares 3 7 2 5 2 2 2 2" xfId="46164" xr:uid="{BC03FB42-F03F-441C-9F0C-B0B52E247A44}"/>
    <cellStyle name="Separador de milhares 3 7 2 5 2 2 3" xfId="35877" xr:uid="{29290D3D-31CC-45E2-8814-20A0844DFCA7}"/>
    <cellStyle name="Separador de milhares 3 7 2 5 2 3" xfId="19668" xr:uid="{8220DF2E-A388-412A-9099-4BA2B8E0B4D7}"/>
    <cellStyle name="Separador de milhares 3 7 2 5 2 3 2" xfId="41289" xr:uid="{411B3962-7120-4493-9A89-0E67BC4036CC}"/>
    <cellStyle name="Separador de milhares 3 7 2 5 2 4" xfId="31001" xr:uid="{39A5DEA1-B1DD-4D74-8ED1-8F96950F1743}"/>
    <cellStyle name="Separador de milhares 3 7 2 5 3" xfId="11537" xr:uid="{4CCB94B6-F7EC-432F-9291-837D5655BC9B}"/>
    <cellStyle name="Separador de milhares 3 7 2 5 3 2" xfId="22106" xr:uid="{C1642E25-98F1-4071-A4BC-DF2B27E928D5}"/>
    <cellStyle name="Separador de milhares 3 7 2 5 3 2 2" xfId="43726" xr:uid="{0FFF9AD9-411D-4487-8E40-69FD0A58B35E}"/>
    <cellStyle name="Separador de milhares 3 7 2 5 3 3" xfId="33439" xr:uid="{BBFE47FA-2D42-4249-A198-CDB54ADD629D}"/>
    <cellStyle name="Separador de milhares 3 7 2 5 4" xfId="17119" xr:uid="{A9D364AC-5D7F-41AC-BFC5-65292FA9366A}"/>
    <cellStyle name="Separador de milhares 3 7 2 5 4 2" xfId="38851" xr:uid="{D76E79EB-BCD2-4D23-94D4-352B44D4D5D3}"/>
    <cellStyle name="Separador de milhares 3 7 2 5 5" xfId="6410" xr:uid="{5C92787A-8B69-489C-80EE-66823A62E497}"/>
    <cellStyle name="Separador de milhares 3 7 2 5 6" xfId="28561" xr:uid="{1728A005-38F4-41D9-AB88-58101BC870E5}"/>
    <cellStyle name="Separador de milhares 3 7 2 6" xfId="7096" xr:uid="{C723F948-1164-4F7A-BB45-3E557D985C8F}"/>
    <cellStyle name="Separador de milhares 3 7 2 6 2" xfId="9576" xr:uid="{BAAE533A-5F1A-4583-834C-9DB739BE497D}"/>
    <cellStyle name="Separador de milhares 3 7 2 6 2 2" xfId="14511" xr:uid="{E549191F-85B8-4741-987F-7FD556686A4B}"/>
    <cellStyle name="Separador de milhares 3 7 2 6 2 2 2" xfId="25080" xr:uid="{D833D3B7-71A9-47B2-81AC-926838714C91}"/>
    <cellStyle name="Separador de milhares 3 7 2 6 2 2 2 2" xfId="46700" xr:uid="{1E46C948-C20A-4247-9CBB-26448B33230E}"/>
    <cellStyle name="Separador de milhares 3 7 2 6 2 2 3" xfId="36413" xr:uid="{CCCAEFA9-578D-4E04-AB22-B79910DDF995}"/>
    <cellStyle name="Separador de milhares 3 7 2 6 2 3" xfId="20205" xr:uid="{B86642B7-20E7-4032-8FE3-9B54D994207E}"/>
    <cellStyle name="Separador de milhares 3 7 2 6 2 3 2" xfId="41825" xr:uid="{4201C251-2506-4820-AC0B-6ED8F49E4D5A}"/>
    <cellStyle name="Separador de milhares 3 7 2 6 2 4" xfId="31537" xr:uid="{BEBD22DE-2D1E-4580-B742-496C69A04FC7}"/>
    <cellStyle name="Separador de milhares 3 7 2 6 3" xfId="12073" xr:uid="{EFE6D5DE-1608-4849-B780-BB20555D1083}"/>
    <cellStyle name="Separador de milhares 3 7 2 6 3 2" xfId="22642" xr:uid="{39636E18-4915-4D56-9B41-2D5418294298}"/>
    <cellStyle name="Separador de milhares 3 7 2 6 3 2 2" xfId="44262" xr:uid="{B5078F5D-C0CF-4F9C-8636-DB047B474A10}"/>
    <cellStyle name="Separador de milhares 3 7 2 6 3 3" xfId="33975" xr:uid="{FD6F8047-5F81-479E-9808-20E07B3A77E2}"/>
    <cellStyle name="Separador de milhares 3 7 2 6 4" xfId="17729" xr:uid="{C8BE3245-F184-41DF-8682-B5DA916C7ADA}"/>
    <cellStyle name="Separador de milhares 3 7 2 6 4 2" xfId="39387" xr:uid="{17FDD6D0-6142-478F-8596-CC7B25039E18}"/>
    <cellStyle name="Separador de milhares 3 7 2 6 5" xfId="29098" xr:uid="{3DA311DB-5C51-4DA3-A943-EB4A7CD9516E}"/>
    <cellStyle name="Separador de milhares 3 7 2 7" xfId="7780" xr:uid="{0CA48107-077D-4AA6-959C-3868EC03C46B}"/>
    <cellStyle name="Separador de milhares 3 7 2 7 2" xfId="12754" xr:uid="{985965CC-C979-45C8-8302-87B841A86361}"/>
    <cellStyle name="Separador de milhares 3 7 2 7 2 2" xfId="23323" xr:uid="{DA6121C4-D56C-41F6-9033-8849EB7DDDAB}"/>
    <cellStyle name="Separador de milhares 3 7 2 7 2 2 2" xfId="44943" xr:uid="{E1969A52-8203-42AC-BB8D-674FB2506708}"/>
    <cellStyle name="Separador de milhares 3 7 2 7 2 3" xfId="34656" xr:uid="{6193BEA5-AB68-42ED-8A1A-1D28141C5DF9}"/>
    <cellStyle name="Separador de milhares 3 7 2 7 3" xfId="18410" xr:uid="{3597F05D-3F0D-49D8-AA5D-6AD6E8567E65}"/>
    <cellStyle name="Separador de milhares 3 7 2 7 3 2" xfId="40068" xr:uid="{1245F5BB-F35B-45FA-A3D8-6991C9B84F9B}"/>
    <cellStyle name="Separador de milhares 3 7 2 7 4" xfId="29780" xr:uid="{4A5A31B5-B64E-4480-9012-14662F2A218C}"/>
    <cellStyle name="Separador de milhares 3 7 2 8" xfId="10277" xr:uid="{4A77C942-FC70-4FD2-8BCD-5C4A5DFD90ED}"/>
    <cellStyle name="Separador de milhares 3 7 2 8 2" xfId="20887" xr:uid="{9F4BB652-536F-4169-B846-51634CCA14A0}"/>
    <cellStyle name="Separador de milhares 3 7 2 8 2 2" xfId="42507" xr:uid="{97B73CF8-F4FE-4072-AA2A-3C7D95D5F7F5}"/>
    <cellStyle name="Separador de milhares 3 7 2 8 3" xfId="32220" xr:uid="{BDE175FC-B854-4854-97E4-B02E3D72D3AD}"/>
    <cellStyle name="Separador de milhares 3 7 2 9" xfId="15117" xr:uid="{364F391E-8A13-4569-BEF8-75526E8CBCC7}"/>
    <cellStyle name="Separador de milhares 3 7 2 9 2" xfId="25611" xr:uid="{A26BF720-6E3C-4171-8F41-B32D5CCCDA33}"/>
    <cellStyle name="Separador de milhares 3 7 2 9 2 2" xfId="47231" xr:uid="{8DDCB4E1-D54F-4929-BFF9-B89B24070386}"/>
    <cellStyle name="Separador de milhares 3 7 2 9 3" xfId="36944" xr:uid="{AF6C3D75-84DF-4E36-BAFB-09E5910B20D7}"/>
    <cellStyle name="Separador de milhares 3 7 3" xfId="3512" xr:uid="{00000000-0005-0000-0000-000030100000}"/>
    <cellStyle name="Separador de milhares 3 7 3 2" xfId="8305" xr:uid="{108E11AC-320D-49A3-BD67-CF9434B383A4}"/>
    <cellStyle name="Separador de milhares 3 7 3 2 2" xfId="13279" xr:uid="{4BD378D3-EEF0-4FC1-8168-310A0A4669AB}"/>
    <cellStyle name="Separador de milhares 3 7 3 2 2 2" xfId="23848" xr:uid="{C638EABD-B1FF-41CC-9922-E220285787CC}"/>
    <cellStyle name="Separador de milhares 3 7 3 2 2 2 2" xfId="45468" xr:uid="{25CC8ABA-83E6-4BBF-ACD0-76374810FC05}"/>
    <cellStyle name="Separador de milhares 3 7 3 2 2 3" xfId="35181" xr:uid="{8EA7534E-E886-4D65-AF8D-126EC5932AB8}"/>
    <cellStyle name="Separador de milhares 3 7 3 2 3" xfId="18935" xr:uid="{06627F61-2502-4842-9F40-6343BAE0B1D0}"/>
    <cellStyle name="Separador de milhares 3 7 3 2 3 2" xfId="40593" xr:uid="{A27AF748-E1C8-410B-812A-442775FED1C7}"/>
    <cellStyle name="Separador de milhares 3 7 3 2 4" xfId="30305" xr:uid="{ED3373B2-5F76-4C39-94C8-9E47325120C6}"/>
    <cellStyle name="Separador de milhares 3 7 3 3" xfId="10840" xr:uid="{D33B1F3F-3B60-4A5B-868F-3377286D73C1}"/>
    <cellStyle name="Separador de milhares 3 7 3 3 2" xfId="21411" xr:uid="{56EF30E4-5A4D-414D-922D-26FC466DA6BE}"/>
    <cellStyle name="Separador de milhares 3 7 3 3 2 2" xfId="43031" xr:uid="{7C7BBD11-3BEF-427F-B704-13AAF100A384}"/>
    <cellStyle name="Separador de milhares 3 7 3 3 3" xfId="32744" xr:uid="{8DA34DE3-FD04-4FF6-8C95-7B0D040EF210}"/>
    <cellStyle name="Separador de milhares 3 7 3 4" xfId="16387" xr:uid="{33AE0332-06D0-4463-B2A8-17BA0D59EE6A}"/>
    <cellStyle name="Separador de milhares 3 7 3 4 2" xfId="38156" xr:uid="{DC97BB05-601D-459A-9DCC-AE4C4F95A73C}"/>
    <cellStyle name="Separador de milhares 3 7 3 5" xfId="5713" xr:uid="{E6BF322B-5505-4E02-8F4F-2927F44F7190}"/>
    <cellStyle name="Separador de milhares 3 7 3 6" xfId="27866" xr:uid="{89CE8B86-F30B-4821-AD75-18828709BF52}"/>
    <cellStyle name="Separador de milhares 3 7 4" xfId="7626" xr:uid="{489AC6E8-2936-4089-8F4B-9CD7676C2BAB}"/>
    <cellStyle name="Separador de milhares 3 7 4 2" xfId="12600" xr:uid="{DD5ED989-6667-4440-8E59-8D593CE25978}"/>
    <cellStyle name="Separador de milhares 3 7 4 2 2" xfId="23169" xr:uid="{1D38B4F1-248C-46CA-A1AB-61D1EE9244FB}"/>
    <cellStyle name="Separador de milhares 3 7 4 2 2 2" xfId="44789" xr:uid="{894BFC68-02BC-4659-8583-F6C97BA3043E}"/>
    <cellStyle name="Separador de milhares 3 7 4 2 3" xfId="34502" xr:uid="{E8382391-BBA8-4911-9C45-2573643471B8}"/>
    <cellStyle name="Separador de milhares 3 7 4 3" xfId="18256" xr:uid="{20B29F4B-3D2D-44D0-AE49-EB9F57C47A8B}"/>
    <cellStyle name="Separador de milhares 3 7 4 3 2" xfId="39914" xr:uid="{CD3C3F4A-8CEB-4F14-B447-E10D906F5A8F}"/>
    <cellStyle name="Separador de milhares 3 7 4 4" xfId="29626" xr:uid="{627D142B-61AA-4666-A7E3-AB3AC4236132}"/>
    <cellStyle name="Separador de milhares 3 7 5" xfId="10123" xr:uid="{CE94861C-9FA5-4744-897F-E3E813E32665}"/>
    <cellStyle name="Separador de milhares 3 7 5 2" xfId="20733" xr:uid="{FD66EC28-E61F-49D8-BA24-63F50C8F12B7}"/>
    <cellStyle name="Separador de milhares 3 7 5 2 2" xfId="42353" xr:uid="{4CA90CB3-535D-486D-8061-D9EE8272B1D9}"/>
    <cellStyle name="Separador de milhares 3 7 5 3" xfId="32066" xr:uid="{C0AB0535-0F5A-432E-960A-AAC1BA66A85B}"/>
    <cellStyle name="Separador de milhares 3 7 6" xfId="15702" xr:uid="{E91D70EF-EBB2-44EA-8A83-6561D0D2488B}"/>
    <cellStyle name="Separador de milhares 3 7 6 2" xfId="37478" xr:uid="{B6279205-6E57-453C-802E-D94A397A8441}"/>
    <cellStyle name="Separador de milhares 3 7 7" xfId="5031" xr:uid="{3F1FCBB1-22E1-4415-8F3B-CAC77E1C42ED}"/>
    <cellStyle name="Separador de milhares 3 7 8" xfId="27188" xr:uid="{9092E063-C492-4079-9725-77E5CAD1C127}"/>
    <cellStyle name="Separador de milhares 3 8" xfId="2516" xr:uid="{00000000-0005-0000-0000-000031100000}"/>
    <cellStyle name="Separador de milhares 3 8 2" xfId="2926" xr:uid="{00000000-0005-0000-0000-000032100000}"/>
    <cellStyle name="Separador de milhares 3 8 2 10" xfId="15857" xr:uid="{5A3F5FEE-901C-46A8-9CF3-B8C288436D83}"/>
    <cellStyle name="Separador de milhares 3 8 2 10 2" xfId="37633" xr:uid="{BB459A99-4903-4B50-B8D8-A46F5E5C6BF5}"/>
    <cellStyle name="Separador de milhares 3 8 2 11" xfId="26198" xr:uid="{C76FBA22-94DC-4A10-A60E-5BBA7D22656D}"/>
    <cellStyle name="Separador de milhares 3 8 2 11 2" xfId="47782" xr:uid="{9F4294C4-5646-4B3E-811B-1E37C7D8594F}"/>
    <cellStyle name="Separador de milhares 3 8 2 12" xfId="5190" xr:uid="{DAD38881-7144-40CB-AC21-C309C7F22C93}"/>
    <cellStyle name="Separador de milhares 3 8 2 13" xfId="27343" xr:uid="{A7DA23FF-4463-4F44-BA96-6CA351992005}"/>
    <cellStyle name="Separador de milhares 3 8 2 2" xfId="3286" xr:uid="{00000000-0005-0000-0000-000033100000}"/>
    <cellStyle name="Separador de milhares 3 8 2 2 10" xfId="5542" xr:uid="{7846BD63-6F53-49AB-96D1-72BB727E3F68}"/>
    <cellStyle name="Separador de milhares 3 8 2 2 11" xfId="27695" xr:uid="{37BFC8B7-F234-46E7-9E28-09411F6F2709}"/>
    <cellStyle name="Separador de milhares 3 8 2 2 2" xfId="4019" xr:uid="{00000000-0005-0000-0000-000034100000}"/>
    <cellStyle name="Separador de milhares 3 8 2 2 2 2" xfId="8812" xr:uid="{6B13C69D-89C5-4A9E-877B-21F05A2CF12F}"/>
    <cellStyle name="Separador de milhares 3 8 2 2 2 2 2" xfId="13786" xr:uid="{46BEAC43-4C82-4A32-B1B6-B7C31BFA933C}"/>
    <cellStyle name="Separador de milhares 3 8 2 2 2 2 2 2" xfId="24355" xr:uid="{66306F1C-E331-4FE4-B87D-2EF91477C53B}"/>
    <cellStyle name="Separador de milhares 3 8 2 2 2 2 2 2 2" xfId="45975" xr:uid="{392922BB-3ECA-4544-A926-5233E77DA04E}"/>
    <cellStyle name="Separador de milhares 3 8 2 2 2 2 2 3" xfId="35688" xr:uid="{D77768A9-93B2-4A71-A834-6CAAE1D0E605}"/>
    <cellStyle name="Separador de milhares 3 8 2 2 2 2 3" xfId="19442" xr:uid="{F7A320F9-EAEA-4286-A546-5C09854210D0}"/>
    <cellStyle name="Separador de milhares 3 8 2 2 2 2 3 2" xfId="41100" xr:uid="{3398CF5F-CC3B-45CB-A4C2-BC6035E4596B}"/>
    <cellStyle name="Separador de milhares 3 8 2 2 2 2 4" xfId="30812" xr:uid="{09B3CC5C-D36D-4F40-845B-C4A315ABD82C}"/>
    <cellStyle name="Separador de milhares 3 8 2 2 2 3" xfId="11347" xr:uid="{DC8BFBAD-D807-4002-9509-4D5340CA0CFE}"/>
    <cellStyle name="Separador de milhares 3 8 2 2 2 3 2" xfId="21918" xr:uid="{439DC032-2C96-4075-9919-25FDFBCD1A00}"/>
    <cellStyle name="Separador de milhares 3 8 2 2 2 3 2 2" xfId="43538" xr:uid="{C29D26AE-0DEE-413C-8D0F-6B33A42927C9}"/>
    <cellStyle name="Separador de milhares 3 8 2 2 2 3 3" xfId="33251" xr:uid="{4D8EB1BB-6304-461C-A3E7-D2C4839ED39B}"/>
    <cellStyle name="Separador de milhares 3 8 2 2 2 4" xfId="16894" xr:uid="{AF653B6F-8464-4942-874A-2EE07AB227C1}"/>
    <cellStyle name="Separador de milhares 3 8 2 2 2 4 2" xfId="38663" xr:uid="{D465CCD9-1390-4515-85C6-2B53C166F778}"/>
    <cellStyle name="Separador de milhares 3 8 2 2 2 5" xfId="6220" xr:uid="{9A1403CD-2C0E-452D-89BC-DD0F2D917EFE}"/>
    <cellStyle name="Separador de milhares 3 8 2 2 2 6" xfId="28373" xr:uid="{994FDBE8-6B63-4038-8152-6FCF5BC63BF5}"/>
    <cellStyle name="Separador de milhares 3 8 2 2 3" xfId="4683" xr:uid="{00000000-0005-0000-0000-000035100000}"/>
    <cellStyle name="Separador de milhares 3 8 2 2 3 2" xfId="9391" xr:uid="{79B4E42D-4DF8-46B5-A6B8-14DF59DAD3D9}"/>
    <cellStyle name="Separador de milhares 3 8 2 2 3 2 2" xfId="14328" xr:uid="{8CC50F4A-05D1-49DE-B9BC-BE7FD17461C3}"/>
    <cellStyle name="Separador de milhares 3 8 2 2 3 2 2 2" xfId="24897" xr:uid="{7FB8E6DE-4542-4D8F-8E5A-2B12D5EFF977}"/>
    <cellStyle name="Separador de milhares 3 8 2 2 3 2 2 2 2" xfId="46517" xr:uid="{DCBBF0D1-71B7-4E5A-A32D-2A4F780CAC90}"/>
    <cellStyle name="Separador de milhares 3 8 2 2 3 2 2 3" xfId="36230" xr:uid="{CDBFE987-8D4C-4CA6-B374-7670464E4ED3}"/>
    <cellStyle name="Separador de milhares 3 8 2 2 3 2 3" xfId="20021" xr:uid="{B6C37496-3C34-469D-AA1A-44651D32BF28}"/>
    <cellStyle name="Separador de milhares 3 8 2 2 3 2 3 2" xfId="41642" xr:uid="{686FDE1B-4E8A-4FBB-9E29-8CEEA1C85D46}"/>
    <cellStyle name="Separador de milhares 3 8 2 2 3 2 4" xfId="31354" xr:uid="{3F6DF177-CF4C-4318-9B18-0293AA754A24}"/>
    <cellStyle name="Separador de milhares 3 8 2 2 3 3" xfId="11890" xr:uid="{CC4DD388-8B28-4DBB-9A94-CFD9C97FD135}"/>
    <cellStyle name="Separador de milhares 3 8 2 2 3 3 2" xfId="22459" xr:uid="{49898A21-A8C3-42C1-964E-62C04C65F9DD}"/>
    <cellStyle name="Separador de milhares 3 8 2 2 3 3 2 2" xfId="44079" xr:uid="{18A1F1E8-00F5-42BA-AD6C-B8C6C32A8034}"/>
    <cellStyle name="Separador de milhares 3 8 2 2 3 3 3" xfId="33792" xr:uid="{E2EBDB62-6056-43AC-AA58-9AEC1C8A9EC0}"/>
    <cellStyle name="Separador de milhares 3 8 2 2 3 4" xfId="17472" xr:uid="{EC736063-9F5B-4C5D-9D22-7D132B7F3FC0}"/>
    <cellStyle name="Separador de milhares 3 8 2 2 3 4 2" xfId="39204" xr:uid="{08CE4A7B-3E34-47A4-98D2-8108BA11355C}"/>
    <cellStyle name="Separador de milhares 3 8 2 2 3 5" xfId="6763" xr:uid="{5C24FB4B-C3D4-485B-8B63-B55F5143855E}"/>
    <cellStyle name="Separador de milhares 3 8 2 2 3 6" xfId="28914" xr:uid="{89C0D9CB-3C48-43F8-8C1D-60FC6A08DC41}"/>
    <cellStyle name="Separador de milhares 3 8 2 2 4" xfId="7449" xr:uid="{3574ED20-6E80-4DE6-9862-26C63BDB2F5C}"/>
    <cellStyle name="Separador de milhares 3 8 2 2 4 2" xfId="9929" xr:uid="{B2F8FD56-1FA4-4724-A39B-BCCD86CAA2EC}"/>
    <cellStyle name="Separador de milhares 3 8 2 2 4 2 2" xfId="14864" xr:uid="{8BDF7CC2-4FE2-49F3-AF09-9578A0497B3A}"/>
    <cellStyle name="Separador de milhares 3 8 2 2 4 2 2 2" xfId="25433" xr:uid="{652D245A-DF98-47F7-9C84-712CC98C3BED}"/>
    <cellStyle name="Separador de milhares 3 8 2 2 4 2 2 2 2" xfId="47053" xr:uid="{B77A2C4E-6996-4C53-BCE5-535B95C44F0D}"/>
    <cellStyle name="Separador de milhares 3 8 2 2 4 2 2 3" xfId="36766" xr:uid="{8846D810-8F4C-445F-9667-4F4D5E39B0F2}"/>
    <cellStyle name="Separador de milhares 3 8 2 2 4 2 3" xfId="20558" xr:uid="{08FBADA7-F29D-414A-9D6D-C657A7134130}"/>
    <cellStyle name="Separador de milhares 3 8 2 2 4 2 3 2" xfId="42178" xr:uid="{C9B63E16-2114-4DC8-B0AD-9BC8FBC816BB}"/>
    <cellStyle name="Separador de milhares 3 8 2 2 4 2 4" xfId="31890" xr:uid="{9A818EA0-FED1-49AE-95D3-8313074E744F}"/>
    <cellStyle name="Separador de milhares 3 8 2 2 4 3" xfId="12426" xr:uid="{127C0F0B-06DF-4D18-8A3A-6CB3DAAB1128}"/>
    <cellStyle name="Separador de milhares 3 8 2 2 4 3 2" xfId="22995" xr:uid="{CDA320A3-C3AE-4CAD-B808-32E9F0E1B4D7}"/>
    <cellStyle name="Separador de milhares 3 8 2 2 4 3 2 2" xfId="44615" xr:uid="{D9F8914A-F71D-4FED-B32B-A7522B40DBF4}"/>
    <cellStyle name="Separador de milhares 3 8 2 2 4 3 3" xfId="34328" xr:uid="{65D0940F-8416-4C07-9A6D-4BE76C08148E}"/>
    <cellStyle name="Separador de milhares 3 8 2 2 4 4" xfId="18082" xr:uid="{6B3995A2-6CE8-4899-90C2-6289F8292BF7}"/>
    <cellStyle name="Separador de milhares 3 8 2 2 4 4 2" xfId="39740" xr:uid="{C1BB790A-8234-419E-BE62-DB8CBF25BC6D}"/>
    <cellStyle name="Separador de milhares 3 8 2 2 4 5" xfId="29451" xr:uid="{E2382004-2121-4CE9-80F8-8435BD901E5A}"/>
    <cellStyle name="Separador de milhares 3 8 2 2 5" xfId="8133" xr:uid="{99F684BF-CCA9-4786-BC7E-AAE2C24BCF62}"/>
    <cellStyle name="Separador de milhares 3 8 2 2 5 2" xfId="13107" xr:uid="{55EBF9B3-89E8-4F9F-A7B8-E4C0E3F71345}"/>
    <cellStyle name="Separador de milhares 3 8 2 2 5 2 2" xfId="23676" xr:uid="{19969437-2E99-4513-82A7-F30A2C078204}"/>
    <cellStyle name="Separador de milhares 3 8 2 2 5 2 2 2" xfId="45296" xr:uid="{AE12D895-0059-458A-8C9F-2ACDB8221E21}"/>
    <cellStyle name="Separador de milhares 3 8 2 2 5 2 3" xfId="35009" xr:uid="{402C5BA7-4915-4120-8D13-929ACD1589E0}"/>
    <cellStyle name="Separador de milhares 3 8 2 2 5 3" xfId="18763" xr:uid="{E86AE09C-CA5E-4DEE-85E7-348E339E3BE9}"/>
    <cellStyle name="Separador de milhares 3 8 2 2 5 3 2" xfId="40421" xr:uid="{F6E2844E-4960-496B-BC0C-E22566ECF7E8}"/>
    <cellStyle name="Separador de milhares 3 8 2 2 5 4" xfId="30133" xr:uid="{E938F9F0-D425-4A8F-8BE7-46E02590015D}"/>
    <cellStyle name="Separador de milhares 3 8 2 2 6" xfId="10630" xr:uid="{47F98B6E-1599-4909-9AA7-E1CCF0600B71}"/>
    <cellStyle name="Separador de milhares 3 8 2 2 6 2" xfId="21240" xr:uid="{957A6B0A-645B-48C5-8830-CDBA5C0665F8}"/>
    <cellStyle name="Separador de milhares 3 8 2 2 6 2 2" xfId="42860" xr:uid="{537ECAC2-1631-4CD8-BDB0-D65E246224AF}"/>
    <cellStyle name="Separador de milhares 3 8 2 2 6 3" xfId="32573" xr:uid="{3C27C845-AFE2-42A3-AD85-B0A7D74FD7DC}"/>
    <cellStyle name="Separador de milhares 3 8 2 2 7" xfId="15470" xr:uid="{97DA8803-6A16-46CA-8947-BC85BB7BDC39}"/>
    <cellStyle name="Separador de milhares 3 8 2 2 7 2" xfId="25964" xr:uid="{C9061093-8791-4CED-98F4-A9092613CDAA}"/>
    <cellStyle name="Separador de milhares 3 8 2 2 7 2 2" xfId="47584" xr:uid="{89984198-5BA6-4A3F-94AA-DFA1F6DD0FBE}"/>
    <cellStyle name="Separador de milhares 3 8 2 2 7 3" xfId="37297" xr:uid="{23BFB351-D044-45C5-95EF-AC3B89B73EE2}"/>
    <cellStyle name="Separador de milhares 3 8 2 2 8" xfId="16209" xr:uid="{2D390DEA-9085-4419-BE8B-7E58CDABFB38}"/>
    <cellStyle name="Separador de milhares 3 8 2 2 8 2" xfId="37985" xr:uid="{DF77E278-5989-4CC4-ABC7-0B596C415BB5}"/>
    <cellStyle name="Separador de milhares 3 8 2 2 9" xfId="26550" xr:uid="{AA628AF5-A739-4D8C-BD08-D5F85CBDC65B}"/>
    <cellStyle name="Separador de milhares 3 8 2 2 9 2" xfId="48134" xr:uid="{27BD5452-7063-472B-B7B1-6417DD9977FA}"/>
    <cellStyle name="Separador de milhares 3 8 2 3" xfId="3108" xr:uid="{00000000-0005-0000-0000-000036100000}"/>
    <cellStyle name="Separador de milhares 3 8 2 3 10" xfId="5366" xr:uid="{FD9CA41F-A2A4-4B7A-9801-1A12C9FB1199}"/>
    <cellStyle name="Separador de milhares 3 8 2 3 11" xfId="27519" xr:uid="{F08C2AC2-BE46-4639-AF70-B7EFEDEE0B07}"/>
    <cellStyle name="Separador de milhares 3 8 2 3 2" xfId="3843" xr:uid="{00000000-0005-0000-0000-000037100000}"/>
    <cellStyle name="Separador de milhares 3 8 2 3 2 2" xfId="8636" xr:uid="{5C92C60F-DB7C-49A9-B0CF-BC72E9631DF3}"/>
    <cellStyle name="Separador de milhares 3 8 2 3 2 2 2" xfId="13610" xr:uid="{113C16E3-5AE1-4241-AAF6-01745FDC0C6B}"/>
    <cellStyle name="Separador de milhares 3 8 2 3 2 2 2 2" xfId="24179" xr:uid="{36F5EC21-9882-4AEB-A047-021C850F8623}"/>
    <cellStyle name="Separador de milhares 3 8 2 3 2 2 2 2 2" xfId="45799" xr:uid="{BD23D1CA-BCD0-46B9-A584-701A8BACFAD2}"/>
    <cellStyle name="Separador de milhares 3 8 2 3 2 2 2 3" xfId="35512" xr:uid="{D2D4D7AC-63B6-41FA-977E-0F45CDFF2C1A}"/>
    <cellStyle name="Separador de milhares 3 8 2 3 2 2 3" xfId="19266" xr:uid="{B2F5D497-F0E4-41F7-916D-3664B83676F6}"/>
    <cellStyle name="Separador de milhares 3 8 2 3 2 2 3 2" xfId="40924" xr:uid="{779D5248-7D86-4AD0-B2C4-49717AAF2976}"/>
    <cellStyle name="Separador de milhares 3 8 2 3 2 2 4" xfId="30636" xr:uid="{A258855B-1D5B-4C32-984A-4C5BF98E271D}"/>
    <cellStyle name="Separador de milhares 3 8 2 3 2 3" xfId="11171" xr:uid="{0A5BCCAB-F679-404B-901E-BA158455F0DB}"/>
    <cellStyle name="Separador de milhares 3 8 2 3 2 3 2" xfId="21742" xr:uid="{6209A924-C0CC-4B28-8472-F6247C37DB0B}"/>
    <cellStyle name="Separador de milhares 3 8 2 3 2 3 2 2" xfId="43362" xr:uid="{5BFF650B-236F-4A89-9998-348AE97D73D2}"/>
    <cellStyle name="Separador de milhares 3 8 2 3 2 3 3" xfId="33075" xr:uid="{DBFA774D-C484-4B97-B81A-806040687BE8}"/>
    <cellStyle name="Separador de milhares 3 8 2 3 2 4" xfId="16718" xr:uid="{13AF4AAA-E091-493E-881B-BDBE316AA8C4}"/>
    <cellStyle name="Separador de milhares 3 8 2 3 2 4 2" xfId="38487" xr:uid="{AB78FB15-20E6-4726-AF3E-2BF32538792A}"/>
    <cellStyle name="Separador de milhares 3 8 2 3 2 5" xfId="6044" xr:uid="{0BE37E47-8CEC-48AB-A37F-625B0A8D9E47}"/>
    <cellStyle name="Separador de milhares 3 8 2 3 2 6" xfId="28197" xr:uid="{804E807D-10DF-4766-A9A6-48CDE2AA8D11}"/>
    <cellStyle name="Separador de milhares 3 8 2 3 3" xfId="4507" xr:uid="{00000000-0005-0000-0000-000038100000}"/>
    <cellStyle name="Separador de milhares 3 8 2 3 3 2" xfId="9215" xr:uid="{636541DE-BF03-44CF-88BC-7DDDC03A8050}"/>
    <cellStyle name="Separador de milhares 3 8 2 3 3 2 2" xfId="14152" xr:uid="{3907E71F-436F-4175-AA9B-E6B73C0E2D0C}"/>
    <cellStyle name="Separador de milhares 3 8 2 3 3 2 2 2" xfId="24721" xr:uid="{3056A4B6-3F12-4A5A-A78F-30D75B66D60A}"/>
    <cellStyle name="Separador de milhares 3 8 2 3 3 2 2 2 2" xfId="46341" xr:uid="{F8AB908B-CD59-421E-BDFA-9BAF65592668}"/>
    <cellStyle name="Separador de milhares 3 8 2 3 3 2 2 3" xfId="36054" xr:uid="{5F01763C-6AC1-4C22-89DC-C392530BBE74}"/>
    <cellStyle name="Separador de milhares 3 8 2 3 3 2 3" xfId="19845" xr:uid="{414CD092-A07E-4B79-A133-824918CD761A}"/>
    <cellStyle name="Separador de milhares 3 8 2 3 3 2 3 2" xfId="41466" xr:uid="{6ABAB7EE-3C5C-4100-B9FA-521EF7C02F87}"/>
    <cellStyle name="Separador de milhares 3 8 2 3 3 2 4" xfId="31178" xr:uid="{6755C961-4CFF-474B-A64E-92D2509F5EFE}"/>
    <cellStyle name="Separador de milhares 3 8 2 3 3 3" xfId="11714" xr:uid="{160FEBAF-AC28-4F67-8476-544639AEB81A}"/>
    <cellStyle name="Separador de milhares 3 8 2 3 3 3 2" xfId="22283" xr:uid="{7B1F09C8-88A1-454A-BB26-342B8948D3A9}"/>
    <cellStyle name="Separador de milhares 3 8 2 3 3 3 2 2" xfId="43903" xr:uid="{C67F821B-760A-4CD1-9D36-777D56833F32}"/>
    <cellStyle name="Separador de milhares 3 8 2 3 3 3 3" xfId="33616" xr:uid="{B71DDD77-D872-48D7-9DE4-724328FD9F28}"/>
    <cellStyle name="Separador de milhares 3 8 2 3 3 4" xfId="17296" xr:uid="{41E4577A-FC54-4088-A9A8-D7A3D28355DB}"/>
    <cellStyle name="Separador de milhares 3 8 2 3 3 4 2" xfId="39028" xr:uid="{75813995-BA41-4CEB-B02B-38B920CDF11F}"/>
    <cellStyle name="Separador de milhares 3 8 2 3 3 5" xfId="6587" xr:uid="{4520BD1B-6654-4A9A-AEAA-E841458925DE}"/>
    <cellStyle name="Separador de milhares 3 8 2 3 3 6" xfId="28738" xr:uid="{A2EC0F6B-2CE7-44A4-B0BC-56CA92853562}"/>
    <cellStyle name="Separador de milhares 3 8 2 3 4" xfId="7273" xr:uid="{F19F1A90-C4C0-454F-AF12-44D6F8C46764}"/>
    <cellStyle name="Separador de milhares 3 8 2 3 4 2" xfId="9753" xr:uid="{B3EA1C18-2E56-4822-9868-46EAA20F2338}"/>
    <cellStyle name="Separador de milhares 3 8 2 3 4 2 2" xfId="14688" xr:uid="{6A65413A-5B5D-449B-855F-FA39BE99D07C}"/>
    <cellStyle name="Separador de milhares 3 8 2 3 4 2 2 2" xfId="25257" xr:uid="{D991C89A-B441-47A0-B010-D45857664747}"/>
    <cellStyle name="Separador de milhares 3 8 2 3 4 2 2 2 2" xfId="46877" xr:uid="{157F63A5-3741-45DC-B121-59F399CC057B}"/>
    <cellStyle name="Separador de milhares 3 8 2 3 4 2 2 3" xfId="36590" xr:uid="{98003030-D739-4EA0-A186-7081358BF14E}"/>
    <cellStyle name="Separador de milhares 3 8 2 3 4 2 3" xfId="20382" xr:uid="{8AC68E9F-DECD-4D52-9584-68FB0659A32E}"/>
    <cellStyle name="Separador de milhares 3 8 2 3 4 2 3 2" xfId="42002" xr:uid="{9737313F-CD35-4209-8F2A-41B5CE46DC59}"/>
    <cellStyle name="Separador de milhares 3 8 2 3 4 2 4" xfId="31714" xr:uid="{A19BCB98-6E92-4CB3-BD49-83DE35B99745}"/>
    <cellStyle name="Separador de milhares 3 8 2 3 4 3" xfId="12250" xr:uid="{B90ABA77-EF62-43E4-A6CF-2085800C1AFC}"/>
    <cellStyle name="Separador de milhares 3 8 2 3 4 3 2" xfId="22819" xr:uid="{1D8DED2E-0652-478D-A15A-701A78A810A2}"/>
    <cellStyle name="Separador de milhares 3 8 2 3 4 3 2 2" xfId="44439" xr:uid="{E7C23E22-C11A-4742-BAF3-B9051D285E61}"/>
    <cellStyle name="Separador de milhares 3 8 2 3 4 3 3" xfId="34152" xr:uid="{E99ED290-283E-415B-83CB-04C5596A7223}"/>
    <cellStyle name="Separador de milhares 3 8 2 3 4 4" xfId="17906" xr:uid="{85B7F70D-D5B0-4217-84FF-4C399A095EB1}"/>
    <cellStyle name="Separador de milhares 3 8 2 3 4 4 2" xfId="39564" xr:uid="{5E4727C5-D29E-498C-A1E3-FEBBF2A63D4F}"/>
    <cellStyle name="Separador de milhares 3 8 2 3 4 5" xfId="29275" xr:uid="{03C5CF92-6E3B-4973-B507-BCA50050CF2A}"/>
    <cellStyle name="Separador de milhares 3 8 2 3 5" xfId="7957" xr:uid="{180B9979-0B9A-4A3B-876C-904E05CD9DA9}"/>
    <cellStyle name="Separador de milhares 3 8 2 3 5 2" xfId="12931" xr:uid="{E7CD4381-A660-4DA9-8379-59A2ED65E42E}"/>
    <cellStyle name="Separador de milhares 3 8 2 3 5 2 2" xfId="23500" xr:uid="{50252ED3-7E8B-4D5D-ABB9-76CDBB60D1C1}"/>
    <cellStyle name="Separador de milhares 3 8 2 3 5 2 2 2" xfId="45120" xr:uid="{644782EC-A73A-4C2A-A95B-21C9EEC51F22}"/>
    <cellStyle name="Separador de milhares 3 8 2 3 5 2 3" xfId="34833" xr:uid="{0572042A-DD2F-4E2C-9BC9-B24101056782}"/>
    <cellStyle name="Separador de milhares 3 8 2 3 5 3" xfId="18587" xr:uid="{B76753AD-CE5A-4567-A977-8E307C5F21CC}"/>
    <cellStyle name="Separador de milhares 3 8 2 3 5 3 2" xfId="40245" xr:uid="{E933798A-273E-4B66-8E5D-F3AA697F436F}"/>
    <cellStyle name="Separador de milhares 3 8 2 3 5 4" xfId="29957" xr:uid="{7767D321-B69C-44C6-A029-2C065B57D4E8}"/>
    <cellStyle name="Separador de milhares 3 8 2 3 6" xfId="10454" xr:uid="{3C4D120C-876E-4D6E-95F8-A1DA7C26AFA9}"/>
    <cellStyle name="Separador de milhares 3 8 2 3 6 2" xfId="21064" xr:uid="{FE81478F-34E9-4E9A-BE35-4B73E271522A}"/>
    <cellStyle name="Separador de milhares 3 8 2 3 6 2 2" xfId="42684" xr:uid="{BFB8B995-9A5F-4374-A050-25DA582FBF68}"/>
    <cellStyle name="Separador de milhares 3 8 2 3 6 3" xfId="32397" xr:uid="{1ADF6F26-D9BC-4ACC-ABC3-D9483E881CDF}"/>
    <cellStyle name="Separador de milhares 3 8 2 3 7" xfId="15294" xr:uid="{9E2359FE-A540-4246-87F9-C661344D090F}"/>
    <cellStyle name="Separador de milhares 3 8 2 3 7 2" xfId="25788" xr:uid="{4EEDE6AF-26BA-401D-ACBE-535C4EA1DFF7}"/>
    <cellStyle name="Separador de milhares 3 8 2 3 7 2 2" xfId="47408" xr:uid="{02B78302-16A5-4D8D-B4C0-0FB8B2BE876F}"/>
    <cellStyle name="Separador de milhares 3 8 2 3 7 3" xfId="37121" xr:uid="{D6EF708D-67A3-4B85-9A09-110D4B8BD7F3}"/>
    <cellStyle name="Separador de milhares 3 8 2 3 8" xfId="16033" xr:uid="{1BFD5E87-1F84-4AB0-B323-43B7B4DE994A}"/>
    <cellStyle name="Separador de milhares 3 8 2 3 8 2" xfId="37809" xr:uid="{631F4C89-CF63-4BF0-8FF9-CC096E595CCA}"/>
    <cellStyle name="Separador de milhares 3 8 2 3 9" xfId="26374" xr:uid="{FCB66988-1DC2-4A9B-9554-41284C16CF1C}"/>
    <cellStyle name="Separador de milhares 3 8 2 3 9 2" xfId="47958" xr:uid="{7667B8F8-4BE0-4737-9684-CF0E27A46CC5}"/>
    <cellStyle name="Separador de milhares 3 8 2 4" xfId="3667" xr:uid="{00000000-0005-0000-0000-000039100000}"/>
    <cellStyle name="Separador de milhares 3 8 2 4 2" xfId="8460" xr:uid="{3BDAE6A4-1CAD-47A8-9797-5B5FE2530CAE}"/>
    <cellStyle name="Separador de milhares 3 8 2 4 2 2" xfId="13434" xr:uid="{2027951B-6AB7-4B4A-AA63-96E52B7A58AC}"/>
    <cellStyle name="Separador de milhares 3 8 2 4 2 2 2" xfId="24003" xr:uid="{6C3158A0-44CA-4E04-826D-96B30CE11651}"/>
    <cellStyle name="Separador de milhares 3 8 2 4 2 2 2 2" xfId="45623" xr:uid="{5D5D6FDF-9984-4822-965E-E97962473A48}"/>
    <cellStyle name="Separador de milhares 3 8 2 4 2 2 3" xfId="35336" xr:uid="{561342F5-87E2-49D4-B4E3-717A6EEE0B66}"/>
    <cellStyle name="Separador de milhares 3 8 2 4 2 3" xfId="19090" xr:uid="{3DA051C0-89F0-4142-B4F1-D96468060EA7}"/>
    <cellStyle name="Separador de milhares 3 8 2 4 2 3 2" xfId="40748" xr:uid="{EC5C74AC-D485-4004-8102-00064E206B6B}"/>
    <cellStyle name="Separador de milhares 3 8 2 4 2 4" xfId="30460" xr:uid="{F6DBEE8D-ECC0-47D0-8E39-EA319FEA0D4C}"/>
    <cellStyle name="Separador de milhares 3 8 2 4 3" xfId="10995" xr:uid="{5198BCB2-C37B-4FB8-99C3-F10B32408FD9}"/>
    <cellStyle name="Separador de milhares 3 8 2 4 3 2" xfId="21566" xr:uid="{06469E71-8EF3-443F-A54C-62CEA7355FE6}"/>
    <cellStyle name="Separador de milhares 3 8 2 4 3 2 2" xfId="43186" xr:uid="{4895BC6B-389C-49FA-A199-CB4756B59C93}"/>
    <cellStyle name="Separador de milhares 3 8 2 4 3 3" xfId="32899" xr:uid="{C20A22CB-E894-4309-BFFB-B0664E609CF3}"/>
    <cellStyle name="Separador de milhares 3 8 2 4 4" xfId="16542" xr:uid="{E4E0DD0A-52F7-4624-BBB3-03231B040BF0}"/>
    <cellStyle name="Separador de milhares 3 8 2 4 4 2" xfId="38311" xr:uid="{387DBD21-1495-4A36-A02A-9B65DA1FC1B5}"/>
    <cellStyle name="Separador de milhares 3 8 2 4 5" xfId="5868" xr:uid="{A95D35CE-2216-4C13-A78A-4DD4D198D27E}"/>
    <cellStyle name="Separador de milhares 3 8 2 4 6" xfId="28021" xr:uid="{6772EDB2-44B4-4D33-9565-6779F860EEBC}"/>
    <cellStyle name="Separador de milhares 3 8 2 5" xfId="4331" xr:uid="{00000000-0005-0000-0000-00003A100000}"/>
    <cellStyle name="Separador de milhares 3 8 2 5 2" xfId="9039" xr:uid="{298FA6A9-3BB7-469B-A6D0-7A59AAF992F1}"/>
    <cellStyle name="Separador de milhares 3 8 2 5 2 2" xfId="13976" xr:uid="{3D933EE5-5975-478F-ACD8-24252C7D04B2}"/>
    <cellStyle name="Separador de milhares 3 8 2 5 2 2 2" xfId="24545" xr:uid="{E13A0C54-16CB-4B61-B8C4-150A58ECE8EB}"/>
    <cellStyle name="Separador de milhares 3 8 2 5 2 2 2 2" xfId="46165" xr:uid="{AA9F4DD1-9724-4AE8-A96F-1930D695B4F4}"/>
    <cellStyle name="Separador de milhares 3 8 2 5 2 2 3" xfId="35878" xr:uid="{2B361363-A337-4819-A3B7-DB0E2A69D0A2}"/>
    <cellStyle name="Separador de milhares 3 8 2 5 2 3" xfId="19669" xr:uid="{8821EF7D-C1FE-4959-B2A3-19B3ED7E1750}"/>
    <cellStyle name="Separador de milhares 3 8 2 5 2 3 2" xfId="41290" xr:uid="{D42D5FFA-50AB-4A48-A8B6-B603E35E7729}"/>
    <cellStyle name="Separador de milhares 3 8 2 5 2 4" xfId="31002" xr:uid="{5AD07143-0552-47F7-9A23-2FB3FDDC7669}"/>
    <cellStyle name="Separador de milhares 3 8 2 5 3" xfId="11538" xr:uid="{779A4213-AABA-41FE-9F52-4447C29F836B}"/>
    <cellStyle name="Separador de milhares 3 8 2 5 3 2" xfId="22107" xr:uid="{1F557C8E-5AD4-40D8-BF4C-E7A4CD02DA7C}"/>
    <cellStyle name="Separador de milhares 3 8 2 5 3 2 2" xfId="43727" xr:uid="{661AA515-506B-4AA8-92EB-CC75B210056C}"/>
    <cellStyle name="Separador de milhares 3 8 2 5 3 3" xfId="33440" xr:uid="{C1DE21AC-D220-4297-8EF3-2DAA059862D9}"/>
    <cellStyle name="Separador de milhares 3 8 2 5 4" xfId="17120" xr:uid="{D8A98B41-8E33-476C-97AE-AC293547C20B}"/>
    <cellStyle name="Separador de milhares 3 8 2 5 4 2" xfId="38852" xr:uid="{D4D9C4C2-3C39-4799-8622-F4CF26A929F2}"/>
    <cellStyle name="Separador de milhares 3 8 2 5 5" xfId="6411" xr:uid="{FE7383B4-B997-45A1-B07F-E24A3BAEF33F}"/>
    <cellStyle name="Separador de milhares 3 8 2 5 6" xfId="28562" xr:uid="{BA317731-5CF6-461B-A7B9-9B5CD9A7E43F}"/>
    <cellStyle name="Separador de milhares 3 8 2 6" xfId="7097" xr:uid="{66866846-E4A1-4E3F-9D61-875DC9652521}"/>
    <cellStyle name="Separador de milhares 3 8 2 6 2" xfId="9577" xr:uid="{E999F781-34A3-445D-B2A4-1303EFE8C774}"/>
    <cellStyle name="Separador de milhares 3 8 2 6 2 2" xfId="14512" xr:uid="{9696886D-5559-4E3A-9BE9-DFC939ACDE54}"/>
    <cellStyle name="Separador de milhares 3 8 2 6 2 2 2" xfId="25081" xr:uid="{6D70767F-2233-4419-8695-2258250B68D5}"/>
    <cellStyle name="Separador de milhares 3 8 2 6 2 2 2 2" xfId="46701" xr:uid="{9C5644DD-65A6-4104-9095-5AE0D3CCE2B3}"/>
    <cellStyle name="Separador de milhares 3 8 2 6 2 2 3" xfId="36414" xr:uid="{C35D9EF5-F43B-4A16-A2CE-21528072BE35}"/>
    <cellStyle name="Separador de milhares 3 8 2 6 2 3" xfId="20206" xr:uid="{0C92F0EA-1A99-46FB-8DA3-7DCB82BE4B46}"/>
    <cellStyle name="Separador de milhares 3 8 2 6 2 3 2" xfId="41826" xr:uid="{7B612E42-BF0A-4FF3-90B3-8A2385A31C3D}"/>
    <cellStyle name="Separador de milhares 3 8 2 6 2 4" xfId="31538" xr:uid="{3D0D258B-1CD8-4D2E-BD8B-70FF823AA4FF}"/>
    <cellStyle name="Separador de milhares 3 8 2 6 3" xfId="12074" xr:uid="{6DD13C89-E4BA-4799-888B-4045AD3AB6D5}"/>
    <cellStyle name="Separador de milhares 3 8 2 6 3 2" xfId="22643" xr:uid="{D8DD3FDC-123E-470A-995A-E8C536A15A76}"/>
    <cellStyle name="Separador de milhares 3 8 2 6 3 2 2" xfId="44263" xr:uid="{B8E3CA62-E27E-47A0-B11A-692015456A26}"/>
    <cellStyle name="Separador de milhares 3 8 2 6 3 3" xfId="33976" xr:uid="{2F327D4F-C4F7-44F7-979A-A8026992000D}"/>
    <cellStyle name="Separador de milhares 3 8 2 6 4" xfId="17730" xr:uid="{172BAF97-F589-4D7E-A3BF-FB5A958823C4}"/>
    <cellStyle name="Separador de milhares 3 8 2 6 4 2" xfId="39388" xr:uid="{5FCBC55B-8C4B-4A0C-9218-B716FF4E0196}"/>
    <cellStyle name="Separador de milhares 3 8 2 6 5" xfId="29099" xr:uid="{047156CF-663E-464F-9450-BB1A299CBCF5}"/>
    <cellStyle name="Separador de milhares 3 8 2 7" xfId="7781" xr:uid="{23176B3E-726A-4177-BEA9-D278649DCB6F}"/>
    <cellStyle name="Separador de milhares 3 8 2 7 2" xfId="12755" xr:uid="{68526ADE-4F6A-4AED-88B9-2F70F585942B}"/>
    <cellStyle name="Separador de milhares 3 8 2 7 2 2" xfId="23324" xr:uid="{EFFBAF3F-00FB-47AD-9C1B-43A59E1548E5}"/>
    <cellStyle name="Separador de milhares 3 8 2 7 2 2 2" xfId="44944" xr:uid="{73480DCF-E66C-464C-BAA5-9C9D72EA165B}"/>
    <cellStyle name="Separador de milhares 3 8 2 7 2 3" xfId="34657" xr:uid="{3CF09411-8849-4B6B-B1F4-8FB2597E111A}"/>
    <cellStyle name="Separador de milhares 3 8 2 7 3" xfId="18411" xr:uid="{CF4D192E-84C9-4603-8589-719B54FF4119}"/>
    <cellStyle name="Separador de milhares 3 8 2 7 3 2" xfId="40069" xr:uid="{B159997F-5BC4-4B6F-84F2-25F65FBCE5B2}"/>
    <cellStyle name="Separador de milhares 3 8 2 7 4" xfId="29781" xr:uid="{B0DB673A-81BA-48AD-9319-5397C7EB8086}"/>
    <cellStyle name="Separador de milhares 3 8 2 8" xfId="10278" xr:uid="{15D2CFB9-9177-4DC5-9519-0CA85E184C53}"/>
    <cellStyle name="Separador de milhares 3 8 2 8 2" xfId="20888" xr:uid="{B7056FF2-763F-4CC1-B6CD-4A227F8A45B1}"/>
    <cellStyle name="Separador de milhares 3 8 2 8 2 2" xfId="42508" xr:uid="{B762B7FE-B686-4F5B-A858-9273339E2208}"/>
    <cellStyle name="Separador de milhares 3 8 2 8 3" xfId="32221" xr:uid="{8F051F68-CAB5-46BF-8401-FF72BB01C3AF}"/>
    <cellStyle name="Separador de milhares 3 8 2 9" xfId="15118" xr:uid="{99AA260C-DA25-4599-AD2E-2544A0676FA8}"/>
    <cellStyle name="Separador de milhares 3 8 2 9 2" xfId="25612" xr:uid="{C4389D48-DB7F-433E-98EB-1E6C40A416C7}"/>
    <cellStyle name="Separador de milhares 3 8 2 9 2 2" xfId="47232" xr:uid="{3DD21906-CAA7-483D-A3B8-B86F922FBF0F}"/>
    <cellStyle name="Separador de milhares 3 8 2 9 3" xfId="36945" xr:uid="{303AE525-E5AF-4673-B63C-4614E3962982}"/>
    <cellStyle name="Separador de milhares 3 8 3" xfId="3513" xr:uid="{00000000-0005-0000-0000-00003B100000}"/>
    <cellStyle name="Separador de milhares 3 8 3 2" xfId="8306" xr:uid="{6698E5B7-6EE3-44F4-AC51-CD7ABB98BF8F}"/>
    <cellStyle name="Separador de milhares 3 8 3 2 2" xfId="13280" xr:uid="{9678DFC4-CCE8-4D91-9AEB-D1E1CA9C6F84}"/>
    <cellStyle name="Separador de milhares 3 8 3 2 2 2" xfId="23849" xr:uid="{D230AD58-91C3-44A7-91B9-94DC70EAAE88}"/>
    <cellStyle name="Separador de milhares 3 8 3 2 2 2 2" xfId="45469" xr:uid="{A2B3EF80-261B-47DF-8408-5E21C9CFFB30}"/>
    <cellStyle name="Separador de milhares 3 8 3 2 2 3" xfId="35182" xr:uid="{94BBDB58-EB21-474F-9C70-B6A4D196B63A}"/>
    <cellStyle name="Separador de milhares 3 8 3 2 3" xfId="18936" xr:uid="{37E52335-36DB-458B-A849-C489E66DFC8C}"/>
    <cellStyle name="Separador de milhares 3 8 3 2 3 2" xfId="40594" xr:uid="{32A0F984-EF84-42F5-ACD1-C1E67310ED66}"/>
    <cellStyle name="Separador de milhares 3 8 3 2 4" xfId="30306" xr:uid="{F9E27158-37FD-4CAA-8078-21A93A8F4842}"/>
    <cellStyle name="Separador de milhares 3 8 3 3" xfId="10841" xr:uid="{1B3CED2B-CF02-43F0-9732-41815BDBD899}"/>
    <cellStyle name="Separador de milhares 3 8 3 3 2" xfId="21412" xr:uid="{2B79DEB8-96A7-4D8B-AFF0-2E04BE4F134B}"/>
    <cellStyle name="Separador de milhares 3 8 3 3 2 2" xfId="43032" xr:uid="{50B2C0C3-398D-47E6-B167-B6929DC745DB}"/>
    <cellStyle name="Separador de milhares 3 8 3 3 3" xfId="32745" xr:uid="{6BF6F011-F7C8-4B1A-9F84-9DD8E911C99E}"/>
    <cellStyle name="Separador de milhares 3 8 3 4" xfId="16388" xr:uid="{F83B7505-521C-409E-A2EE-BAF08B2FD84A}"/>
    <cellStyle name="Separador de milhares 3 8 3 4 2" xfId="38157" xr:uid="{048E1C7D-AF64-40D8-8431-17DC3675317C}"/>
    <cellStyle name="Separador de milhares 3 8 3 5" xfId="5714" xr:uid="{1F8EEC80-2A70-49B5-A599-754F8E321E23}"/>
    <cellStyle name="Separador de milhares 3 8 3 6" xfId="27867" xr:uid="{BCF69F62-AD48-499E-B5AC-E60AF1737B8A}"/>
    <cellStyle name="Separador de milhares 3 8 4" xfId="7627" xr:uid="{2D1292AC-B333-4174-B2E8-064A83F40DCB}"/>
    <cellStyle name="Separador de milhares 3 8 4 2" xfId="12601" xr:uid="{8413530E-6D91-49A4-89A3-21BCA2474898}"/>
    <cellStyle name="Separador de milhares 3 8 4 2 2" xfId="23170" xr:uid="{22A3964F-7BE8-4089-8AD7-BF5583EE3330}"/>
    <cellStyle name="Separador de milhares 3 8 4 2 2 2" xfId="44790" xr:uid="{A26893F3-CBE9-476C-9DAE-C01A1EED61AE}"/>
    <cellStyle name="Separador de milhares 3 8 4 2 3" xfId="34503" xr:uid="{195AA8D3-AAD5-4CC9-BBFB-45FF5592CB96}"/>
    <cellStyle name="Separador de milhares 3 8 4 3" xfId="18257" xr:uid="{37E4A7B6-20DE-49E1-9DE9-14E95B758A99}"/>
    <cellStyle name="Separador de milhares 3 8 4 3 2" xfId="39915" xr:uid="{D489AE16-D80E-41C7-AB98-4289AE266226}"/>
    <cellStyle name="Separador de milhares 3 8 4 4" xfId="29627" xr:uid="{034CF5B3-7B97-475E-ABAF-FFAA9158A1D9}"/>
    <cellStyle name="Separador de milhares 3 8 5" xfId="10124" xr:uid="{D72C2204-1B8C-441E-8EDD-E53E32FC2C38}"/>
    <cellStyle name="Separador de milhares 3 8 5 2" xfId="20734" xr:uid="{C74FA1BC-A8B3-4E8B-977F-F4C41FD697A6}"/>
    <cellStyle name="Separador de milhares 3 8 5 2 2" xfId="42354" xr:uid="{7BE3F57B-0540-4A6B-90DA-A92E92748C87}"/>
    <cellStyle name="Separador de milhares 3 8 5 3" xfId="32067" xr:uid="{A20991D7-5083-45C5-BF24-3D451D152ABB}"/>
    <cellStyle name="Separador de milhares 3 8 6" xfId="15703" xr:uid="{A00F796F-56FD-4B33-A846-ADA46D67EA8D}"/>
    <cellStyle name="Separador de milhares 3 8 6 2" xfId="37479" xr:uid="{BE65713A-2600-4EF9-9FB3-33B03D0D638F}"/>
    <cellStyle name="Separador de milhares 3 8 7" xfId="5032" xr:uid="{89521C0C-2334-4678-BCD5-039EB456B637}"/>
    <cellStyle name="Separador de milhares 3 8 8" xfId="27189" xr:uid="{271578B1-F175-4E82-AA46-762E37BBDDF0}"/>
    <cellStyle name="Separador de milhares 3 9" xfId="2517" xr:uid="{00000000-0005-0000-0000-00003C100000}"/>
    <cellStyle name="Separador de milhares 3 9 2" xfId="2927" xr:uid="{00000000-0005-0000-0000-00003D100000}"/>
    <cellStyle name="Separador de milhares 3 9 2 10" xfId="15858" xr:uid="{A3918970-E177-4896-B34E-DB606F19A564}"/>
    <cellStyle name="Separador de milhares 3 9 2 10 2" xfId="37634" xr:uid="{4D614C83-2DC2-4AAC-960C-108B7CCC84A5}"/>
    <cellStyle name="Separador de milhares 3 9 2 11" xfId="26199" xr:uid="{B84B73FD-7A97-4475-A0D3-FEE5FB64C35B}"/>
    <cellStyle name="Separador de milhares 3 9 2 11 2" xfId="47783" xr:uid="{0B3D484D-F52D-4AFF-B71F-58C47A1BD7C5}"/>
    <cellStyle name="Separador de milhares 3 9 2 12" xfId="5191" xr:uid="{5CC73313-936B-42C8-8A80-8E77E1DE823A}"/>
    <cellStyle name="Separador de milhares 3 9 2 13" xfId="27344" xr:uid="{725FB649-0516-432D-BEAE-D48B8868C04E}"/>
    <cellStyle name="Separador de milhares 3 9 2 2" xfId="3287" xr:uid="{00000000-0005-0000-0000-00003E100000}"/>
    <cellStyle name="Separador de milhares 3 9 2 2 10" xfId="5543" xr:uid="{4FBD04B5-B566-4BF4-888B-101ABC55AD8B}"/>
    <cellStyle name="Separador de milhares 3 9 2 2 11" xfId="27696" xr:uid="{DA8BC3D8-840B-4AEC-BF47-91040EF79968}"/>
    <cellStyle name="Separador de milhares 3 9 2 2 2" xfId="4020" xr:uid="{00000000-0005-0000-0000-00003F100000}"/>
    <cellStyle name="Separador de milhares 3 9 2 2 2 2" xfId="8813" xr:uid="{56AB0947-CAB5-4FBC-909A-5E6B653E0479}"/>
    <cellStyle name="Separador de milhares 3 9 2 2 2 2 2" xfId="13787" xr:uid="{0C79FD62-2BC1-4E0D-8E12-D24C83FBD46B}"/>
    <cellStyle name="Separador de milhares 3 9 2 2 2 2 2 2" xfId="24356" xr:uid="{8D347B36-48A6-4EA3-A463-744325AC993C}"/>
    <cellStyle name="Separador de milhares 3 9 2 2 2 2 2 2 2" xfId="45976" xr:uid="{4CCAFDCC-E7D9-4BD8-A5D1-311B0C1FE8D9}"/>
    <cellStyle name="Separador de milhares 3 9 2 2 2 2 2 3" xfId="35689" xr:uid="{11AF9F3C-F160-4118-8B27-DDFD2302C9E1}"/>
    <cellStyle name="Separador de milhares 3 9 2 2 2 2 3" xfId="19443" xr:uid="{FB61E6E3-D94A-4F59-A23C-341B8AB4DB75}"/>
    <cellStyle name="Separador de milhares 3 9 2 2 2 2 3 2" xfId="41101" xr:uid="{91AF65E3-40BD-4D4D-AE18-23AE749968FF}"/>
    <cellStyle name="Separador de milhares 3 9 2 2 2 2 4" xfId="30813" xr:uid="{0A6BE947-4DB1-45C4-B8D6-6885502A54EA}"/>
    <cellStyle name="Separador de milhares 3 9 2 2 2 3" xfId="11348" xr:uid="{72E28042-829A-48D5-944A-F2255F19D108}"/>
    <cellStyle name="Separador de milhares 3 9 2 2 2 3 2" xfId="21919" xr:uid="{A70E1B57-1EBB-44E2-B83B-4A38F37CA7A9}"/>
    <cellStyle name="Separador de milhares 3 9 2 2 2 3 2 2" xfId="43539" xr:uid="{26481996-68AA-4230-9FAD-A7D23F577FAA}"/>
    <cellStyle name="Separador de milhares 3 9 2 2 2 3 3" xfId="33252" xr:uid="{A478C20B-F3BF-45EF-8A7F-8D0A22DB3F3D}"/>
    <cellStyle name="Separador de milhares 3 9 2 2 2 4" xfId="16895" xr:uid="{DE81C6EA-0CFB-4E58-9E4D-D1E0C5EA7BAC}"/>
    <cellStyle name="Separador de milhares 3 9 2 2 2 4 2" xfId="38664" xr:uid="{1CE8F6E5-DE12-4B66-AFA9-545C3756E049}"/>
    <cellStyle name="Separador de milhares 3 9 2 2 2 5" xfId="6221" xr:uid="{EB14C59C-FDD1-4AE5-96BD-6A51E20B1F59}"/>
    <cellStyle name="Separador de milhares 3 9 2 2 2 6" xfId="28374" xr:uid="{EACE5064-8B11-48B6-A201-A01259AA5804}"/>
    <cellStyle name="Separador de milhares 3 9 2 2 3" xfId="4684" xr:uid="{00000000-0005-0000-0000-000040100000}"/>
    <cellStyle name="Separador de milhares 3 9 2 2 3 2" xfId="9392" xr:uid="{9DEC6247-2828-4866-9D0E-2F45C4826FCB}"/>
    <cellStyle name="Separador de milhares 3 9 2 2 3 2 2" xfId="14329" xr:uid="{5F4D001E-AEF6-496E-AD5A-2F8A8EE9F192}"/>
    <cellStyle name="Separador de milhares 3 9 2 2 3 2 2 2" xfId="24898" xr:uid="{49F38ADE-C8A6-4608-ADB2-4AC79DC2AB2B}"/>
    <cellStyle name="Separador de milhares 3 9 2 2 3 2 2 2 2" xfId="46518" xr:uid="{BC97D024-2626-46CE-9136-D1E70CCCCC38}"/>
    <cellStyle name="Separador de milhares 3 9 2 2 3 2 2 3" xfId="36231" xr:uid="{891391A3-F7D8-42B1-856F-F00F19E95770}"/>
    <cellStyle name="Separador de milhares 3 9 2 2 3 2 3" xfId="20022" xr:uid="{CFA5FC6E-F120-4A2F-BEE8-A7F9BA4B01EF}"/>
    <cellStyle name="Separador de milhares 3 9 2 2 3 2 3 2" xfId="41643" xr:uid="{60ADDEA4-B445-4891-976E-D78C9B886DD2}"/>
    <cellStyle name="Separador de milhares 3 9 2 2 3 2 4" xfId="31355" xr:uid="{A9A05EA6-0340-4381-A033-4204F19BCFF4}"/>
    <cellStyle name="Separador de milhares 3 9 2 2 3 3" xfId="11891" xr:uid="{F5D12D0C-B7BB-479E-8930-C15213264BA7}"/>
    <cellStyle name="Separador de milhares 3 9 2 2 3 3 2" xfId="22460" xr:uid="{C9483E53-665D-4864-8E1E-0DA88D4EC335}"/>
    <cellStyle name="Separador de milhares 3 9 2 2 3 3 2 2" xfId="44080" xr:uid="{AF9AD715-EDCA-4677-8420-170CFBF662A2}"/>
    <cellStyle name="Separador de milhares 3 9 2 2 3 3 3" xfId="33793" xr:uid="{F83ADA84-EB1D-46E1-8920-24260AC5B298}"/>
    <cellStyle name="Separador de milhares 3 9 2 2 3 4" xfId="17473" xr:uid="{10B69052-D801-4F08-B8D8-17A04E4D503A}"/>
    <cellStyle name="Separador de milhares 3 9 2 2 3 4 2" xfId="39205" xr:uid="{24511D40-5464-4A1A-9EAE-C9664B2285BA}"/>
    <cellStyle name="Separador de milhares 3 9 2 2 3 5" xfId="6764" xr:uid="{24B10418-72C3-4192-BCC1-2A3E4E365098}"/>
    <cellStyle name="Separador de milhares 3 9 2 2 3 6" xfId="28915" xr:uid="{F41ED9B0-1510-4618-80B8-890B5885D783}"/>
    <cellStyle name="Separador de milhares 3 9 2 2 4" xfId="7450" xr:uid="{0AC6DBA8-9C5D-4FD1-A23B-D107B7B966E2}"/>
    <cellStyle name="Separador de milhares 3 9 2 2 4 2" xfId="9930" xr:uid="{587218D6-FCB2-421E-B6B2-F3805EE36403}"/>
    <cellStyle name="Separador de milhares 3 9 2 2 4 2 2" xfId="14865" xr:uid="{C875821B-7A33-4E9B-B6C2-3F7ACFA411EA}"/>
    <cellStyle name="Separador de milhares 3 9 2 2 4 2 2 2" xfId="25434" xr:uid="{C9B7EFB6-BBB2-4187-8FB3-5F74BA940614}"/>
    <cellStyle name="Separador de milhares 3 9 2 2 4 2 2 2 2" xfId="47054" xr:uid="{AC3883D3-2C83-4CA5-8B00-BD9230A589AA}"/>
    <cellStyle name="Separador de milhares 3 9 2 2 4 2 2 3" xfId="36767" xr:uid="{A78D1B89-2101-4C13-8C5A-23BAAB20DA31}"/>
    <cellStyle name="Separador de milhares 3 9 2 2 4 2 3" xfId="20559" xr:uid="{17A24CD6-6AAF-409B-8C70-C5B7D76B7C0F}"/>
    <cellStyle name="Separador de milhares 3 9 2 2 4 2 3 2" xfId="42179" xr:uid="{BF8950C6-717B-4BA9-BE8F-635E4F42B79A}"/>
    <cellStyle name="Separador de milhares 3 9 2 2 4 2 4" xfId="31891" xr:uid="{363BF2FC-2349-4AD8-98F6-594B543FC41C}"/>
    <cellStyle name="Separador de milhares 3 9 2 2 4 3" xfId="12427" xr:uid="{D2E0A600-3F41-4D74-9B38-51376F14D594}"/>
    <cellStyle name="Separador de milhares 3 9 2 2 4 3 2" xfId="22996" xr:uid="{260E3BCB-77E1-4EDA-9FB9-6DE6307A84FB}"/>
    <cellStyle name="Separador de milhares 3 9 2 2 4 3 2 2" xfId="44616" xr:uid="{8A5FF448-C231-4B3F-9BFB-0B51D62C906A}"/>
    <cellStyle name="Separador de milhares 3 9 2 2 4 3 3" xfId="34329" xr:uid="{B2E06F25-4D81-44A6-B5FF-1B10BAB1F071}"/>
    <cellStyle name="Separador de milhares 3 9 2 2 4 4" xfId="18083" xr:uid="{CB76FF79-98CC-4EF7-84AA-1393E53BF79A}"/>
    <cellStyle name="Separador de milhares 3 9 2 2 4 4 2" xfId="39741" xr:uid="{D61A168C-169B-4E20-B4D4-3463CFC38A8E}"/>
    <cellStyle name="Separador de milhares 3 9 2 2 4 5" xfId="29452" xr:uid="{1F041FE8-0A91-45A3-A744-2D10F8CB9624}"/>
    <cellStyle name="Separador de milhares 3 9 2 2 5" xfId="8134" xr:uid="{2BA88068-4CF0-4B44-8E67-7D5EDB08FBF3}"/>
    <cellStyle name="Separador de milhares 3 9 2 2 5 2" xfId="13108" xr:uid="{30282854-61E1-42B5-AC0E-EE713002BBFC}"/>
    <cellStyle name="Separador de milhares 3 9 2 2 5 2 2" xfId="23677" xr:uid="{5F1C2B9A-71FA-4318-8D2F-4F6872DF8AD7}"/>
    <cellStyle name="Separador de milhares 3 9 2 2 5 2 2 2" xfId="45297" xr:uid="{A69C02A1-6B15-4840-9970-A9244CFA9E98}"/>
    <cellStyle name="Separador de milhares 3 9 2 2 5 2 3" xfId="35010" xr:uid="{52FCD6AD-E48A-4C9C-BEF8-2A9752CB324B}"/>
    <cellStyle name="Separador de milhares 3 9 2 2 5 3" xfId="18764" xr:uid="{29559877-1A0B-4EE0-A42F-E1BAE7ADAD52}"/>
    <cellStyle name="Separador de milhares 3 9 2 2 5 3 2" xfId="40422" xr:uid="{AB5C5D19-06D0-467E-93D8-AC48A676287D}"/>
    <cellStyle name="Separador de milhares 3 9 2 2 5 4" xfId="30134" xr:uid="{2ADA74E3-35AF-4D75-A1C3-DF4CFCF73E64}"/>
    <cellStyle name="Separador de milhares 3 9 2 2 6" xfId="10631" xr:uid="{D9417D53-B4F0-4F1F-902A-09EFBDDE3016}"/>
    <cellStyle name="Separador de milhares 3 9 2 2 6 2" xfId="21241" xr:uid="{1ADC1AD4-0444-4631-860A-D9FFF3BDFC3D}"/>
    <cellStyle name="Separador de milhares 3 9 2 2 6 2 2" xfId="42861" xr:uid="{E3E6C103-E0C7-4AD4-863D-B6A63C5285D6}"/>
    <cellStyle name="Separador de milhares 3 9 2 2 6 3" xfId="32574" xr:uid="{1745D38C-4109-41B3-BE02-E2E4061B124E}"/>
    <cellStyle name="Separador de milhares 3 9 2 2 7" xfId="15471" xr:uid="{7263885B-E30B-43AB-8787-278D89AA39DB}"/>
    <cellStyle name="Separador de milhares 3 9 2 2 7 2" xfId="25965" xr:uid="{2F3E6FC2-9B70-4881-9E6D-6B84F8BAE848}"/>
    <cellStyle name="Separador de milhares 3 9 2 2 7 2 2" xfId="47585" xr:uid="{5FC1D31F-D71D-4C72-9352-53152C3DF2BC}"/>
    <cellStyle name="Separador de milhares 3 9 2 2 7 3" xfId="37298" xr:uid="{5F0220E6-D199-4E52-B67A-277F09442FAF}"/>
    <cellStyle name="Separador de milhares 3 9 2 2 8" xfId="16210" xr:uid="{BDED174B-10C6-47FA-A415-3852A4943305}"/>
    <cellStyle name="Separador de milhares 3 9 2 2 8 2" xfId="37986" xr:uid="{6075F884-8658-495C-BCF5-CBFD9BE58142}"/>
    <cellStyle name="Separador de milhares 3 9 2 2 9" xfId="26551" xr:uid="{EEBBD401-D4CE-4353-B9C8-9BC6E16392C2}"/>
    <cellStyle name="Separador de milhares 3 9 2 2 9 2" xfId="48135" xr:uid="{02A4641C-0A94-4627-8B43-1BCFCEF51D7E}"/>
    <cellStyle name="Separador de milhares 3 9 2 3" xfId="3109" xr:uid="{00000000-0005-0000-0000-000041100000}"/>
    <cellStyle name="Separador de milhares 3 9 2 3 10" xfId="5367" xr:uid="{1AC34989-BE9F-45E5-A139-D1182BFE92D7}"/>
    <cellStyle name="Separador de milhares 3 9 2 3 11" xfId="27520" xr:uid="{CE4874C5-F3A6-4510-96E1-11BA013A625D}"/>
    <cellStyle name="Separador de milhares 3 9 2 3 2" xfId="3844" xr:uid="{00000000-0005-0000-0000-000042100000}"/>
    <cellStyle name="Separador de milhares 3 9 2 3 2 2" xfId="8637" xr:uid="{17C14782-0EF2-4C3A-AE63-E71A3DE91954}"/>
    <cellStyle name="Separador de milhares 3 9 2 3 2 2 2" xfId="13611" xr:uid="{9D5B02BB-79B0-4E1D-908F-D5578ABC59D8}"/>
    <cellStyle name="Separador de milhares 3 9 2 3 2 2 2 2" xfId="24180" xr:uid="{E39A4695-EA26-4A7E-9ACE-A2C5E25523A3}"/>
    <cellStyle name="Separador de milhares 3 9 2 3 2 2 2 2 2" xfId="45800" xr:uid="{BA5EE8EB-93ED-4224-AB16-1D4069EA1800}"/>
    <cellStyle name="Separador de milhares 3 9 2 3 2 2 2 3" xfId="35513" xr:uid="{66343773-5D77-4265-907A-466B2D678800}"/>
    <cellStyle name="Separador de milhares 3 9 2 3 2 2 3" xfId="19267" xr:uid="{7F09927B-791F-4807-A8A5-2C09D12428E7}"/>
    <cellStyle name="Separador de milhares 3 9 2 3 2 2 3 2" xfId="40925" xr:uid="{3D7477ED-D1A8-44D6-AE3F-F804317A5356}"/>
    <cellStyle name="Separador de milhares 3 9 2 3 2 2 4" xfId="30637" xr:uid="{0E3D1D7A-30EA-450E-B87C-05EB686E523A}"/>
    <cellStyle name="Separador de milhares 3 9 2 3 2 3" xfId="11172" xr:uid="{A14BF281-0F2A-48C3-8001-BCA629738698}"/>
    <cellStyle name="Separador de milhares 3 9 2 3 2 3 2" xfId="21743" xr:uid="{09BC0ED1-9F2A-4AB2-9D91-11E378357E0E}"/>
    <cellStyle name="Separador de milhares 3 9 2 3 2 3 2 2" xfId="43363" xr:uid="{291FD920-43F4-4D5A-8BAE-9DB76AD8AAC4}"/>
    <cellStyle name="Separador de milhares 3 9 2 3 2 3 3" xfId="33076" xr:uid="{D23F5C78-30B2-46DF-A495-130D65037066}"/>
    <cellStyle name="Separador de milhares 3 9 2 3 2 4" xfId="16719" xr:uid="{FCD8B13C-60FB-415D-B2CB-DF123B0CC66A}"/>
    <cellStyle name="Separador de milhares 3 9 2 3 2 4 2" xfId="38488" xr:uid="{85BB9FFD-724D-4B73-B42C-2F0C481AD871}"/>
    <cellStyle name="Separador de milhares 3 9 2 3 2 5" xfId="6045" xr:uid="{866E18EE-B352-4254-BFCF-8C8F4E7C27D3}"/>
    <cellStyle name="Separador de milhares 3 9 2 3 2 6" xfId="28198" xr:uid="{29370AA9-E1FF-4377-9046-78400352EC67}"/>
    <cellStyle name="Separador de milhares 3 9 2 3 3" xfId="4508" xr:uid="{00000000-0005-0000-0000-000043100000}"/>
    <cellStyle name="Separador de milhares 3 9 2 3 3 2" xfId="9216" xr:uid="{6129E845-30D0-490D-BF8C-4110A6605F99}"/>
    <cellStyle name="Separador de milhares 3 9 2 3 3 2 2" xfId="14153" xr:uid="{B1F34A3A-9760-4B15-B4A6-28758BF9A2D0}"/>
    <cellStyle name="Separador de milhares 3 9 2 3 3 2 2 2" xfId="24722" xr:uid="{B18D9E27-BE82-4633-A8F4-9E2A1F071A55}"/>
    <cellStyle name="Separador de milhares 3 9 2 3 3 2 2 2 2" xfId="46342" xr:uid="{402592D0-02CD-4E5F-8595-DBDB8AE969EA}"/>
    <cellStyle name="Separador de milhares 3 9 2 3 3 2 2 3" xfId="36055" xr:uid="{B958426D-7EA1-4D70-8285-0F7F52221E1F}"/>
    <cellStyle name="Separador de milhares 3 9 2 3 3 2 3" xfId="19846" xr:uid="{33B3F14B-31FA-4AB9-B902-E13A0CC1C894}"/>
    <cellStyle name="Separador de milhares 3 9 2 3 3 2 3 2" xfId="41467" xr:uid="{DDA78B06-1CC8-40C4-AB4B-01F36D2DA050}"/>
    <cellStyle name="Separador de milhares 3 9 2 3 3 2 4" xfId="31179" xr:uid="{923C2156-23C9-4212-A36D-B204C1024A50}"/>
    <cellStyle name="Separador de milhares 3 9 2 3 3 3" xfId="11715" xr:uid="{A47E71D3-AC05-4456-937B-6470D42F2C21}"/>
    <cellStyle name="Separador de milhares 3 9 2 3 3 3 2" xfId="22284" xr:uid="{E7971CC4-DF06-41C9-A9F9-38AB093B465B}"/>
    <cellStyle name="Separador de milhares 3 9 2 3 3 3 2 2" xfId="43904" xr:uid="{AFD0B0EA-3807-4380-8388-50147FFDCBE5}"/>
    <cellStyle name="Separador de milhares 3 9 2 3 3 3 3" xfId="33617" xr:uid="{BB084B72-184A-4D55-A7A6-D371657ED65E}"/>
    <cellStyle name="Separador de milhares 3 9 2 3 3 4" xfId="17297" xr:uid="{33DE987E-B7A5-409F-BF69-FF8ECD3DB5E9}"/>
    <cellStyle name="Separador de milhares 3 9 2 3 3 4 2" xfId="39029" xr:uid="{016E8A82-5592-42D7-B38E-7F869E0BB655}"/>
    <cellStyle name="Separador de milhares 3 9 2 3 3 5" xfId="6588" xr:uid="{0E625164-3D5A-4F35-BEDE-B3FB6FD3C738}"/>
    <cellStyle name="Separador de milhares 3 9 2 3 3 6" xfId="28739" xr:uid="{51D51397-CE2A-47B7-A3E8-C6C4F489001A}"/>
    <cellStyle name="Separador de milhares 3 9 2 3 4" xfId="7274" xr:uid="{41E19013-4A27-41A0-AD20-F7556276F747}"/>
    <cellStyle name="Separador de milhares 3 9 2 3 4 2" xfId="9754" xr:uid="{72384EFA-9DC4-43E7-B06A-212CC65F63D0}"/>
    <cellStyle name="Separador de milhares 3 9 2 3 4 2 2" xfId="14689" xr:uid="{DE2246BF-58E0-4DFF-B143-7BE268DC59E1}"/>
    <cellStyle name="Separador de milhares 3 9 2 3 4 2 2 2" xfId="25258" xr:uid="{EE7D801B-6368-4ADC-8D32-571F307A838F}"/>
    <cellStyle name="Separador de milhares 3 9 2 3 4 2 2 2 2" xfId="46878" xr:uid="{7FECE934-FBE8-42BE-ABF9-B1F114C927C0}"/>
    <cellStyle name="Separador de milhares 3 9 2 3 4 2 2 3" xfId="36591" xr:uid="{5C435577-2A4A-43D9-8986-8E99BECD3D75}"/>
    <cellStyle name="Separador de milhares 3 9 2 3 4 2 3" xfId="20383" xr:uid="{A254AE4B-C3F2-43B3-BC0B-35FB2771E451}"/>
    <cellStyle name="Separador de milhares 3 9 2 3 4 2 3 2" xfId="42003" xr:uid="{5C63D869-09AB-452B-832B-62B232335CAD}"/>
    <cellStyle name="Separador de milhares 3 9 2 3 4 2 4" xfId="31715" xr:uid="{A8E1BFDD-CAC3-4DE1-982C-D58F1098B022}"/>
    <cellStyle name="Separador de milhares 3 9 2 3 4 3" xfId="12251" xr:uid="{F3DEF093-8539-41EF-8D43-4926D7F15FC3}"/>
    <cellStyle name="Separador de milhares 3 9 2 3 4 3 2" xfId="22820" xr:uid="{893D649D-0808-4074-B608-6F79DC061058}"/>
    <cellStyle name="Separador de milhares 3 9 2 3 4 3 2 2" xfId="44440" xr:uid="{2FD0D570-9E33-4C08-9C2D-1E35EEC19492}"/>
    <cellStyle name="Separador de milhares 3 9 2 3 4 3 3" xfId="34153" xr:uid="{118A4BE5-AE24-4A07-86D8-C72B0D957EA2}"/>
    <cellStyle name="Separador de milhares 3 9 2 3 4 4" xfId="17907" xr:uid="{EC096498-C190-4BAE-952D-23CEC432D293}"/>
    <cellStyle name="Separador de milhares 3 9 2 3 4 4 2" xfId="39565" xr:uid="{43FFCFB9-B210-4084-8C8F-A79C1217C13E}"/>
    <cellStyle name="Separador de milhares 3 9 2 3 4 5" xfId="29276" xr:uid="{86A7AECF-12C3-4AA9-BE58-D02E55B2E291}"/>
    <cellStyle name="Separador de milhares 3 9 2 3 5" xfId="7958" xr:uid="{21A9F8D9-89F9-4747-BD8B-F3E49AEE3039}"/>
    <cellStyle name="Separador de milhares 3 9 2 3 5 2" xfId="12932" xr:uid="{7E661490-FEE4-40C5-BCD4-3CC16E545A54}"/>
    <cellStyle name="Separador de milhares 3 9 2 3 5 2 2" xfId="23501" xr:uid="{A308CD85-DB55-4294-BC37-83BA6A691DC7}"/>
    <cellStyle name="Separador de milhares 3 9 2 3 5 2 2 2" xfId="45121" xr:uid="{35134AB4-F69B-49E9-B077-FDAA5533AF26}"/>
    <cellStyle name="Separador de milhares 3 9 2 3 5 2 3" xfId="34834" xr:uid="{CDC07AC3-5A60-4866-A33A-E5AE6DBCD4DD}"/>
    <cellStyle name="Separador de milhares 3 9 2 3 5 3" xfId="18588" xr:uid="{E7076085-891D-43DC-A34F-AB3DE9A8E6C3}"/>
    <cellStyle name="Separador de milhares 3 9 2 3 5 3 2" xfId="40246" xr:uid="{57BB475F-9902-475C-9778-0B48FFD5B6DE}"/>
    <cellStyle name="Separador de milhares 3 9 2 3 5 4" xfId="29958" xr:uid="{7764FEDA-252A-40C0-AD99-E4251331FD81}"/>
    <cellStyle name="Separador de milhares 3 9 2 3 6" xfId="10455" xr:uid="{B9B52F97-B07F-457C-AAA5-21FAC083AA03}"/>
    <cellStyle name="Separador de milhares 3 9 2 3 6 2" xfId="21065" xr:uid="{F0598267-B689-4B04-87EA-1C85B5C0F218}"/>
    <cellStyle name="Separador de milhares 3 9 2 3 6 2 2" xfId="42685" xr:uid="{525376DF-230B-40A9-A98A-CA298EA90C8F}"/>
    <cellStyle name="Separador de milhares 3 9 2 3 6 3" xfId="32398" xr:uid="{155ED77B-2A80-408D-B20D-ADF1E87F6697}"/>
    <cellStyle name="Separador de milhares 3 9 2 3 7" xfId="15295" xr:uid="{476F96BF-3FB4-4FEF-9539-D443B24EA0B5}"/>
    <cellStyle name="Separador de milhares 3 9 2 3 7 2" xfId="25789" xr:uid="{BC32CF1B-BF7E-407A-9255-E4918B24EEB6}"/>
    <cellStyle name="Separador de milhares 3 9 2 3 7 2 2" xfId="47409" xr:uid="{1DE12A59-DC8C-4C9D-8933-C22C63979DE5}"/>
    <cellStyle name="Separador de milhares 3 9 2 3 7 3" xfId="37122" xr:uid="{B9E52415-5313-42D8-BAAB-9F64EB915196}"/>
    <cellStyle name="Separador de milhares 3 9 2 3 8" xfId="16034" xr:uid="{845592A1-DE3C-426F-A9D8-5AEE6AD330C6}"/>
    <cellStyle name="Separador de milhares 3 9 2 3 8 2" xfId="37810" xr:uid="{EDA9DB27-8811-48A2-B735-6C63A6237F3E}"/>
    <cellStyle name="Separador de milhares 3 9 2 3 9" xfId="26375" xr:uid="{83DE7DE0-446F-4155-8A13-8F6B3369D131}"/>
    <cellStyle name="Separador de milhares 3 9 2 3 9 2" xfId="47959" xr:uid="{1CB2707F-70C5-4E57-9FCA-97553F7CEB27}"/>
    <cellStyle name="Separador de milhares 3 9 2 4" xfId="3668" xr:uid="{00000000-0005-0000-0000-000044100000}"/>
    <cellStyle name="Separador de milhares 3 9 2 4 2" xfId="8461" xr:uid="{344BABDB-6215-479C-BF32-F387B4B155D3}"/>
    <cellStyle name="Separador de milhares 3 9 2 4 2 2" xfId="13435" xr:uid="{34D164F6-6A97-4D76-ACA9-007351BEBA18}"/>
    <cellStyle name="Separador de milhares 3 9 2 4 2 2 2" xfId="24004" xr:uid="{9561CD93-2273-4A40-AD24-CBA38AB33091}"/>
    <cellStyle name="Separador de milhares 3 9 2 4 2 2 2 2" xfId="45624" xr:uid="{DD7624C0-0924-4A4C-843C-25996F48B9A4}"/>
    <cellStyle name="Separador de milhares 3 9 2 4 2 2 3" xfId="35337" xr:uid="{980850FF-0E1D-4E78-943F-26E9B41BC778}"/>
    <cellStyle name="Separador de milhares 3 9 2 4 2 3" xfId="19091" xr:uid="{5C08CF39-409F-412D-9C35-2BB06BD4F261}"/>
    <cellStyle name="Separador de milhares 3 9 2 4 2 3 2" xfId="40749" xr:uid="{3672CD71-E89D-427B-83C6-EAE39FED70D9}"/>
    <cellStyle name="Separador de milhares 3 9 2 4 2 4" xfId="30461" xr:uid="{C4CDB2C0-E223-462B-8957-C1CF23988025}"/>
    <cellStyle name="Separador de milhares 3 9 2 4 3" xfId="10996" xr:uid="{9A66EC49-49D6-41E0-B806-A93B21ABFC82}"/>
    <cellStyle name="Separador de milhares 3 9 2 4 3 2" xfId="21567" xr:uid="{D71A2CA3-F352-4993-BB6E-39ED2491915D}"/>
    <cellStyle name="Separador de milhares 3 9 2 4 3 2 2" xfId="43187" xr:uid="{8AADBFBE-1521-4E22-BD79-CE51222E305F}"/>
    <cellStyle name="Separador de milhares 3 9 2 4 3 3" xfId="32900" xr:uid="{65C32BDC-32E3-4CBE-BA6A-432DFEB32266}"/>
    <cellStyle name="Separador de milhares 3 9 2 4 4" xfId="16543" xr:uid="{A215768F-4935-48AA-98F1-E9ACAA322C16}"/>
    <cellStyle name="Separador de milhares 3 9 2 4 4 2" xfId="38312" xr:uid="{3BF72BFF-7BDE-4B0A-9127-3A30B43FC1E9}"/>
    <cellStyle name="Separador de milhares 3 9 2 4 5" xfId="5869" xr:uid="{8E9503D0-64BB-4DCF-A0C7-BBAC86238F72}"/>
    <cellStyle name="Separador de milhares 3 9 2 4 6" xfId="28022" xr:uid="{E8B113CF-CA23-4895-927F-BA1B6AADAF2A}"/>
    <cellStyle name="Separador de milhares 3 9 2 5" xfId="4332" xr:uid="{00000000-0005-0000-0000-000045100000}"/>
    <cellStyle name="Separador de milhares 3 9 2 5 2" xfId="9040" xr:uid="{560FAF95-5301-414C-8620-F818F09F8D71}"/>
    <cellStyle name="Separador de milhares 3 9 2 5 2 2" xfId="13977" xr:uid="{A150672A-8498-45C0-8504-EEC7F86F1A53}"/>
    <cellStyle name="Separador de milhares 3 9 2 5 2 2 2" xfId="24546" xr:uid="{960C9B8F-97B6-4C7E-983C-927D1504CB56}"/>
    <cellStyle name="Separador de milhares 3 9 2 5 2 2 2 2" xfId="46166" xr:uid="{815D548B-3315-429E-A370-0F788EF99117}"/>
    <cellStyle name="Separador de milhares 3 9 2 5 2 2 3" xfId="35879" xr:uid="{ACFF180A-2C90-4502-8905-0BAA547E5C63}"/>
    <cellStyle name="Separador de milhares 3 9 2 5 2 3" xfId="19670" xr:uid="{C4C6F42B-B0D6-4504-B38B-559A68CB7097}"/>
    <cellStyle name="Separador de milhares 3 9 2 5 2 3 2" xfId="41291" xr:uid="{82285AE9-1752-431F-B9E2-BDDD6858EEE0}"/>
    <cellStyle name="Separador de milhares 3 9 2 5 2 4" xfId="31003" xr:uid="{298D2709-3E5C-44A5-985D-733A4F1A9921}"/>
    <cellStyle name="Separador de milhares 3 9 2 5 3" xfId="11539" xr:uid="{E9E199FC-355D-49E6-AB8D-C499E473524E}"/>
    <cellStyle name="Separador de milhares 3 9 2 5 3 2" xfId="22108" xr:uid="{CE3C796D-5425-4CD4-9529-6CF2C363C628}"/>
    <cellStyle name="Separador de milhares 3 9 2 5 3 2 2" xfId="43728" xr:uid="{087EBFE1-7D96-458B-BF28-060E88802FC3}"/>
    <cellStyle name="Separador de milhares 3 9 2 5 3 3" xfId="33441" xr:uid="{6E14D49E-E6C8-4860-BCBA-A27F0BC5B919}"/>
    <cellStyle name="Separador de milhares 3 9 2 5 4" xfId="17121" xr:uid="{BD791B81-EF2C-4643-9F8B-96A15BC021E3}"/>
    <cellStyle name="Separador de milhares 3 9 2 5 4 2" xfId="38853" xr:uid="{3CF6A1AE-4132-4F43-88A2-990C8868C772}"/>
    <cellStyle name="Separador de milhares 3 9 2 5 5" xfId="6412" xr:uid="{BF20CBA6-9329-4ECA-9EF4-8D783168FB04}"/>
    <cellStyle name="Separador de milhares 3 9 2 5 6" xfId="28563" xr:uid="{FEEE4ADD-0076-474F-874F-0D787754DCFB}"/>
    <cellStyle name="Separador de milhares 3 9 2 6" xfId="7098" xr:uid="{E2379EBC-E5EC-4B7F-9559-56ED655C7D69}"/>
    <cellStyle name="Separador de milhares 3 9 2 6 2" xfId="9578" xr:uid="{7B135971-FB51-4499-96A9-14295B2DC814}"/>
    <cellStyle name="Separador de milhares 3 9 2 6 2 2" xfId="14513" xr:uid="{6C6FCA74-D843-4CC5-BA6A-4290D6309D2F}"/>
    <cellStyle name="Separador de milhares 3 9 2 6 2 2 2" xfId="25082" xr:uid="{B5CCA9C9-454D-43D5-BC6D-C77946689EA9}"/>
    <cellStyle name="Separador de milhares 3 9 2 6 2 2 2 2" xfId="46702" xr:uid="{DAE44630-80B5-477E-854F-3BB55253A412}"/>
    <cellStyle name="Separador de milhares 3 9 2 6 2 2 3" xfId="36415" xr:uid="{C817A0F9-6322-41E6-98B4-25A7D8A93B73}"/>
    <cellStyle name="Separador de milhares 3 9 2 6 2 3" xfId="20207" xr:uid="{F2BFDE5E-7C5C-49C7-8CA3-FB5B75C752FD}"/>
    <cellStyle name="Separador de milhares 3 9 2 6 2 3 2" xfId="41827" xr:uid="{16FD60FA-66B7-490D-B872-DF969A7B6272}"/>
    <cellStyle name="Separador de milhares 3 9 2 6 2 4" xfId="31539" xr:uid="{7FE823D6-36CD-48BE-A5ED-098547D52663}"/>
    <cellStyle name="Separador de milhares 3 9 2 6 3" xfId="12075" xr:uid="{8FFE0563-B58E-40D8-82D1-70EA9805E89C}"/>
    <cellStyle name="Separador de milhares 3 9 2 6 3 2" xfId="22644" xr:uid="{5CBC2D32-0A37-4D47-8100-9BA97FD98FE8}"/>
    <cellStyle name="Separador de milhares 3 9 2 6 3 2 2" xfId="44264" xr:uid="{1ABD1C53-B266-4320-9A15-C94258E04F1B}"/>
    <cellStyle name="Separador de milhares 3 9 2 6 3 3" xfId="33977" xr:uid="{0EDF0381-386A-49F5-B02D-6C938C61EF93}"/>
    <cellStyle name="Separador de milhares 3 9 2 6 4" xfId="17731" xr:uid="{8EEF373F-DAD7-4E0B-AB7E-4919CDA9E694}"/>
    <cellStyle name="Separador de milhares 3 9 2 6 4 2" xfId="39389" xr:uid="{2264E2F5-E6AC-4353-B94D-DBF87AE3FCF4}"/>
    <cellStyle name="Separador de milhares 3 9 2 6 5" xfId="29100" xr:uid="{2BAB7BDA-B7AB-401F-B2FA-0781A4AB78D9}"/>
    <cellStyle name="Separador de milhares 3 9 2 7" xfId="7782" xr:uid="{F8204FCE-A9BE-45F1-B4D2-9733918A276A}"/>
    <cellStyle name="Separador de milhares 3 9 2 7 2" xfId="12756" xr:uid="{978B5E32-C85A-476B-9B79-079817D76EF7}"/>
    <cellStyle name="Separador de milhares 3 9 2 7 2 2" xfId="23325" xr:uid="{CA52252B-60C0-4F23-B98E-309C70A2A095}"/>
    <cellStyle name="Separador de milhares 3 9 2 7 2 2 2" xfId="44945" xr:uid="{B2B7FB0F-5EC6-4AC3-853B-ACD842060252}"/>
    <cellStyle name="Separador de milhares 3 9 2 7 2 3" xfId="34658" xr:uid="{7C976B0C-C642-42B7-B60F-E583B84FE1AF}"/>
    <cellStyle name="Separador de milhares 3 9 2 7 3" xfId="18412" xr:uid="{FBF3E990-DC84-409E-B71B-CB0C74CE2BA1}"/>
    <cellStyle name="Separador de milhares 3 9 2 7 3 2" xfId="40070" xr:uid="{109C48C3-15F9-4646-9041-C6EC546ADA06}"/>
    <cellStyle name="Separador de milhares 3 9 2 7 4" xfId="29782" xr:uid="{E4B69E51-DAE7-40C2-9818-544890456092}"/>
    <cellStyle name="Separador de milhares 3 9 2 8" xfId="10279" xr:uid="{209CBA44-030B-4F67-840F-B7AEAAA375A0}"/>
    <cellStyle name="Separador de milhares 3 9 2 8 2" xfId="20889" xr:uid="{2EBD3A6A-5A21-4CC7-A31F-3131E6522D9F}"/>
    <cellStyle name="Separador de milhares 3 9 2 8 2 2" xfId="42509" xr:uid="{7CC058A0-BFEB-4E01-BF05-17A082641D33}"/>
    <cellStyle name="Separador de milhares 3 9 2 8 3" xfId="32222" xr:uid="{D24C594C-F907-4D2E-8304-2CDB4091CA79}"/>
    <cellStyle name="Separador de milhares 3 9 2 9" xfId="15119" xr:uid="{D2D3DC89-B0DE-4F90-B752-D6614C75A623}"/>
    <cellStyle name="Separador de milhares 3 9 2 9 2" xfId="25613" xr:uid="{75FD4C69-613B-49E7-822D-3AE10B03306F}"/>
    <cellStyle name="Separador de milhares 3 9 2 9 2 2" xfId="47233" xr:uid="{EBFDB919-5696-492A-9F22-7C0F8B1983AE}"/>
    <cellStyle name="Separador de milhares 3 9 2 9 3" xfId="36946" xr:uid="{8969B06F-29E4-4EC1-B47B-A5AD4ADE4F88}"/>
    <cellStyle name="Separador de milhares 3 9 3" xfId="3514" xr:uid="{00000000-0005-0000-0000-000046100000}"/>
    <cellStyle name="Separador de milhares 3 9 3 2" xfId="8307" xr:uid="{3E86B612-19F6-46F2-9573-7DD5EE7DDBFD}"/>
    <cellStyle name="Separador de milhares 3 9 3 2 2" xfId="13281" xr:uid="{86D83F2B-D4D9-41C2-836F-1EF3C2733CF5}"/>
    <cellStyle name="Separador de milhares 3 9 3 2 2 2" xfId="23850" xr:uid="{F8B70A42-30C3-4091-8641-FDE025BB2B66}"/>
    <cellStyle name="Separador de milhares 3 9 3 2 2 2 2" xfId="45470" xr:uid="{705DEE43-8D90-4A35-98DB-27211B0198D4}"/>
    <cellStyle name="Separador de milhares 3 9 3 2 2 3" xfId="35183" xr:uid="{99A3DE0E-9723-4DC3-9BCD-DB52C85DFA45}"/>
    <cellStyle name="Separador de milhares 3 9 3 2 3" xfId="18937" xr:uid="{3BE874EA-EF5E-4471-85B6-4E6D9F12C3B9}"/>
    <cellStyle name="Separador de milhares 3 9 3 2 3 2" xfId="40595" xr:uid="{E6A7D35E-A08B-443A-8F69-9DB27D694DF8}"/>
    <cellStyle name="Separador de milhares 3 9 3 2 4" xfId="30307" xr:uid="{14AD989E-B31B-4A0F-AB74-FDD38A9A6532}"/>
    <cellStyle name="Separador de milhares 3 9 3 3" xfId="10842" xr:uid="{05F2C4E8-B752-44D4-AAEA-D05599E03A78}"/>
    <cellStyle name="Separador de milhares 3 9 3 3 2" xfId="21413" xr:uid="{9B50589A-E43C-4810-8D2A-BC50F6C4509B}"/>
    <cellStyle name="Separador de milhares 3 9 3 3 2 2" xfId="43033" xr:uid="{237178D7-77C3-4888-A3BB-A9F83C51BF9E}"/>
    <cellStyle name="Separador de milhares 3 9 3 3 3" xfId="32746" xr:uid="{12CDC0CC-0FA5-4775-84DE-02F2FE0E46FF}"/>
    <cellStyle name="Separador de milhares 3 9 3 4" xfId="16389" xr:uid="{1C60EDD9-2F94-4C7C-A762-9F3B7C1F445F}"/>
    <cellStyle name="Separador de milhares 3 9 3 4 2" xfId="38158" xr:uid="{ED688306-E870-40D2-9A2D-52903E4CFBC9}"/>
    <cellStyle name="Separador de milhares 3 9 3 5" xfId="5715" xr:uid="{F4AB3828-774F-42C0-9E52-D081277A0928}"/>
    <cellStyle name="Separador de milhares 3 9 3 6" xfId="27868" xr:uid="{F7FCA5E3-4F54-4C3F-AF9C-1B3173A88F5A}"/>
    <cellStyle name="Separador de milhares 3 9 4" xfId="7628" xr:uid="{094E97B2-1C3F-4615-8320-FCD71E39F767}"/>
    <cellStyle name="Separador de milhares 3 9 4 2" xfId="12602" xr:uid="{D40BC4A3-814B-41F9-AF39-2220D77BC4D8}"/>
    <cellStyle name="Separador de milhares 3 9 4 2 2" xfId="23171" xr:uid="{8A8ECF2B-E1F4-4469-A4D0-6E47792B30DA}"/>
    <cellStyle name="Separador de milhares 3 9 4 2 2 2" xfId="44791" xr:uid="{7F914E2A-9CBC-4BEB-86A9-FED50F56FB9B}"/>
    <cellStyle name="Separador de milhares 3 9 4 2 3" xfId="34504" xr:uid="{FDE7C0CD-75D0-45DD-83A8-E112BFB4AD21}"/>
    <cellStyle name="Separador de milhares 3 9 4 3" xfId="18258" xr:uid="{76931124-A6F3-4CF9-8CEE-B1B01B21580A}"/>
    <cellStyle name="Separador de milhares 3 9 4 3 2" xfId="39916" xr:uid="{3809B89A-95F5-4A1E-9623-B79923AFB93A}"/>
    <cellStyle name="Separador de milhares 3 9 4 4" xfId="29628" xr:uid="{43C3F501-758C-4353-A894-8DEE3FABA9B8}"/>
    <cellStyle name="Separador de milhares 3 9 5" xfId="10125" xr:uid="{06DB85BF-75ED-4305-940C-D4329A7CD521}"/>
    <cellStyle name="Separador de milhares 3 9 5 2" xfId="20735" xr:uid="{EA84965F-8313-4EF3-BC68-227C332B8871}"/>
    <cellStyle name="Separador de milhares 3 9 5 2 2" xfId="42355" xr:uid="{0DC03EBF-3A05-4026-BEBA-EF58303D0A2A}"/>
    <cellStyle name="Separador de milhares 3 9 5 3" xfId="32068" xr:uid="{69326472-8094-4A34-8EBA-79862DA84BA6}"/>
    <cellStyle name="Separador de milhares 3 9 6" xfId="15704" xr:uid="{C18E2DD3-601A-4084-8DBA-71B5A3AFAD6A}"/>
    <cellStyle name="Separador de milhares 3 9 6 2" xfId="37480" xr:uid="{77723F15-5F42-42CE-BD9D-C02322AD9983}"/>
    <cellStyle name="Separador de milhares 3 9 7" xfId="5033" xr:uid="{67F8AE86-15A9-4E4C-9E9B-E809CCBCD708}"/>
    <cellStyle name="Separador de milhares 3 9 8" xfId="27190" xr:uid="{7D4C56C9-6299-4507-B6E3-6E6B84DC0426}"/>
    <cellStyle name="Separador de milhares 3_Desp  Orçamento - 2 010 - V1 (3)" xfId="2518" xr:uid="{00000000-0005-0000-0000-000047100000}"/>
    <cellStyle name="Separador de milhares 4" xfId="762" xr:uid="{00000000-0005-0000-0000-000048100000}"/>
    <cellStyle name="Separador de milhares 4 10" xfId="7521" xr:uid="{A5EA9125-6500-47F2-A7B0-531E6BE5BD71}"/>
    <cellStyle name="Separador de milhares 4 10 2" xfId="12496" xr:uid="{A89BF397-52C9-4FDC-A01A-672156560798}"/>
    <cellStyle name="Separador de milhares 4 10 2 2" xfId="23065" xr:uid="{F511698F-58C8-43BD-A25D-5212EE882D81}"/>
    <cellStyle name="Separador de milhares 4 10 2 2 2" xfId="44685" xr:uid="{85F4ADAB-D4A8-49E4-8E5D-5ADDD1D9994C}"/>
    <cellStyle name="Separador de milhares 4 10 2 3" xfId="34398" xr:uid="{100A4EA7-9DC1-4619-A833-CB170E3E2FCF}"/>
    <cellStyle name="Separador de milhares 4 10 3" xfId="18152" xr:uid="{CB6C659E-D3D5-4CCF-BD5D-3878315F4B4C}"/>
    <cellStyle name="Separador de milhares 4 10 3 2" xfId="39810" xr:uid="{F3D6CA53-80DF-4BFE-9C19-D09483DA511D}"/>
    <cellStyle name="Separador de milhares 4 10 4" xfId="29521" xr:uid="{0A0FEB7B-4CBA-4DA8-9D3B-6203E2E7E3FC}"/>
    <cellStyle name="Separador de milhares 4 11" xfId="10016" xr:uid="{0E028F7E-27A2-41BB-94D9-C073092BBF8D}"/>
    <cellStyle name="Separador de milhares 4 11 2" xfId="20629" xr:uid="{E1AFE4EC-4A66-48F1-BCF8-2C3FE832262E}"/>
    <cellStyle name="Separador de milhares 4 11 2 2" xfId="42249" xr:uid="{CB6435E0-0513-4E4A-93F9-E7180C1F6176}"/>
    <cellStyle name="Separador de milhares 4 11 3" xfId="31961" xr:uid="{CBBDDBA9-7FE4-409C-B028-82F9336746FD}"/>
    <cellStyle name="Separador de milhares 4 12" xfId="15588" xr:uid="{ED082BFA-7624-4AD6-BAAA-B0D1C2076B72}"/>
    <cellStyle name="Separador de milhares 4 12 2" xfId="37374" xr:uid="{8EF3D4D6-97B6-4CAF-90B0-8C0FFA5E5F93}"/>
    <cellStyle name="Separador de milhares 4 13" xfId="4879" xr:uid="{1A657FD1-E2F8-4C3A-9E38-FE7D9E5EDE97}"/>
    <cellStyle name="Separador de milhares 4 14" xfId="27083" xr:uid="{62CB35CD-34C6-4430-BAB5-54F2AE79618D}"/>
    <cellStyle name="Separador de milhares 4 2" xfId="763" xr:uid="{00000000-0005-0000-0000-000049100000}"/>
    <cellStyle name="Separador de milhares 4 2 2" xfId="764" xr:uid="{00000000-0005-0000-0000-00004A100000}"/>
    <cellStyle name="Separador de milhares 4 2 2 2" xfId="2822" xr:uid="{00000000-0005-0000-0000-00004B100000}"/>
    <cellStyle name="Separador de milhares 4 2 2 2 10" xfId="15753" xr:uid="{86D0CF05-3D6B-4203-A010-03B0B0DF6BF1}"/>
    <cellStyle name="Separador de milhares 4 2 2 2 10 2" xfId="37529" xr:uid="{4A8BBEB7-A068-42DC-A70C-758C8A2673A0}"/>
    <cellStyle name="Separador de milhares 4 2 2 2 11" xfId="26094" xr:uid="{0FA4C9E6-8D4E-4C89-B5BB-FFE37ACDFAD6}"/>
    <cellStyle name="Separador de milhares 4 2 2 2 11 2" xfId="47678" xr:uid="{0FBC5A8F-981E-41FE-8FE7-B44F6F173830}"/>
    <cellStyle name="Separador de milhares 4 2 2 2 12" xfId="5086" xr:uid="{B1383989-5AA0-48A2-B862-EE48600671CE}"/>
    <cellStyle name="Separador de milhares 4 2 2 2 13" xfId="27239" xr:uid="{8747BD46-904A-42EB-8E7E-93A9B92A583D}"/>
    <cellStyle name="Separador de milhares 4 2 2 2 2" xfId="3182" xr:uid="{00000000-0005-0000-0000-00004C100000}"/>
    <cellStyle name="Separador de milhares 4 2 2 2 2 10" xfId="5438" xr:uid="{59DB8AF5-CEC1-4FE0-AA8F-D84DAA331160}"/>
    <cellStyle name="Separador de milhares 4 2 2 2 2 11" xfId="27591" xr:uid="{6D22BD88-CF48-4136-B459-0130021DBF4A}"/>
    <cellStyle name="Separador de milhares 4 2 2 2 2 2" xfId="3915" xr:uid="{00000000-0005-0000-0000-00004D100000}"/>
    <cellStyle name="Separador de milhares 4 2 2 2 2 2 2" xfId="8708" xr:uid="{CA0480C8-36CA-4A02-AD7C-DDAC89BEC858}"/>
    <cellStyle name="Separador de milhares 4 2 2 2 2 2 2 2" xfId="13682" xr:uid="{878105AE-8924-4276-B0CD-DDA13FCE1B8F}"/>
    <cellStyle name="Separador de milhares 4 2 2 2 2 2 2 2 2" xfId="24251" xr:uid="{DC6C31AA-0BF8-4E6D-AC8E-5136BB688DDB}"/>
    <cellStyle name="Separador de milhares 4 2 2 2 2 2 2 2 2 2" xfId="45871" xr:uid="{7CED8B14-3512-460C-8F64-BBC729FB8FF1}"/>
    <cellStyle name="Separador de milhares 4 2 2 2 2 2 2 2 3" xfId="35584" xr:uid="{838B4A1B-F415-4499-9CA3-B22D04B8331F}"/>
    <cellStyle name="Separador de milhares 4 2 2 2 2 2 2 3" xfId="19338" xr:uid="{45D46F5B-E588-439D-8FCA-EC4C31712ED7}"/>
    <cellStyle name="Separador de milhares 4 2 2 2 2 2 2 3 2" xfId="40996" xr:uid="{EFF9E106-240F-49BD-95BF-9F5E5675F970}"/>
    <cellStyle name="Separador de milhares 4 2 2 2 2 2 2 4" xfId="30708" xr:uid="{2AC6634B-F42E-4F0B-B47C-DC3F11015B8B}"/>
    <cellStyle name="Separador de milhares 4 2 2 2 2 2 3" xfId="11243" xr:uid="{799D0052-0050-4512-9AFE-4A7C3483E018}"/>
    <cellStyle name="Separador de milhares 4 2 2 2 2 2 3 2" xfId="21814" xr:uid="{1A4168B9-EC75-4502-B589-E6AB6A66E043}"/>
    <cellStyle name="Separador de milhares 4 2 2 2 2 2 3 2 2" xfId="43434" xr:uid="{86964DB5-6B6C-4156-835F-114C10F5DAEF}"/>
    <cellStyle name="Separador de milhares 4 2 2 2 2 2 3 3" xfId="33147" xr:uid="{D9722C0A-4447-416D-91CC-17775622059F}"/>
    <cellStyle name="Separador de milhares 4 2 2 2 2 2 4" xfId="16790" xr:uid="{0249F86E-E42C-4FFA-BDEF-2428250C83B2}"/>
    <cellStyle name="Separador de milhares 4 2 2 2 2 2 4 2" xfId="38559" xr:uid="{6E3A8046-4A9A-4B6A-B686-DB8D599F10EB}"/>
    <cellStyle name="Separador de milhares 4 2 2 2 2 2 5" xfId="6116" xr:uid="{A3A31928-2695-4EA3-B85A-74D473C9845C}"/>
    <cellStyle name="Separador de milhares 4 2 2 2 2 2 6" xfId="28269" xr:uid="{3AF7BE6A-7B65-43D5-8724-6A2DDA785416}"/>
    <cellStyle name="Separador de milhares 4 2 2 2 2 3" xfId="4579" xr:uid="{00000000-0005-0000-0000-00004E100000}"/>
    <cellStyle name="Separador de milhares 4 2 2 2 2 3 2" xfId="9287" xr:uid="{13CE1375-C1F5-45A0-873F-D837091A7825}"/>
    <cellStyle name="Separador de milhares 4 2 2 2 2 3 2 2" xfId="14224" xr:uid="{C5E9BAA0-F436-4A54-ADB4-37DEB1B870D4}"/>
    <cellStyle name="Separador de milhares 4 2 2 2 2 3 2 2 2" xfId="24793" xr:uid="{BA32C699-EE7A-4DAA-99DC-B1BEC6D216AD}"/>
    <cellStyle name="Separador de milhares 4 2 2 2 2 3 2 2 2 2" xfId="46413" xr:uid="{8E6A7C66-825A-4E2D-BDFF-EF89F89E010F}"/>
    <cellStyle name="Separador de milhares 4 2 2 2 2 3 2 2 3" xfId="36126" xr:uid="{9BDE85E5-6CD0-4653-863A-112D197C502B}"/>
    <cellStyle name="Separador de milhares 4 2 2 2 2 3 2 3" xfId="19917" xr:uid="{F37F53FD-AD11-4BD2-AAF5-C7F453D128A9}"/>
    <cellStyle name="Separador de milhares 4 2 2 2 2 3 2 3 2" xfId="41538" xr:uid="{64A0DE9F-1860-47FC-B520-B49991A05660}"/>
    <cellStyle name="Separador de milhares 4 2 2 2 2 3 2 4" xfId="31250" xr:uid="{80F431C1-510E-4A56-B695-7AE9EAA8D747}"/>
    <cellStyle name="Separador de milhares 4 2 2 2 2 3 3" xfId="11786" xr:uid="{F8D20970-18AF-4859-BF87-F2CD7B326CCD}"/>
    <cellStyle name="Separador de milhares 4 2 2 2 2 3 3 2" xfId="22355" xr:uid="{E787C77E-A4DB-4045-86A5-530EF82CFE7A}"/>
    <cellStyle name="Separador de milhares 4 2 2 2 2 3 3 2 2" xfId="43975" xr:uid="{DBA855E2-C114-4922-8A5D-BB27E14728EF}"/>
    <cellStyle name="Separador de milhares 4 2 2 2 2 3 3 3" xfId="33688" xr:uid="{E649507B-4F24-41BC-B284-BFAE14F032C2}"/>
    <cellStyle name="Separador de milhares 4 2 2 2 2 3 4" xfId="17368" xr:uid="{7CAC918F-2253-4F91-ADB9-9ED23063B728}"/>
    <cellStyle name="Separador de milhares 4 2 2 2 2 3 4 2" xfId="39100" xr:uid="{0BB604E8-32E8-4CDD-9F9C-CAE406439736}"/>
    <cellStyle name="Separador de milhares 4 2 2 2 2 3 5" xfId="6659" xr:uid="{DE8610AE-0BCD-464F-8F52-A40C63CEE950}"/>
    <cellStyle name="Separador de milhares 4 2 2 2 2 3 6" xfId="28810" xr:uid="{1CF2F64D-E9C6-49C6-99E3-8A017D7FD460}"/>
    <cellStyle name="Separador de milhares 4 2 2 2 2 4" xfId="7345" xr:uid="{5F440CF9-CBDC-46D4-A1B2-D3B328EA2817}"/>
    <cellStyle name="Separador de milhares 4 2 2 2 2 4 2" xfId="9825" xr:uid="{AA0FF26E-F64D-4AEF-A027-1158C4F7D6AF}"/>
    <cellStyle name="Separador de milhares 4 2 2 2 2 4 2 2" xfId="14760" xr:uid="{A8584E6B-A0A7-49FF-A0C0-CE8A92999C9E}"/>
    <cellStyle name="Separador de milhares 4 2 2 2 2 4 2 2 2" xfId="25329" xr:uid="{B32E0580-56FA-448F-A10F-75E8C0C1173F}"/>
    <cellStyle name="Separador de milhares 4 2 2 2 2 4 2 2 2 2" xfId="46949" xr:uid="{0C88DE45-33B9-467F-B92A-26B9DBAE58A9}"/>
    <cellStyle name="Separador de milhares 4 2 2 2 2 4 2 2 3" xfId="36662" xr:uid="{7555EDE0-ABDD-4985-BDB8-88558A8782F5}"/>
    <cellStyle name="Separador de milhares 4 2 2 2 2 4 2 3" xfId="20454" xr:uid="{7C89E2F5-7324-44F2-A39E-46E8C8203D67}"/>
    <cellStyle name="Separador de milhares 4 2 2 2 2 4 2 3 2" xfId="42074" xr:uid="{FCCCA4D4-4E0F-4D13-A951-6AC3DB9DA30E}"/>
    <cellStyle name="Separador de milhares 4 2 2 2 2 4 2 4" xfId="31786" xr:uid="{160756D0-7044-4AB3-9054-B7C19C5F9FFE}"/>
    <cellStyle name="Separador de milhares 4 2 2 2 2 4 3" xfId="12322" xr:uid="{7DF67E2A-EFB6-4D21-A3FB-3B24E1131CAF}"/>
    <cellStyle name="Separador de milhares 4 2 2 2 2 4 3 2" xfId="22891" xr:uid="{F15A545A-6B7B-4F30-A290-104BB5B8BEE4}"/>
    <cellStyle name="Separador de milhares 4 2 2 2 2 4 3 2 2" xfId="44511" xr:uid="{496A431E-E7AD-495F-8A44-3C3C1627E697}"/>
    <cellStyle name="Separador de milhares 4 2 2 2 2 4 3 3" xfId="34224" xr:uid="{D63CB47D-E76E-4D53-A521-A6B4E562AF8B}"/>
    <cellStyle name="Separador de milhares 4 2 2 2 2 4 4" xfId="17978" xr:uid="{4E0CC0BE-C9B4-488E-BF1A-FB16FCF00B02}"/>
    <cellStyle name="Separador de milhares 4 2 2 2 2 4 4 2" xfId="39636" xr:uid="{EF1EC7FE-A9AC-4AAB-A1CC-4C09B29A59AB}"/>
    <cellStyle name="Separador de milhares 4 2 2 2 2 4 5" xfId="29347" xr:uid="{9BCB30E9-89DC-40B0-8E3A-7F0EDD09135D}"/>
    <cellStyle name="Separador de milhares 4 2 2 2 2 5" xfId="8029" xr:uid="{AF2C8238-CBF5-483A-A5F8-2EEA22376DF3}"/>
    <cellStyle name="Separador de milhares 4 2 2 2 2 5 2" xfId="13003" xr:uid="{02BAB89D-B538-4A94-BE53-D51CE6E39EDF}"/>
    <cellStyle name="Separador de milhares 4 2 2 2 2 5 2 2" xfId="23572" xr:uid="{5B475416-25AB-4DF4-9A3F-62E6862A55A4}"/>
    <cellStyle name="Separador de milhares 4 2 2 2 2 5 2 2 2" xfId="45192" xr:uid="{46D03E52-1169-4052-932E-382040415C63}"/>
    <cellStyle name="Separador de milhares 4 2 2 2 2 5 2 3" xfId="34905" xr:uid="{D471FDA5-AA00-4E3B-8C14-F01ACE3181B3}"/>
    <cellStyle name="Separador de milhares 4 2 2 2 2 5 3" xfId="18659" xr:uid="{918BBC27-67AB-469B-909F-A790A0728A4B}"/>
    <cellStyle name="Separador de milhares 4 2 2 2 2 5 3 2" xfId="40317" xr:uid="{4F2638B3-3D9C-46BE-A2E5-5B84DD50B258}"/>
    <cellStyle name="Separador de milhares 4 2 2 2 2 5 4" xfId="30029" xr:uid="{4F41125C-178C-4560-90F5-6440AF214326}"/>
    <cellStyle name="Separador de milhares 4 2 2 2 2 6" xfId="10526" xr:uid="{CB630C7A-25AB-4410-8F56-1640D543C6A8}"/>
    <cellStyle name="Separador de milhares 4 2 2 2 2 6 2" xfId="21136" xr:uid="{E8A38FF8-0932-45FB-8D49-543FECA1EF2D}"/>
    <cellStyle name="Separador de milhares 4 2 2 2 2 6 2 2" xfId="42756" xr:uid="{981481C7-CB42-45B7-8B6F-4609279D52F9}"/>
    <cellStyle name="Separador de milhares 4 2 2 2 2 6 3" xfId="32469" xr:uid="{BC415FA7-35FA-46DF-8D9C-C944D7BB1F46}"/>
    <cellStyle name="Separador de milhares 4 2 2 2 2 7" xfId="15366" xr:uid="{749EACBC-820B-4A58-90C8-E2E65C05DB3D}"/>
    <cellStyle name="Separador de milhares 4 2 2 2 2 7 2" xfId="25860" xr:uid="{02C8EB20-A89B-462E-B472-1A973D4A0A61}"/>
    <cellStyle name="Separador de milhares 4 2 2 2 2 7 2 2" xfId="47480" xr:uid="{CDA61CD4-1BEB-4339-9850-CE214ED13B87}"/>
    <cellStyle name="Separador de milhares 4 2 2 2 2 7 3" xfId="37193" xr:uid="{3A647159-BBA7-4695-8D0C-8FC9BE5EA8E6}"/>
    <cellStyle name="Separador de milhares 4 2 2 2 2 8" xfId="16105" xr:uid="{09A3977F-78BF-4CC9-BDB8-C0920AC20391}"/>
    <cellStyle name="Separador de milhares 4 2 2 2 2 8 2" xfId="37881" xr:uid="{255FEDD0-0600-4B63-8590-211F1D0EA8D4}"/>
    <cellStyle name="Separador de milhares 4 2 2 2 2 9" xfId="26446" xr:uid="{0BC12267-C5CA-4736-BA70-9EC1D10F9027}"/>
    <cellStyle name="Separador de milhares 4 2 2 2 2 9 2" xfId="48030" xr:uid="{74E27C37-BB80-4AA0-8AE2-79634F05C5FD}"/>
    <cellStyle name="Separador de milhares 4 2 2 2 3" xfId="3004" xr:uid="{00000000-0005-0000-0000-00004F100000}"/>
    <cellStyle name="Separador de milhares 4 2 2 2 3 10" xfId="5262" xr:uid="{632B10F0-8E4E-4D8E-A1F4-837DEB1AAC04}"/>
    <cellStyle name="Separador de milhares 4 2 2 2 3 11" xfId="27415" xr:uid="{CDFC1B8D-89D7-4BC8-85CE-897A2BAE8520}"/>
    <cellStyle name="Separador de milhares 4 2 2 2 3 2" xfId="3739" xr:uid="{00000000-0005-0000-0000-000050100000}"/>
    <cellStyle name="Separador de milhares 4 2 2 2 3 2 2" xfId="8532" xr:uid="{D49EDFC8-4F1F-4B54-B651-0F56BE950007}"/>
    <cellStyle name="Separador de milhares 4 2 2 2 3 2 2 2" xfId="13506" xr:uid="{4CF2245D-F6E1-4498-90C1-015AB0F76795}"/>
    <cellStyle name="Separador de milhares 4 2 2 2 3 2 2 2 2" xfId="24075" xr:uid="{5685AB34-4DC4-48DC-A11B-1A3414BB9919}"/>
    <cellStyle name="Separador de milhares 4 2 2 2 3 2 2 2 2 2" xfId="45695" xr:uid="{351403ED-5158-40C4-A499-97B45CAE844E}"/>
    <cellStyle name="Separador de milhares 4 2 2 2 3 2 2 2 3" xfId="35408" xr:uid="{E4A16E6F-DF78-4F2F-B516-41B9B484CBFE}"/>
    <cellStyle name="Separador de milhares 4 2 2 2 3 2 2 3" xfId="19162" xr:uid="{32C097CA-BD76-47CA-9593-1FB69C6654CD}"/>
    <cellStyle name="Separador de milhares 4 2 2 2 3 2 2 3 2" xfId="40820" xr:uid="{FC4B01C6-E6AD-4361-B952-3B0BCB178485}"/>
    <cellStyle name="Separador de milhares 4 2 2 2 3 2 2 4" xfId="30532" xr:uid="{6D89E26B-D612-46C6-93B2-3FB55FE1F2E7}"/>
    <cellStyle name="Separador de milhares 4 2 2 2 3 2 3" xfId="11067" xr:uid="{A242BE0C-E826-4E12-926E-862B038A02A2}"/>
    <cellStyle name="Separador de milhares 4 2 2 2 3 2 3 2" xfId="21638" xr:uid="{654390BA-B1E0-487A-92F4-0F3EC359AA07}"/>
    <cellStyle name="Separador de milhares 4 2 2 2 3 2 3 2 2" xfId="43258" xr:uid="{77F258E3-3E5E-4F68-B015-29DE3C1C0077}"/>
    <cellStyle name="Separador de milhares 4 2 2 2 3 2 3 3" xfId="32971" xr:uid="{A2085C2E-5147-4FEF-8C41-C3EC09012345}"/>
    <cellStyle name="Separador de milhares 4 2 2 2 3 2 4" xfId="16614" xr:uid="{1D498B30-D185-465C-954D-D579FF8A7182}"/>
    <cellStyle name="Separador de milhares 4 2 2 2 3 2 4 2" xfId="38383" xr:uid="{C836D035-E40E-4FD9-AB4C-B46B2E4E8ACB}"/>
    <cellStyle name="Separador de milhares 4 2 2 2 3 2 5" xfId="5940" xr:uid="{B4771DA5-9169-467A-A475-09A6816EDE1D}"/>
    <cellStyle name="Separador de milhares 4 2 2 2 3 2 6" xfId="28093" xr:uid="{08F90163-873C-4C3C-9239-0F7737170B30}"/>
    <cellStyle name="Separador de milhares 4 2 2 2 3 3" xfId="4403" xr:uid="{00000000-0005-0000-0000-000051100000}"/>
    <cellStyle name="Separador de milhares 4 2 2 2 3 3 2" xfId="9111" xr:uid="{414E77E7-7092-4D68-9C6F-1431247D72F0}"/>
    <cellStyle name="Separador de milhares 4 2 2 2 3 3 2 2" xfId="14048" xr:uid="{EF54267C-6BA1-4591-9042-43BC308D424C}"/>
    <cellStyle name="Separador de milhares 4 2 2 2 3 3 2 2 2" xfId="24617" xr:uid="{AF3D876E-3282-4801-8219-5E87EA4924F9}"/>
    <cellStyle name="Separador de milhares 4 2 2 2 3 3 2 2 2 2" xfId="46237" xr:uid="{68BA9395-7783-407A-B29C-C25F0BB5F6B8}"/>
    <cellStyle name="Separador de milhares 4 2 2 2 3 3 2 2 3" xfId="35950" xr:uid="{2B055B5D-5399-4883-ACCC-752F11DA5580}"/>
    <cellStyle name="Separador de milhares 4 2 2 2 3 3 2 3" xfId="19741" xr:uid="{F5EF0F99-5A1C-421E-A6A7-B0B03D74B7D3}"/>
    <cellStyle name="Separador de milhares 4 2 2 2 3 3 2 3 2" xfId="41362" xr:uid="{78DC9A36-4A6A-4A46-8E4C-5CF9F0D35B8F}"/>
    <cellStyle name="Separador de milhares 4 2 2 2 3 3 2 4" xfId="31074" xr:uid="{8A5827BF-2705-41BE-93F4-0E0A59969727}"/>
    <cellStyle name="Separador de milhares 4 2 2 2 3 3 3" xfId="11610" xr:uid="{FA1D3811-E537-409A-A129-5D49BE5FEC18}"/>
    <cellStyle name="Separador de milhares 4 2 2 2 3 3 3 2" xfId="22179" xr:uid="{6195A6DD-F3DF-4705-B164-16099C7AF4B8}"/>
    <cellStyle name="Separador de milhares 4 2 2 2 3 3 3 2 2" xfId="43799" xr:uid="{A8BCF479-52BD-4CAC-A9B9-135A7093F722}"/>
    <cellStyle name="Separador de milhares 4 2 2 2 3 3 3 3" xfId="33512" xr:uid="{D211E7FD-6F11-4559-ADA9-91190EB45C12}"/>
    <cellStyle name="Separador de milhares 4 2 2 2 3 3 4" xfId="17192" xr:uid="{C0E0242C-7097-4E92-883C-706631571D78}"/>
    <cellStyle name="Separador de milhares 4 2 2 2 3 3 4 2" xfId="38924" xr:uid="{49A6F7C4-786B-4AE7-B2D4-F89FE268C9EA}"/>
    <cellStyle name="Separador de milhares 4 2 2 2 3 3 5" xfId="6483" xr:uid="{977E8F35-9270-4DEF-92DB-8FAE7D656B33}"/>
    <cellStyle name="Separador de milhares 4 2 2 2 3 3 6" xfId="28634" xr:uid="{2F3953AF-F4C1-4FC9-A392-614158D90B04}"/>
    <cellStyle name="Separador de milhares 4 2 2 2 3 4" xfId="7169" xr:uid="{7A54572D-B17B-4D65-AE46-FE17CE304E4B}"/>
    <cellStyle name="Separador de milhares 4 2 2 2 3 4 2" xfId="9649" xr:uid="{2B39B32C-41C3-4EF4-9DE2-47DAF2C998F1}"/>
    <cellStyle name="Separador de milhares 4 2 2 2 3 4 2 2" xfId="14584" xr:uid="{94AAD63C-DDC8-49E7-95ED-7CCA2771D72F}"/>
    <cellStyle name="Separador de milhares 4 2 2 2 3 4 2 2 2" xfId="25153" xr:uid="{733C30C4-5A46-4968-8BBB-07106FA121D9}"/>
    <cellStyle name="Separador de milhares 4 2 2 2 3 4 2 2 2 2" xfId="46773" xr:uid="{395B8F12-10AE-4EB8-9418-FCE0FBAD948F}"/>
    <cellStyle name="Separador de milhares 4 2 2 2 3 4 2 2 3" xfId="36486" xr:uid="{92A9CB8A-C324-4A30-A9C9-CDF5BFF39A03}"/>
    <cellStyle name="Separador de milhares 4 2 2 2 3 4 2 3" xfId="20278" xr:uid="{3952B0F0-26B3-4D02-B84C-C13422F75AAA}"/>
    <cellStyle name="Separador de milhares 4 2 2 2 3 4 2 3 2" xfId="41898" xr:uid="{1E623FAD-A77C-4ECE-B57B-ADB05A9659B9}"/>
    <cellStyle name="Separador de milhares 4 2 2 2 3 4 2 4" xfId="31610" xr:uid="{0AE7EAA5-8834-4C30-9408-AD2DD8833EAB}"/>
    <cellStyle name="Separador de milhares 4 2 2 2 3 4 3" xfId="12146" xr:uid="{D0ED2F23-71FD-4B12-B304-076D38C818F4}"/>
    <cellStyle name="Separador de milhares 4 2 2 2 3 4 3 2" xfId="22715" xr:uid="{2C8E1E57-88EF-4DDD-9614-1E0273D5727D}"/>
    <cellStyle name="Separador de milhares 4 2 2 2 3 4 3 2 2" xfId="44335" xr:uid="{F6102778-64E5-46EC-82E3-75AFA08C4CAA}"/>
    <cellStyle name="Separador de milhares 4 2 2 2 3 4 3 3" xfId="34048" xr:uid="{6BD16390-186A-40F4-B0C3-872AECB67EEC}"/>
    <cellStyle name="Separador de milhares 4 2 2 2 3 4 4" xfId="17802" xr:uid="{AC805CF8-DCFF-44CE-B24A-EFB75482BD83}"/>
    <cellStyle name="Separador de milhares 4 2 2 2 3 4 4 2" xfId="39460" xr:uid="{4ACF9CDF-77A8-47AA-8A12-875B81CC9DE1}"/>
    <cellStyle name="Separador de milhares 4 2 2 2 3 4 5" xfId="29171" xr:uid="{2DFF8AE2-B5A9-4B7D-87F8-BD63268CC19A}"/>
    <cellStyle name="Separador de milhares 4 2 2 2 3 5" xfId="7853" xr:uid="{4B824445-E060-4FDA-B0BF-919504CB9B08}"/>
    <cellStyle name="Separador de milhares 4 2 2 2 3 5 2" xfId="12827" xr:uid="{D80B18FC-AF3A-42CD-9502-9F779AC2F0CB}"/>
    <cellStyle name="Separador de milhares 4 2 2 2 3 5 2 2" xfId="23396" xr:uid="{475D7475-2858-401A-BBD0-4CD705894C93}"/>
    <cellStyle name="Separador de milhares 4 2 2 2 3 5 2 2 2" xfId="45016" xr:uid="{E6A9C58F-0B57-4195-9877-20E582CD12FA}"/>
    <cellStyle name="Separador de milhares 4 2 2 2 3 5 2 3" xfId="34729" xr:uid="{2A677FF9-463C-441F-8204-986B4F854646}"/>
    <cellStyle name="Separador de milhares 4 2 2 2 3 5 3" xfId="18483" xr:uid="{2A250670-7512-4904-84E5-396DD47D0316}"/>
    <cellStyle name="Separador de milhares 4 2 2 2 3 5 3 2" xfId="40141" xr:uid="{404A4ED5-1E9E-454D-A352-70A22D2CC0C3}"/>
    <cellStyle name="Separador de milhares 4 2 2 2 3 5 4" xfId="29853" xr:uid="{256F50CA-CDB6-4A42-8BBF-CCCFF308D6FE}"/>
    <cellStyle name="Separador de milhares 4 2 2 2 3 6" xfId="10350" xr:uid="{22F11F36-8D07-4CF9-88B1-EED1E899B466}"/>
    <cellStyle name="Separador de milhares 4 2 2 2 3 6 2" xfId="20960" xr:uid="{9504867F-1453-4C51-AFD8-805EC48CAAF5}"/>
    <cellStyle name="Separador de milhares 4 2 2 2 3 6 2 2" xfId="42580" xr:uid="{EA0B8C47-635A-46C7-A280-8DCBE2413C89}"/>
    <cellStyle name="Separador de milhares 4 2 2 2 3 6 3" xfId="32293" xr:uid="{765FA93B-08B6-4C17-9B2B-5045AA5ECBAD}"/>
    <cellStyle name="Separador de milhares 4 2 2 2 3 7" xfId="15190" xr:uid="{98B13E03-C693-4E93-A698-84B2D4C8C642}"/>
    <cellStyle name="Separador de milhares 4 2 2 2 3 7 2" xfId="25684" xr:uid="{68454AAD-81A7-44AC-8BE6-24D3B7809513}"/>
    <cellStyle name="Separador de milhares 4 2 2 2 3 7 2 2" xfId="47304" xr:uid="{947649F3-3FD8-4905-BE4D-EDE0B5194BCF}"/>
    <cellStyle name="Separador de milhares 4 2 2 2 3 7 3" xfId="37017" xr:uid="{B9A18492-214A-4CC9-AEB0-66417506F3C0}"/>
    <cellStyle name="Separador de milhares 4 2 2 2 3 8" xfId="15929" xr:uid="{5E7E31A6-2436-46E2-8B3A-0FE24AF60994}"/>
    <cellStyle name="Separador de milhares 4 2 2 2 3 8 2" xfId="37705" xr:uid="{9AF5D155-EB9D-47FF-B333-21F4908113F7}"/>
    <cellStyle name="Separador de milhares 4 2 2 2 3 9" xfId="26270" xr:uid="{04BE6580-BBE9-423A-9B50-4EA53F9F7A9F}"/>
    <cellStyle name="Separador de milhares 4 2 2 2 3 9 2" xfId="47854" xr:uid="{4E89057A-360A-4102-AAEB-252E6DEC08F6}"/>
    <cellStyle name="Separador de milhares 4 2 2 2 4" xfId="3563" xr:uid="{00000000-0005-0000-0000-000052100000}"/>
    <cellStyle name="Separador de milhares 4 2 2 2 4 2" xfId="8356" xr:uid="{75FB9BBA-9579-496E-9FB1-98C74F1CFC91}"/>
    <cellStyle name="Separador de milhares 4 2 2 2 4 2 2" xfId="13330" xr:uid="{EE74C6CD-47C4-4DE8-A016-C350168D83F2}"/>
    <cellStyle name="Separador de milhares 4 2 2 2 4 2 2 2" xfId="23899" xr:uid="{7E137029-2B1C-40B6-90C5-C6377C82DA43}"/>
    <cellStyle name="Separador de milhares 4 2 2 2 4 2 2 2 2" xfId="45519" xr:uid="{8922019B-825D-4BB1-AF6E-B6144DDD02CB}"/>
    <cellStyle name="Separador de milhares 4 2 2 2 4 2 2 3" xfId="35232" xr:uid="{B3517283-9F94-4C9A-A610-464560EA7205}"/>
    <cellStyle name="Separador de milhares 4 2 2 2 4 2 3" xfId="18986" xr:uid="{FFC93464-6589-4AD2-A772-090B77FF09A3}"/>
    <cellStyle name="Separador de milhares 4 2 2 2 4 2 3 2" xfId="40644" xr:uid="{64435053-5996-48DE-AF34-D78271B7DA16}"/>
    <cellStyle name="Separador de milhares 4 2 2 2 4 2 4" xfId="30356" xr:uid="{FAABB3B0-FB8C-435D-AE3A-8150E139D018}"/>
    <cellStyle name="Separador de milhares 4 2 2 2 4 3" xfId="10891" xr:uid="{4B555537-01DA-4143-B8A1-931E37B034AB}"/>
    <cellStyle name="Separador de milhares 4 2 2 2 4 3 2" xfId="21462" xr:uid="{40F8FFCE-8D84-42DA-87A1-6315E3642BB8}"/>
    <cellStyle name="Separador de milhares 4 2 2 2 4 3 2 2" xfId="43082" xr:uid="{DB796286-9413-42C8-98FF-AF96AD50B2DA}"/>
    <cellStyle name="Separador de milhares 4 2 2 2 4 3 3" xfId="32795" xr:uid="{8F8CA75A-40C6-4A0D-972F-BAD9EEEDB8D5}"/>
    <cellStyle name="Separador de milhares 4 2 2 2 4 4" xfId="16438" xr:uid="{A56E1746-798D-4E61-8393-7584AC60D7C2}"/>
    <cellStyle name="Separador de milhares 4 2 2 2 4 4 2" xfId="38207" xr:uid="{FDDF4699-49B8-4743-90B2-660E9B1A6653}"/>
    <cellStyle name="Separador de milhares 4 2 2 2 4 5" xfId="5764" xr:uid="{3C8557DB-6B3D-4B9B-B3C0-9D8242391302}"/>
    <cellStyle name="Separador de milhares 4 2 2 2 4 6" xfId="27917" xr:uid="{623A22E9-BCFD-4EA5-A8A6-06C4B0CE64E6}"/>
    <cellStyle name="Separador de milhares 4 2 2 2 5" xfId="4227" xr:uid="{00000000-0005-0000-0000-000053100000}"/>
    <cellStyle name="Separador de milhares 4 2 2 2 5 2" xfId="8935" xr:uid="{0041137B-FC8B-4025-B31E-F04098A2D155}"/>
    <cellStyle name="Separador de milhares 4 2 2 2 5 2 2" xfId="13872" xr:uid="{DA530A5F-B5AC-4D18-8B71-CBD1CA954EF7}"/>
    <cellStyle name="Separador de milhares 4 2 2 2 5 2 2 2" xfId="24441" xr:uid="{D420E3CE-6B34-47BA-93F7-BD9A4EE03C5E}"/>
    <cellStyle name="Separador de milhares 4 2 2 2 5 2 2 2 2" xfId="46061" xr:uid="{9653C4DF-AF28-4825-855B-8ED42573D3B5}"/>
    <cellStyle name="Separador de milhares 4 2 2 2 5 2 2 3" xfId="35774" xr:uid="{3775DCE8-5DE2-4449-9AB8-1AC9D3BD4F9E}"/>
    <cellStyle name="Separador de milhares 4 2 2 2 5 2 3" xfId="19565" xr:uid="{C98C2012-0F7C-46C9-AA65-223D3DE97F33}"/>
    <cellStyle name="Separador de milhares 4 2 2 2 5 2 3 2" xfId="41186" xr:uid="{C63CD13B-2E2B-45D3-BA3A-39990E275EA0}"/>
    <cellStyle name="Separador de milhares 4 2 2 2 5 2 4" xfId="30898" xr:uid="{BFAE7C89-4B87-476C-A70B-7DE2BCFD5402}"/>
    <cellStyle name="Separador de milhares 4 2 2 2 5 3" xfId="11434" xr:uid="{16B9FAB1-7F60-471D-8AEC-A7E633BFEB90}"/>
    <cellStyle name="Separador de milhares 4 2 2 2 5 3 2" xfId="22003" xr:uid="{917A2D38-EC38-474C-88C9-499E872EF8F3}"/>
    <cellStyle name="Separador de milhares 4 2 2 2 5 3 2 2" xfId="43623" xr:uid="{2C14488A-D7D9-4A00-9B6A-5B8368FF19A4}"/>
    <cellStyle name="Separador de milhares 4 2 2 2 5 3 3" xfId="33336" xr:uid="{CE39E58B-9FB3-4FFB-9289-7664A6CBA079}"/>
    <cellStyle name="Separador de milhares 4 2 2 2 5 4" xfId="17016" xr:uid="{43EE6D9F-1028-443C-A93E-CBA42885C8EB}"/>
    <cellStyle name="Separador de milhares 4 2 2 2 5 4 2" xfId="38748" xr:uid="{34D2E4EC-F8B0-4BED-9E57-B7A82EECAE90}"/>
    <cellStyle name="Separador de milhares 4 2 2 2 5 5" xfId="6307" xr:uid="{AEBDEA42-FBC7-49B5-ABEA-7B57C2E58DAC}"/>
    <cellStyle name="Separador de milhares 4 2 2 2 5 6" xfId="28458" xr:uid="{D25C8E02-3DA6-4815-857B-0F771E709CF8}"/>
    <cellStyle name="Separador de milhares 4 2 2 2 6" xfId="6993" xr:uid="{1B6B8799-DF70-4D41-BA2F-B35F5DDA09AF}"/>
    <cellStyle name="Separador de milhares 4 2 2 2 6 2" xfId="9473" xr:uid="{EB11B747-3A8E-4E3B-881C-455CFE5B0E75}"/>
    <cellStyle name="Separador de milhares 4 2 2 2 6 2 2" xfId="14408" xr:uid="{F39E2C74-8197-49DF-B5D6-F3330944A69A}"/>
    <cellStyle name="Separador de milhares 4 2 2 2 6 2 2 2" xfId="24977" xr:uid="{1917C0E6-8A9F-45F2-834F-614B2904EBB4}"/>
    <cellStyle name="Separador de milhares 4 2 2 2 6 2 2 2 2" xfId="46597" xr:uid="{E242E820-36B4-48F3-B365-C266A66B5654}"/>
    <cellStyle name="Separador de milhares 4 2 2 2 6 2 2 3" xfId="36310" xr:uid="{0BA821F2-10CD-470B-83E9-F4D59ED64D45}"/>
    <cellStyle name="Separador de milhares 4 2 2 2 6 2 3" xfId="20102" xr:uid="{B61D4839-9CF0-47C0-9291-AEC364C4F520}"/>
    <cellStyle name="Separador de milhares 4 2 2 2 6 2 3 2" xfId="41722" xr:uid="{1A8EFB28-60F1-4D26-811F-580483B1C8D3}"/>
    <cellStyle name="Separador de milhares 4 2 2 2 6 2 4" xfId="31434" xr:uid="{BD3F428D-5B7D-4B1C-94C6-796E56B2CB74}"/>
    <cellStyle name="Separador de milhares 4 2 2 2 6 3" xfId="11970" xr:uid="{A42F577B-FF5F-4E1C-A4E6-F280018D2536}"/>
    <cellStyle name="Separador de milhares 4 2 2 2 6 3 2" xfId="22539" xr:uid="{38209565-4617-4862-A404-7264E3C77BD6}"/>
    <cellStyle name="Separador de milhares 4 2 2 2 6 3 2 2" xfId="44159" xr:uid="{7BBC5314-F1C5-41A4-A971-07B4EA95191A}"/>
    <cellStyle name="Separador de milhares 4 2 2 2 6 3 3" xfId="33872" xr:uid="{42C17076-66BF-48BB-97D8-E7C90BEA0445}"/>
    <cellStyle name="Separador de milhares 4 2 2 2 6 4" xfId="17626" xr:uid="{67B769F4-CE0D-460A-AD92-F1DC42AC2B71}"/>
    <cellStyle name="Separador de milhares 4 2 2 2 6 4 2" xfId="39284" xr:uid="{12871155-4516-434D-B377-56F01BD15E9A}"/>
    <cellStyle name="Separador de milhares 4 2 2 2 6 5" xfId="28995" xr:uid="{82601948-052B-4676-AAED-8B6FA13A1FE9}"/>
    <cellStyle name="Separador de milhares 4 2 2 2 7" xfId="7677" xr:uid="{8C249226-6421-4511-89EF-BD0657C8853A}"/>
    <cellStyle name="Separador de milhares 4 2 2 2 7 2" xfId="12651" xr:uid="{A792D0B7-0F95-4916-B35B-719CC9C0F3BF}"/>
    <cellStyle name="Separador de milhares 4 2 2 2 7 2 2" xfId="23220" xr:uid="{0A474CC5-18F9-4542-98CA-754B5020E0CC}"/>
    <cellStyle name="Separador de milhares 4 2 2 2 7 2 2 2" xfId="44840" xr:uid="{01289F1D-582B-42A7-B6DD-505CC23F9552}"/>
    <cellStyle name="Separador de milhares 4 2 2 2 7 2 3" xfId="34553" xr:uid="{C9498A35-CEB1-4FD3-8D5C-B424F674C316}"/>
    <cellStyle name="Separador de milhares 4 2 2 2 7 3" xfId="18307" xr:uid="{093D258A-D6EA-4A98-8C07-A20D3BF5CB04}"/>
    <cellStyle name="Separador de milhares 4 2 2 2 7 3 2" xfId="39965" xr:uid="{77137636-17B6-4190-8D38-6C008A156365}"/>
    <cellStyle name="Separador de milhares 4 2 2 2 7 4" xfId="29677" xr:uid="{31B7C0F1-4991-45DA-9DB2-8CD78603612C}"/>
    <cellStyle name="Separador de milhares 4 2 2 2 8" xfId="10174" xr:uid="{7F70AE01-E7CF-480E-A62E-83E49E156BF3}"/>
    <cellStyle name="Separador de milhares 4 2 2 2 8 2" xfId="20784" xr:uid="{B744285E-484C-4C22-8985-3A24DC39F4DD}"/>
    <cellStyle name="Separador de milhares 4 2 2 2 8 2 2" xfId="42404" xr:uid="{47347C33-F27C-478C-B716-BC4B0F72A1B9}"/>
    <cellStyle name="Separador de milhares 4 2 2 2 8 3" xfId="32117" xr:uid="{22F9FA3C-1D3E-4DFE-AE56-899BCEACB2C5}"/>
    <cellStyle name="Separador de milhares 4 2 2 2 9" xfId="15014" xr:uid="{29BF5B02-7F7E-4F7F-B2A8-126FAD2B04F7}"/>
    <cellStyle name="Separador de milhares 4 2 2 2 9 2" xfId="25508" xr:uid="{C2503570-4814-4A34-9F71-A3D92077438D}"/>
    <cellStyle name="Separador de milhares 4 2 2 2 9 2 2" xfId="47128" xr:uid="{4B28CD53-8319-4D34-8821-9974DC55124D}"/>
    <cellStyle name="Separador de milhares 4 2 2 2 9 3" xfId="36841" xr:uid="{3D1361ED-8F2B-4BC1-A5C0-DF7C9FCB4BFE}"/>
    <cellStyle name="Separador de milhares 4 2 2 3" xfId="3403" xr:uid="{00000000-0005-0000-0000-000054100000}"/>
    <cellStyle name="Separador de milhares 4 2 2 3 2" xfId="8202" xr:uid="{A3200C76-CB60-4BC3-A948-CE1506A0A991}"/>
    <cellStyle name="Separador de milhares 4 2 2 3 2 2" xfId="13176" xr:uid="{81A4D039-D22F-4B15-86CB-702EB3B5FD57}"/>
    <cellStyle name="Separador de milhares 4 2 2 3 2 2 2" xfId="23745" xr:uid="{2CC6862A-2F46-4504-8814-D2BC89A66C5D}"/>
    <cellStyle name="Separador de milhares 4 2 2 3 2 2 2 2" xfId="45365" xr:uid="{E8E91FDA-E46F-4B6F-9E90-3EAF4869E4EB}"/>
    <cellStyle name="Separador de milhares 4 2 2 3 2 2 3" xfId="35078" xr:uid="{674DF2BD-2C6A-43C6-A62C-F56E66FBCFD3}"/>
    <cellStyle name="Separador de milhares 4 2 2 3 2 3" xfId="18832" xr:uid="{16DF9187-693F-4B1C-A3FA-A5111D2D6B19}"/>
    <cellStyle name="Separador de milhares 4 2 2 3 2 3 2" xfId="40490" xr:uid="{7EFD7AC5-BA23-4E1A-AD0B-46A7101F75F2}"/>
    <cellStyle name="Separador de milhares 4 2 2 3 2 4" xfId="30202" xr:uid="{CEA1D250-A500-4556-B2AB-34D3F0E97095}"/>
    <cellStyle name="Separador de milhares 4 2 2 3 3" xfId="10737" xr:uid="{8A4253CE-29B9-4CCF-A161-973E7BE72FBF}"/>
    <cellStyle name="Separador de milhares 4 2 2 3 3 2" xfId="21308" xr:uid="{AD105DCE-E3E3-4022-B56B-D7735BC6DF8F}"/>
    <cellStyle name="Separador de milhares 4 2 2 3 3 2 2" xfId="42928" xr:uid="{1D138A34-4EEA-4C91-97DE-DF8C7A280EEB}"/>
    <cellStyle name="Separador de milhares 4 2 2 3 3 3" xfId="32641" xr:uid="{C37CFAEA-F265-4D48-B307-2DA3784DAF2D}"/>
    <cellStyle name="Separador de milhares 4 2 2 3 4" xfId="16284" xr:uid="{2174EB6F-B2AB-4164-B14E-B024530D2368}"/>
    <cellStyle name="Separador de milhares 4 2 2 3 4 2" xfId="38053" xr:uid="{DCB4BA73-F335-451C-83CB-7112403DB33F}"/>
    <cellStyle name="Separador de milhares 4 2 2 3 5" xfId="5610" xr:uid="{351F1B8F-79DC-45CA-B7DC-EBB22E2194F3}"/>
    <cellStyle name="Separador de milhares 4 2 2 3 6" xfId="27763" xr:uid="{792D9BD0-C8E7-4046-B11E-C6983687160E}"/>
    <cellStyle name="Separador de milhares 4 2 2 4" xfId="7523" xr:uid="{8A685DBB-8A59-4CA9-BE92-9BE27991D92B}"/>
    <cellStyle name="Separador de milhares 4 2 2 4 2" xfId="12498" xr:uid="{07A18B9E-BD10-4F00-903D-7DC9B8154BFC}"/>
    <cellStyle name="Separador de milhares 4 2 2 4 2 2" xfId="23067" xr:uid="{B306BA59-0950-4610-A196-2A731BE589B9}"/>
    <cellStyle name="Separador de milhares 4 2 2 4 2 2 2" xfId="44687" xr:uid="{34993410-B8ED-42B4-BD6C-247C205381E6}"/>
    <cellStyle name="Separador de milhares 4 2 2 4 2 3" xfId="34400" xr:uid="{8AC337D6-8AD0-4CCF-AD3E-002092B5BA1C}"/>
    <cellStyle name="Separador de milhares 4 2 2 4 3" xfId="18154" xr:uid="{B4079442-8525-4DE3-B231-75C00AD1BD3D}"/>
    <cellStyle name="Separador de milhares 4 2 2 4 3 2" xfId="39812" xr:uid="{4BB92E14-00C9-40ED-8C5A-2EA384949901}"/>
    <cellStyle name="Separador de milhares 4 2 2 4 4" xfId="29523" xr:uid="{A9E444DB-5AF9-450F-844B-769F3B285E5F}"/>
    <cellStyle name="Separador de milhares 4 2 2 5" xfId="10018" xr:uid="{830783E6-8E0E-4AE7-83C2-EA67A8F07113}"/>
    <cellStyle name="Separador de milhares 4 2 2 5 2" xfId="20631" xr:uid="{9E9C354E-2F9B-4E7C-8CB3-11A89B5BB964}"/>
    <cellStyle name="Separador de milhares 4 2 2 5 2 2" xfId="42251" xr:uid="{936F6682-723D-407A-B81D-2FF24AEE5D6E}"/>
    <cellStyle name="Separador de milhares 4 2 2 5 3" xfId="31963" xr:uid="{3D99B89A-5B89-4E5B-BCFF-A01DC733E9AA}"/>
    <cellStyle name="Separador de milhares 4 2 2 6" xfId="15590" xr:uid="{754042F1-FAE4-40BA-8BCA-C6257A8E569F}"/>
    <cellStyle name="Separador de milhares 4 2 2 6 2" xfId="37376" xr:uid="{773095FB-2DA1-4EA8-897D-1E635BB25349}"/>
    <cellStyle name="Separador de milhares 4 2 2 7" xfId="4881" xr:uid="{8084CBA6-A31B-4994-8093-733C87FE88C1}"/>
    <cellStyle name="Separador de milhares 4 2 2 8" xfId="27085" xr:uid="{4E79F53D-CB13-4A2E-898F-3FFD92E4CA2E}"/>
    <cellStyle name="Separador de milhares 4 2 3" xfId="2821" xr:uid="{00000000-0005-0000-0000-000055100000}"/>
    <cellStyle name="Separador de milhares 4 2 3 10" xfId="15752" xr:uid="{D594A19C-F4F1-4A85-8F4C-780C8AA7EE02}"/>
    <cellStyle name="Separador de milhares 4 2 3 10 2" xfId="37528" xr:uid="{D0DECC3D-DEBF-4869-B62D-B726DA0DFC60}"/>
    <cellStyle name="Separador de milhares 4 2 3 11" xfId="26093" xr:uid="{EF61D9F7-9F52-43D6-A34E-8FFF82F2816E}"/>
    <cellStyle name="Separador de milhares 4 2 3 11 2" xfId="47677" xr:uid="{ACB39712-5D8A-4635-917B-7B9FD5D80D07}"/>
    <cellStyle name="Separador de milhares 4 2 3 12" xfId="5085" xr:uid="{08E63314-152F-4D47-927B-872E999A3E43}"/>
    <cellStyle name="Separador de milhares 4 2 3 13" xfId="27238" xr:uid="{EB47A980-853E-470A-880A-E44A7729254D}"/>
    <cellStyle name="Separador de milhares 4 2 3 2" xfId="3181" xr:uid="{00000000-0005-0000-0000-000056100000}"/>
    <cellStyle name="Separador de milhares 4 2 3 2 10" xfId="5437" xr:uid="{30D83B94-33E4-43C6-A983-8A3BD9B28EBA}"/>
    <cellStyle name="Separador de milhares 4 2 3 2 11" xfId="27590" xr:uid="{3917BF18-D18F-42CF-957C-F97253C56AFF}"/>
    <cellStyle name="Separador de milhares 4 2 3 2 2" xfId="3914" xr:uid="{00000000-0005-0000-0000-000057100000}"/>
    <cellStyle name="Separador de milhares 4 2 3 2 2 2" xfId="8707" xr:uid="{0A13CBCC-AA51-4FDF-9381-1F2E7844D929}"/>
    <cellStyle name="Separador de milhares 4 2 3 2 2 2 2" xfId="13681" xr:uid="{589DF0E9-4C56-44F8-AB1C-094012757D12}"/>
    <cellStyle name="Separador de milhares 4 2 3 2 2 2 2 2" xfId="24250" xr:uid="{769C1C09-ED61-4BC5-B624-25F28B39A518}"/>
    <cellStyle name="Separador de milhares 4 2 3 2 2 2 2 2 2" xfId="45870" xr:uid="{223AB7D6-B80A-466F-B007-B5C431130708}"/>
    <cellStyle name="Separador de milhares 4 2 3 2 2 2 2 3" xfId="35583" xr:uid="{ABD16A33-7C8C-475C-BDE8-2DCF87179A4C}"/>
    <cellStyle name="Separador de milhares 4 2 3 2 2 2 3" xfId="19337" xr:uid="{9D193114-D443-4E4D-9102-139EF7178364}"/>
    <cellStyle name="Separador de milhares 4 2 3 2 2 2 3 2" xfId="40995" xr:uid="{8F51B6C2-03BA-4984-BD06-91E127CFF2A8}"/>
    <cellStyle name="Separador de milhares 4 2 3 2 2 2 4" xfId="30707" xr:uid="{00BD6674-EF7A-41B1-BAFB-6E14C148BEC8}"/>
    <cellStyle name="Separador de milhares 4 2 3 2 2 3" xfId="11242" xr:uid="{49643426-13CA-4FE0-89EA-40E9786CA2F8}"/>
    <cellStyle name="Separador de milhares 4 2 3 2 2 3 2" xfId="21813" xr:uid="{F0161790-D2A9-45EC-83E3-57EAB9E98FBA}"/>
    <cellStyle name="Separador de milhares 4 2 3 2 2 3 2 2" xfId="43433" xr:uid="{55370423-B32B-4825-8588-DD9B5D4C2FD7}"/>
    <cellStyle name="Separador de milhares 4 2 3 2 2 3 3" xfId="33146" xr:uid="{DA61CA28-B61A-404F-B0D8-D8F9A724D1B5}"/>
    <cellStyle name="Separador de milhares 4 2 3 2 2 4" xfId="16789" xr:uid="{F262C648-F0EE-4A91-A188-53C7E5A2AB49}"/>
    <cellStyle name="Separador de milhares 4 2 3 2 2 4 2" xfId="38558" xr:uid="{F10CB93A-339A-4E8F-89D6-CD3525717B4C}"/>
    <cellStyle name="Separador de milhares 4 2 3 2 2 5" xfId="6115" xr:uid="{F32D14D1-2E05-48A7-A7B7-02D9ACFD0D1A}"/>
    <cellStyle name="Separador de milhares 4 2 3 2 2 6" xfId="28268" xr:uid="{32FA7845-D436-40A6-B858-771A181765A8}"/>
    <cellStyle name="Separador de milhares 4 2 3 2 3" xfId="4578" xr:uid="{00000000-0005-0000-0000-000058100000}"/>
    <cellStyle name="Separador de milhares 4 2 3 2 3 2" xfId="9286" xr:uid="{C0AAA9B3-B7B9-4C4A-BB8D-97AAA489A944}"/>
    <cellStyle name="Separador de milhares 4 2 3 2 3 2 2" xfId="14223" xr:uid="{1D7A3B17-E186-47C1-A0B0-82FEE07C6DBE}"/>
    <cellStyle name="Separador de milhares 4 2 3 2 3 2 2 2" xfId="24792" xr:uid="{3B3C2EB1-EECC-46BD-A36C-23DB820ECC15}"/>
    <cellStyle name="Separador de milhares 4 2 3 2 3 2 2 2 2" xfId="46412" xr:uid="{F79B9207-87E3-4786-932C-7036807F79A6}"/>
    <cellStyle name="Separador de milhares 4 2 3 2 3 2 2 3" xfId="36125" xr:uid="{DDB92B37-EEB8-47AA-8095-77A465A9FE55}"/>
    <cellStyle name="Separador de milhares 4 2 3 2 3 2 3" xfId="19916" xr:uid="{D899EF46-F380-48F1-85F6-86E1389A5121}"/>
    <cellStyle name="Separador de milhares 4 2 3 2 3 2 3 2" xfId="41537" xr:uid="{CCD68FE7-940F-43D4-BA06-0D01B3B78EEC}"/>
    <cellStyle name="Separador de milhares 4 2 3 2 3 2 4" xfId="31249" xr:uid="{A9EBEB31-7048-428E-AC56-889757B92647}"/>
    <cellStyle name="Separador de milhares 4 2 3 2 3 3" xfId="11785" xr:uid="{D945D516-AEA8-4C52-ADD1-43D72FC5C248}"/>
    <cellStyle name="Separador de milhares 4 2 3 2 3 3 2" xfId="22354" xr:uid="{24E59E05-D283-4219-B355-F4C08FC9EBE4}"/>
    <cellStyle name="Separador de milhares 4 2 3 2 3 3 2 2" xfId="43974" xr:uid="{AB450D9F-A4CF-4183-9FA6-40CA526EDDB9}"/>
    <cellStyle name="Separador de milhares 4 2 3 2 3 3 3" xfId="33687" xr:uid="{618E5133-6AF7-4A70-AD59-FDBF720D5A2F}"/>
    <cellStyle name="Separador de milhares 4 2 3 2 3 4" xfId="17367" xr:uid="{95B477E4-6560-42D4-AFCC-54A4E6D204CE}"/>
    <cellStyle name="Separador de milhares 4 2 3 2 3 4 2" xfId="39099" xr:uid="{3AF822D5-F3FA-4946-AE80-947945014C09}"/>
    <cellStyle name="Separador de milhares 4 2 3 2 3 5" xfId="6658" xr:uid="{50E7D5A4-0C7A-4494-B6CE-7839B452B503}"/>
    <cellStyle name="Separador de milhares 4 2 3 2 3 6" xfId="28809" xr:uid="{994BF07B-9E02-4C8C-9256-31221D6CD86F}"/>
    <cellStyle name="Separador de milhares 4 2 3 2 4" xfId="7344" xr:uid="{A4B8E9EE-3F41-4B32-8809-D9AC0FEDD0E2}"/>
    <cellStyle name="Separador de milhares 4 2 3 2 4 2" xfId="9824" xr:uid="{7090FCD7-A4C6-46A8-9B3F-FCF95E09C908}"/>
    <cellStyle name="Separador de milhares 4 2 3 2 4 2 2" xfId="14759" xr:uid="{C05A720A-284B-44BC-9F11-EAB607FA0244}"/>
    <cellStyle name="Separador de milhares 4 2 3 2 4 2 2 2" xfId="25328" xr:uid="{77C1F554-B548-42BF-8ED3-DE6A91CE3836}"/>
    <cellStyle name="Separador de milhares 4 2 3 2 4 2 2 2 2" xfId="46948" xr:uid="{7C51B31C-2CCA-4D30-8E5A-5EBE21969A6A}"/>
    <cellStyle name="Separador de milhares 4 2 3 2 4 2 2 3" xfId="36661" xr:uid="{0511E3C6-6838-4029-B12A-938494AF295F}"/>
    <cellStyle name="Separador de milhares 4 2 3 2 4 2 3" xfId="20453" xr:uid="{98BDABDD-3F0A-47BD-A58C-31F3377CF8B9}"/>
    <cellStyle name="Separador de milhares 4 2 3 2 4 2 3 2" xfId="42073" xr:uid="{35283A93-ED3A-4945-9EF9-623ECBEEF339}"/>
    <cellStyle name="Separador de milhares 4 2 3 2 4 2 4" xfId="31785" xr:uid="{617C48B0-B904-4B66-9E74-D0C8A1737AAE}"/>
    <cellStyle name="Separador de milhares 4 2 3 2 4 3" xfId="12321" xr:uid="{56672D41-8B85-4559-AB0F-11D0BD72BDAD}"/>
    <cellStyle name="Separador de milhares 4 2 3 2 4 3 2" xfId="22890" xr:uid="{872608DC-A942-4C42-817B-97AC78E643BA}"/>
    <cellStyle name="Separador de milhares 4 2 3 2 4 3 2 2" xfId="44510" xr:uid="{882088AB-3F01-4C18-B073-ACAE4720DAD4}"/>
    <cellStyle name="Separador de milhares 4 2 3 2 4 3 3" xfId="34223" xr:uid="{B3C09D75-C33D-4F5C-B9AE-E6999F4BCBBF}"/>
    <cellStyle name="Separador de milhares 4 2 3 2 4 4" xfId="17977" xr:uid="{C3C7750A-B95A-45FE-A970-B4E5BABD60C6}"/>
    <cellStyle name="Separador de milhares 4 2 3 2 4 4 2" xfId="39635" xr:uid="{B86CE5CE-35AD-4DF3-A6BF-DE263073219A}"/>
    <cellStyle name="Separador de milhares 4 2 3 2 4 5" xfId="29346" xr:uid="{47535A2D-ECD1-49DB-A754-41AC602C72CD}"/>
    <cellStyle name="Separador de milhares 4 2 3 2 5" xfId="8028" xr:uid="{5036FE17-30C3-447E-B424-01233CBA3A49}"/>
    <cellStyle name="Separador de milhares 4 2 3 2 5 2" xfId="13002" xr:uid="{30298508-DF2C-4F44-95C6-8A93B0F71EEA}"/>
    <cellStyle name="Separador de milhares 4 2 3 2 5 2 2" xfId="23571" xr:uid="{B28F0F6E-D504-4237-83B2-929E45B23FA1}"/>
    <cellStyle name="Separador de milhares 4 2 3 2 5 2 2 2" xfId="45191" xr:uid="{CC05B75B-8DC8-4389-BB95-981C9B0DCEBD}"/>
    <cellStyle name="Separador de milhares 4 2 3 2 5 2 3" xfId="34904" xr:uid="{51E4EA0C-0FFA-4B17-942E-A885519AA336}"/>
    <cellStyle name="Separador de milhares 4 2 3 2 5 3" xfId="18658" xr:uid="{0979EEF1-FD83-46A7-AC4A-E76F16FB38C9}"/>
    <cellStyle name="Separador de milhares 4 2 3 2 5 3 2" xfId="40316" xr:uid="{6A47CECD-B165-4EEB-A48D-1872372DF188}"/>
    <cellStyle name="Separador de milhares 4 2 3 2 5 4" xfId="30028" xr:uid="{8FFFCC15-37AC-4443-B0DC-B7EB9F35B5F4}"/>
    <cellStyle name="Separador de milhares 4 2 3 2 6" xfId="10525" xr:uid="{731AF642-6A40-4125-9806-6DB2CF52823C}"/>
    <cellStyle name="Separador de milhares 4 2 3 2 6 2" xfId="21135" xr:uid="{F44B598B-36F4-49BC-B6B4-2F4E2CFA2F37}"/>
    <cellStyle name="Separador de milhares 4 2 3 2 6 2 2" xfId="42755" xr:uid="{C256E101-F61C-46AB-A91B-BCB56E9D17BD}"/>
    <cellStyle name="Separador de milhares 4 2 3 2 6 3" xfId="32468" xr:uid="{72FB4C38-9640-42F9-BFC0-89185A3073D4}"/>
    <cellStyle name="Separador de milhares 4 2 3 2 7" xfId="15365" xr:uid="{F36834F9-C5BD-4AFF-901D-7D52D177A868}"/>
    <cellStyle name="Separador de milhares 4 2 3 2 7 2" xfId="25859" xr:uid="{531FD6CF-9147-43A2-817F-3419485CA269}"/>
    <cellStyle name="Separador de milhares 4 2 3 2 7 2 2" xfId="47479" xr:uid="{BC36AFCC-1056-480C-AA4C-725FE6240574}"/>
    <cellStyle name="Separador de milhares 4 2 3 2 7 3" xfId="37192" xr:uid="{57051929-9208-49DF-A7C4-63C9BE5BF99B}"/>
    <cellStyle name="Separador de milhares 4 2 3 2 8" xfId="16104" xr:uid="{485DFA74-D078-4BA3-8C98-F1937DA050F3}"/>
    <cellStyle name="Separador de milhares 4 2 3 2 8 2" xfId="37880" xr:uid="{AB006500-074F-4A27-A134-DE3F44BF0677}"/>
    <cellStyle name="Separador de milhares 4 2 3 2 9" xfId="26445" xr:uid="{5FF762C2-C7E8-496C-843D-69ED34C1338A}"/>
    <cellStyle name="Separador de milhares 4 2 3 2 9 2" xfId="48029" xr:uid="{E7DD8E3D-B668-4333-8A30-C29EF798F663}"/>
    <cellStyle name="Separador de milhares 4 2 3 3" xfId="3003" xr:uid="{00000000-0005-0000-0000-000059100000}"/>
    <cellStyle name="Separador de milhares 4 2 3 3 10" xfId="5261" xr:uid="{33BFDEAF-A11F-42AD-A6DA-CCF79DF5A5E0}"/>
    <cellStyle name="Separador de milhares 4 2 3 3 11" xfId="27414" xr:uid="{3324EB3B-267B-4BDE-9A40-75774B89E54A}"/>
    <cellStyle name="Separador de milhares 4 2 3 3 2" xfId="3738" xr:uid="{00000000-0005-0000-0000-00005A100000}"/>
    <cellStyle name="Separador de milhares 4 2 3 3 2 2" xfId="8531" xr:uid="{602801A3-B089-4F40-B876-1D49289C6E5E}"/>
    <cellStyle name="Separador de milhares 4 2 3 3 2 2 2" xfId="13505" xr:uid="{6F2FE758-C8B4-4754-A0F9-0E76920F70C0}"/>
    <cellStyle name="Separador de milhares 4 2 3 3 2 2 2 2" xfId="24074" xr:uid="{CDB5DC21-90F4-4183-8F1E-66480EBF4728}"/>
    <cellStyle name="Separador de milhares 4 2 3 3 2 2 2 2 2" xfId="45694" xr:uid="{73467F54-AA92-4ECC-B29E-33FA544C5514}"/>
    <cellStyle name="Separador de milhares 4 2 3 3 2 2 2 3" xfId="35407" xr:uid="{04B4493E-0425-47AC-8746-6B262DF90D1D}"/>
    <cellStyle name="Separador de milhares 4 2 3 3 2 2 3" xfId="19161" xr:uid="{B095ED8F-9181-4374-9B37-7DD89B090A38}"/>
    <cellStyle name="Separador de milhares 4 2 3 3 2 2 3 2" xfId="40819" xr:uid="{6C60B21A-7CD4-407F-9BFA-60EEF847F879}"/>
    <cellStyle name="Separador de milhares 4 2 3 3 2 2 4" xfId="30531" xr:uid="{A46992A4-9A6A-4D54-A9AA-B6AAFC916306}"/>
    <cellStyle name="Separador de milhares 4 2 3 3 2 3" xfId="11066" xr:uid="{4285A379-D7BE-45D0-AB55-335190EB04D8}"/>
    <cellStyle name="Separador de milhares 4 2 3 3 2 3 2" xfId="21637" xr:uid="{DE958B6F-9327-4706-9201-F2A09730A0AC}"/>
    <cellStyle name="Separador de milhares 4 2 3 3 2 3 2 2" xfId="43257" xr:uid="{CED02E6E-7FD4-46B9-A9DD-AAD5A8E57149}"/>
    <cellStyle name="Separador de milhares 4 2 3 3 2 3 3" xfId="32970" xr:uid="{B437FB22-6BE5-454E-A5FF-FABA9E35C345}"/>
    <cellStyle name="Separador de milhares 4 2 3 3 2 4" xfId="16613" xr:uid="{C928885C-A353-403E-A686-1DDA05BB8EDD}"/>
    <cellStyle name="Separador de milhares 4 2 3 3 2 4 2" xfId="38382" xr:uid="{845954B8-7B02-4535-BCF9-C84D31DBC4AD}"/>
    <cellStyle name="Separador de milhares 4 2 3 3 2 5" xfId="5939" xr:uid="{A69C7BCD-FFA2-4418-A5D9-60EC8CF315EB}"/>
    <cellStyle name="Separador de milhares 4 2 3 3 2 6" xfId="28092" xr:uid="{2F61ADAD-89BE-4C46-8438-60F0AEE7A83C}"/>
    <cellStyle name="Separador de milhares 4 2 3 3 3" xfId="4402" xr:uid="{00000000-0005-0000-0000-00005B100000}"/>
    <cellStyle name="Separador de milhares 4 2 3 3 3 2" xfId="9110" xr:uid="{955BD0CC-806D-40B6-AD8A-8E7AC265DECA}"/>
    <cellStyle name="Separador de milhares 4 2 3 3 3 2 2" xfId="14047" xr:uid="{BF7245CF-AFA6-4EEF-8287-2896A001AE22}"/>
    <cellStyle name="Separador de milhares 4 2 3 3 3 2 2 2" xfId="24616" xr:uid="{DB2EF708-D407-47E4-BEEA-54F7A300B55D}"/>
    <cellStyle name="Separador de milhares 4 2 3 3 3 2 2 2 2" xfId="46236" xr:uid="{204F6C2B-C56B-4810-9F0D-111994AEFC02}"/>
    <cellStyle name="Separador de milhares 4 2 3 3 3 2 2 3" xfId="35949" xr:uid="{EDDE8F74-CBC1-42E1-A45A-25302CEFD489}"/>
    <cellStyle name="Separador de milhares 4 2 3 3 3 2 3" xfId="19740" xr:uid="{712772D2-B8E7-4233-BE2B-128D828EBDBC}"/>
    <cellStyle name="Separador de milhares 4 2 3 3 3 2 3 2" xfId="41361" xr:uid="{B5A2ECDA-5BA8-479D-9DC3-B28353406657}"/>
    <cellStyle name="Separador de milhares 4 2 3 3 3 2 4" xfId="31073" xr:uid="{86ECE340-C7EC-4933-8DB9-3BA711C3A37D}"/>
    <cellStyle name="Separador de milhares 4 2 3 3 3 3" xfId="11609" xr:uid="{DAE990A5-D86C-447C-8526-6A4652A5AC14}"/>
    <cellStyle name="Separador de milhares 4 2 3 3 3 3 2" xfId="22178" xr:uid="{082E7D77-AB0C-485E-8795-99C371481E76}"/>
    <cellStyle name="Separador de milhares 4 2 3 3 3 3 2 2" xfId="43798" xr:uid="{73305CAE-34AE-4B61-8A27-5ABAC7BF1236}"/>
    <cellStyle name="Separador de milhares 4 2 3 3 3 3 3" xfId="33511" xr:uid="{380B55E5-5823-476E-9837-B919F9211A41}"/>
    <cellStyle name="Separador de milhares 4 2 3 3 3 4" xfId="17191" xr:uid="{C61554B1-25CC-4FA6-BF8D-A5DCA5BF208C}"/>
    <cellStyle name="Separador de milhares 4 2 3 3 3 4 2" xfId="38923" xr:uid="{69A5D5A3-982D-4035-BC5C-EC21468050FB}"/>
    <cellStyle name="Separador de milhares 4 2 3 3 3 5" xfId="6482" xr:uid="{569634DE-6FAC-4A34-8858-266E2C9D71A7}"/>
    <cellStyle name="Separador de milhares 4 2 3 3 3 6" xfId="28633" xr:uid="{A4910FB9-2EE6-4835-86C9-3911524CBDE0}"/>
    <cellStyle name="Separador de milhares 4 2 3 3 4" xfId="7168" xr:uid="{4181083A-8C5B-4F6C-935C-8E5E6914A468}"/>
    <cellStyle name="Separador de milhares 4 2 3 3 4 2" xfId="9648" xr:uid="{342FCD54-1EA2-48E1-B246-542E77F99822}"/>
    <cellStyle name="Separador de milhares 4 2 3 3 4 2 2" xfId="14583" xr:uid="{6D976DA8-1EE9-466D-856B-F4FD5256CD8D}"/>
    <cellStyle name="Separador de milhares 4 2 3 3 4 2 2 2" xfId="25152" xr:uid="{EC678D50-067E-48CA-B513-92DA46683F83}"/>
    <cellStyle name="Separador de milhares 4 2 3 3 4 2 2 2 2" xfId="46772" xr:uid="{C83EAB1B-CF05-4BC7-90DE-7B853D987A5B}"/>
    <cellStyle name="Separador de milhares 4 2 3 3 4 2 2 3" xfId="36485" xr:uid="{061701F1-4133-43E1-81D0-408D16CD206D}"/>
    <cellStyle name="Separador de milhares 4 2 3 3 4 2 3" xfId="20277" xr:uid="{23861434-6709-4125-8CFC-0CF336723FC7}"/>
    <cellStyle name="Separador de milhares 4 2 3 3 4 2 3 2" xfId="41897" xr:uid="{B7F09F4A-5760-4EAA-AD98-A1B5CC16A555}"/>
    <cellStyle name="Separador de milhares 4 2 3 3 4 2 4" xfId="31609" xr:uid="{821A349E-42D5-40D0-834E-7F6E6784D919}"/>
    <cellStyle name="Separador de milhares 4 2 3 3 4 3" xfId="12145" xr:uid="{ED049A47-B0F7-4D7E-8B56-3363C6E0F14B}"/>
    <cellStyle name="Separador de milhares 4 2 3 3 4 3 2" xfId="22714" xr:uid="{3F26344F-0549-4987-80A4-451D690766C6}"/>
    <cellStyle name="Separador de milhares 4 2 3 3 4 3 2 2" xfId="44334" xr:uid="{FDEAFA2F-E1BC-4D2D-8605-E8DCD62760F3}"/>
    <cellStyle name="Separador de milhares 4 2 3 3 4 3 3" xfId="34047" xr:uid="{D79281FB-A974-47D0-ABEE-5BD00896C12E}"/>
    <cellStyle name="Separador de milhares 4 2 3 3 4 4" xfId="17801" xr:uid="{9DDF4E98-E62D-41B4-B6B7-B27A009C66A8}"/>
    <cellStyle name="Separador de milhares 4 2 3 3 4 4 2" xfId="39459" xr:uid="{0E764198-E760-485A-AC90-23E9999A94D7}"/>
    <cellStyle name="Separador de milhares 4 2 3 3 4 5" xfId="29170" xr:uid="{88C6F19F-74AE-483C-B8A5-D42332FCC8AA}"/>
    <cellStyle name="Separador de milhares 4 2 3 3 5" xfId="7852" xr:uid="{CFBF19C6-CF47-4675-821B-8722BB312CA0}"/>
    <cellStyle name="Separador de milhares 4 2 3 3 5 2" xfId="12826" xr:uid="{D2832FDA-448C-48C7-BF57-1432DA49F94B}"/>
    <cellStyle name="Separador de milhares 4 2 3 3 5 2 2" xfId="23395" xr:uid="{A3260DF1-F0F5-4487-8E03-7FFA9727A1C4}"/>
    <cellStyle name="Separador de milhares 4 2 3 3 5 2 2 2" xfId="45015" xr:uid="{62088E31-3BBD-4463-9DFF-540C583DEFB3}"/>
    <cellStyle name="Separador de milhares 4 2 3 3 5 2 3" xfId="34728" xr:uid="{764E4FAA-91A7-4EDE-8E16-4BA215C6560C}"/>
    <cellStyle name="Separador de milhares 4 2 3 3 5 3" xfId="18482" xr:uid="{2FEFD5C7-A1CA-464A-91E2-099EB68DFAFF}"/>
    <cellStyle name="Separador de milhares 4 2 3 3 5 3 2" xfId="40140" xr:uid="{574046DA-0C56-4CE5-AE17-134D50A26037}"/>
    <cellStyle name="Separador de milhares 4 2 3 3 5 4" xfId="29852" xr:uid="{30651214-AEAB-4917-84FB-943C82E57C8F}"/>
    <cellStyle name="Separador de milhares 4 2 3 3 6" xfId="10349" xr:uid="{C00548FA-C3F8-4744-B352-CF10CB122944}"/>
    <cellStyle name="Separador de milhares 4 2 3 3 6 2" xfId="20959" xr:uid="{836D9B8E-325D-4B95-A1F6-5F6793D501C8}"/>
    <cellStyle name="Separador de milhares 4 2 3 3 6 2 2" xfId="42579" xr:uid="{AD3EB931-3C79-436B-A79A-4AE02A7BC1EC}"/>
    <cellStyle name="Separador de milhares 4 2 3 3 6 3" xfId="32292" xr:uid="{7F4B3D3A-B5D7-4003-B483-CD222E6CAD3E}"/>
    <cellStyle name="Separador de milhares 4 2 3 3 7" xfId="15189" xr:uid="{F750C92C-8465-41EF-82C1-771313865FCB}"/>
    <cellStyle name="Separador de milhares 4 2 3 3 7 2" xfId="25683" xr:uid="{A99872F6-7E72-4739-9E8A-773C378CFEE3}"/>
    <cellStyle name="Separador de milhares 4 2 3 3 7 2 2" xfId="47303" xr:uid="{4C41FE1F-5D1F-4F70-B228-24F7B2505C39}"/>
    <cellStyle name="Separador de milhares 4 2 3 3 7 3" xfId="37016" xr:uid="{F70D7B0A-1BDB-4236-BBA6-ED87D8F2296D}"/>
    <cellStyle name="Separador de milhares 4 2 3 3 8" xfId="15928" xr:uid="{5C326DAA-A572-430A-AA74-34CA49BF3D77}"/>
    <cellStyle name="Separador de milhares 4 2 3 3 8 2" xfId="37704" xr:uid="{2D475A51-46F3-4571-8A8F-D336D222025A}"/>
    <cellStyle name="Separador de milhares 4 2 3 3 9" xfId="26269" xr:uid="{44FEF9BD-7497-4551-8600-09EA25F9E5DC}"/>
    <cellStyle name="Separador de milhares 4 2 3 3 9 2" xfId="47853" xr:uid="{767A8490-3F58-4B23-8510-F08EBE9E985C}"/>
    <cellStyle name="Separador de milhares 4 2 3 4" xfId="3562" xr:uid="{00000000-0005-0000-0000-00005C100000}"/>
    <cellStyle name="Separador de milhares 4 2 3 4 2" xfId="8355" xr:uid="{56A1F63D-7885-4876-A87A-3926B39545B8}"/>
    <cellStyle name="Separador de milhares 4 2 3 4 2 2" xfId="13329" xr:uid="{32A744B6-8C73-43F9-9E67-7F7799A61EDB}"/>
    <cellStyle name="Separador de milhares 4 2 3 4 2 2 2" xfId="23898" xr:uid="{5B9A94E8-A91F-4261-8DE4-AF07FC637134}"/>
    <cellStyle name="Separador de milhares 4 2 3 4 2 2 2 2" xfId="45518" xr:uid="{538E7A42-2B7B-4B7E-8430-2F9F579291D7}"/>
    <cellStyle name="Separador de milhares 4 2 3 4 2 2 3" xfId="35231" xr:uid="{84B11F26-5BCD-427D-AA92-5255599467FA}"/>
    <cellStyle name="Separador de milhares 4 2 3 4 2 3" xfId="18985" xr:uid="{2A652A53-6C97-4F7F-833B-0FE8A746D6F2}"/>
    <cellStyle name="Separador de milhares 4 2 3 4 2 3 2" xfId="40643" xr:uid="{2E00132A-7EA3-4DBE-94D4-6B1611AFC230}"/>
    <cellStyle name="Separador de milhares 4 2 3 4 2 4" xfId="30355" xr:uid="{D913914A-F43C-4EB1-9FF6-EBCB60FE9C98}"/>
    <cellStyle name="Separador de milhares 4 2 3 4 3" xfId="10890" xr:uid="{31CFEE4A-206B-4322-95C3-E30CA10AAFB3}"/>
    <cellStyle name="Separador de milhares 4 2 3 4 3 2" xfId="21461" xr:uid="{35A8E1A1-C81E-48B5-92CF-40D389EA06B6}"/>
    <cellStyle name="Separador de milhares 4 2 3 4 3 2 2" xfId="43081" xr:uid="{5E5661A0-5A86-458A-9EE8-7AEEEFB753C6}"/>
    <cellStyle name="Separador de milhares 4 2 3 4 3 3" xfId="32794" xr:uid="{9535F25C-CB3C-4F09-83DA-F2C51FD6FF1D}"/>
    <cellStyle name="Separador de milhares 4 2 3 4 4" xfId="16437" xr:uid="{5D14240B-FC14-4611-B9E2-62FD743238BD}"/>
    <cellStyle name="Separador de milhares 4 2 3 4 4 2" xfId="38206" xr:uid="{B578B1C3-99DC-4F1A-AE95-22901FCF410E}"/>
    <cellStyle name="Separador de milhares 4 2 3 4 5" xfId="5763" xr:uid="{96E1D413-1D3F-4795-AEED-E23C0E56D2F3}"/>
    <cellStyle name="Separador de milhares 4 2 3 4 6" xfId="27916" xr:uid="{49FD93AA-9D11-4A73-AAFB-35912169453B}"/>
    <cellStyle name="Separador de milhares 4 2 3 5" xfId="4226" xr:uid="{00000000-0005-0000-0000-00005D100000}"/>
    <cellStyle name="Separador de milhares 4 2 3 5 2" xfId="8934" xr:uid="{25847110-1494-4B9F-9AB4-7938D2EA14B3}"/>
    <cellStyle name="Separador de milhares 4 2 3 5 2 2" xfId="13871" xr:uid="{74A6FF0E-00C3-4E99-BD10-913AC5BF5B7A}"/>
    <cellStyle name="Separador de milhares 4 2 3 5 2 2 2" xfId="24440" xr:uid="{5F15D916-971B-4162-9FF0-655A8C709751}"/>
    <cellStyle name="Separador de milhares 4 2 3 5 2 2 2 2" xfId="46060" xr:uid="{28CBDA34-7633-4AFA-84A1-3C9D9AEB2C6F}"/>
    <cellStyle name="Separador de milhares 4 2 3 5 2 2 3" xfId="35773" xr:uid="{8034F253-140B-41DF-94A9-7521CFDAEE76}"/>
    <cellStyle name="Separador de milhares 4 2 3 5 2 3" xfId="19564" xr:uid="{FF48B96E-2F9F-46EB-887C-ED9ACF8DA239}"/>
    <cellStyle name="Separador de milhares 4 2 3 5 2 3 2" xfId="41185" xr:uid="{528F78E3-6005-4238-B4AB-661E335913E0}"/>
    <cellStyle name="Separador de milhares 4 2 3 5 2 4" xfId="30897" xr:uid="{5CA8E56D-208A-49B8-91FB-54718BF01A40}"/>
    <cellStyle name="Separador de milhares 4 2 3 5 3" xfId="11433" xr:uid="{EEE38073-0F72-4936-BF7F-E837F911E573}"/>
    <cellStyle name="Separador de milhares 4 2 3 5 3 2" xfId="22002" xr:uid="{5BC74BC8-EA9F-4F49-A215-96DCEDE5E0A7}"/>
    <cellStyle name="Separador de milhares 4 2 3 5 3 2 2" xfId="43622" xr:uid="{C8DDD79C-D020-4EB3-8F09-F32890FF75B0}"/>
    <cellStyle name="Separador de milhares 4 2 3 5 3 3" xfId="33335" xr:uid="{0C86AE9E-C37A-486E-92DD-2A11A6AF6390}"/>
    <cellStyle name="Separador de milhares 4 2 3 5 4" xfId="17015" xr:uid="{260D96D2-5599-4963-989D-8840A3C1A5C5}"/>
    <cellStyle name="Separador de milhares 4 2 3 5 4 2" xfId="38747" xr:uid="{BF702485-7F12-4F5B-B6C4-784B6D3A3EC2}"/>
    <cellStyle name="Separador de milhares 4 2 3 5 5" xfId="6306" xr:uid="{78E97D6A-007C-4263-9A24-2C8F7AD2905C}"/>
    <cellStyle name="Separador de milhares 4 2 3 5 6" xfId="28457" xr:uid="{342AD315-8712-4BF0-9009-B27DE0181B87}"/>
    <cellStyle name="Separador de milhares 4 2 3 6" xfId="6992" xr:uid="{F9435BCF-6D54-4BF7-B98F-602B99AD77F9}"/>
    <cellStyle name="Separador de milhares 4 2 3 6 2" xfId="9472" xr:uid="{0A5FDCA8-7953-4F42-BA89-B78013514C14}"/>
    <cellStyle name="Separador de milhares 4 2 3 6 2 2" xfId="14407" xr:uid="{2CCCB916-FB2A-4349-AB38-6AF578CF3B25}"/>
    <cellStyle name="Separador de milhares 4 2 3 6 2 2 2" xfId="24976" xr:uid="{37004807-6970-4DA5-9C6D-613CFE6C5130}"/>
    <cellStyle name="Separador de milhares 4 2 3 6 2 2 2 2" xfId="46596" xr:uid="{5F8D998F-B8D7-45F9-8968-CFC3B6D1FE96}"/>
    <cellStyle name="Separador de milhares 4 2 3 6 2 2 3" xfId="36309" xr:uid="{3F5E7A5E-0E51-4D9D-AA5C-F8ACF2E2BDDA}"/>
    <cellStyle name="Separador de milhares 4 2 3 6 2 3" xfId="20101" xr:uid="{BDA0243A-EFE3-4F5D-8C5B-46FC15E395CA}"/>
    <cellStyle name="Separador de milhares 4 2 3 6 2 3 2" xfId="41721" xr:uid="{9480F2BE-767F-4BA8-92C7-7F738597DFDC}"/>
    <cellStyle name="Separador de milhares 4 2 3 6 2 4" xfId="31433" xr:uid="{917B2D06-8E0A-4C42-B064-9D90BE7720E8}"/>
    <cellStyle name="Separador de milhares 4 2 3 6 3" xfId="11969" xr:uid="{5C8F10D2-C768-43B2-8628-9F800FBC8414}"/>
    <cellStyle name="Separador de milhares 4 2 3 6 3 2" xfId="22538" xr:uid="{038E0A15-CC31-4492-BB8B-8F4E0286D2A3}"/>
    <cellStyle name="Separador de milhares 4 2 3 6 3 2 2" xfId="44158" xr:uid="{43DD7AC8-3C48-40EB-AB4C-8D3018679A26}"/>
    <cellStyle name="Separador de milhares 4 2 3 6 3 3" xfId="33871" xr:uid="{A2C6E174-527E-416E-AE3F-C90998191A28}"/>
    <cellStyle name="Separador de milhares 4 2 3 6 4" xfId="17625" xr:uid="{0B266E61-252B-4A8B-AF54-EEFC0EC9EA12}"/>
    <cellStyle name="Separador de milhares 4 2 3 6 4 2" xfId="39283" xr:uid="{41B097A0-56F3-4B0E-AE1B-273D09029160}"/>
    <cellStyle name="Separador de milhares 4 2 3 6 5" xfId="28994" xr:uid="{67CF645C-5638-4B24-8D67-9CDA0AEDF8EB}"/>
    <cellStyle name="Separador de milhares 4 2 3 7" xfId="7676" xr:uid="{7A557F11-CB37-498F-9199-0EBAE9F83ABA}"/>
    <cellStyle name="Separador de milhares 4 2 3 7 2" xfId="12650" xr:uid="{910C22CC-9F54-4D64-936A-8A6F2291E97C}"/>
    <cellStyle name="Separador de milhares 4 2 3 7 2 2" xfId="23219" xr:uid="{88BCB1C8-21F8-46C5-B0D2-3F63788D568A}"/>
    <cellStyle name="Separador de milhares 4 2 3 7 2 2 2" xfId="44839" xr:uid="{1C4FAF83-73BE-4472-8581-3ED799962E13}"/>
    <cellStyle name="Separador de milhares 4 2 3 7 2 3" xfId="34552" xr:uid="{42F017C8-8F5B-4DFE-8F5D-B307B37EA0C1}"/>
    <cellStyle name="Separador de milhares 4 2 3 7 3" xfId="18306" xr:uid="{2BC75DE8-8807-43CE-A551-C76C548D2424}"/>
    <cellStyle name="Separador de milhares 4 2 3 7 3 2" xfId="39964" xr:uid="{BCE312B8-E9A8-4842-BED7-C20F4967978F}"/>
    <cellStyle name="Separador de milhares 4 2 3 7 4" xfId="29676" xr:uid="{2E05B9DE-CBCD-4B14-8BBD-B6B5DA7C88DD}"/>
    <cellStyle name="Separador de milhares 4 2 3 8" xfId="10173" xr:uid="{C983FB6C-546F-4ED7-899E-A20D06508BD8}"/>
    <cellStyle name="Separador de milhares 4 2 3 8 2" xfId="20783" xr:uid="{7D66A3D4-C419-463B-989F-2588EAA21CE0}"/>
    <cellStyle name="Separador de milhares 4 2 3 8 2 2" xfId="42403" xr:uid="{A3E9F962-6887-4C2E-8F4B-5C493EC2D046}"/>
    <cellStyle name="Separador de milhares 4 2 3 8 3" xfId="32116" xr:uid="{74D6658C-9D69-432B-9D70-19880D15B69E}"/>
    <cellStyle name="Separador de milhares 4 2 3 9" xfId="15013" xr:uid="{ABC44AEA-620B-42DC-95C3-28FD3D39B93B}"/>
    <cellStyle name="Separador de milhares 4 2 3 9 2" xfId="25507" xr:uid="{F5F3AD25-836F-4B29-9A2C-230F4BE99000}"/>
    <cellStyle name="Separador de milhares 4 2 3 9 2 2" xfId="47127" xr:uid="{FDFC5EC9-4EB4-49FB-8826-8DE119041663}"/>
    <cellStyle name="Separador de milhares 4 2 3 9 3" xfId="36840" xr:uid="{F0E65CFD-53A8-4588-A891-65B231055A19}"/>
    <cellStyle name="Separador de milhares 4 2 4" xfId="3402" xr:uid="{00000000-0005-0000-0000-00005E100000}"/>
    <cellStyle name="Separador de milhares 4 2 4 2" xfId="8201" xr:uid="{681DC80E-D503-4307-850B-6E4EDF8E2D88}"/>
    <cellStyle name="Separador de milhares 4 2 4 2 2" xfId="13175" xr:uid="{E5DA2CED-5976-4030-A959-EBC2540A94DA}"/>
    <cellStyle name="Separador de milhares 4 2 4 2 2 2" xfId="23744" xr:uid="{86D16644-4C0E-4D00-99A2-0230EEEAAAF0}"/>
    <cellStyle name="Separador de milhares 4 2 4 2 2 2 2" xfId="45364" xr:uid="{64E74709-25E4-4690-A738-88C58EABD36E}"/>
    <cellStyle name="Separador de milhares 4 2 4 2 2 3" xfId="35077" xr:uid="{036D1BC3-F538-4B9C-9110-F02FC9E20AEA}"/>
    <cellStyle name="Separador de milhares 4 2 4 2 3" xfId="18831" xr:uid="{0FAEDE29-CC10-4EB1-9E78-48B422301A06}"/>
    <cellStyle name="Separador de milhares 4 2 4 2 3 2" xfId="40489" xr:uid="{29AF5B0A-D34C-4D51-B24B-9B6AC173827E}"/>
    <cellStyle name="Separador de milhares 4 2 4 2 4" xfId="30201" xr:uid="{3BF93CD4-D82E-4030-BAEE-56C7F63F7286}"/>
    <cellStyle name="Separador de milhares 4 2 4 3" xfId="10736" xr:uid="{98769077-8D47-414A-99D9-F04DF6F71F81}"/>
    <cellStyle name="Separador de milhares 4 2 4 3 2" xfId="21307" xr:uid="{3BE3ABD7-20F8-4F3F-81FB-090A4E8B13B1}"/>
    <cellStyle name="Separador de milhares 4 2 4 3 2 2" xfId="42927" xr:uid="{BB24360B-BB92-48A9-8AA4-05072481C141}"/>
    <cellStyle name="Separador de milhares 4 2 4 3 3" xfId="32640" xr:uid="{3016045A-3C62-4B84-9865-F4AFC527942E}"/>
    <cellStyle name="Separador de milhares 4 2 4 4" xfId="16283" xr:uid="{3922FA22-E94B-49B2-8DB5-90C051AD2DC3}"/>
    <cellStyle name="Separador de milhares 4 2 4 4 2" xfId="38052" xr:uid="{E33F7944-E79A-4798-B280-A3681883B78F}"/>
    <cellStyle name="Separador de milhares 4 2 4 5" xfId="5609" xr:uid="{28757878-FCE3-4263-884D-DEFBC7E847ED}"/>
    <cellStyle name="Separador de milhares 4 2 4 6" xfId="27762" xr:uid="{D945BB79-56CB-4872-BEB8-2BC9E9D2FAF7}"/>
    <cellStyle name="Separador de milhares 4 2 5" xfId="7522" xr:uid="{9B4066A9-C887-44BF-A361-932C62F3ACCF}"/>
    <cellStyle name="Separador de milhares 4 2 5 2" xfId="12497" xr:uid="{FDDBB5E0-4C02-4174-B8C4-CE3A7E6F0E76}"/>
    <cellStyle name="Separador de milhares 4 2 5 2 2" xfId="23066" xr:uid="{B77F7256-2A4B-4444-9ED8-4561E118BB11}"/>
    <cellStyle name="Separador de milhares 4 2 5 2 2 2" xfId="44686" xr:uid="{515AB500-CD4B-4F3D-A5E6-2E06CCA16C36}"/>
    <cellStyle name="Separador de milhares 4 2 5 2 3" xfId="34399" xr:uid="{46A57B51-EFB5-4D46-8CEB-E4B4EB4E14DF}"/>
    <cellStyle name="Separador de milhares 4 2 5 3" xfId="18153" xr:uid="{0A99D48D-69A6-4BB2-966B-ABCE4BF4BE81}"/>
    <cellStyle name="Separador de milhares 4 2 5 3 2" xfId="39811" xr:uid="{575191D9-F279-4BD9-BC35-90582B9EA178}"/>
    <cellStyle name="Separador de milhares 4 2 5 4" xfId="29522" xr:uid="{E6EDA4EB-90F6-4384-95E9-08D9BA18CA26}"/>
    <cellStyle name="Separador de milhares 4 2 6" xfId="10017" xr:uid="{0457A974-370F-4E14-A404-65EF84CBF360}"/>
    <cellStyle name="Separador de milhares 4 2 6 2" xfId="20630" xr:uid="{B1EE7B86-980C-45EB-8AB1-94C43FBC2BAA}"/>
    <cellStyle name="Separador de milhares 4 2 6 2 2" xfId="42250" xr:uid="{B92E4D7D-8213-47AF-A707-1EF904798B8D}"/>
    <cellStyle name="Separador de milhares 4 2 6 3" xfId="31962" xr:uid="{C8EEF5C8-C3BE-46B2-9044-DF5F358BF143}"/>
    <cellStyle name="Separador de milhares 4 2 7" xfId="15589" xr:uid="{939AED05-6C38-4B98-A79E-E74D0855BC28}"/>
    <cellStyle name="Separador de milhares 4 2 7 2" xfId="37375" xr:uid="{217295A8-CBF6-4D14-B7B4-DD6B683DC4C8}"/>
    <cellStyle name="Separador de milhares 4 2 8" xfId="4880" xr:uid="{465E22CC-6004-4251-A236-918E9302C442}"/>
    <cellStyle name="Separador de milhares 4 2 9" xfId="27084" xr:uid="{0063B160-4F2D-4522-8F7F-496472FA43F3}"/>
    <cellStyle name="Separador de milhares 4 3" xfId="2519" xr:uid="{00000000-0005-0000-0000-00005F100000}"/>
    <cellStyle name="Separador de milhares 4 3 2" xfId="2928" xr:uid="{00000000-0005-0000-0000-000060100000}"/>
    <cellStyle name="Separador de milhares 4 3 2 10" xfId="15859" xr:uid="{62914E4B-BA2A-404B-9052-6B6F1DCFF5BE}"/>
    <cellStyle name="Separador de milhares 4 3 2 10 2" xfId="37635" xr:uid="{36A242AE-9097-47A2-8F1B-01D9322DCAA5}"/>
    <cellStyle name="Separador de milhares 4 3 2 11" xfId="26200" xr:uid="{0D7AEEE2-31B7-4531-A020-D4D304A72C93}"/>
    <cellStyle name="Separador de milhares 4 3 2 11 2" xfId="47784" xr:uid="{4EB771C1-0D61-4F09-9C58-4A4E8DC66CD4}"/>
    <cellStyle name="Separador de milhares 4 3 2 12" xfId="5192" xr:uid="{BF89DB74-8140-4CA5-9FB8-3B84CF600251}"/>
    <cellStyle name="Separador de milhares 4 3 2 13" xfId="27345" xr:uid="{13A36343-A91E-48A8-A8A5-1AC140CD586F}"/>
    <cellStyle name="Separador de milhares 4 3 2 2" xfId="3288" xr:uid="{00000000-0005-0000-0000-000061100000}"/>
    <cellStyle name="Separador de milhares 4 3 2 2 10" xfId="5544" xr:uid="{C327EA1A-277B-4F96-986A-CB1839A04148}"/>
    <cellStyle name="Separador de milhares 4 3 2 2 11" xfId="27697" xr:uid="{549E31D4-666D-4B16-B5B5-C6B5F3675902}"/>
    <cellStyle name="Separador de milhares 4 3 2 2 2" xfId="4021" xr:uid="{00000000-0005-0000-0000-000062100000}"/>
    <cellStyle name="Separador de milhares 4 3 2 2 2 2" xfId="8814" xr:uid="{6FBD38B6-0F84-4849-BD36-2853ED03EA2D}"/>
    <cellStyle name="Separador de milhares 4 3 2 2 2 2 2" xfId="13788" xr:uid="{DE0B9FF5-F9BB-41B2-817E-557DCA17AF7E}"/>
    <cellStyle name="Separador de milhares 4 3 2 2 2 2 2 2" xfId="24357" xr:uid="{FAE5922C-D7D5-428A-A1A3-37EB7EB308EA}"/>
    <cellStyle name="Separador de milhares 4 3 2 2 2 2 2 2 2" xfId="45977" xr:uid="{09C28E45-5F2C-487D-B63D-BBA7C4B46D17}"/>
    <cellStyle name="Separador de milhares 4 3 2 2 2 2 2 3" xfId="35690" xr:uid="{6D14F2AE-2F89-4F7C-B783-6C949AC45D13}"/>
    <cellStyle name="Separador de milhares 4 3 2 2 2 2 3" xfId="19444" xr:uid="{802ABA9D-6CBC-4067-921B-D467A6E82FB9}"/>
    <cellStyle name="Separador de milhares 4 3 2 2 2 2 3 2" xfId="41102" xr:uid="{C0317479-1DAA-4FA0-98D3-32B7B5FA7BA5}"/>
    <cellStyle name="Separador de milhares 4 3 2 2 2 2 4" xfId="30814" xr:uid="{8D97AAA0-195F-4DCA-9CE5-BFA6A21B1F0D}"/>
    <cellStyle name="Separador de milhares 4 3 2 2 2 3" xfId="11349" xr:uid="{50E6AB5B-08EB-4203-AFA9-347747F755AB}"/>
    <cellStyle name="Separador de milhares 4 3 2 2 2 3 2" xfId="21920" xr:uid="{D809B32A-3DDD-454C-A7AE-86BCB699730F}"/>
    <cellStyle name="Separador de milhares 4 3 2 2 2 3 2 2" xfId="43540" xr:uid="{BDB3B1FD-F9F4-4D89-A78D-A349C5EAA21E}"/>
    <cellStyle name="Separador de milhares 4 3 2 2 2 3 3" xfId="33253" xr:uid="{87910467-0B58-444D-9245-29CE685D336C}"/>
    <cellStyle name="Separador de milhares 4 3 2 2 2 4" xfId="16896" xr:uid="{A85D4804-00C4-42DF-94A9-7B3CA5CFCD04}"/>
    <cellStyle name="Separador de milhares 4 3 2 2 2 4 2" xfId="38665" xr:uid="{43F7AF5E-5178-4262-8FAE-81560391B55F}"/>
    <cellStyle name="Separador de milhares 4 3 2 2 2 5" xfId="6222" xr:uid="{518936DC-7A77-476C-9258-D3BADA8D2524}"/>
    <cellStyle name="Separador de milhares 4 3 2 2 2 6" xfId="28375" xr:uid="{C6EF3DE0-1818-4B40-B06A-A8FE11244D02}"/>
    <cellStyle name="Separador de milhares 4 3 2 2 3" xfId="4685" xr:uid="{00000000-0005-0000-0000-000063100000}"/>
    <cellStyle name="Separador de milhares 4 3 2 2 3 2" xfId="9393" xr:uid="{94596118-CBD7-4B9D-9503-DD7ED3597180}"/>
    <cellStyle name="Separador de milhares 4 3 2 2 3 2 2" xfId="14330" xr:uid="{CA3F00D6-8E1A-4B97-BC70-C07AD1427453}"/>
    <cellStyle name="Separador de milhares 4 3 2 2 3 2 2 2" xfId="24899" xr:uid="{09F9137A-F776-46D9-8862-7F71A8123AA5}"/>
    <cellStyle name="Separador de milhares 4 3 2 2 3 2 2 2 2" xfId="46519" xr:uid="{EEDF1BE0-BD7A-4630-B907-D6A6D7D177F1}"/>
    <cellStyle name="Separador de milhares 4 3 2 2 3 2 2 3" xfId="36232" xr:uid="{F044532F-9425-4C4E-985B-C8AD7FD03C62}"/>
    <cellStyle name="Separador de milhares 4 3 2 2 3 2 3" xfId="20023" xr:uid="{9D53D891-FC51-4B40-AADA-DBD3D0A2D402}"/>
    <cellStyle name="Separador de milhares 4 3 2 2 3 2 3 2" xfId="41644" xr:uid="{B4C329BB-D58A-46B8-B555-3AE0CBCC5226}"/>
    <cellStyle name="Separador de milhares 4 3 2 2 3 2 4" xfId="31356" xr:uid="{1A4C3163-E50A-4115-A506-518881FE7080}"/>
    <cellStyle name="Separador de milhares 4 3 2 2 3 3" xfId="11892" xr:uid="{5C059FAE-6F42-46FF-86E0-023C5C5E2D78}"/>
    <cellStyle name="Separador de milhares 4 3 2 2 3 3 2" xfId="22461" xr:uid="{A4B9FF82-5A8B-47E4-AE17-E58F887FB91F}"/>
    <cellStyle name="Separador de milhares 4 3 2 2 3 3 2 2" xfId="44081" xr:uid="{E9A373C9-49F9-434B-B9B5-DF8910970F84}"/>
    <cellStyle name="Separador de milhares 4 3 2 2 3 3 3" xfId="33794" xr:uid="{46BC0ACE-5711-4F20-B33F-4FE225B822D4}"/>
    <cellStyle name="Separador de milhares 4 3 2 2 3 4" xfId="17474" xr:uid="{EFA763F3-399A-426A-87B7-E1E2AF068DE7}"/>
    <cellStyle name="Separador de milhares 4 3 2 2 3 4 2" xfId="39206" xr:uid="{014220DF-0902-4B33-96ED-286D337D62D7}"/>
    <cellStyle name="Separador de milhares 4 3 2 2 3 5" xfId="6765" xr:uid="{8BD68693-4157-4F2C-AC51-C0912AAC28A8}"/>
    <cellStyle name="Separador de milhares 4 3 2 2 3 6" xfId="28916" xr:uid="{24489CB6-DB12-44A1-ACEC-F6C80F737BC7}"/>
    <cellStyle name="Separador de milhares 4 3 2 2 4" xfId="7451" xr:uid="{BB79EA0D-8F80-45BD-B00C-A235FDB73724}"/>
    <cellStyle name="Separador de milhares 4 3 2 2 4 2" xfId="9931" xr:uid="{71B9EB72-A0E7-43A4-AF59-BD03FD20BBC1}"/>
    <cellStyle name="Separador de milhares 4 3 2 2 4 2 2" xfId="14866" xr:uid="{CAB3A502-1D36-4BE6-9F83-901E16AC1DB3}"/>
    <cellStyle name="Separador de milhares 4 3 2 2 4 2 2 2" xfId="25435" xr:uid="{98DDDE08-C2DA-450B-9DC5-42DF10F1A255}"/>
    <cellStyle name="Separador de milhares 4 3 2 2 4 2 2 2 2" xfId="47055" xr:uid="{C6C50108-F029-4C0F-9AC3-FF94DCEBB29B}"/>
    <cellStyle name="Separador de milhares 4 3 2 2 4 2 2 3" xfId="36768" xr:uid="{8E6C0754-FCAF-4D45-9C73-0128CEFC347E}"/>
    <cellStyle name="Separador de milhares 4 3 2 2 4 2 3" xfId="20560" xr:uid="{86D9B2F7-F262-41AD-8BA5-E6758340BA01}"/>
    <cellStyle name="Separador de milhares 4 3 2 2 4 2 3 2" xfId="42180" xr:uid="{773125EB-D0E0-4156-BAC3-94463CE1B5E9}"/>
    <cellStyle name="Separador de milhares 4 3 2 2 4 2 4" xfId="31892" xr:uid="{FF5DAF4C-216A-41B6-A2C0-62C6432311E9}"/>
    <cellStyle name="Separador de milhares 4 3 2 2 4 3" xfId="12428" xr:uid="{56BF0F2F-56D8-4692-A302-1113C11926F4}"/>
    <cellStyle name="Separador de milhares 4 3 2 2 4 3 2" xfId="22997" xr:uid="{80228B14-ACA8-4B25-BF88-51CC7A3C361E}"/>
    <cellStyle name="Separador de milhares 4 3 2 2 4 3 2 2" xfId="44617" xr:uid="{23805D5F-E971-4E9B-BD30-929FB7735186}"/>
    <cellStyle name="Separador de milhares 4 3 2 2 4 3 3" xfId="34330" xr:uid="{6BA6BFBB-259A-4DE7-9508-366F9E17941B}"/>
    <cellStyle name="Separador de milhares 4 3 2 2 4 4" xfId="18084" xr:uid="{EA486A49-A176-4678-A721-5234A76ED051}"/>
    <cellStyle name="Separador de milhares 4 3 2 2 4 4 2" xfId="39742" xr:uid="{926FAA56-4A46-4540-AAB6-47968430FEFE}"/>
    <cellStyle name="Separador de milhares 4 3 2 2 4 5" xfId="29453" xr:uid="{2C97F671-E5B0-4070-968D-D08FC2492236}"/>
    <cellStyle name="Separador de milhares 4 3 2 2 5" xfId="8135" xr:uid="{1BDE280D-DD26-4763-94B8-22B4D270A89A}"/>
    <cellStyle name="Separador de milhares 4 3 2 2 5 2" xfId="13109" xr:uid="{83EEA479-7AA1-4875-AF98-66E7676BE9EC}"/>
    <cellStyle name="Separador de milhares 4 3 2 2 5 2 2" xfId="23678" xr:uid="{013B573B-174C-457D-A2D9-7F97ABFC932A}"/>
    <cellStyle name="Separador de milhares 4 3 2 2 5 2 2 2" xfId="45298" xr:uid="{EFF73CCA-D20F-4770-8788-7661B6524E38}"/>
    <cellStyle name="Separador de milhares 4 3 2 2 5 2 3" xfId="35011" xr:uid="{B9DC1DB4-7712-414A-8039-E87A2584B2C1}"/>
    <cellStyle name="Separador de milhares 4 3 2 2 5 3" xfId="18765" xr:uid="{37BCF9CB-D5F6-40AE-B3F7-A57DDA6307D5}"/>
    <cellStyle name="Separador de milhares 4 3 2 2 5 3 2" xfId="40423" xr:uid="{3AC24DCE-5771-41B9-B2A8-1A395846A8A1}"/>
    <cellStyle name="Separador de milhares 4 3 2 2 5 4" xfId="30135" xr:uid="{E03CEFDA-B20F-406E-8E32-F62AA459F091}"/>
    <cellStyle name="Separador de milhares 4 3 2 2 6" xfId="10632" xr:uid="{B6EB6708-833E-4D6D-9B32-63683AAA2A1A}"/>
    <cellStyle name="Separador de milhares 4 3 2 2 6 2" xfId="21242" xr:uid="{61131975-43D3-477C-8756-52314228D198}"/>
    <cellStyle name="Separador de milhares 4 3 2 2 6 2 2" xfId="42862" xr:uid="{5EA57B8A-C29F-4194-ABE7-44897BC6F279}"/>
    <cellStyle name="Separador de milhares 4 3 2 2 6 3" xfId="32575" xr:uid="{C6A970A5-9A98-453E-A0E5-421360861617}"/>
    <cellStyle name="Separador de milhares 4 3 2 2 7" xfId="15472" xr:uid="{B999BC2A-8A0F-49AF-9B81-5DC8C6A0B9AE}"/>
    <cellStyle name="Separador de milhares 4 3 2 2 7 2" xfId="25966" xr:uid="{781E96D5-F4E5-4BFB-AFD5-CC816B4B3357}"/>
    <cellStyle name="Separador de milhares 4 3 2 2 7 2 2" xfId="47586" xr:uid="{99DB0F29-6C8C-4FE5-BBA0-71E8AE137612}"/>
    <cellStyle name="Separador de milhares 4 3 2 2 7 3" xfId="37299" xr:uid="{4DB5E7EC-8D57-4BB2-AE69-A91344ABB79D}"/>
    <cellStyle name="Separador de milhares 4 3 2 2 8" xfId="16211" xr:uid="{50AB7430-6495-4899-9689-0765E682B165}"/>
    <cellStyle name="Separador de milhares 4 3 2 2 8 2" xfId="37987" xr:uid="{FDA6EA20-3111-45C6-9280-28941E822D14}"/>
    <cellStyle name="Separador de milhares 4 3 2 2 9" xfId="26552" xr:uid="{9919B12D-278D-4FD7-996C-6DD2A4E7C105}"/>
    <cellStyle name="Separador de milhares 4 3 2 2 9 2" xfId="48136" xr:uid="{9B974B0D-EE35-45B4-99E2-64F926357998}"/>
    <cellStyle name="Separador de milhares 4 3 2 3" xfId="3110" xr:uid="{00000000-0005-0000-0000-000064100000}"/>
    <cellStyle name="Separador de milhares 4 3 2 3 10" xfId="5368" xr:uid="{78F53B9E-FDB3-4B03-870A-183A6AB18BA5}"/>
    <cellStyle name="Separador de milhares 4 3 2 3 11" xfId="27521" xr:uid="{CD4DE818-0DAB-4AC9-9DD6-D3D806A20243}"/>
    <cellStyle name="Separador de milhares 4 3 2 3 2" xfId="3845" xr:uid="{00000000-0005-0000-0000-000065100000}"/>
    <cellStyle name="Separador de milhares 4 3 2 3 2 2" xfId="8638" xr:uid="{6A35E387-2B42-4B48-B7CF-54CED2068B15}"/>
    <cellStyle name="Separador de milhares 4 3 2 3 2 2 2" xfId="13612" xr:uid="{2C59B75D-CC52-4E40-81A0-BABD9457593E}"/>
    <cellStyle name="Separador de milhares 4 3 2 3 2 2 2 2" xfId="24181" xr:uid="{D3BC8EDA-4939-4B54-BA85-11F8D77BDE4C}"/>
    <cellStyle name="Separador de milhares 4 3 2 3 2 2 2 2 2" xfId="45801" xr:uid="{0F1B6267-7A28-440E-8629-0221E3796059}"/>
    <cellStyle name="Separador de milhares 4 3 2 3 2 2 2 3" xfId="35514" xr:uid="{2C622855-A808-4DC3-8F13-8CA9BE89DBAA}"/>
    <cellStyle name="Separador de milhares 4 3 2 3 2 2 3" xfId="19268" xr:uid="{5FEB6394-9247-4D8E-9A2E-557A7B19829E}"/>
    <cellStyle name="Separador de milhares 4 3 2 3 2 2 3 2" xfId="40926" xr:uid="{3C105EE6-E736-4048-8217-6505FE015678}"/>
    <cellStyle name="Separador de milhares 4 3 2 3 2 2 4" xfId="30638" xr:uid="{1F7A876C-A1EA-493D-92BC-5CDDC6D00716}"/>
    <cellStyle name="Separador de milhares 4 3 2 3 2 3" xfId="11173" xr:uid="{18DA9826-E700-4C9B-A9F8-0C3ADD985833}"/>
    <cellStyle name="Separador de milhares 4 3 2 3 2 3 2" xfId="21744" xr:uid="{2729AF70-4ACE-4968-9175-1F218E39119D}"/>
    <cellStyle name="Separador de milhares 4 3 2 3 2 3 2 2" xfId="43364" xr:uid="{F1BBF8A7-845D-4291-9D6C-039F87A4ADE6}"/>
    <cellStyle name="Separador de milhares 4 3 2 3 2 3 3" xfId="33077" xr:uid="{1F429E9E-0EA9-48B9-A03F-09866F86A953}"/>
    <cellStyle name="Separador de milhares 4 3 2 3 2 4" xfId="16720" xr:uid="{8E3E7629-CDBF-44EF-BCCE-B777AC0D6237}"/>
    <cellStyle name="Separador de milhares 4 3 2 3 2 4 2" xfId="38489" xr:uid="{D857FCBF-D2D2-48F7-B053-60D09226D1D5}"/>
    <cellStyle name="Separador de milhares 4 3 2 3 2 5" xfId="6046" xr:uid="{6B183FDA-194A-439C-8480-7861677C0845}"/>
    <cellStyle name="Separador de milhares 4 3 2 3 2 6" xfId="28199" xr:uid="{4B873234-A5AB-4596-8EAC-1DD815E10241}"/>
    <cellStyle name="Separador de milhares 4 3 2 3 3" xfId="4509" xr:uid="{00000000-0005-0000-0000-000066100000}"/>
    <cellStyle name="Separador de milhares 4 3 2 3 3 2" xfId="9217" xr:uid="{DF480223-23DD-4F80-93FE-F91A8921B6D2}"/>
    <cellStyle name="Separador de milhares 4 3 2 3 3 2 2" xfId="14154" xr:uid="{B6CD91A9-52D0-4518-90A9-3384016C6215}"/>
    <cellStyle name="Separador de milhares 4 3 2 3 3 2 2 2" xfId="24723" xr:uid="{0631BE22-4C76-4B20-B222-3813484B18F2}"/>
    <cellStyle name="Separador de milhares 4 3 2 3 3 2 2 2 2" xfId="46343" xr:uid="{3A701B55-9F55-444F-BF6D-B213C3F8B8C2}"/>
    <cellStyle name="Separador de milhares 4 3 2 3 3 2 2 3" xfId="36056" xr:uid="{32844619-7477-4240-BA7E-27F47FCB8E83}"/>
    <cellStyle name="Separador de milhares 4 3 2 3 3 2 3" xfId="19847" xr:uid="{685032BC-B9E7-4DE5-B750-4B71C620505C}"/>
    <cellStyle name="Separador de milhares 4 3 2 3 3 2 3 2" xfId="41468" xr:uid="{3AFB933E-9A51-460D-B410-84E8DC5CB9BE}"/>
    <cellStyle name="Separador de milhares 4 3 2 3 3 2 4" xfId="31180" xr:uid="{67A70894-A44B-488F-BC8F-940A38B7915B}"/>
    <cellStyle name="Separador de milhares 4 3 2 3 3 3" xfId="11716" xr:uid="{7BE1F346-60C4-4F18-820F-510CF9E8F916}"/>
    <cellStyle name="Separador de milhares 4 3 2 3 3 3 2" xfId="22285" xr:uid="{DF148786-0EDA-4D04-BA34-791CCD015700}"/>
    <cellStyle name="Separador de milhares 4 3 2 3 3 3 2 2" xfId="43905" xr:uid="{D7B303B8-098E-4B66-A218-0B8D6C5708CE}"/>
    <cellStyle name="Separador de milhares 4 3 2 3 3 3 3" xfId="33618" xr:uid="{BBED2139-3B8F-435B-AB7E-4420E3D9B7B9}"/>
    <cellStyle name="Separador de milhares 4 3 2 3 3 4" xfId="17298" xr:uid="{7BBB3E24-6B56-4292-A959-DBC0DDDF17F0}"/>
    <cellStyle name="Separador de milhares 4 3 2 3 3 4 2" xfId="39030" xr:uid="{B7DA7E8E-C10C-4AC8-91BE-3E2AB838B177}"/>
    <cellStyle name="Separador de milhares 4 3 2 3 3 5" xfId="6589" xr:uid="{4BF1122E-EE09-440B-AE93-63530060CA30}"/>
    <cellStyle name="Separador de milhares 4 3 2 3 3 6" xfId="28740" xr:uid="{D58AD5D9-0CA9-40D4-B8B9-3410978A136F}"/>
    <cellStyle name="Separador de milhares 4 3 2 3 4" xfId="7275" xr:uid="{6FD7210D-FC25-4A76-9DEC-C1E2443A504E}"/>
    <cellStyle name="Separador de milhares 4 3 2 3 4 2" xfId="9755" xr:uid="{E151E023-2773-4E2F-AD9B-2B04C3248DD9}"/>
    <cellStyle name="Separador de milhares 4 3 2 3 4 2 2" xfId="14690" xr:uid="{F4BB106F-C7AF-448A-A279-456E0F32BC37}"/>
    <cellStyle name="Separador de milhares 4 3 2 3 4 2 2 2" xfId="25259" xr:uid="{50B7FBAD-789C-46CF-A750-D3D50C6FA558}"/>
    <cellStyle name="Separador de milhares 4 3 2 3 4 2 2 2 2" xfId="46879" xr:uid="{1BA2FE0C-74F4-4759-A958-515D0DAAD6E8}"/>
    <cellStyle name="Separador de milhares 4 3 2 3 4 2 2 3" xfId="36592" xr:uid="{AF821B4F-000C-4C8F-8E18-47C0D438BC35}"/>
    <cellStyle name="Separador de milhares 4 3 2 3 4 2 3" xfId="20384" xr:uid="{EF91A453-AEF4-492C-AC38-9DD7A017C926}"/>
    <cellStyle name="Separador de milhares 4 3 2 3 4 2 3 2" xfId="42004" xr:uid="{4391D74C-A3F7-4422-B53E-E9C6D4064AC5}"/>
    <cellStyle name="Separador de milhares 4 3 2 3 4 2 4" xfId="31716" xr:uid="{17C2964B-0B5C-45A4-A664-4B80F9FFE854}"/>
    <cellStyle name="Separador de milhares 4 3 2 3 4 3" xfId="12252" xr:uid="{70447EDE-ABEA-4A5D-9C0E-91A21C54FCB9}"/>
    <cellStyle name="Separador de milhares 4 3 2 3 4 3 2" xfId="22821" xr:uid="{D8DBB6DB-6BB8-4A90-B081-119DDDC5F3EC}"/>
    <cellStyle name="Separador de milhares 4 3 2 3 4 3 2 2" xfId="44441" xr:uid="{CC233683-EA4D-46F1-8BBE-3AE62A54B87B}"/>
    <cellStyle name="Separador de milhares 4 3 2 3 4 3 3" xfId="34154" xr:uid="{E6B5CFE3-A6EB-4035-A268-FDF8ECA53C4B}"/>
    <cellStyle name="Separador de milhares 4 3 2 3 4 4" xfId="17908" xr:uid="{9C56ECF1-B3C3-4D69-B607-5657E48E8E54}"/>
    <cellStyle name="Separador de milhares 4 3 2 3 4 4 2" xfId="39566" xr:uid="{21D9ED3C-E098-4312-A109-2EC466178014}"/>
    <cellStyle name="Separador de milhares 4 3 2 3 4 5" xfId="29277" xr:uid="{0432AF4E-CC6F-4084-807D-E50643B20DA7}"/>
    <cellStyle name="Separador de milhares 4 3 2 3 5" xfId="7959" xr:uid="{8B028464-A6C4-4FCB-8924-5AFD052168D9}"/>
    <cellStyle name="Separador de milhares 4 3 2 3 5 2" xfId="12933" xr:uid="{7F0CBAE2-507B-4D0D-AFB1-A39214F34C9C}"/>
    <cellStyle name="Separador de milhares 4 3 2 3 5 2 2" xfId="23502" xr:uid="{14CE6F9D-E79D-4CFB-94AA-C7E421C20452}"/>
    <cellStyle name="Separador de milhares 4 3 2 3 5 2 2 2" xfId="45122" xr:uid="{CB6FAE9C-CA3C-4E85-904B-1CB5545DA8A5}"/>
    <cellStyle name="Separador de milhares 4 3 2 3 5 2 3" xfId="34835" xr:uid="{E6DDDD88-A7AE-4D7D-8BBD-925FC34942AA}"/>
    <cellStyle name="Separador de milhares 4 3 2 3 5 3" xfId="18589" xr:uid="{0BCEBD83-B98E-4FE1-99F3-9F494B332937}"/>
    <cellStyle name="Separador de milhares 4 3 2 3 5 3 2" xfId="40247" xr:uid="{E006028A-B94D-44B0-873C-B74180CA58C9}"/>
    <cellStyle name="Separador de milhares 4 3 2 3 5 4" xfId="29959" xr:uid="{840FA0DF-673F-4715-88C1-C9810BCED317}"/>
    <cellStyle name="Separador de milhares 4 3 2 3 6" xfId="10456" xr:uid="{41EF1B81-2338-4372-8ED6-C2F25226DB40}"/>
    <cellStyle name="Separador de milhares 4 3 2 3 6 2" xfId="21066" xr:uid="{5BE7A935-8CF1-49EC-9338-7EC8B38A6EEF}"/>
    <cellStyle name="Separador de milhares 4 3 2 3 6 2 2" xfId="42686" xr:uid="{512FC794-2762-4F80-B5E3-F823EF622718}"/>
    <cellStyle name="Separador de milhares 4 3 2 3 6 3" xfId="32399" xr:uid="{2660A21F-C0A9-4E6F-B737-E6346B5B7C59}"/>
    <cellStyle name="Separador de milhares 4 3 2 3 7" xfId="15296" xr:uid="{4B43FC0D-D9CD-4035-B342-4C3137E5934D}"/>
    <cellStyle name="Separador de milhares 4 3 2 3 7 2" xfId="25790" xr:uid="{B974EF52-6E93-436F-B0F2-2D7A0A0D0EE8}"/>
    <cellStyle name="Separador de milhares 4 3 2 3 7 2 2" xfId="47410" xr:uid="{AB8C2251-7E31-409E-9567-69C80448F6EB}"/>
    <cellStyle name="Separador de milhares 4 3 2 3 7 3" xfId="37123" xr:uid="{5D3D75B2-5492-4C1C-AFBE-953177839106}"/>
    <cellStyle name="Separador de milhares 4 3 2 3 8" xfId="16035" xr:uid="{418045AA-5184-4940-9518-31EC737E9FA9}"/>
    <cellStyle name="Separador de milhares 4 3 2 3 8 2" xfId="37811" xr:uid="{99FB074B-FBE1-41D2-8A92-F6BC5CD0972F}"/>
    <cellStyle name="Separador de milhares 4 3 2 3 9" xfId="26376" xr:uid="{3219DE1F-EAE3-41D0-9D7A-E420A79CD4F7}"/>
    <cellStyle name="Separador de milhares 4 3 2 3 9 2" xfId="47960" xr:uid="{758BA80E-0578-4420-9BF8-E6734D2141C6}"/>
    <cellStyle name="Separador de milhares 4 3 2 4" xfId="3669" xr:uid="{00000000-0005-0000-0000-000067100000}"/>
    <cellStyle name="Separador de milhares 4 3 2 4 2" xfId="8462" xr:uid="{F886CBBC-9F81-404B-9150-D905197D3AF1}"/>
    <cellStyle name="Separador de milhares 4 3 2 4 2 2" xfId="13436" xr:uid="{B363CF19-7162-44AD-94DE-A5A74246EBEF}"/>
    <cellStyle name="Separador de milhares 4 3 2 4 2 2 2" xfId="24005" xr:uid="{A8688639-E29E-45BA-AEE5-8C3D68499393}"/>
    <cellStyle name="Separador de milhares 4 3 2 4 2 2 2 2" xfId="45625" xr:uid="{1E9E97B6-BA7B-4D3C-9F56-F36BA8CF595A}"/>
    <cellStyle name="Separador de milhares 4 3 2 4 2 2 3" xfId="35338" xr:uid="{805C4AB8-7BDC-4FE2-97CD-06D021FA42D1}"/>
    <cellStyle name="Separador de milhares 4 3 2 4 2 3" xfId="19092" xr:uid="{937D75FB-CE3C-4D60-98BE-C04E2B278EC5}"/>
    <cellStyle name="Separador de milhares 4 3 2 4 2 3 2" xfId="40750" xr:uid="{2278A240-AF70-4A57-AEA9-6FFC0C268634}"/>
    <cellStyle name="Separador de milhares 4 3 2 4 2 4" xfId="30462" xr:uid="{DB7266BE-F4D3-42B0-BA81-9C5EE5663F55}"/>
    <cellStyle name="Separador de milhares 4 3 2 4 3" xfId="10997" xr:uid="{E2BC74C0-D6E2-4CE5-A10C-CA946ACCA78A}"/>
    <cellStyle name="Separador de milhares 4 3 2 4 3 2" xfId="21568" xr:uid="{BA40C414-6A0C-46B1-B52C-E153C6578B03}"/>
    <cellStyle name="Separador de milhares 4 3 2 4 3 2 2" xfId="43188" xr:uid="{4030E672-743F-4DD3-B2C8-30AF421FEDB8}"/>
    <cellStyle name="Separador de milhares 4 3 2 4 3 3" xfId="32901" xr:uid="{28AEBAEB-B50A-4D5F-A465-37EDD3113D52}"/>
    <cellStyle name="Separador de milhares 4 3 2 4 4" xfId="16544" xr:uid="{FD44F276-90CE-4A18-8552-A9A4D246350A}"/>
    <cellStyle name="Separador de milhares 4 3 2 4 4 2" xfId="38313" xr:uid="{A0C3329A-B887-4D85-8D76-8F0841582D16}"/>
    <cellStyle name="Separador de milhares 4 3 2 4 5" xfId="5870" xr:uid="{F3D353A0-6763-4627-8EF2-8E82C41D47DF}"/>
    <cellStyle name="Separador de milhares 4 3 2 4 6" xfId="28023" xr:uid="{BC718359-8D59-40E6-8A94-8548AABBA0C6}"/>
    <cellStyle name="Separador de milhares 4 3 2 5" xfId="4333" xr:uid="{00000000-0005-0000-0000-000068100000}"/>
    <cellStyle name="Separador de milhares 4 3 2 5 2" xfId="9041" xr:uid="{38BCC05E-FDE2-4CC1-999C-968025465C59}"/>
    <cellStyle name="Separador de milhares 4 3 2 5 2 2" xfId="13978" xr:uid="{8BD30D8C-EFD8-459B-83AB-8BC08052AC32}"/>
    <cellStyle name="Separador de milhares 4 3 2 5 2 2 2" xfId="24547" xr:uid="{97FFA99A-F15C-4103-9B6F-DBED2D46CEB1}"/>
    <cellStyle name="Separador de milhares 4 3 2 5 2 2 2 2" xfId="46167" xr:uid="{619D6277-7181-41A4-BC15-693E46801FA7}"/>
    <cellStyle name="Separador de milhares 4 3 2 5 2 2 3" xfId="35880" xr:uid="{C6703D73-7C55-415E-AD71-1EE66777A6C8}"/>
    <cellStyle name="Separador de milhares 4 3 2 5 2 3" xfId="19671" xr:uid="{02273DDC-1FC8-4B60-84DE-63047AC1B915}"/>
    <cellStyle name="Separador de milhares 4 3 2 5 2 3 2" xfId="41292" xr:uid="{B33323BD-B7D0-4D6D-9977-333F8AC5FC45}"/>
    <cellStyle name="Separador de milhares 4 3 2 5 2 4" xfId="31004" xr:uid="{4324DCE8-5F42-43A3-8789-0E1F724B1568}"/>
    <cellStyle name="Separador de milhares 4 3 2 5 3" xfId="11540" xr:uid="{36194095-A21E-40B1-B8FE-E91FE3ED2333}"/>
    <cellStyle name="Separador de milhares 4 3 2 5 3 2" xfId="22109" xr:uid="{220EEBCA-A7E9-4257-A236-697042AF57A5}"/>
    <cellStyle name="Separador de milhares 4 3 2 5 3 2 2" xfId="43729" xr:uid="{83902FC7-DCD6-44E6-BE81-B7640DA6C1CD}"/>
    <cellStyle name="Separador de milhares 4 3 2 5 3 3" xfId="33442" xr:uid="{231C2597-A647-47B2-85AC-D2D8EB66F56B}"/>
    <cellStyle name="Separador de milhares 4 3 2 5 4" xfId="17122" xr:uid="{A6442480-BECC-4477-8BDB-AA57792B41D2}"/>
    <cellStyle name="Separador de milhares 4 3 2 5 4 2" xfId="38854" xr:uid="{F4119C81-242C-4357-BC87-33DDA7E1C659}"/>
    <cellStyle name="Separador de milhares 4 3 2 5 5" xfId="6413" xr:uid="{D5331DB5-033B-4C1C-A828-D0AB79CD699A}"/>
    <cellStyle name="Separador de milhares 4 3 2 5 6" xfId="28564" xr:uid="{276B8FDA-F6CE-4DA5-839D-B25C987D7B3F}"/>
    <cellStyle name="Separador de milhares 4 3 2 6" xfId="7099" xr:uid="{44524380-7BF5-42D7-9027-D9B682210E2F}"/>
    <cellStyle name="Separador de milhares 4 3 2 6 2" xfId="9579" xr:uid="{F17C8C64-8D42-4A8D-BF4A-65A557909719}"/>
    <cellStyle name="Separador de milhares 4 3 2 6 2 2" xfId="14514" xr:uid="{621C725A-2549-422E-9837-DC0DB2E947B4}"/>
    <cellStyle name="Separador de milhares 4 3 2 6 2 2 2" xfId="25083" xr:uid="{0DD0F04A-75D5-4D0E-BE8E-AD7E01C50161}"/>
    <cellStyle name="Separador de milhares 4 3 2 6 2 2 2 2" xfId="46703" xr:uid="{976EDF2B-1E65-48B8-94D9-A5402F0170E8}"/>
    <cellStyle name="Separador de milhares 4 3 2 6 2 2 3" xfId="36416" xr:uid="{B4C30929-D864-446C-ADCA-14DA4B3B93C5}"/>
    <cellStyle name="Separador de milhares 4 3 2 6 2 3" xfId="20208" xr:uid="{57CEC491-9CFD-4FE5-B10C-540FFF3667B5}"/>
    <cellStyle name="Separador de milhares 4 3 2 6 2 3 2" xfId="41828" xr:uid="{153220C9-8D20-49F1-9E43-ED94ABA1FF7E}"/>
    <cellStyle name="Separador de milhares 4 3 2 6 2 4" xfId="31540" xr:uid="{FDA0080B-446B-4BED-8BF9-AEAFC18C8E8C}"/>
    <cellStyle name="Separador de milhares 4 3 2 6 3" xfId="12076" xr:uid="{9F45EE7E-9D78-4731-A75E-21F84FC35A79}"/>
    <cellStyle name="Separador de milhares 4 3 2 6 3 2" xfId="22645" xr:uid="{078765B1-7568-40E0-BB3E-7960D7866230}"/>
    <cellStyle name="Separador de milhares 4 3 2 6 3 2 2" xfId="44265" xr:uid="{08671194-C9E8-454B-91B8-1641C27268DA}"/>
    <cellStyle name="Separador de milhares 4 3 2 6 3 3" xfId="33978" xr:uid="{A26B7555-6F3A-4E6E-95DD-FED8B96CA62F}"/>
    <cellStyle name="Separador de milhares 4 3 2 6 4" xfId="17732" xr:uid="{AB187E0A-CAD8-4CEA-8221-C5015F663D7C}"/>
    <cellStyle name="Separador de milhares 4 3 2 6 4 2" xfId="39390" xr:uid="{CBD64992-EAE7-4264-A3CE-259DFEAD360B}"/>
    <cellStyle name="Separador de milhares 4 3 2 6 5" xfId="29101" xr:uid="{4B1D0A7D-675D-41B9-B31A-7FC671B9EB85}"/>
    <cellStyle name="Separador de milhares 4 3 2 7" xfId="7783" xr:uid="{9E5BE17F-6CA8-4EFB-A30A-A6B644A462D4}"/>
    <cellStyle name="Separador de milhares 4 3 2 7 2" xfId="12757" xr:uid="{F91AA7CE-FF38-4325-BEA0-6D575C013AAD}"/>
    <cellStyle name="Separador de milhares 4 3 2 7 2 2" xfId="23326" xr:uid="{2AA99A99-0AF5-4D9F-A6B4-6F1D25720645}"/>
    <cellStyle name="Separador de milhares 4 3 2 7 2 2 2" xfId="44946" xr:uid="{B4450575-E1C7-4E21-8848-2B97933AACDA}"/>
    <cellStyle name="Separador de milhares 4 3 2 7 2 3" xfId="34659" xr:uid="{2346C963-46A6-434F-8647-92A7D4469874}"/>
    <cellStyle name="Separador de milhares 4 3 2 7 3" xfId="18413" xr:uid="{C10D5AEF-4091-4D8A-8487-6FF6569B5B7E}"/>
    <cellStyle name="Separador de milhares 4 3 2 7 3 2" xfId="40071" xr:uid="{FFE6D1F9-65CC-4A0B-8881-0DA5A49DD5F6}"/>
    <cellStyle name="Separador de milhares 4 3 2 7 4" xfId="29783" xr:uid="{299602BA-08DF-40C1-9A6B-98219635C7E7}"/>
    <cellStyle name="Separador de milhares 4 3 2 8" xfId="10280" xr:uid="{A7B4F21A-6C4C-4CF1-8962-846C7E8CA89A}"/>
    <cellStyle name="Separador de milhares 4 3 2 8 2" xfId="20890" xr:uid="{41B50EE9-1A95-4BE6-B27F-E089C565EA45}"/>
    <cellStyle name="Separador de milhares 4 3 2 8 2 2" xfId="42510" xr:uid="{6CAA4AF6-680F-4A7B-BB3D-9E647003847B}"/>
    <cellStyle name="Separador de milhares 4 3 2 8 3" xfId="32223" xr:uid="{70958B13-26E6-410C-A4B9-700EE7585669}"/>
    <cellStyle name="Separador de milhares 4 3 2 9" xfId="15120" xr:uid="{D461463F-012D-43B7-946F-F92BCB989196}"/>
    <cellStyle name="Separador de milhares 4 3 2 9 2" xfId="25614" xr:uid="{1A299A07-F2F9-4A7F-B0B1-5CF3CAFD7CEF}"/>
    <cellStyle name="Separador de milhares 4 3 2 9 2 2" xfId="47234" xr:uid="{09C5C829-35BA-405F-B967-947E7C135F87}"/>
    <cellStyle name="Separador de milhares 4 3 2 9 3" xfId="36947" xr:uid="{11F9D48C-1190-4D32-AF46-5FE0BEC15BA7}"/>
    <cellStyle name="Separador de milhares 4 3 3" xfId="3515" xr:uid="{00000000-0005-0000-0000-000069100000}"/>
    <cellStyle name="Separador de milhares 4 3 3 2" xfId="8308" xr:uid="{8E1BCF78-3053-4BB4-93E4-01603008E19B}"/>
    <cellStyle name="Separador de milhares 4 3 3 2 2" xfId="13282" xr:uid="{DAA85B78-EE7B-4B65-8DC6-F6832F67634B}"/>
    <cellStyle name="Separador de milhares 4 3 3 2 2 2" xfId="23851" xr:uid="{6A96D769-C7F0-4EF3-A6FC-4C59403BD28C}"/>
    <cellStyle name="Separador de milhares 4 3 3 2 2 2 2" xfId="45471" xr:uid="{AF045539-2D54-4E53-963C-9E5C3C07A7FE}"/>
    <cellStyle name="Separador de milhares 4 3 3 2 2 3" xfId="35184" xr:uid="{C717EADE-C29C-4A80-8641-3F24326E15ED}"/>
    <cellStyle name="Separador de milhares 4 3 3 2 3" xfId="18938" xr:uid="{9F9E4EC3-D324-4A94-9E73-CCAEE30AFEFA}"/>
    <cellStyle name="Separador de milhares 4 3 3 2 3 2" xfId="40596" xr:uid="{61D79134-8723-43EE-A65F-9C590C640AAF}"/>
    <cellStyle name="Separador de milhares 4 3 3 2 4" xfId="30308" xr:uid="{10DC2146-40F5-4C03-88DA-F4618EE1D9D6}"/>
    <cellStyle name="Separador de milhares 4 3 3 3" xfId="10843" xr:uid="{59BCA2D8-7222-4E3A-AB60-C8B1B93FB460}"/>
    <cellStyle name="Separador de milhares 4 3 3 3 2" xfId="21414" xr:uid="{329E8556-7CBD-4102-9C1C-7D67C4A2FECE}"/>
    <cellStyle name="Separador de milhares 4 3 3 3 2 2" xfId="43034" xr:uid="{D115CD5B-1E23-4915-9F46-433383B1D8FC}"/>
    <cellStyle name="Separador de milhares 4 3 3 3 3" xfId="32747" xr:uid="{43DCD2BF-20E1-4180-8576-B38B1EE5C4C0}"/>
    <cellStyle name="Separador de milhares 4 3 3 4" xfId="16390" xr:uid="{908489FA-8B38-418F-AC26-D349772A47EB}"/>
    <cellStyle name="Separador de milhares 4 3 3 4 2" xfId="38159" xr:uid="{A8F842AF-4486-47FD-A8F1-336573F05A28}"/>
    <cellStyle name="Separador de milhares 4 3 3 5" xfId="5716" xr:uid="{9676B019-BBDD-4B61-A56A-FFE2072D9990}"/>
    <cellStyle name="Separador de milhares 4 3 3 6" xfId="27869" xr:uid="{0A424D36-11A2-406B-9CE2-693B14E9FCD8}"/>
    <cellStyle name="Separador de milhares 4 3 4" xfId="7629" xr:uid="{74251761-6922-409C-A72B-541ED0781294}"/>
    <cellStyle name="Separador de milhares 4 3 4 2" xfId="12603" xr:uid="{AABC1FAF-CEB5-4312-ACD1-42954555A2CD}"/>
    <cellStyle name="Separador de milhares 4 3 4 2 2" xfId="23172" xr:uid="{6CBCC350-9927-4EAF-9D79-9FB515BC5375}"/>
    <cellStyle name="Separador de milhares 4 3 4 2 2 2" xfId="44792" xr:uid="{06A4F0E7-68E6-44AF-A857-B1F792BB3FEC}"/>
    <cellStyle name="Separador de milhares 4 3 4 2 3" xfId="34505" xr:uid="{62B8C86C-6065-47F2-900E-DC02937B6F22}"/>
    <cellStyle name="Separador de milhares 4 3 4 3" xfId="18259" xr:uid="{E417EDCB-89F9-4CF6-84DD-DC73B66C5F45}"/>
    <cellStyle name="Separador de milhares 4 3 4 3 2" xfId="39917" xr:uid="{B30FDD74-09A7-426C-992B-9F61B058B689}"/>
    <cellStyle name="Separador de milhares 4 3 4 4" xfId="29629" xr:uid="{58F836E6-F2D3-46C5-837A-4D6B93EBF308}"/>
    <cellStyle name="Separador de milhares 4 3 5" xfId="10126" xr:uid="{717DA486-6AFB-4182-AC18-60A7460C1022}"/>
    <cellStyle name="Separador de milhares 4 3 5 2" xfId="20736" xr:uid="{9EEA712C-B970-4E5C-B16E-C06CEE68389E}"/>
    <cellStyle name="Separador de milhares 4 3 5 2 2" xfId="42356" xr:uid="{0CBEFD85-8D4E-4DD7-BB86-A4238D9D6B90}"/>
    <cellStyle name="Separador de milhares 4 3 5 3" xfId="32069" xr:uid="{AA846807-865D-4559-B77B-748EFD9F5052}"/>
    <cellStyle name="Separador de milhares 4 3 6" xfId="15705" xr:uid="{96222557-9671-4D2C-BF50-E6BF88C9F843}"/>
    <cellStyle name="Separador de milhares 4 3 6 2" xfId="37481" xr:uid="{AD01E041-BF46-4ED2-9B5A-6F15EB1D6055}"/>
    <cellStyle name="Separador de milhares 4 3 7" xfId="5034" xr:uid="{2F6050F5-966F-4782-8C14-1CBFD174B94B}"/>
    <cellStyle name="Separador de milhares 4 3 8" xfId="27191" xr:uid="{27F6E25F-31C0-41D3-B2A9-7BA01B7786A1}"/>
    <cellStyle name="Separador de milhares 4 4" xfId="2520" xr:uid="{00000000-0005-0000-0000-00006A100000}"/>
    <cellStyle name="Separador de milhares 4 4 2" xfId="2929" xr:uid="{00000000-0005-0000-0000-00006B100000}"/>
    <cellStyle name="Separador de milhares 4 4 2 10" xfId="15860" xr:uid="{ED3A0EE1-8BA9-49FC-8058-1CFF8B952F67}"/>
    <cellStyle name="Separador de milhares 4 4 2 10 2" xfId="37636" xr:uid="{6098E385-B0D2-4179-B869-CF8247990312}"/>
    <cellStyle name="Separador de milhares 4 4 2 11" xfId="26201" xr:uid="{6C3279A3-583A-45FD-946E-9BEB80192208}"/>
    <cellStyle name="Separador de milhares 4 4 2 11 2" xfId="47785" xr:uid="{DCCE479F-5E4F-4FD5-BD08-1F7F96A1EF15}"/>
    <cellStyle name="Separador de milhares 4 4 2 12" xfId="5193" xr:uid="{66E4620C-7D50-478F-88A9-8A82E1061013}"/>
    <cellStyle name="Separador de milhares 4 4 2 13" xfId="27346" xr:uid="{96BC6CCD-7413-46E7-8B66-7C1F89D54450}"/>
    <cellStyle name="Separador de milhares 4 4 2 2" xfId="3289" xr:uid="{00000000-0005-0000-0000-00006C100000}"/>
    <cellStyle name="Separador de milhares 4 4 2 2 10" xfId="5545" xr:uid="{39E6802B-C78E-4376-931B-BF500C7EA294}"/>
    <cellStyle name="Separador de milhares 4 4 2 2 11" xfId="27698" xr:uid="{E37E9A1A-3DD2-4791-BEAE-18AA0A4AD30D}"/>
    <cellStyle name="Separador de milhares 4 4 2 2 2" xfId="4022" xr:uid="{00000000-0005-0000-0000-00006D100000}"/>
    <cellStyle name="Separador de milhares 4 4 2 2 2 2" xfId="8815" xr:uid="{DB61FBD5-BCB0-406F-9231-E9F677B6F9A9}"/>
    <cellStyle name="Separador de milhares 4 4 2 2 2 2 2" xfId="13789" xr:uid="{32FCC49D-150C-4C02-86B0-BF82D1D21731}"/>
    <cellStyle name="Separador de milhares 4 4 2 2 2 2 2 2" xfId="24358" xr:uid="{273286D6-02CE-4E46-A81D-611257135BF2}"/>
    <cellStyle name="Separador de milhares 4 4 2 2 2 2 2 2 2" xfId="45978" xr:uid="{42C9EBA4-BAE0-4D24-BB58-D028EEFC25A7}"/>
    <cellStyle name="Separador de milhares 4 4 2 2 2 2 2 3" xfId="35691" xr:uid="{F2224D38-1F01-4CB0-B9F4-402C5677D388}"/>
    <cellStyle name="Separador de milhares 4 4 2 2 2 2 3" xfId="19445" xr:uid="{E3F586B1-347E-4915-BE5F-F7C169FA560A}"/>
    <cellStyle name="Separador de milhares 4 4 2 2 2 2 3 2" xfId="41103" xr:uid="{A27CDFE0-FB14-40C0-916C-F40FB9403AFC}"/>
    <cellStyle name="Separador de milhares 4 4 2 2 2 2 4" xfId="30815" xr:uid="{E94E833D-0274-4E42-AE57-5B0347C3AC45}"/>
    <cellStyle name="Separador de milhares 4 4 2 2 2 3" xfId="11350" xr:uid="{7AA72CD5-CDB0-4B0B-9B1F-C022408C2FC6}"/>
    <cellStyle name="Separador de milhares 4 4 2 2 2 3 2" xfId="21921" xr:uid="{CC6C98A1-0420-40FE-8CE8-3A5F048432A0}"/>
    <cellStyle name="Separador de milhares 4 4 2 2 2 3 2 2" xfId="43541" xr:uid="{D162C1C3-FC46-4CAA-BB41-933351B4FE07}"/>
    <cellStyle name="Separador de milhares 4 4 2 2 2 3 3" xfId="33254" xr:uid="{B2567B69-9C07-412E-BD76-8049EDC6763C}"/>
    <cellStyle name="Separador de milhares 4 4 2 2 2 4" xfId="16897" xr:uid="{9315ADBF-2044-4E9A-BE71-DB6AF3B0F79C}"/>
    <cellStyle name="Separador de milhares 4 4 2 2 2 4 2" xfId="38666" xr:uid="{CD65B5AB-1FC0-4865-A9DC-1AD5CD654C98}"/>
    <cellStyle name="Separador de milhares 4 4 2 2 2 5" xfId="6223" xr:uid="{7A98094F-7388-428D-B3EA-3D0B77E82C1D}"/>
    <cellStyle name="Separador de milhares 4 4 2 2 2 6" xfId="28376" xr:uid="{E6775478-9E04-44F4-92E1-E8E71D422961}"/>
    <cellStyle name="Separador de milhares 4 4 2 2 3" xfId="4686" xr:uid="{00000000-0005-0000-0000-00006E100000}"/>
    <cellStyle name="Separador de milhares 4 4 2 2 3 2" xfId="9394" xr:uid="{D1B4B6DB-1284-4B46-9894-20F3C8719EE6}"/>
    <cellStyle name="Separador de milhares 4 4 2 2 3 2 2" xfId="14331" xr:uid="{CEA56C62-EB61-413C-AEEE-C944A8840515}"/>
    <cellStyle name="Separador de milhares 4 4 2 2 3 2 2 2" xfId="24900" xr:uid="{A5D61B50-456B-4DF0-9817-943DEF8816DD}"/>
    <cellStyle name="Separador de milhares 4 4 2 2 3 2 2 2 2" xfId="46520" xr:uid="{290225E0-347B-4D93-91BE-39A9DE4ED6A8}"/>
    <cellStyle name="Separador de milhares 4 4 2 2 3 2 2 3" xfId="36233" xr:uid="{5B73ACBA-0AA3-48AB-8F4A-043B768417CD}"/>
    <cellStyle name="Separador de milhares 4 4 2 2 3 2 3" xfId="20024" xr:uid="{D38E992E-1A6D-4EE4-AE2E-935187FA353B}"/>
    <cellStyle name="Separador de milhares 4 4 2 2 3 2 3 2" xfId="41645" xr:uid="{B7E8F25B-54CD-4F1A-A187-FEB268692E47}"/>
    <cellStyle name="Separador de milhares 4 4 2 2 3 2 4" xfId="31357" xr:uid="{AA00A192-85C1-4105-AB45-00473DB101FC}"/>
    <cellStyle name="Separador de milhares 4 4 2 2 3 3" xfId="11893" xr:uid="{F7FF84D9-C85F-4E64-B612-3C97EC5ED208}"/>
    <cellStyle name="Separador de milhares 4 4 2 2 3 3 2" xfId="22462" xr:uid="{14EDCF5F-6C19-4D9F-9274-6766446B2139}"/>
    <cellStyle name="Separador de milhares 4 4 2 2 3 3 2 2" xfId="44082" xr:uid="{9C6840C0-9C47-4E81-8A65-544E80D81906}"/>
    <cellStyle name="Separador de milhares 4 4 2 2 3 3 3" xfId="33795" xr:uid="{92FBE0FC-6429-4664-B56A-A2FA6BF395F4}"/>
    <cellStyle name="Separador de milhares 4 4 2 2 3 4" xfId="17475" xr:uid="{7A0635DD-E5DC-4D3C-A8E1-84CAFF6DBF6A}"/>
    <cellStyle name="Separador de milhares 4 4 2 2 3 4 2" xfId="39207" xr:uid="{9ECC21CA-B6DF-4407-B3A0-71C53E1CCF05}"/>
    <cellStyle name="Separador de milhares 4 4 2 2 3 5" xfId="6766" xr:uid="{A64D0CD0-E0D2-4AD6-AE7E-9EDA868DB22C}"/>
    <cellStyle name="Separador de milhares 4 4 2 2 3 6" xfId="28917" xr:uid="{430AB62A-5240-4B09-B507-0EF54C255213}"/>
    <cellStyle name="Separador de milhares 4 4 2 2 4" xfId="7452" xr:uid="{77E7080D-5489-40C8-BC0A-697B4C9619D5}"/>
    <cellStyle name="Separador de milhares 4 4 2 2 4 2" xfId="9932" xr:uid="{49DA5BFE-E8AD-426D-AED7-203539C1C7EB}"/>
    <cellStyle name="Separador de milhares 4 4 2 2 4 2 2" xfId="14867" xr:uid="{AA8CB5DC-40F7-4169-AD0F-F9AACF12B945}"/>
    <cellStyle name="Separador de milhares 4 4 2 2 4 2 2 2" xfId="25436" xr:uid="{FBF5CF7E-7A29-4C32-8178-B7BA03B797E6}"/>
    <cellStyle name="Separador de milhares 4 4 2 2 4 2 2 2 2" xfId="47056" xr:uid="{05F708E1-4A54-44C6-83AA-C32D208BF695}"/>
    <cellStyle name="Separador de milhares 4 4 2 2 4 2 2 3" xfId="36769" xr:uid="{D9C4AA58-F3AC-4854-969F-29F8F72E2824}"/>
    <cellStyle name="Separador de milhares 4 4 2 2 4 2 3" xfId="20561" xr:uid="{BBD09B38-9854-4D6F-BDC8-41B9E53B1113}"/>
    <cellStyle name="Separador de milhares 4 4 2 2 4 2 3 2" xfId="42181" xr:uid="{CC989563-14E3-4583-BC99-0A0D23BEC361}"/>
    <cellStyle name="Separador de milhares 4 4 2 2 4 2 4" xfId="31893" xr:uid="{68E6B623-A5D8-4A35-8772-446D23E26596}"/>
    <cellStyle name="Separador de milhares 4 4 2 2 4 3" xfId="12429" xr:uid="{EE572867-AD7B-4FAD-8006-9D7B0FEA4D23}"/>
    <cellStyle name="Separador de milhares 4 4 2 2 4 3 2" xfId="22998" xr:uid="{EC664BB9-57CB-4206-BEFB-037F0CEC4A4B}"/>
    <cellStyle name="Separador de milhares 4 4 2 2 4 3 2 2" xfId="44618" xr:uid="{79010227-1C37-40A6-8A40-DB9FABD0F2F9}"/>
    <cellStyle name="Separador de milhares 4 4 2 2 4 3 3" xfId="34331" xr:uid="{FB280FEC-6A86-407D-98F3-C2F98B6085D1}"/>
    <cellStyle name="Separador de milhares 4 4 2 2 4 4" xfId="18085" xr:uid="{5DD422F8-F798-404A-956E-1CBFBA3F9919}"/>
    <cellStyle name="Separador de milhares 4 4 2 2 4 4 2" xfId="39743" xr:uid="{7B0D333D-BDF8-47B8-83B1-A2A3B014549B}"/>
    <cellStyle name="Separador de milhares 4 4 2 2 4 5" xfId="29454" xr:uid="{D53B445A-886F-4CD8-B2F8-4925FCFEB14E}"/>
    <cellStyle name="Separador de milhares 4 4 2 2 5" xfId="8136" xr:uid="{C13BC267-4E3A-4CBA-B79C-12F481BDBCB5}"/>
    <cellStyle name="Separador de milhares 4 4 2 2 5 2" xfId="13110" xr:uid="{63386BF4-8010-4595-A9E4-005C8E56177C}"/>
    <cellStyle name="Separador de milhares 4 4 2 2 5 2 2" xfId="23679" xr:uid="{637763AE-E83A-4244-B48B-4385A83B756E}"/>
    <cellStyle name="Separador de milhares 4 4 2 2 5 2 2 2" xfId="45299" xr:uid="{A70DF47A-6D76-4E54-A8E7-587A2D9CEF4D}"/>
    <cellStyle name="Separador de milhares 4 4 2 2 5 2 3" xfId="35012" xr:uid="{E1147C84-F45B-412C-A963-4732A2978383}"/>
    <cellStyle name="Separador de milhares 4 4 2 2 5 3" xfId="18766" xr:uid="{FF83393D-0E3A-40A3-915E-D06D17AC5171}"/>
    <cellStyle name="Separador de milhares 4 4 2 2 5 3 2" xfId="40424" xr:uid="{4C59EB05-A261-45B2-A4B7-E53260EC432B}"/>
    <cellStyle name="Separador de milhares 4 4 2 2 5 4" xfId="30136" xr:uid="{DD270442-9693-4AFB-90A7-B1CF0722A2D5}"/>
    <cellStyle name="Separador de milhares 4 4 2 2 6" xfId="10633" xr:uid="{8BAA77C1-FA46-4D9E-8556-FA51613DDF9F}"/>
    <cellStyle name="Separador de milhares 4 4 2 2 6 2" xfId="21243" xr:uid="{753F8CC7-2B59-43ED-AA81-6944C86A8A1C}"/>
    <cellStyle name="Separador de milhares 4 4 2 2 6 2 2" xfId="42863" xr:uid="{C2B34BCD-4879-4BCA-890A-CDE6C21BBB24}"/>
    <cellStyle name="Separador de milhares 4 4 2 2 6 3" xfId="32576" xr:uid="{5E13A2F5-275C-45A9-9F7F-C2C7386B580C}"/>
    <cellStyle name="Separador de milhares 4 4 2 2 7" xfId="15473" xr:uid="{449336CC-D82B-49E2-BA7E-490A41836841}"/>
    <cellStyle name="Separador de milhares 4 4 2 2 7 2" xfId="25967" xr:uid="{304A0001-EE1E-4D13-B5A3-F3FC93B6C9BA}"/>
    <cellStyle name="Separador de milhares 4 4 2 2 7 2 2" xfId="47587" xr:uid="{746C3B4E-3D26-4700-A111-54666DBF782E}"/>
    <cellStyle name="Separador de milhares 4 4 2 2 7 3" xfId="37300" xr:uid="{06FF0936-9520-4DE9-81A5-D669ACE19C0C}"/>
    <cellStyle name="Separador de milhares 4 4 2 2 8" xfId="16212" xr:uid="{7BDFA953-173F-4D47-B017-5DE082897D7D}"/>
    <cellStyle name="Separador de milhares 4 4 2 2 8 2" xfId="37988" xr:uid="{768B972D-3DF6-4D90-86D1-EA1EEB4EE683}"/>
    <cellStyle name="Separador de milhares 4 4 2 2 9" xfId="26553" xr:uid="{29BF45B1-C720-4A6E-AB41-FA002BD961E1}"/>
    <cellStyle name="Separador de milhares 4 4 2 2 9 2" xfId="48137" xr:uid="{A3CFE455-52B5-40C1-9357-02BF9E9F8804}"/>
    <cellStyle name="Separador de milhares 4 4 2 3" xfId="3111" xr:uid="{00000000-0005-0000-0000-00006F100000}"/>
    <cellStyle name="Separador de milhares 4 4 2 3 10" xfId="5369" xr:uid="{73D9A06B-5419-4A0D-AC3B-6D6D95C88585}"/>
    <cellStyle name="Separador de milhares 4 4 2 3 11" xfId="27522" xr:uid="{47573578-504E-4829-A8B3-14D701FB2F0A}"/>
    <cellStyle name="Separador de milhares 4 4 2 3 2" xfId="3846" xr:uid="{00000000-0005-0000-0000-000070100000}"/>
    <cellStyle name="Separador de milhares 4 4 2 3 2 2" xfId="8639" xr:uid="{92F91827-FACB-46DA-8772-AB901DA4FE4C}"/>
    <cellStyle name="Separador de milhares 4 4 2 3 2 2 2" xfId="13613" xr:uid="{B346AA98-E3F1-467F-B814-27857D63F1B1}"/>
    <cellStyle name="Separador de milhares 4 4 2 3 2 2 2 2" xfId="24182" xr:uid="{8B95C242-1562-4364-87EB-67F7ADD798F5}"/>
    <cellStyle name="Separador de milhares 4 4 2 3 2 2 2 2 2" xfId="45802" xr:uid="{3DDCB86D-7C73-4CB8-B3CE-2845A2249853}"/>
    <cellStyle name="Separador de milhares 4 4 2 3 2 2 2 3" xfId="35515" xr:uid="{013032B4-4958-43BA-99A8-C490EA981B4E}"/>
    <cellStyle name="Separador de milhares 4 4 2 3 2 2 3" xfId="19269" xr:uid="{146B8D6F-4311-4253-A27D-03C21AEAB7FA}"/>
    <cellStyle name="Separador de milhares 4 4 2 3 2 2 3 2" xfId="40927" xr:uid="{2C6B359A-1B2C-4932-B185-928E47C8F566}"/>
    <cellStyle name="Separador de milhares 4 4 2 3 2 2 4" xfId="30639" xr:uid="{956E46BA-BAA9-4F44-B0BA-0AA1BC892212}"/>
    <cellStyle name="Separador de milhares 4 4 2 3 2 3" xfId="11174" xr:uid="{AF90EB66-2848-4511-BAF0-05B01D7A015A}"/>
    <cellStyle name="Separador de milhares 4 4 2 3 2 3 2" xfId="21745" xr:uid="{2213AA90-01CD-4AA5-BAB0-3EBF315879C0}"/>
    <cellStyle name="Separador de milhares 4 4 2 3 2 3 2 2" xfId="43365" xr:uid="{BDBBE1B9-72C1-4E50-A93E-1E8D4C4A33DC}"/>
    <cellStyle name="Separador de milhares 4 4 2 3 2 3 3" xfId="33078" xr:uid="{18E1D1DF-1F79-40BA-825B-FDDAFC30728F}"/>
    <cellStyle name="Separador de milhares 4 4 2 3 2 4" xfId="16721" xr:uid="{B1E140CF-B0B0-40B4-84D0-99089DFB70D4}"/>
    <cellStyle name="Separador de milhares 4 4 2 3 2 4 2" xfId="38490" xr:uid="{E6F5AFF4-3030-4054-B761-56DD12B68634}"/>
    <cellStyle name="Separador de milhares 4 4 2 3 2 5" xfId="6047" xr:uid="{3D982E3A-B285-4ECE-B734-D516191639C1}"/>
    <cellStyle name="Separador de milhares 4 4 2 3 2 6" xfId="28200" xr:uid="{1283AE4B-400A-4041-94F6-74B91EBB63EA}"/>
    <cellStyle name="Separador de milhares 4 4 2 3 3" xfId="4510" xr:uid="{00000000-0005-0000-0000-000071100000}"/>
    <cellStyle name="Separador de milhares 4 4 2 3 3 2" xfId="9218" xr:uid="{3F0EECC3-46A5-400C-B06A-438EBA4C94E2}"/>
    <cellStyle name="Separador de milhares 4 4 2 3 3 2 2" xfId="14155" xr:uid="{3E231E28-162F-471D-B1A5-31BE49C88029}"/>
    <cellStyle name="Separador de milhares 4 4 2 3 3 2 2 2" xfId="24724" xr:uid="{41A4E9C1-230A-48A9-A146-6C9DEE2EE9AB}"/>
    <cellStyle name="Separador de milhares 4 4 2 3 3 2 2 2 2" xfId="46344" xr:uid="{5094B004-DA7A-41A2-8904-97F116A7AA5C}"/>
    <cellStyle name="Separador de milhares 4 4 2 3 3 2 2 3" xfId="36057" xr:uid="{AAC723D3-13C8-4043-A975-414991B55A9F}"/>
    <cellStyle name="Separador de milhares 4 4 2 3 3 2 3" xfId="19848" xr:uid="{93CC721B-F692-4741-BC4D-015908058441}"/>
    <cellStyle name="Separador de milhares 4 4 2 3 3 2 3 2" xfId="41469" xr:uid="{8894F500-C63C-4329-ABD2-C2C81F282F5C}"/>
    <cellStyle name="Separador de milhares 4 4 2 3 3 2 4" xfId="31181" xr:uid="{72144F7E-FCD5-4044-AC8C-58C691F5B519}"/>
    <cellStyle name="Separador de milhares 4 4 2 3 3 3" xfId="11717" xr:uid="{6D6599E9-1856-462A-946A-A5FE4904C67F}"/>
    <cellStyle name="Separador de milhares 4 4 2 3 3 3 2" xfId="22286" xr:uid="{E794B37B-5335-4C89-8793-22703E827843}"/>
    <cellStyle name="Separador de milhares 4 4 2 3 3 3 2 2" xfId="43906" xr:uid="{9D2114D6-C219-4657-A35A-8333CC60682D}"/>
    <cellStyle name="Separador de milhares 4 4 2 3 3 3 3" xfId="33619" xr:uid="{F6B0302A-E041-4149-98AE-382406F21BDC}"/>
    <cellStyle name="Separador de milhares 4 4 2 3 3 4" xfId="17299" xr:uid="{69113531-C58F-47CE-9DCE-7EE0704CE96F}"/>
    <cellStyle name="Separador de milhares 4 4 2 3 3 4 2" xfId="39031" xr:uid="{9619AB3B-87A9-466C-BDDF-5BC15C272DC0}"/>
    <cellStyle name="Separador de milhares 4 4 2 3 3 5" xfId="6590" xr:uid="{4363DABC-FA70-4B3B-9FFA-3A83F884C6C4}"/>
    <cellStyle name="Separador de milhares 4 4 2 3 3 6" xfId="28741" xr:uid="{941F086C-2193-4612-A235-72C16A5680FD}"/>
    <cellStyle name="Separador de milhares 4 4 2 3 4" xfId="7276" xr:uid="{6894D8FB-B189-4C74-8FFF-A5892D69CE17}"/>
    <cellStyle name="Separador de milhares 4 4 2 3 4 2" xfId="9756" xr:uid="{CB9F7E4B-8BB9-475C-A732-CB2632C4D813}"/>
    <cellStyle name="Separador de milhares 4 4 2 3 4 2 2" xfId="14691" xr:uid="{B95E3552-E164-4FEB-9DCE-04DF317F1191}"/>
    <cellStyle name="Separador de milhares 4 4 2 3 4 2 2 2" xfId="25260" xr:uid="{9473428C-5968-42AF-91B1-C3379461EA58}"/>
    <cellStyle name="Separador de milhares 4 4 2 3 4 2 2 2 2" xfId="46880" xr:uid="{CB8EBBD7-080C-43C3-B053-F3400E9B170E}"/>
    <cellStyle name="Separador de milhares 4 4 2 3 4 2 2 3" xfId="36593" xr:uid="{4F7524F0-31F5-4B9B-AE43-C0243A3D9A8C}"/>
    <cellStyle name="Separador de milhares 4 4 2 3 4 2 3" xfId="20385" xr:uid="{DB0223AE-F0D8-4794-9140-981ADBCB44E0}"/>
    <cellStyle name="Separador de milhares 4 4 2 3 4 2 3 2" xfId="42005" xr:uid="{101FE1BB-B7B5-4EA4-8072-423B18AEC582}"/>
    <cellStyle name="Separador de milhares 4 4 2 3 4 2 4" xfId="31717" xr:uid="{3748510F-64BD-4FF6-AE9E-BFE8B3AB864F}"/>
    <cellStyle name="Separador de milhares 4 4 2 3 4 3" xfId="12253" xr:uid="{A1B64133-721E-4F96-A4B4-3AC5F83C1F36}"/>
    <cellStyle name="Separador de milhares 4 4 2 3 4 3 2" xfId="22822" xr:uid="{331CE542-FD94-4799-897C-EDDA980ED664}"/>
    <cellStyle name="Separador de milhares 4 4 2 3 4 3 2 2" xfId="44442" xr:uid="{B9C9FF05-AB2E-4376-9C44-4C0F1E05EE8B}"/>
    <cellStyle name="Separador de milhares 4 4 2 3 4 3 3" xfId="34155" xr:uid="{0DF2E5E0-18A6-46AA-9514-DDC1BFF41B21}"/>
    <cellStyle name="Separador de milhares 4 4 2 3 4 4" xfId="17909" xr:uid="{76C3F9B0-182E-42EB-BCFA-21C708C4ACF3}"/>
    <cellStyle name="Separador de milhares 4 4 2 3 4 4 2" xfId="39567" xr:uid="{51D8B26E-DBC1-4FA5-A003-14D5C1F692BA}"/>
    <cellStyle name="Separador de milhares 4 4 2 3 4 5" xfId="29278" xr:uid="{C3FCEFF8-8D71-4614-BEB1-7F3577054B4D}"/>
    <cellStyle name="Separador de milhares 4 4 2 3 5" xfId="7960" xr:uid="{10E7FEDA-9BA2-4902-A086-8C4FB39670FF}"/>
    <cellStyle name="Separador de milhares 4 4 2 3 5 2" xfId="12934" xr:uid="{2F84CDE4-4AE6-445C-96C2-CAA2C2B86829}"/>
    <cellStyle name="Separador de milhares 4 4 2 3 5 2 2" xfId="23503" xr:uid="{39EC33D2-F848-42F8-889F-3488D9E43225}"/>
    <cellStyle name="Separador de milhares 4 4 2 3 5 2 2 2" xfId="45123" xr:uid="{D7651C6E-BB8A-4E24-9D4F-02FE5CECE12B}"/>
    <cellStyle name="Separador de milhares 4 4 2 3 5 2 3" xfId="34836" xr:uid="{4BBE8B61-F307-450F-85CF-7D2BEB911E4C}"/>
    <cellStyle name="Separador de milhares 4 4 2 3 5 3" xfId="18590" xr:uid="{ADA35597-8C39-4991-8310-EAC985C587E1}"/>
    <cellStyle name="Separador de milhares 4 4 2 3 5 3 2" xfId="40248" xr:uid="{23246867-0F5D-41A9-8C95-A681AAD2A875}"/>
    <cellStyle name="Separador de milhares 4 4 2 3 5 4" xfId="29960" xr:uid="{3956E3B9-28B6-48E8-84CF-D01585D3EF81}"/>
    <cellStyle name="Separador de milhares 4 4 2 3 6" xfId="10457" xr:uid="{6A9ADB81-BA60-4693-AA6A-023C4A638482}"/>
    <cellStyle name="Separador de milhares 4 4 2 3 6 2" xfId="21067" xr:uid="{1EA68F3E-ED94-41DA-9F77-C7A39EF820E1}"/>
    <cellStyle name="Separador de milhares 4 4 2 3 6 2 2" xfId="42687" xr:uid="{CFDE95F9-AFD2-4BBA-8E3B-9909553E165D}"/>
    <cellStyle name="Separador de milhares 4 4 2 3 6 3" xfId="32400" xr:uid="{87DBAD71-62C9-4727-9AB0-0C5B268A63C2}"/>
    <cellStyle name="Separador de milhares 4 4 2 3 7" xfId="15297" xr:uid="{5D781DF2-EA16-4C12-AEC8-20FA627FB2E8}"/>
    <cellStyle name="Separador de milhares 4 4 2 3 7 2" xfId="25791" xr:uid="{A432232F-619E-4416-8ED1-2EF2FAB19DB3}"/>
    <cellStyle name="Separador de milhares 4 4 2 3 7 2 2" xfId="47411" xr:uid="{CBB0D1BB-6CF7-45B6-999C-A17DC991717D}"/>
    <cellStyle name="Separador de milhares 4 4 2 3 7 3" xfId="37124" xr:uid="{9D582177-9554-4DB6-9E1C-9BABEED3A143}"/>
    <cellStyle name="Separador de milhares 4 4 2 3 8" xfId="16036" xr:uid="{7A8C02B4-F1D3-4F1D-95BC-4426C0B7070D}"/>
    <cellStyle name="Separador de milhares 4 4 2 3 8 2" xfId="37812" xr:uid="{148CCB0E-F5F9-428B-8ECA-C62F5F3826D2}"/>
    <cellStyle name="Separador de milhares 4 4 2 3 9" xfId="26377" xr:uid="{5AED5FDD-9CCB-431A-831F-805FB26465E5}"/>
    <cellStyle name="Separador de milhares 4 4 2 3 9 2" xfId="47961" xr:uid="{D3E93B52-C3AE-40EF-9466-F72D40F9A044}"/>
    <cellStyle name="Separador de milhares 4 4 2 4" xfId="3670" xr:uid="{00000000-0005-0000-0000-000072100000}"/>
    <cellStyle name="Separador de milhares 4 4 2 4 2" xfId="8463" xr:uid="{AD3ACDCA-48C7-44CB-8902-CEB97DF36225}"/>
    <cellStyle name="Separador de milhares 4 4 2 4 2 2" xfId="13437" xr:uid="{CA4275F8-0112-45D8-8BE0-F2A2F827648B}"/>
    <cellStyle name="Separador de milhares 4 4 2 4 2 2 2" xfId="24006" xr:uid="{DD4CC85D-F297-4489-9D19-F59DB9C90B7E}"/>
    <cellStyle name="Separador de milhares 4 4 2 4 2 2 2 2" xfId="45626" xr:uid="{41E145E1-2349-41F7-AF85-92BA43589999}"/>
    <cellStyle name="Separador de milhares 4 4 2 4 2 2 3" xfId="35339" xr:uid="{3966CE86-5A76-4D66-AA8F-F936D8BC5178}"/>
    <cellStyle name="Separador de milhares 4 4 2 4 2 3" xfId="19093" xr:uid="{B09C7359-517A-4E9C-A8F6-44D9F2D75493}"/>
    <cellStyle name="Separador de milhares 4 4 2 4 2 3 2" xfId="40751" xr:uid="{50078182-863A-491F-A8CC-ECEF17A101C7}"/>
    <cellStyle name="Separador de milhares 4 4 2 4 2 4" xfId="30463" xr:uid="{38EB3C58-4508-46AA-9E21-96064D5D1181}"/>
    <cellStyle name="Separador de milhares 4 4 2 4 3" xfId="10998" xr:uid="{2A920B97-A43F-4DDB-B8A8-1F601BAACE0A}"/>
    <cellStyle name="Separador de milhares 4 4 2 4 3 2" xfId="21569" xr:uid="{6CC7F498-3FC9-40D8-9808-38986F16861B}"/>
    <cellStyle name="Separador de milhares 4 4 2 4 3 2 2" xfId="43189" xr:uid="{B9636DAF-5E2F-4688-AD02-5D20D4C681FA}"/>
    <cellStyle name="Separador de milhares 4 4 2 4 3 3" xfId="32902" xr:uid="{4C52D10C-FBFA-41E8-99C9-D1B2D44BE69B}"/>
    <cellStyle name="Separador de milhares 4 4 2 4 4" xfId="16545" xr:uid="{5AB24050-A91B-43EE-A536-159288E87E6C}"/>
    <cellStyle name="Separador de milhares 4 4 2 4 4 2" xfId="38314" xr:uid="{8204673F-A355-4236-B637-862015E54D57}"/>
    <cellStyle name="Separador de milhares 4 4 2 4 5" xfId="5871" xr:uid="{15DC2E95-248B-4A29-ADCD-FAC6006780E1}"/>
    <cellStyle name="Separador de milhares 4 4 2 4 6" xfId="28024" xr:uid="{4E9E4341-0646-4F8C-9F08-242E4E561C9C}"/>
    <cellStyle name="Separador de milhares 4 4 2 5" xfId="4334" xr:uid="{00000000-0005-0000-0000-000073100000}"/>
    <cellStyle name="Separador de milhares 4 4 2 5 2" xfId="9042" xr:uid="{4201763F-4357-4B32-8753-505A4C51B22D}"/>
    <cellStyle name="Separador de milhares 4 4 2 5 2 2" xfId="13979" xr:uid="{8BD0DB90-E7C1-4005-9370-01D7679FC238}"/>
    <cellStyle name="Separador de milhares 4 4 2 5 2 2 2" xfId="24548" xr:uid="{8B85989F-7690-4F8C-A113-408E8C4DD82D}"/>
    <cellStyle name="Separador de milhares 4 4 2 5 2 2 2 2" xfId="46168" xr:uid="{C81B7372-031C-4225-8266-C31C5D592970}"/>
    <cellStyle name="Separador de milhares 4 4 2 5 2 2 3" xfId="35881" xr:uid="{FDD24F84-AD10-4CF7-9326-F3BDDBD35D35}"/>
    <cellStyle name="Separador de milhares 4 4 2 5 2 3" xfId="19672" xr:uid="{7C92F96E-D2C4-4354-A82F-4A4BA19C578E}"/>
    <cellStyle name="Separador de milhares 4 4 2 5 2 3 2" xfId="41293" xr:uid="{84F079BE-2D15-46E1-8EA9-8F1D16FD78E8}"/>
    <cellStyle name="Separador de milhares 4 4 2 5 2 4" xfId="31005" xr:uid="{2F30D7F9-6439-4B05-BCBA-AD5B163ABC89}"/>
    <cellStyle name="Separador de milhares 4 4 2 5 3" xfId="11541" xr:uid="{125A4F2A-E8C7-416A-B5C9-E6D29405DAE8}"/>
    <cellStyle name="Separador de milhares 4 4 2 5 3 2" xfId="22110" xr:uid="{87CDD0CB-D6F7-4549-8BE8-54BF44B037FF}"/>
    <cellStyle name="Separador de milhares 4 4 2 5 3 2 2" xfId="43730" xr:uid="{D8520913-7CED-47CB-A57D-68A7FDBDFBD4}"/>
    <cellStyle name="Separador de milhares 4 4 2 5 3 3" xfId="33443" xr:uid="{682B36AF-59CC-42FB-8EB8-51803CD0DF87}"/>
    <cellStyle name="Separador de milhares 4 4 2 5 4" xfId="17123" xr:uid="{DC2027C4-69FF-4D28-AAA1-43F228BFBB6B}"/>
    <cellStyle name="Separador de milhares 4 4 2 5 4 2" xfId="38855" xr:uid="{FDB2902C-AEA6-44DF-B005-B99E5725999F}"/>
    <cellStyle name="Separador de milhares 4 4 2 5 5" xfId="6414" xr:uid="{79CD1882-81F8-4CFE-BF51-56629E9DC275}"/>
    <cellStyle name="Separador de milhares 4 4 2 5 6" xfId="28565" xr:uid="{AC2F86EA-C980-40C7-91BF-E1F28266C450}"/>
    <cellStyle name="Separador de milhares 4 4 2 6" xfId="7100" xr:uid="{3A39FE9B-F859-45BE-A5E4-34E84D857100}"/>
    <cellStyle name="Separador de milhares 4 4 2 6 2" xfId="9580" xr:uid="{C44C2F83-5EE0-43F5-9127-47DB16537996}"/>
    <cellStyle name="Separador de milhares 4 4 2 6 2 2" xfId="14515" xr:uid="{EE7E2995-8FD8-4AEE-8C3D-2A84B06513BE}"/>
    <cellStyle name="Separador de milhares 4 4 2 6 2 2 2" xfId="25084" xr:uid="{C21B35A2-D66F-418F-B3B3-86D2290ABD42}"/>
    <cellStyle name="Separador de milhares 4 4 2 6 2 2 2 2" xfId="46704" xr:uid="{62173317-AD8F-431F-85C4-D9AF7E2A2139}"/>
    <cellStyle name="Separador de milhares 4 4 2 6 2 2 3" xfId="36417" xr:uid="{986336B7-4E73-49A2-9FE0-EF285B9AD750}"/>
    <cellStyle name="Separador de milhares 4 4 2 6 2 3" xfId="20209" xr:uid="{A1B8B825-4FB7-41D9-B813-8E65C5AFFD41}"/>
    <cellStyle name="Separador de milhares 4 4 2 6 2 3 2" xfId="41829" xr:uid="{1E74598C-A388-413A-BF85-F9795F9DACF8}"/>
    <cellStyle name="Separador de milhares 4 4 2 6 2 4" xfId="31541" xr:uid="{6A8D7A3E-3240-4EAD-AA89-57C6DBE3AA75}"/>
    <cellStyle name="Separador de milhares 4 4 2 6 3" xfId="12077" xr:uid="{FFDAC7E7-7FED-4109-AB51-1E6231D8540A}"/>
    <cellStyle name="Separador de milhares 4 4 2 6 3 2" xfId="22646" xr:uid="{C867DD2C-82CF-4213-AABA-247D256D117A}"/>
    <cellStyle name="Separador de milhares 4 4 2 6 3 2 2" xfId="44266" xr:uid="{C1EE0256-3171-4AB8-8BEF-7E65DDC8273A}"/>
    <cellStyle name="Separador de milhares 4 4 2 6 3 3" xfId="33979" xr:uid="{AC09FBDC-6C2B-4228-9192-1337F02BAE64}"/>
    <cellStyle name="Separador de milhares 4 4 2 6 4" xfId="17733" xr:uid="{429E38BE-C2D9-45A4-86B9-D0592030201C}"/>
    <cellStyle name="Separador de milhares 4 4 2 6 4 2" xfId="39391" xr:uid="{84D8DAD8-7730-473B-A2A3-36FA6624E2F9}"/>
    <cellStyle name="Separador de milhares 4 4 2 6 5" xfId="29102" xr:uid="{C4E8BEAC-A47E-4C68-AC1C-2E57A34184BB}"/>
    <cellStyle name="Separador de milhares 4 4 2 7" xfId="7784" xr:uid="{3E636D0C-1D71-4927-8132-F801C074CF8D}"/>
    <cellStyle name="Separador de milhares 4 4 2 7 2" xfId="12758" xr:uid="{3BC69D15-2554-40EB-A43B-9D197CADC3AD}"/>
    <cellStyle name="Separador de milhares 4 4 2 7 2 2" xfId="23327" xr:uid="{3F065624-05CF-44A8-84FA-2E2E963335D5}"/>
    <cellStyle name="Separador de milhares 4 4 2 7 2 2 2" xfId="44947" xr:uid="{C762C9F5-01DB-4E54-9C05-6916E804189B}"/>
    <cellStyle name="Separador de milhares 4 4 2 7 2 3" xfId="34660" xr:uid="{77D3A43D-2D15-4F3B-8CDA-564699D1FCF0}"/>
    <cellStyle name="Separador de milhares 4 4 2 7 3" xfId="18414" xr:uid="{5B58D20D-216C-41FB-B231-4FDC3238E3CC}"/>
    <cellStyle name="Separador de milhares 4 4 2 7 3 2" xfId="40072" xr:uid="{33D695C3-013A-4390-B848-56D891AA86AD}"/>
    <cellStyle name="Separador de milhares 4 4 2 7 4" xfId="29784" xr:uid="{352296E7-F57E-434C-B066-1CEF4C836FDD}"/>
    <cellStyle name="Separador de milhares 4 4 2 8" xfId="10281" xr:uid="{6F5CEA37-EEF4-4EE7-909B-9982CC5FC426}"/>
    <cellStyle name="Separador de milhares 4 4 2 8 2" xfId="20891" xr:uid="{918B6783-DB3A-491D-A28C-33411267D53B}"/>
    <cellStyle name="Separador de milhares 4 4 2 8 2 2" xfId="42511" xr:uid="{EECE8F0F-43A1-4702-B0E2-EA7FBB248A3A}"/>
    <cellStyle name="Separador de milhares 4 4 2 8 3" xfId="32224" xr:uid="{3B24A60B-C412-49BF-8978-D06547E2ACA7}"/>
    <cellStyle name="Separador de milhares 4 4 2 9" xfId="15121" xr:uid="{DDC2CC50-33EE-4631-BD47-44C61A526F0A}"/>
    <cellStyle name="Separador de milhares 4 4 2 9 2" xfId="25615" xr:uid="{626739C6-8226-41B6-BD6B-8752CE90F109}"/>
    <cellStyle name="Separador de milhares 4 4 2 9 2 2" xfId="47235" xr:uid="{5E499B5C-6E39-4BC9-AC08-1605F065E3DB}"/>
    <cellStyle name="Separador de milhares 4 4 2 9 3" xfId="36948" xr:uid="{8D6A5441-2647-4FDC-9F96-2C1D3E4A6536}"/>
    <cellStyle name="Separador de milhares 4 4 3" xfId="3516" xr:uid="{00000000-0005-0000-0000-000074100000}"/>
    <cellStyle name="Separador de milhares 4 4 3 2" xfId="8309" xr:uid="{87CAE754-A353-4A57-91F9-4F54CC888606}"/>
    <cellStyle name="Separador de milhares 4 4 3 2 2" xfId="13283" xr:uid="{1CC5A1EA-EC49-4B6D-977C-CAC7D344D527}"/>
    <cellStyle name="Separador de milhares 4 4 3 2 2 2" xfId="23852" xr:uid="{D52173E9-3FE3-4AC9-BF2A-B8D6700513DE}"/>
    <cellStyle name="Separador de milhares 4 4 3 2 2 2 2" xfId="45472" xr:uid="{0B3C9053-8358-49EA-AD47-C50FA51D7265}"/>
    <cellStyle name="Separador de milhares 4 4 3 2 2 3" xfId="35185" xr:uid="{105FD3B8-4A22-4FB4-A0B6-5CAB5A36AD3D}"/>
    <cellStyle name="Separador de milhares 4 4 3 2 3" xfId="18939" xr:uid="{826976F7-6E7A-498E-AFBF-6AFF9620189E}"/>
    <cellStyle name="Separador de milhares 4 4 3 2 3 2" xfId="40597" xr:uid="{6BD10465-B802-49A7-B25D-5093BF449997}"/>
    <cellStyle name="Separador de milhares 4 4 3 2 4" xfId="30309" xr:uid="{654951D5-BF9B-47D0-846F-28372B8E49D2}"/>
    <cellStyle name="Separador de milhares 4 4 3 3" xfId="10844" xr:uid="{D881F8CA-C790-445E-AEC1-FBB960D64B77}"/>
    <cellStyle name="Separador de milhares 4 4 3 3 2" xfId="21415" xr:uid="{F6ADBD04-2168-4086-850C-80E95D81865E}"/>
    <cellStyle name="Separador de milhares 4 4 3 3 2 2" xfId="43035" xr:uid="{257AC2F1-7134-4B44-AF22-83BC8B545F35}"/>
    <cellStyle name="Separador de milhares 4 4 3 3 3" xfId="32748" xr:uid="{45DBAD7C-EF6E-4FED-8913-71E269631B9D}"/>
    <cellStyle name="Separador de milhares 4 4 3 4" xfId="16391" xr:uid="{9B42E31C-0A5C-4215-8613-2D39619E4D4F}"/>
    <cellStyle name="Separador de milhares 4 4 3 4 2" xfId="38160" xr:uid="{A7183DA6-040C-4563-B8D2-729612EDDFBB}"/>
    <cellStyle name="Separador de milhares 4 4 3 5" xfId="5717" xr:uid="{C456E701-CF80-477A-B580-EC07CE69A9C0}"/>
    <cellStyle name="Separador de milhares 4 4 3 6" xfId="27870" xr:uid="{0FE7B70A-1555-4880-8A71-EDE67C043575}"/>
    <cellStyle name="Separador de milhares 4 4 4" xfId="7630" xr:uid="{EB5AF58F-9CAE-4F2D-9726-D6B3581A4C5D}"/>
    <cellStyle name="Separador de milhares 4 4 4 2" xfId="12604" xr:uid="{C9044CE9-C1C3-4DF2-9812-46CF94B413E2}"/>
    <cellStyle name="Separador de milhares 4 4 4 2 2" xfId="23173" xr:uid="{EDE68AC5-86ED-4E18-A0DF-035A3126FF7C}"/>
    <cellStyle name="Separador de milhares 4 4 4 2 2 2" xfId="44793" xr:uid="{318826C1-4338-4145-9107-08E879A718E6}"/>
    <cellStyle name="Separador de milhares 4 4 4 2 3" xfId="34506" xr:uid="{5CF769DF-088D-40F0-A257-3A21962244AB}"/>
    <cellStyle name="Separador de milhares 4 4 4 3" xfId="18260" xr:uid="{23A6051D-9A14-4409-9D3C-6B87EA43BAD2}"/>
    <cellStyle name="Separador de milhares 4 4 4 3 2" xfId="39918" xr:uid="{18CD8BAC-C1B0-4A4D-95C0-1F1FE6180D55}"/>
    <cellStyle name="Separador de milhares 4 4 4 4" xfId="29630" xr:uid="{9977F327-EA77-4852-9D04-E739D3657243}"/>
    <cellStyle name="Separador de milhares 4 4 5" xfId="10127" xr:uid="{6441DAA2-0BF4-4254-889B-454736839750}"/>
    <cellStyle name="Separador de milhares 4 4 5 2" xfId="20737" xr:uid="{9E283E3D-93C5-4293-8273-4A9D57AB0764}"/>
    <cellStyle name="Separador de milhares 4 4 5 2 2" xfId="42357" xr:uid="{8327A701-8D6B-4131-BAAE-EDB8A82707EE}"/>
    <cellStyle name="Separador de milhares 4 4 5 3" xfId="32070" xr:uid="{C2D7AC0B-F022-4DFD-9A4C-EB45DDC5D6B3}"/>
    <cellStyle name="Separador de milhares 4 4 6" xfId="15706" xr:uid="{44274D74-60A2-4EA0-B899-4C1A469E5D8A}"/>
    <cellStyle name="Separador de milhares 4 4 6 2" xfId="37482" xr:uid="{34CAB2C0-4610-454A-AD80-1454AF7F13F6}"/>
    <cellStyle name="Separador de milhares 4 4 7" xfId="5035" xr:uid="{1D2EEB56-5AB8-4C4C-B488-9548494B62CD}"/>
    <cellStyle name="Separador de milhares 4 4 8" xfId="27192" xr:uid="{0AD4B80F-E4DC-440C-9EA4-95FD8C0B60F3}"/>
    <cellStyle name="Separador de milhares 4 5" xfId="2521" xr:uid="{00000000-0005-0000-0000-000075100000}"/>
    <cellStyle name="Separador de milhares 4 5 2" xfId="2930" xr:uid="{00000000-0005-0000-0000-000076100000}"/>
    <cellStyle name="Separador de milhares 4 5 2 10" xfId="15861" xr:uid="{E09AACD6-E806-41B8-96A6-552F37A76510}"/>
    <cellStyle name="Separador de milhares 4 5 2 10 2" xfId="37637" xr:uid="{7EB7BED7-521B-4EA8-8A4F-3EA42F114B42}"/>
    <cellStyle name="Separador de milhares 4 5 2 11" xfId="26202" xr:uid="{6D65E74D-EC11-4AE6-93B6-86790FC2E12F}"/>
    <cellStyle name="Separador de milhares 4 5 2 11 2" xfId="47786" xr:uid="{F79D90D5-7419-4600-B937-A944C32862A8}"/>
    <cellStyle name="Separador de milhares 4 5 2 12" xfId="5194" xr:uid="{970F2929-7D00-4C6B-9EC7-3F2A28F41EBA}"/>
    <cellStyle name="Separador de milhares 4 5 2 13" xfId="27347" xr:uid="{9B722E54-831D-4157-B607-F1A35C788B25}"/>
    <cellStyle name="Separador de milhares 4 5 2 2" xfId="3290" xr:uid="{00000000-0005-0000-0000-000077100000}"/>
    <cellStyle name="Separador de milhares 4 5 2 2 10" xfId="5546" xr:uid="{C297A503-20C7-462F-A401-2C12B18784A2}"/>
    <cellStyle name="Separador de milhares 4 5 2 2 11" xfId="27699" xr:uid="{4C1AA04B-3859-4F81-BDAB-05D176628E44}"/>
    <cellStyle name="Separador de milhares 4 5 2 2 2" xfId="4023" xr:uid="{00000000-0005-0000-0000-000078100000}"/>
    <cellStyle name="Separador de milhares 4 5 2 2 2 2" xfId="8816" xr:uid="{B7BFB801-B119-4A4E-A664-97ED6317FF6E}"/>
    <cellStyle name="Separador de milhares 4 5 2 2 2 2 2" xfId="13790" xr:uid="{39F68A3D-E528-44ED-9417-0A5017439363}"/>
    <cellStyle name="Separador de milhares 4 5 2 2 2 2 2 2" xfId="24359" xr:uid="{2E5AC2AB-9315-46F2-9BFB-20324E8E196D}"/>
    <cellStyle name="Separador de milhares 4 5 2 2 2 2 2 2 2" xfId="45979" xr:uid="{3A0BC332-ED71-41E6-A09F-6A11B65441CD}"/>
    <cellStyle name="Separador de milhares 4 5 2 2 2 2 2 3" xfId="35692" xr:uid="{24AFD685-7830-46A9-AF85-B467DD4DC981}"/>
    <cellStyle name="Separador de milhares 4 5 2 2 2 2 3" xfId="19446" xr:uid="{B67C36CD-BF66-4B94-837A-4322988E9912}"/>
    <cellStyle name="Separador de milhares 4 5 2 2 2 2 3 2" xfId="41104" xr:uid="{4E5EEF77-BBCE-44D4-80F1-BE824359242B}"/>
    <cellStyle name="Separador de milhares 4 5 2 2 2 2 4" xfId="30816" xr:uid="{AF0A5747-760A-466F-88CB-D7DA68FB217C}"/>
    <cellStyle name="Separador de milhares 4 5 2 2 2 3" xfId="11351" xr:uid="{D3208C29-B534-4996-8021-58F815022501}"/>
    <cellStyle name="Separador de milhares 4 5 2 2 2 3 2" xfId="21922" xr:uid="{90A87528-A395-4E74-8DA0-4F3D3E30A026}"/>
    <cellStyle name="Separador de milhares 4 5 2 2 2 3 2 2" xfId="43542" xr:uid="{B01F91E7-CDB8-4E78-BD2E-0B86FE461C63}"/>
    <cellStyle name="Separador de milhares 4 5 2 2 2 3 3" xfId="33255" xr:uid="{3E3975D8-65B0-4285-9C0C-726BCE43E37F}"/>
    <cellStyle name="Separador de milhares 4 5 2 2 2 4" xfId="16898" xr:uid="{1CE8E068-E4FF-48D3-A031-CDFA5DBF28C0}"/>
    <cellStyle name="Separador de milhares 4 5 2 2 2 4 2" xfId="38667" xr:uid="{D38C7F86-E24C-4FDC-B69F-CBC4D7507C99}"/>
    <cellStyle name="Separador de milhares 4 5 2 2 2 5" xfId="6224" xr:uid="{1448A3E8-78B6-400C-BF7F-BF8311CAC95D}"/>
    <cellStyle name="Separador de milhares 4 5 2 2 2 6" xfId="28377" xr:uid="{03998B01-F1AB-4391-A0F9-DD18716CCF81}"/>
    <cellStyle name="Separador de milhares 4 5 2 2 3" xfId="4687" xr:uid="{00000000-0005-0000-0000-000079100000}"/>
    <cellStyle name="Separador de milhares 4 5 2 2 3 2" xfId="9395" xr:uid="{31D77DD8-1EB2-4449-B4FA-EE489E8C8F82}"/>
    <cellStyle name="Separador de milhares 4 5 2 2 3 2 2" xfId="14332" xr:uid="{08E4B384-B508-46A5-A9D2-69065FF02F00}"/>
    <cellStyle name="Separador de milhares 4 5 2 2 3 2 2 2" xfId="24901" xr:uid="{6181935D-3376-4E6E-8E17-DBDF9F089C71}"/>
    <cellStyle name="Separador de milhares 4 5 2 2 3 2 2 2 2" xfId="46521" xr:uid="{6C833EAD-FEE4-4F8D-8ABD-04CD8C736CF5}"/>
    <cellStyle name="Separador de milhares 4 5 2 2 3 2 2 3" xfId="36234" xr:uid="{CB833908-953C-48FE-9847-08722D823D81}"/>
    <cellStyle name="Separador de milhares 4 5 2 2 3 2 3" xfId="20025" xr:uid="{BC3C94EC-B0EC-4EC0-AD40-0633531DE28A}"/>
    <cellStyle name="Separador de milhares 4 5 2 2 3 2 3 2" xfId="41646" xr:uid="{20ADF320-9924-4782-B6B7-0C1410453379}"/>
    <cellStyle name="Separador de milhares 4 5 2 2 3 2 4" xfId="31358" xr:uid="{9761CF05-E9EF-45B1-92E7-C51D18DA4998}"/>
    <cellStyle name="Separador de milhares 4 5 2 2 3 3" xfId="11894" xr:uid="{83616549-603B-4286-845F-FBE6F809131C}"/>
    <cellStyle name="Separador de milhares 4 5 2 2 3 3 2" xfId="22463" xr:uid="{151C2681-D99B-43D2-9875-13AFA188B028}"/>
    <cellStyle name="Separador de milhares 4 5 2 2 3 3 2 2" xfId="44083" xr:uid="{006CEF20-0428-42CA-ADDA-E6C538993000}"/>
    <cellStyle name="Separador de milhares 4 5 2 2 3 3 3" xfId="33796" xr:uid="{909AA254-8AD1-45B5-BACD-17B8205B8BD3}"/>
    <cellStyle name="Separador de milhares 4 5 2 2 3 4" xfId="17476" xr:uid="{0EBBD6B7-089F-4855-BEE7-0F295208C3C6}"/>
    <cellStyle name="Separador de milhares 4 5 2 2 3 4 2" xfId="39208" xr:uid="{A0A2AA72-EF22-4AE9-B45D-E5AE68E35040}"/>
    <cellStyle name="Separador de milhares 4 5 2 2 3 5" xfId="6767" xr:uid="{A5F537A8-F9A8-4D02-950F-ACB7088C5E82}"/>
    <cellStyle name="Separador de milhares 4 5 2 2 3 6" xfId="28918" xr:uid="{1C146167-19AF-4571-8872-7786BF248731}"/>
    <cellStyle name="Separador de milhares 4 5 2 2 4" xfId="7453" xr:uid="{684D2190-8CEA-4D4A-9ABC-D97D85877D48}"/>
    <cellStyle name="Separador de milhares 4 5 2 2 4 2" xfId="9933" xr:uid="{43CD30D6-600E-4D8E-A4C5-9747D75C9186}"/>
    <cellStyle name="Separador de milhares 4 5 2 2 4 2 2" xfId="14868" xr:uid="{64199A28-7320-4F12-8B8A-6D76D7CE676D}"/>
    <cellStyle name="Separador de milhares 4 5 2 2 4 2 2 2" xfId="25437" xr:uid="{F1F0AAD2-422D-4E81-B144-1138BFC0AAE5}"/>
    <cellStyle name="Separador de milhares 4 5 2 2 4 2 2 2 2" xfId="47057" xr:uid="{A3E22E07-E198-45CA-87DF-E502420033E0}"/>
    <cellStyle name="Separador de milhares 4 5 2 2 4 2 2 3" xfId="36770" xr:uid="{ED7BDD06-7DBB-41EB-A537-040FBFD9D78A}"/>
    <cellStyle name="Separador de milhares 4 5 2 2 4 2 3" xfId="20562" xr:uid="{6EE638C9-416F-4C84-A281-97D3CEDAB060}"/>
    <cellStyle name="Separador de milhares 4 5 2 2 4 2 3 2" xfId="42182" xr:uid="{08C2FF55-BF2B-4C61-A817-10A5C9FAD749}"/>
    <cellStyle name="Separador de milhares 4 5 2 2 4 2 4" xfId="31894" xr:uid="{157215A9-BD42-4238-9461-03F478B2C3FA}"/>
    <cellStyle name="Separador de milhares 4 5 2 2 4 3" xfId="12430" xr:uid="{59535B55-603B-4121-BB9A-673535FEF4C0}"/>
    <cellStyle name="Separador de milhares 4 5 2 2 4 3 2" xfId="22999" xr:uid="{9395DC64-3938-4EE2-ABB8-2CF0F20F4F32}"/>
    <cellStyle name="Separador de milhares 4 5 2 2 4 3 2 2" xfId="44619" xr:uid="{5B7E202C-A849-4BB7-8C9A-996CA10ADE7E}"/>
    <cellStyle name="Separador de milhares 4 5 2 2 4 3 3" xfId="34332" xr:uid="{86FA115C-A785-4E6A-95F4-34EA8E753D65}"/>
    <cellStyle name="Separador de milhares 4 5 2 2 4 4" xfId="18086" xr:uid="{A2700B2B-FADC-40C8-A6E0-F3A06E332D01}"/>
    <cellStyle name="Separador de milhares 4 5 2 2 4 4 2" xfId="39744" xr:uid="{B3933D95-3EBF-4F17-BA6C-1750F8469383}"/>
    <cellStyle name="Separador de milhares 4 5 2 2 4 5" xfId="29455" xr:uid="{85FB2F8D-97BE-4343-B38A-E4607B525C05}"/>
    <cellStyle name="Separador de milhares 4 5 2 2 5" xfId="8137" xr:uid="{10BEC497-4931-46E1-AF2D-D627A797D63C}"/>
    <cellStyle name="Separador de milhares 4 5 2 2 5 2" xfId="13111" xr:uid="{3227B9B3-D1B0-4339-8EBD-1417D78C7324}"/>
    <cellStyle name="Separador de milhares 4 5 2 2 5 2 2" xfId="23680" xr:uid="{07F5FE22-2300-47EA-BCEB-DEE8B574E17D}"/>
    <cellStyle name="Separador de milhares 4 5 2 2 5 2 2 2" xfId="45300" xr:uid="{F627CC21-4528-47F2-BEF9-6C094C5C4338}"/>
    <cellStyle name="Separador de milhares 4 5 2 2 5 2 3" xfId="35013" xr:uid="{5059EC38-9755-4922-8B26-3FC80DA5AF79}"/>
    <cellStyle name="Separador de milhares 4 5 2 2 5 3" xfId="18767" xr:uid="{DD45B155-FA3B-4D81-98FD-DA33A5D11DE1}"/>
    <cellStyle name="Separador de milhares 4 5 2 2 5 3 2" xfId="40425" xr:uid="{0777D155-99B5-4BFA-AD0A-FB07C663B960}"/>
    <cellStyle name="Separador de milhares 4 5 2 2 5 4" xfId="30137" xr:uid="{E66DAFA2-A591-4E1B-B05D-E8E5BCCD83A5}"/>
    <cellStyle name="Separador de milhares 4 5 2 2 6" xfId="10634" xr:uid="{768621F5-BC5B-43BB-B3D3-D2D685110BEB}"/>
    <cellStyle name="Separador de milhares 4 5 2 2 6 2" xfId="21244" xr:uid="{20D1D1DA-A9C7-4FB8-BB83-6DBFE9934F8E}"/>
    <cellStyle name="Separador de milhares 4 5 2 2 6 2 2" xfId="42864" xr:uid="{129964D5-7151-4266-A9DF-DEC975251228}"/>
    <cellStyle name="Separador de milhares 4 5 2 2 6 3" xfId="32577" xr:uid="{E1B9F7F3-EECB-473C-B712-1C32988FA465}"/>
    <cellStyle name="Separador de milhares 4 5 2 2 7" xfId="15474" xr:uid="{89F3A32A-6C29-45DF-9B6A-FA5CEFA3D947}"/>
    <cellStyle name="Separador de milhares 4 5 2 2 7 2" xfId="25968" xr:uid="{0F4F768C-0772-4173-8CEB-9F20BB2747A8}"/>
    <cellStyle name="Separador de milhares 4 5 2 2 7 2 2" xfId="47588" xr:uid="{510E006D-BB75-4EE9-869A-5EF54A34544D}"/>
    <cellStyle name="Separador de milhares 4 5 2 2 7 3" xfId="37301" xr:uid="{5778C2DD-25A9-4CD3-94DA-78B18307E9ED}"/>
    <cellStyle name="Separador de milhares 4 5 2 2 8" xfId="16213" xr:uid="{278B4239-E8E3-4259-A44E-279ABCD2FFC0}"/>
    <cellStyle name="Separador de milhares 4 5 2 2 8 2" xfId="37989" xr:uid="{B6C50975-2E9A-4F56-975C-FA93AD7C0041}"/>
    <cellStyle name="Separador de milhares 4 5 2 2 9" xfId="26554" xr:uid="{C3E94234-1F07-4405-99C3-3DF8D6CDD846}"/>
    <cellStyle name="Separador de milhares 4 5 2 2 9 2" xfId="48138" xr:uid="{4ABB41CF-EA71-4471-B04D-5843A9391717}"/>
    <cellStyle name="Separador de milhares 4 5 2 3" xfId="3112" xr:uid="{00000000-0005-0000-0000-00007A100000}"/>
    <cellStyle name="Separador de milhares 4 5 2 3 10" xfId="5370" xr:uid="{9A15ECDA-FFA6-43A0-A092-1FFBE61B03CF}"/>
    <cellStyle name="Separador de milhares 4 5 2 3 11" xfId="27523" xr:uid="{530C1D37-1056-4123-950A-09E1D2252DD9}"/>
    <cellStyle name="Separador de milhares 4 5 2 3 2" xfId="3847" xr:uid="{00000000-0005-0000-0000-00007B100000}"/>
    <cellStyle name="Separador de milhares 4 5 2 3 2 2" xfId="8640" xr:uid="{A2DC6231-E96B-426A-B589-D11AD2E18D4F}"/>
    <cellStyle name="Separador de milhares 4 5 2 3 2 2 2" xfId="13614" xr:uid="{49655B12-D92D-4AB9-8483-9C29D6546BE3}"/>
    <cellStyle name="Separador de milhares 4 5 2 3 2 2 2 2" xfId="24183" xr:uid="{93424289-1FF5-4918-955F-9499B3985969}"/>
    <cellStyle name="Separador de milhares 4 5 2 3 2 2 2 2 2" xfId="45803" xr:uid="{C28FED3E-5AB8-411D-9620-B9FA47A10FF0}"/>
    <cellStyle name="Separador de milhares 4 5 2 3 2 2 2 3" xfId="35516" xr:uid="{0F47551E-1E77-4CD7-9C90-31FB58A7C161}"/>
    <cellStyle name="Separador de milhares 4 5 2 3 2 2 3" xfId="19270" xr:uid="{39D96CDE-ADBB-4A37-B925-F19D0AD0F091}"/>
    <cellStyle name="Separador de milhares 4 5 2 3 2 2 3 2" xfId="40928" xr:uid="{54CA2C12-BF25-4EEF-BB37-A8C3693B1174}"/>
    <cellStyle name="Separador de milhares 4 5 2 3 2 2 4" xfId="30640" xr:uid="{6A124BC7-252F-43DB-BDEF-D00C11B1E1DB}"/>
    <cellStyle name="Separador de milhares 4 5 2 3 2 3" xfId="11175" xr:uid="{0A0A4B2C-35DD-4688-B264-2BA1113CAFB3}"/>
    <cellStyle name="Separador de milhares 4 5 2 3 2 3 2" xfId="21746" xr:uid="{BB1F9EDA-BFB7-4412-A9E0-92E2640E6C61}"/>
    <cellStyle name="Separador de milhares 4 5 2 3 2 3 2 2" xfId="43366" xr:uid="{68A1B30C-09F1-4C56-9237-B567842B938D}"/>
    <cellStyle name="Separador de milhares 4 5 2 3 2 3 3" xfId="33079" xr:uid="{5159CFD4-CFA2-49D5-8BFD-7BF694DD2BEE}"/>
    <cellStyle name="Separador de milhares 4 5 2 3 2 4" xfId="16722" xr:uid="{813A8D8A-BBF8-41A6-8EA2-5D50BBDA6DC3}"/>
    <cellStyle name="Separador de milhares 4 5 2 3 2 4 2" xfId="38491" xr:uid="{E022A9E7-D017-4C93-8069-8FFC097B53BD}"/>
    <cellStyle name="Separador de milhares 4 5 2 3 2 5" xfId="6048" xr:uid="{489FAAD5-08D7-4449-BAB6-A7A2A5ED228E}"/>
    <cellStyle name="Separador de milhares 4 5 2 3 2 6" xfId="28201" xr:uid="{187A931B-B58E-41B2-8F06-D7F259DCD04B}"/>
    <cellStyle name="Separador de milhares 4 5 2 3 3" xfId="4511" xr:uid="{00000000-0005-0000-0000-00007C100000}"/>
    <cellStyle name="Separador de milhares 4 5 2 3 3 2" xfId="9219" xr:uid="{1E501B6E-D3ED-4510-B060-7C0EF9404FEA}"/>
    <cellStyle name="Separador de milhares 4 5 2 3 3 2 2" xfId="14156" xr:uid="{62C93568-47C3-43DC-B2D7-8487BBD1D8E2}"/>
    <cellStyle name="Separador de milhares 4 5 2 3 3 2 2 2" xfId="24725" xr:uid="{B40D1235-03A6-4408-B17A-607FF90374EB}"/>
    <cellStyle name="Separador de milhares 4 5 2 3 3 2 2 2 2" xfId="46345" xr:uid="{F6BF4CD2-1DE4-4D10-8B8F-209AADDF3AD9}"/>
    <cellStyle name="Separador de milhares 4 5 2 3 3 2 2 3" xfId="36058" xr:uid="{AD561EEB-70FD-48B5-BACF-18CDB2163F0E}"/>
    <cellStyle name="Separador de milhares 4 5 2 3 3 2 3" xfId="19849" xr:uid="{4CB116D0-197D-40D0-BEEF-A5FFBEC521D5}"/>
    <cellStyle name="Separador de milhares 4 5 2 3 3 2 3 2" xfId="41470" xr:uid="{B8EC5FD1-9C66-49AE-8166-5CE07A057B39}"/>
    <cellStyle name="Separador de milhares 4 5 2 3 3 2 4" xfId="31182" xr:uid="{EAC7FB2C-67F9-481D-91E3-5C14796DF25B}"/>
    <cellStyle name="Separador de milhares 4 5 2 3 3 3" xfId="11718" xr:uid="{536374B5-4F56-4447-A793-DD947C0D12D1}"/>
    <cellStyle name="Separador de milhares 4 5 2 3 3 3 2" xfId="22287" xr:uid="{C529AE8A-0D13-4501-B0EE-812876DC23B1}"/>
    <cellStyle name="Separador de milhares 4 5 2 3 3 3 2 2" xfId="43907" xr:uid="{08E9326B-9549-4BFB-AEED-010536CBE5DE}"/>
    <cellStyle name="Separador de milhares 4 5 2 3 3 3 3" xfId="33620" xr:uid="{77F71E1E-83C1-45C0-A2CA-5D5E1A726340}"/>
    <cellStyle name="Separador de milhares 4 5 2 3 3 4" xfId="17300" xr:uid="{F9CDFE3E-02D2-4099-9422-A6A4BD2BB79C}"/>
    <cellStyle name="Separador de milhares 4 5 2 3 3 4 2" xfId="39032" xr:uid="{DF21EEB9-525E-4633-A107-D4DE4FAABB8B}"/>
    <cellStyle name="Separador de milhares 4 5 2 3 3 5" xfId="6591" xr:uid="{6E3061A2-1719-4602-8D30-505B6A1AA5D9}"/>
    <cellStyle name="Separador de milhares 4 5 2 3 3 6" xfId="28742" xr:uid="{2932DFF9-8B07-4799-A664-1B0A15CEBB1D}"/>
    <cellStyle name="Separador de milhares 4 5 2 3 4" xfId="7277" xr:uid="{2C4CDF2B-103B-4F2F-9F78-91E9F04EA802}"/>
    <cellStyle name="Separador de milhares 4 5 2 3 4 2" xfId="9757" xr:uid="{75CBBB44-37EE-44C3-9A87-624DFE95CBC8}"/>
    <cellStyle name="Separador de milhares 4 5 2 3 4 2 2" xfId="14692" xr:uid="{FAAE1EB0-2C45-4DDB-90B1-250F4004FD83}"/>
    <cellStyle name="Separador de milhares 4 5 2 3 4 2 2 2" xfId="25261" xr:uid="{C6A5CE2B-92C5-456C-B193-482266F39D0F}"/>
    <cellStyle name="Separador de milhares 4 5 2 3 4 2 2 2 2" xfId="46881" xr:uid="{678CE954-F60D-4EED-919E-1B213A67AA4A}"/>
    <cellStyle name="Separador de milhares 4 5 2 3 4 2 2 3" xfId="36594" xr:uid="{23BA00EC-17CC-4AEE-84A8-A2016EC673C1}"/>
    <cellStyle name="Separador de milhares 4 5 2 3 4 2 3" xfId="20386" xr:uid="{72E3E989-D50C-40B7-B788-E462ACE23F03}"/>
    <cellStyle name="Separador de milhares 4 5 2 3 4 2 3 2" xfId="42006" xr:uid="{994D4824-19E7-431F-A4C2-C40597163AB5}"/>
    <cellStyle name="Separador de milhares 4 5 2 3 4 2 4" xfId="31718" xr:uid="{CC21324E-AE31-4D7A-B3F8-A30EB466587B}"/>
    <cellStyle name="Separador de milhares 4 5 2 3 4 3" xfId="12254" xr:uid="{775B6EB4-A69B-499F-BE2F-ED1D7630490C}"/>
    <cellStyle name="Separador de milhares 4 5 2 3 4 3 2" xfId="22823" xr:uid="{EB98372E-004F-4F8C-B99B-02AF5473E042}"/>
    <cellStyle name="Separador de milhares 4 5 2 3 4 3 2 2" xfId="44443" xr:uid="{681A5E65-21D9-4943-AEB3-E55C89D4FCFD}"/>
    <cellStyle name="Separador de milhares 4 5 2 3 4 3 3" xfId="34156" xr:uid="{F36721F1-16C6-498B-A5D3-74F5B03CDF97}"/>
    <cellStyle name="Separador de milhares 4 5 2 3 4 4" xfId="17910" xr:uid="{92BFEC57-381A-4CE0-BDC2-CF7B59B67DF8}"/>
    <cellStyle name="Separador de milhares 4 5 2 3 4 4 2" xfId="39568" xr:uid="{DC9E1689-61BB-4C1A-B2E4-6B6E4345DE64}"/>
    <cellStyle name="Separador de milhares 4 5 2 3 4 5" xfId="29279" xr:uid="{0B09BD7C-19EF-45CC-B04F-8B038170EEB8}"/>
    <cellStyle name="Separador de milhares 4 5 2 3 5" xfId="7961" xr:uid="{7B837EE4-5CDF-42F7-867A-B7DDC08EE655}"/>
    <cellStyle name="Separador de milhares 4 5 2 3 5 2" xfId="12935" xr:uid="{7E6075C3-6FBD-400A-B04F-7A20D82CED14}"/>
    <cellStyle name="Separador de milhares 4 5 2 3 5 2 2" xfId="23504" xr:uid="{73C33838-6E9F-4FDD-9619-18D2CD66B56D}"/>
    <cellStyle name="Separador de milhares 4 5 2 3 5 2 2 2" xfId="45124" xr:uid="{78920B15-E29F-4242-82AA-99C858D77198}"/>
    <cellStyle name="Separador de milhares 4 5 2 3 5 2 3" xfId="34837" xr:uid="{79F2813A-4453-428F-B318-0E96223354A6}"/>
    <cellStyle name="Separador de milhares 4 5 2 3 5 3" xfId="18591" xr:uid="{5C5F23D8-DD6B-44A1-9920-0E4A9E9B8786}"/>
    <cellStyle name="Separador de milhares 4 5 2 3 5 3 2" xfId="40249" xr:uid="{A7BAD823-9851-4800-BC4B-91980A02910B}"/>
    <cellStyle name="Separador de milhares 4 5 2 3 5 4" xfId="29961" xr:uid="{FDB3607C-5B14-4098-82C5-796F46961B9C}"/>
    <cellStyle name="Separador de milhares 4 5 2 3 6" xfId="10458" xr:uid="{EC8008D9-1C10-4E23-873C-C8255AE5CC00}"/>
    <cellStyle name="Separador de milhares 4 5 2 3 6 2" xfId="21068" xr:uid="{081611B4-7A46-4E0A-A02C-C1D9529CB4AD}"/>
    <cellStyle name="Separador de milhares 4 5 2 3 6 2 2" xfId="42688" xr:uid="{A593DA00-3478-4B5D-A544-5E28514F62E5}"/>
    <cellStyle name="Separador de milhares 4 5 2 3 6 3" xfId="32401" xr:uid="{4C31E7B3-5EE5-4C61-AFAB-010D9A25C307}"/>
    <cellStyle name="Separador de milhares 4 5 2 3 7" xfId="15298" xr:uid="{80E6FF93-5FC5-48B9-B2EA-614DDDBD87ED}"/>
    <cellStyle name="Separador de milhares 4 5 2 3 7 2" xfId="25792" xr:uid="{6198C84C-CE86-480E-9E81-3B68244392C3}"/>
    <cellStyle name="Separador de milhares 4 5 2 3 7 2 2" xfId="47412" xr:uid="{CEA12FA4-67D4-4C27-AE3D-B910FD596EAE}"/>
    <cellStyle name="Separador de milhares 4 5 2 3 7 3" xfId="37125" xr:uid="{78067120-62F3-479C-9697-F26D65AC4797}"/>
    <cellStyle name="Separador de milhares 4 5 2 3 8" xfId="16037" xr:uid="{16BF5925-6D96-42D5-88DC-A23B13FA10BC}"/>
    <cellStyle name="Separador de milhares 4 5 2 3 8 2" xfId="37813" xr:uid="{53896E87-E08C-408D-8E21-BFB1ED63CFAF}"/>
    <cellStyle name="Separador de milhares 4 5 2 3 9" xfId="26378" xr:uid="{B3061C54-C255-4F81-907C-C1DD6812242E}"/>
    <cellStyle name="Separador de milhares 4 5 2 3 9 2" xfId="47962" xr:uid="{7BC7152F-DABA-4BD3-AE91-3E756324B0DE}"/>
    <cellStyle name="Separador de milhares 4 5 2 4" xfId="3671" xr:uid="{00000000-0005-0000-0000-00007D100000}"/>
    <cellStyle name="Separador de milhares 4 5 2 4 2" xfId="8464" xr:uid="{361FF641-8A5E-46FF-82DE-A9B1C33CF5CA}"/>
    <cellStyle name="Separador de milhares 4 5 2 4 2 2" xfId="13438" xr:uid="{6122561E-67D6-4089-954C-A4118E97BF86}"/>
    <cellStyle name="Separador de milhares 4 5 2 4 2 2 2" xfId="24007" xr:uid="{43032DE5-85B8-45D3-B568-B4B6C0A33896}"/>
    <cellStyle name="Separador de milhares 4 5 2 4 2 2 2 2" xfId="45627" xr:uid="{0DA453AD-DA7F-4A07-A1CE-00AF7ABAD053}"/>
    <cellStyle name="Separador de milhares 4 5 2 4 2 2 3" xfId="35340" xr:uid="{B2D337BC-1687-41D0-8533-DFF97CCFF197}"/>
    <cellStyle name="Separador de milhares 4 5 2 4 2 3" xfId="19094" xr:uid="{72F8FB2B-E613-4656-A518-203E86352A48}"/>
    <cellStyle name="Separador de milhares 4 5 2 4 2 3 2" xfId="40752" xr:uid="{291BFE35-4F1E-40C4-974A-55F2C263BF82}"/>
    <cellStyle name="Separador de milhares 4 5 2 4 2 4" xfId="30464" xr:uid="{8693E144-1562-4205-ABBB-34875D482F4B}"/>
    <cellStyle name="Separador de milhares 4 5 2 4 3" xfId="10999" xr:uid="{68BB6C5A-3E30-4D55-B459-FE8B81F8192A}"/>
    <cellStyle name="Separador de milhares 4 5 2 4 3 2" xfId="21570" xr:uid="{D0D3A150-C6BC-461A-AB0E-DBD4E910B9DA}"/>
    <cellStyle name="Separador de milhares 4 5 2 4 3 2 2" xfId="43190" xr:uid="{16507D1C-28DF-442A-9740-2FAA2A2080EC}"/>
    <cellStyle name="Separador de milhares 4 5 2 4 3 3" xfId="32903" xr:uid="{7EEED351-933F-455A-ACA2-C146A08AD1BF}"/>
    <cellStyle name="Separador de milhares 4 5 2 4 4" xfId="16546" xr:uid="{80189D93-CE5E-4F20-8D19-CD14330CDD5F}"/>
    <cellStyle name="Separador de milhares 4 5 2 4 4 2" xfId="38315" xr:uid="{7C66E6B3-1EF1-48F3-875C-B9348E6C0653}"/>
    <cellStyle name="Separador de milhares 4 5 2 4 5" xfId="5872" xr:uid="{66D2796A-3FFC-477D-B327-ADB21D65FCF3}"/>
    <cellStyle name="Separador de milhares 4 5 2 4 6" xfId="28025" xr:uid="{AA6BC4F9-D7C7-4EE6-B0F0-9A904F1106A4}"/>
    <cellStyle name="Separador de milhares 4 5 2 5" xfId="4335" xr:uid="{00000000-0005-0000-0000-00007E100000}"/>
    <cellStyle name="Separador de milhares 4 5 2 5 2" xfId="9043" xr:uid="{36B7E8BC-6421-4DB9-B7E1-A5915E83BE01}"/>
    <cellStyle name="Separador de milhares 4 5 2 5 2 2" xfId="13980" xr:uid="{CAF56EC3-266F-4F55-9A84-41EA121AEB07}"/>
    <cellStyle name="Separador de milhares 4 5 2 5 2 2 2" xfId="24549" xr:uid="{73261605-0B79-4644-AE8E-876724B81E1A}"/>
    <cellStyle name="Separador de milhares 4 5 2 5 2 2 2 2" xfId="46169" xr:uid="{EB819A1A-DA9B-4BDF-B49F-808A708A08A5}"/>
    <cellStyle name="Separador de milhares 4 5 2 5 2 2 3" xfId="35882" xr:uid="{B779F904-73C6-4249-AABD-B751291A1D74}"/>
    <cellStyle name="Separador de milhares 4 5 2 5 2 3" xfId="19673" xr:uid="{79F2B30F-A8E9-4AB2-9B3F-32C79E3F322C}"/>
    <cellStyle name="Separador de milhares 4 5 2 5 2 3 2" xfId="41294" xr:uid="{A78730D6-B49A-4700-8E49-559321CBF56C}"/>
    <cellStyle name="Separador de milhares 4 5 2 5 2 4" xfId="31006" xr:uid="{CC525D45-2C1C-49A6-9071-6417C15EDCD6}"/>
    <cellStyle name="Separador de milhares 4 5 2 5 3" xfId="11542" xr:uid="{316D8180-F897-468B-A0E9-8F91E3E78FBD}"/>
    <cellStyle name="Separador de milhares 4 5 2 5 3 2" xfId="22111" xr:uid="{56B52B90-660E-4863-AEBC-7021C556B9E5}"/>
    <cellStyle name="Separador de milhares 4 5 2 5 3 2 2" xfId="43731" xr:uid="{5DD7F3C5-8AE1-4F28-B5E6-71BC29B04A56}"/>
    <cellStyle name="Separador de milhares 4 5 2 5 3 3" xfId="33444" xr:uid="{6BCA12F6-E71D-4CE4-9966-BB7E714E3B77}"/>
    <cellStyle name="Separador de milhares 4 5 2 5 4" xfId="17124" xr:uid="{BCCAA0B6-A997-4FE8-9D3F-A46EA3734CF4}"/>
    <cellStyle name="Separador de milhares 4 5 2 5 4 2" xfId="38856" xr:uid="{58D8A209-0771-49DC-BBEC-E5CA3DE2319E}"/>
    <cellStyle name="Separador de milhares 4 5 2 5 5" xfId="6415" xr:uid="{96A2C81D-4759-4BBA-A4D3-0E170E8DDBFC}"/>
    <cellStyle name="Separador de milhares 4 5 2 5 6" xfId="28566" xr:uid="{A43F5F1F-B31B-4041-B366-572F64EE6222}"/>
    <cellStyle name="Separador de milhares 4 5 2 6" xfId="7101" xr:uid="{639F193D-37D7-4126-8466-EF4C6B63AD57}"/>
    <cellStyle name="Separador de milhares 4 5 2 6 2" xfId="9581" xr:uid="{C34FE365-3BCD-40E4-8CD1-58DBD0B3AE93}"/>
    <cellStyle name="Separador de milhares 4 5 2 6 2 2" xfId="14516" xr:uid="{4A3900F6-2A0A-4F23-A9AE-3B7FA5E1024E}"/>
    <cellStyle name="Separador de milhares 4 5 2 6 2 2 2" xfId="25085" xr:uid="{B17976C9-1CBA-4252-B2B2-7E129FBCD19E}"/>
    <cellStyle name="Separador de milhares 4 5 2 6 2 2 2 2" xfId="46705" xr:uid="{7D8E9C06-810A-42D5-83AF-E83E9CD1A47E}"/>
    <cellStyle name="Separador de milhares 4 5 2 6 2 2 3" xfId="36418" xr:uid="{75A08201-A317-42AA-BF4B-B389484BE020}"/>
    <cellStyle name="Separador de milhares 4 5 2 6 2 3" xfId="20210" xr:uid="{BF9098C8-87AB-400D-A682-BF7563F5114C}"/>
    <cellStyle name="Separador de milhares 4 5 2 6 2 3 2" xfId="41830" xr:uid="{9F318738-3FDD-4886-AB3E-2716534BD50E}"/>
    <cellStyle name="Separador de milhares 4 5 2 6 2 4" xfId="31542" xr:uid="{0AC00A70-9088-43AD-B173-2743B2C7983D}"/>
    <cellStyle name="Separador de milhares 4 5 2 6 3" xfId="12078" xr:uid="{6CB581CE-EC34-4F44-876E-04539F8FA8B3}"/>
    <cellStyle name="Separador de milhares 4 5 2 6 3 2" xfId="22647" xr:uid="{B54C01CC-BD4F-4636-A859-EAC9BF7E2D44}"/>
    <cellStyle name="Separador de milhares 4 5 2 6 3 2 2" xfId="44267" xr:uid="{C8837F7C-CF8D-4387-ADCB-2B14E6AA7494}"/>
    <cellStyle name="Separador de milhares 4 5 2 6 3 3" xfId="33980" xr:uid="{E58DB283-02B7-4878-B46B-D956A7DCF90F}"/>
    <cellStyle name="Separador de milhares 4 5 2 6 4" xfId="17734" xr:uid="{C9B9FBDE-FFEF-48B4-87B2-4206667C3854}"/>
    <cellStyle name="Separador de milhares 4 5 2 6 4 2" xfId="39392" xr:uid="{9A0F63CC-B199-45A9-97F7-EE09D6B9E2EE}"/>
    <cellStyle name="Separador de milhares 4 5 2 6 5" xfId="29103" xr:uid="{DC5A9045-32FB-4314-8B74-B15A46F1B3A8}"/>
    <cellStyle name="Separador de milhares 4 5 2 7" xfId="7785" xr:uid="{022A0ABD-AE14-412C-8FD1-1E5336579084}"/>
    <cellStyle name="Separador de milhares 4 5 2 7 2" xfId="12759" xr:uid="{4752F697-2151-4F83-BA71-286E2BE644B1}"/>
    <cellStyle name="Separador de milhares 4 5 2 7 2 2" xfId="23328" xr:uid="{8E33BED8-71CD-4C84-9B70-0D1475A8DBB8}"/>
    <cellStyle name="Separador de milhares 4 5 2 7 2 2 2" xfId="44948" xr:uid="{D47FC47F-99F7-488A-8F2A-5A498F124881}"/>
    <cellStyle name="Separador de milhares 4 5 2 7 2 3" xfId="34661" xr:uid="{01C48380-3AB0-4C13-976F-79E5155A4CBB}"/>
    <cellStyle name="Separador de milhares 4 5 2 7 3" xfId="18415" xr:uid="{71731C44-0A1E-4217-8317-2901BA4E4CCE}"/>
    <cellStyle name="Separador de milhares 4 5 2 7 3 2" xfId="40073" xr:uid="{F1812D0E-00AD-46A8-B561-E4F47090E60C}"/>
    <cellStyle name="Separador de milhares 4 5 2 7 4" xfId="29785" xr:uid="{549AB0CA-9400-46A4-A898-C9FC4C1FF728}"/>
    <cellStyle name="Separador de milhares 4 5 2 8" xfId="10282" xr:uid="{CBE86DAB-4BD0-4880-A507-CB95FD452C2F}"/>
    <cellStyle name="Separador de milhares 4 5 2 8 2" xfId="20892" xr:uid="{FCAC04BB-4F44-4418-8D69-AA99C523801D}"/>
    <cellStyle name="Separador de milhares 4 5 2 8 2 2" xfId="42512" xr:uid="{6E447AC5-B63C-4A3F-BD81-1C85D99B6AC5}"/>
    <cellStyle name="Separador de milhares 4 5 2 8 3" xfId="32225" xr:uid="{82C20628-4AD2-4227-B0FC-185854191AE3}"/>
    <cellStyle name="Separador de milhares 4 5 2 9" xfId="15122" xr:uid="{C6945384-1874-423C-B317-51AEAD909CD3}"/>
    <cellStyle name="Separador de milhares 4 5 2 9 2" xfId="25616" xr:uid="{54B73EFA-71A0-4D8C-A85A-D8E93E5AEB0C}"/>
    <cellStyle name="Separador de milhares 4 5 2 9 2 2" xfId="47236" xr:uid="{85CABD31-3A82-4798-8927-94749C37B37F}"/>
    <cellStyle name="Separador de milhares 4 5 2 9 3" xfId="36949" xr:uid="{B617F122-A2DE-4E88-A998-836263B8C608}"/>
    <cellStyle name="Separador de milhares 4 5 3" xfId="3517" xr:uid="{00000000-0005-0000-0000-00007F100000}"/>
    <cellStyle name="Separador de milhares 4 5 3 2" xfId="8310" xr:uid="{3B7E2D70-4868-4817-9741-13CD89973015}"/>
    <cellStyle name="Separador de milhares 4 5 3 2 2" xfId="13284" xr:uid="{1C741AD3-8D59-4B69-BCCC-0700B246DAA4}"/>
    <cellStyle name="Separador de milhares 4 5 3 2 2 2" xfId="23853" xr:uid="{19F68C18-751B-49BE-AB52-3CCA2279C0F4}"/>
    <cellStyle name="Separador de milhares 4 5 3 2 2 2 2" xfId="45473" xr:uid="{DA09F9DA-C976-4FDA-8667-02CB789D99A4}"/>
    <cellStyle name="Separador de milhares 4 5 3 2 2 3" xfId="35186" xr:uid="{E6B7BA49-5994-4F48-B105-C59AE037EBDC}"/>
    <cellStyle name="Separador de milhares 4 5 3 2 3" xfId="18940" xr:uid="{8F8544EA-8478-4BA6-BEBC-45F781EFAF8F}"/>
    <cellStyle name="Separador de milhares 4 5 3 2 3 2" xfId="40598" xr:uid="{220A6C6F-A62E-41DC-8D10-DEBB5F8AECFE}"/>
    <cellStyle name="Separador de milhares 4 5 3 2 4" xfId="30310" xr:uid="{796A739D-65C4-45AB-9CE1-1D95DC4CC4DD}"/>
    <cellStyle name="Separador de milhares 4 5 3 3" xfId="10845" xr:uid="{31260562-8BC9-4A9A-A204-6F8865253E9D}"/>
    <cellStyle name="Separador de milhares 4 5 3 3 2" xfId="21416" xr:uid="{B719C9AD-92EF-47AE-9297-C2B868BDFD8E}"/>
    <cellStyle name="Separador de milhares 4 5 3 3 2 2" xfId="43036" xr:uid="{103FFFA7-7546-47EE-97EC-7736CB078A68}"/>
    <cellStyle name="Separador de milhares 4 5 3 3 3" xfId="32749" xr:uid="{A78B9E11-501A-4CD5-A740-59CCEAB7F104}"/>
    <cellStyle name="Separador de milhares 4 5 3 4" xfId="16392" xr:uid="{8156649D-1FB5-4095-BCCA-0A69D77DD436}"/>
    <cellStyle name="Separador de milhares 4 5 3 4 2" xfId="38161" xr:uid="{B3A8C781-6F29-4E24-916D-C98E88376701}"/>
    <cellStyle name="Separador de milhares 4 5 3 5" xfId="5718" xr:uid="{CFECF479-9481-42EC-BFAE-F0B21D0454F2}"/>
    <cellStyle name="Separador de milhares 4 5 3 6" xfId="27871" xr:uid="{E3ADB449-5AB4-43C0-952B-1CFD03A943A1}"/>
    <cellStyle name="Separador de milhares 4 5 4" xfId="7631" xr:uid="{984BE93A-49AF-45E4-95CE-9908FC2303D5}"/>
    <cellStyle name="Separador de milhares 4 5 4 2" xfId="12605" xr:uid="{CD652645-43F8-4A1D-9E01-D4814F6A1D58}"/>
    <cellStyle name="Separador de milhares 4 5 4 2 2" xfId="23174" xr:uid="{466C1939-AB3D-4418-B4C0-AF180BB81697}"/>
    <cellStyle name="Separador de milhares 4 5 4 2 2 2" xfId="44794" xr:uid="{C346C9D1-F715-4785-9857-722859C6384C}"/>
    <cellStyle name="Separador de milhares 4 5 4 2 3" xfId="34507" xr:uid="{B9DA1D6F-165E-46EA-B689-7A54AC07F792}"/>
    <cellStyle name="Separador de milhares 4 5 4 3" xfId="18261" xr:uid="{E373962E-7D42-415D-B231-7C3CB928116E}"/>
    <cellStyle name="Separador de milhares 4 5 4 3 2" xfId="39919" xr:uid="{96151004-ECD3-417B-BC6A-E0318E389906}"/>
    <cellStyle name="Separador de milhares 4 5 4 4" xfId="29631" xr:uid="{30C593D7-10F0-4107-9956-1C0792BE805F}"/>
    <cellStyle name="Separador de milhares 4 5 5" xfId="10128" xr:uid="{112A9DE0-2D28-409C-A783-9D38A9A61DA7}"/>
    <cellStyle name="Separador de milhares 4 5 5 2" xfId="20738" xr:uid="{1A9AA52F-4443-4382-AE75-D0D3D7537D8F}"/>
    <cellStyle name="Separador de milhares 4 5 5 2 2" xfId="42358" xr:uid="{62FA92B5-04DB-42A3-AEEF-9417F7DBCBAD}"/>
    <cellStyle name="Separador de milhares 4 5 5 3" xfId="32071" xr:uid="{41EBF1CA-72BA-44AB-831C-E2E30A7C66CC}"/>
    <cellStyle name="Separador de milhares 4 5 6" xfId="15707" xr:uid="{9A3871FA-C641-466A-8D78-5322DAF89972}"/>
    <cellStyle name="Separador de milhares 4 5 6 2" xfId="37483" xr:uid="{83F73A07-B6A8-4260-AAB6-ADE718FB22E2}"/>
    <cellStyle name="Separador de milhares 4 5 7" xfId="5036" xr:uid="{603D00B5-3415-401D-937B-4CB057D0B9F4}"/>
    <cellStyle name="Separador de milhares 4 5 8" xfId="27193" xr:uid="{E4EAB69D-99FD-443D-8684-29A1B3B3A178}"/>
    <cellStyle name="Separador de milhares 4 6" xfId="2522" xr:uid="{00000000-0005-0000-0000-000080100000}"/>
    <cellStyle name="Separador de milhares 4 6 2" xfId="2931" xr:uid="{00000000-0005-0000-0000-000081100000}"/>
    <cellStyle name="Separador de milhares 4 6 2 10" xfId="15862" xr:uid="{209887F7-9B61-45E4-8225-1C04373910BA}"/>
    <cellStyle name="Separador de milhares 4 6 2 10 2" xfId="37638" xr:uid="{E771254C-B878-42BF-96C9-9CD920463F31}"/>
    <cellStyle name="Separador de milhares 4 6 2 11" xfId="26203" xr:uid="{F74ADC3F-E355-4B89-A25A-FB5896AC9C84}"/>
    <cellStyle name="Separador de milhares 4 6 2 11 2" xfId="47787" xr:uid="{569F0F22-9461-47BA-90E6-389A49842EBE}"/>
    <cellStyle name="Separador de milhares 4 6 2 12" xfId="5195" xr:uid="{42DD43EF-448E-47AF-8B7C-5C7B813EA130}"/>
    <cellStyle name="Separador de milhares 4 6 2 13" xfId="27348" xr:uid="{58EFF022-1CA7-4C12-A834-7925B4683EB8}"/>
    <cellStyle name="Separador de milhares 4 6 2 2" xfId="3291" xr:uid="{00000000-0005-0000-0000-000082100000}"/>
    <cellStyle name="Separador de milhares 4 6 2 2 10" xfId="5547" xr:uid="{5CC8810A-8056-4F57-9CA9-1EA597056577}"/>
    <cellStyle name="Separador de milhares 4 6 2 2 11" xfId="27700" xr:uid="{AAB29DEE-6145-405A-B316-76C955F0777A}"/>
    <cellStyle name="Separador de milhares 4 6 2 2 2" xfId="4024" xr:uid="{00000000-0005-0000-0000-000083100000}"/>
    <cellStyle name="Separador de milhares 4 6 2 2 2 2" xfId="8817" xr:uid="{11177228-2A5C-4A03-A6AA-1A165472A809}"/>
    <cellStyle name="Separador de milhares 4 6 2 2 2 2 2" xfId="13791" xr:uid="{24B90FE0-2B21-4189-B209-1F053E9EC816}"/>
    <cellStyle name="Separador de milhares 4 6 2 2 2 2 2 2" xfId="24360" xr:uid="{6A026AA2-CAD3-4B7B-954A-1DA5110CC748}"/>
    <cellStyle name="Separador de milhares 4 6 2 2 2 2 2 2 2" xfId="45980" xr:uid="{FA7F56BC-58BE-4EBB-897C-4F3B36471932}"/>
    <cellStyle name="Separador de milhares 4 6 2 2 2 2 2 3" xfId="35693" xr:uid="{48E665F1-E238-4C12-BF3C-23700180B49E}"/>
    <cellStyle name="Separador de milhares 4 6 2 2 2 2 3" xfId="19447" xr:uid="{8EA7F2C2-11A2-4956-BD9A-A784858E8098}"/>
    <cellStyle name="Separador de milhares 4 6 2 2 2 2 3 2" xfId="41105" xr:uid="{24936888-797F-42A6-AC2D-EEE41BCFEE3A}"/>
    <cellStyle name="Separador de milhares 4 6 2 2 2 2 4" xfId="30817" xr:uid="{0B3D2F67-3033-40D5-BE17-FBBAE7EAFA19}"/>
    <cellStyle name="Separador de milhares 4 6 2 2 2 3" xfId="11352" xr:uid="{24B8202E-256B-472C-AA91-3FA05BCF7786}"/>
    <cellStyle name="Separador de milhares 4 6 2 2 2 3 2" xfId="21923" xr:uid="{F6FD565C-981E-456D-917F-AFCE6EB493AC}"/>
    <cellStyle name="Separador de milhares 4 6 2 2 2 3 2 2" xfId="43543" xr:uid="{73422C15-E692-4F44-94B8-FF74CD4577F1}"/>
    <cellStyle name="Separador de milhares 4 6 2 2 2 3 3" xfId="33256" xr:uid="{283B04AB-12AE-488E-825E-6910B05FC641}"/>
    <cellStyle name="Separador de milhares 4 6 2 2 2 4" xfId="16899" xr:uid="{83D67F55-8D55-42A4-AB81-6C831D97776F}"/>
    <cellStyle name="Separador de milhares 4 6 2 2 2 4 2" xfId="38668" xr:uid="{5FE518D7-E6A6-4641-A724-EA709DC647EB}"/>
    <cellStyle name="Separador de milhares 4 6 2 2 2 5" xfId="6225" xr:uid="{90EAD5DB-7F1A-4C3E-B6DB-82C46E092E1E}"/>
    <cellStyle name="Separador de milhares 4 6 2 2 2 6" xfId="28378" xr:uid="{5C5F34C7-7559-4039-965D-C3C9CF6A87DB}"/>
    <cellStyle name="Separador de milhares 4 6 2 2 3" xfId="4688" xr:uid="{00000000-0005-0000-0000-000084100000}"/>
    <cellStyle name="Separador de milhares 4 6 2 2 3 2" xfId="9396" xr:uid="{5BC8763C-8DE3-45E3-8EFC-60E8D1F92C80}"/>
    <cellStyle name="Separador de milhares 4 6 2 2 3 2 2" xfId="14333" xr:uid="{FB98B46D-FD8D-422F-821E-3DE44D21AA3A}"/>
    <cellStyle name="Separador de milhares 4 6 2 2 3 2 2 2" xfId="24902" xr:uid="{C84A500E-AB6C-4EA1-8350-6015C8B947C1}"/>
    <cellStyle name="Separador de milhares 4 6 2 2 3 2 2 2 2" xfId="46522" xr:uid="{E29B4ABE-48B7-4829-BC4E-1B5F0C849548}"/>
    <cellStyle name="Separador de milhares 4 6 2 2 3 2 2 3" xfId="36235" xr:uid="{3D0BFB25-F572-436A-9EC1-F4B587D73C78}"/>
    <cellStyle name="Separador de milhares 4 6 2 2 3 2 3" xfId="20026" xr:uid="{B56E3A5E-3B72-4368-A19C-4284CD65450F}"/>
    <cellStyle name="Separador de milhares 4 6 2 2 3 2 3 2" xfId="41647" xr:uid="{DD155F5D-60CD-4FA2-824A-807B378AF8E4}"/>
    <cellStyle name="Separador de milhares 4 6 2 2 3 2 4" xfId="31359" xr:uid="{936FF4D5-6AAA-4DC3-97DA-2FC96D2EEC50}"/>
    <cellStyle name="Separador de milhares 4 6 2 2 3 3" xfId="11895" xr:uid="{0856F266-F8FA-4FBD-A322-087F72C91C99}"/>
    <cellStyle name="Separador de milhares 4 6 2 2 3 3 2" xfId="22464" xr:uid="{D2074A8A-ABAC-473E-82BA-0BC20E397628}"/>
    <cellStyle name="Separador de milhares 4 6 2 2 3 3 2 2" xfId="44084" xr:uid="{D33F5B06-ED38-4559-B6EF-528A7D568A49}"/>
    <cellStyle name="Separador de milhares 4 6 2 2 3 3 3" xfId="33797" xr:uid="{F019DDE7-A7D9-4BDD-8C2C-63B2AD65B89A}"/>
    <cellStyle name="Separador de milhares 4 6 2 2 3 4" xfId="17477" xr:uid="{38F35758-8C8A-45D1-BF77-DA9E34570BBD}"/>
    <cellStyle name="Separador de milhares 4 6 2 2 3 4 2" xfId="39209" xr:uid="{C38238F8-655A-45D7-8C23-BC90CEF6852D}"/>
    <cellStyle name="Separador de milhares 4 6 2 2 3 5" xfId="6768" xr:uid="{2F22EE38-F52B-4E89-B1C1-74361096D111}"/>
    <cellStyle name="Separador de milhares 4 6 2 2 3 6" xfId="28919" xr:uid="{523F7EF2-9CA2-4483-8F5C-AF9356337E00}"/>
    <cellStyle name="Separador de milhares 4 6 2 2 4" xfId="7454" xr:uid="{D2794C0B-7463-4767-A6B1-4A5D099E1117}"/>
    <cellStyle name="Separador de milhares 4 6 2 2 4 2" xfId="9934" xr:uid="{D73D6ABF-9A74-4A7D-9A1F-8C0214F8CFAB}"/>
    <cellStyle name="Separador de milhares 4 6 2 2 4 2 2" xfId="14869" xr:uid="{A07C750E-4FD7-4324-AC53-BAEB2820C385}"/>
    <cellStyle name="Separador de milhares 4 6 2 2 4 2 2 2" xfId="25438" xr:uid="{BAE342B9-31C0-45DD-8BF1-7F9A63535AFE}"/>
    <cellStyle name="Separador de milhares 4 6 2 2 4 2 2 2 2" xfId="47058" xr:uid="{A891467F-DD02-4A00-A5ED-8059EB5F7792}"/>
    <cellStyle name="Separador de milhares 4 6 2 2 4 2 2 3" xfId="36771" xr:uid="{A95E4AB6-8741-4771-9C17-AA73D05B1C55}"/>
    <cellStyle name="Separador de milhares 4 6 2 2 4 2 3" xfId="20563" xr:uid="{818EB535-5824-4984-B2FC-1BC51B7C79DF}"/>
    <cellStyle name="Separador de milhares 4 6 2 2 4 2 3 2" xfId="42183" xr:uid="{47C3BE9D-D2BD-41B9-8297-5059F36C2BE7}"/>
    <cellStyle name="Separador de milhares 4 6 2 2 4 2 4" xfId="31895" xr:uid="{D10769D3-C3E2-493F-8A95-FD706D29A130}"/>
    <cellStyle name="Separador de milhares 4 6 2 2 4 3" xfId="12431" xr:uid="{ED255808-92FA-4489-B3A4-E66DA2FD4C2D}"/>
    <cellStyle name="Separador de milhares 4 6 2 2 4 3 2" xfId="23000" xr:uid="{51D71B53-6543-45E6-8E0D-845590290217}"/>
    <cellStyle name="Separador de milhares 4 6 2 2 4 3 2 2" xfId="44620" xr:uid="{3E0D4192-1D2E-447E-A2B0-0662E1B22696}"/>
    <cellStyle name="Separador de milhares 4 6 2 2 4 3 3" xfId="34333" xr:uid="{2F74F3A4-D5A0-47C4-A0B3-F6AD83C83596}"/>
    <cellStyle name="Separador de milhares 4 6 2 2 4 4" xfId="18087" xr:uid="{C5CD30E0-D57B-4665-B6B5-9E74F938FC9F}"/>
    <cellStyle name="Separador de milhares 4 6 2 2 4 4 2" xfId="39745" xr:uid="{F02C7EA7-8484-4C36-9BED-138B191B4C01}"/>
    <cellStyle name="Separador de milhares 4 6 2 2 4 5" xfId="29456" xr:uid="{FDC356B2-299C-45FE-A008-3AAF64906C78}"/>
    <cellStyle name="Separador de milhares 4 6 2 2 5" xfId="8138" xr:uid="{188DD1D0-C0BC-4A24-91A8-B0336E7C7FED}"/>
    <cellStyle name="Separador de milhares 4 6 2 2 5 2" xfId="13112" xr:uid="{C065232C-AA52-4CC0-A290-DC3BFA4026CD}"/>
    <cellStyle name="Separador de milhares 4 6 2 2 5 2 2" xfId="23681" xr:uid="{ABFCD510-CA74-4ED1-9E90-02BDA03ED6F3}"/>
    <cellStyle name="Separador de milhares 4 6 2 2 5 2 2 2" xfId="45301" xr:uid="{5535EF34-0D58-4FD7-99B0-7D2F748CBA08}"/>
    <cellStyle name="Separador de milhares 4 6 2 2 5 2 3" xfId="35014" xr:uid="{8F729E96-F66E-4F9E-9183-6B7BCE32EB42}"/>
    <cellStyle name="Separador de milhares 4 6 2 2 5 3" xfId="18768" xr:uid="{CBE54FF8-B97B-4E86-ACAD-5B2FBE2A3305}"/>
    <cellStyle name="Separador de milhares 4 6 2 2 5 3 2" xfId="40426" xr:uid="{ED42FA98-DEB4-40A4-91CF-3EC30A815E7B}"/>
    <cellStyle name="Separador de milhares 4 6 2 2 5 4" xfId="30138" xr:uid="{AE75A239-82D4-4DE0-BFC2-1896DE2D4CF1}"/>
    <cellStyle name="Separador de milhares 4 6 2 2 6" xfId="10635" xr:uid="{75E32068-25D9-46EB-A289-394B9687DCA0}"/>
    <cellStyle name="Separador de milhares 4 6 2 2 6 2" xfId="21245" xr:uid="{DACAC1F0-A880-4E5E-8EC0-748A0F9F0CBB}"/>
    <cellStyle name="Separador de milhares 4 6 2 2 6 2 2" xfId="42865" xr:uid="{0B8CA018-EA6D-4713-AA1D-0460062E0AA2}"/>
    <cellStyle name="Separador de milhares 4 6 2 2 6 3" xfId="32578" xr:uid="{A290D929-0899-4F2E-A03A-F83E488ED10A}"/>
    <cellStyle name="Separador de milhares 4 6 2 2 7" xfId="15475" xr:uid="{75CF0692-2200-4CDD-A5BE-B276BCAE4FA1}"/>
    <cellStyle name="Separador de milhares 4 6 2 2 7 2" xfId="25969" xr:uid="{C978FB19-F245-4A36-A8E1-CAB8C37055A7}"/>
    <cellStyle name="Separador de milhares 4 6 2 2 7 2 2" xfId="47589" xr:uid="{C7A37FB5-B268-4981-BBDC-316AC66028A2}"/>
    <cellStyle name="Separador de milhares 4 6 2 2 7 3" xfId="37302" xr:uid="{AE0E3648-9C60-4802-B973-B1555CE80930}"/>
    <cellStyle name="Separador de milhares 4 6 2 2 8" xfId="16214" xr:uid="{3FB5391C-02EA-4FCA-AF8E-B78E403A57EF}"/>
    <cellStyle name="Separador de milhares 4 6 2 2 8 2" xfId="37990" xr:uid="{3E9E0A13-04A2-4ED4-8821-E93513D1BCD5}"/>
    <cellStyle name="Separador de milhares 4 6 2 2 9" xfId="26555" xr:uid="{346D67C7-CF40-456B-9AAB-3BF99D462E4F}"/>
    <cellStyle name="Separador de milhares 4 6 2 2 9 2" xfId="48139" xr:uid="{0DF022EB-0D77-4F63-B836-3D9628A7DFE1}"/>
    <cellStyle name="Separador de milhares 4 6 2 3" xfId="3113" xr:uid="{00000000-0005-0000-0000-000085100000}"/>
    <cellStyle name="Separador de milhares 4 6 2 3 10" xfId="5371" xr:uid="{26C7E736-E808-40AC-A88A-7CA5A628C7B2}"/>
    <cellStyle name="Separador de milhares 4 6 2 3 11" xfId="27524" xr:uid="{3C3C7F44-6142-4491-B0ED-F2F291052A05}"/>
    <cellStyle name="Separador de milhares 4 6 2 3 2" xfId="3848" xr:uid="{00000000-0005-0000-0000-000086100000}"/>
    <cellStyle name="Separador de milhares 4 6 2 3 2 2" xfId="8641" xr:uid="{77B65C2D-340E-400E-BA9C-69781FC54FDE}"/>
    <cellStyle name="Separador de milhares 4 6 2 3 2 2 2" xfId="13615" xr:uid="{F0344960-A260-45A8-A22D-99131BC20C57}"/>
    <cellStyle name="Separador de milhares 4 6 2 3 2 2 2 2" xfId="24184" xr:uid="{D33A7DF1-2251-4FBC-BF79-32646936B1D7}"/>
    <cellStyle name="Separador de milhares 4 6 2 3 2 2 2 2 2" xfId="45804" xr:uid="{E8941E67-1C3F-4532-9FAE-1469CC1873F7}"/>
    <cellStyle name="Separador de milhares 4 6 2 3 2 2 2 3" xfId="35517" xr:uid="{91E5FC21-79EC-43CB-84E6-DF1AC45201F8}"/>
    <cellStyle name="Separador de milhares 4 6 2 3 2 2 3" xfId="19271" xr:uid="{09BD0EB7-AF93-4D50-A259-8AF762686C33}"/>
    <cellStyle name="Separador de milhares 4 6 2 3 2 2 3 2" xfId="40929" xr:uid="{8C078F4F-7222-4C5A-ABCB-8701FFE3EEF4}"/>
    <cellStyle name="Separador de milhares 4 6 2 3 2 2 4" xfId="30641" xr:uid="{AC4356B2-E23C-4402-A12F-341A1E65ABBF}"/>
    <cellStyle name="Separador de milhares 4 6 2 3 2 3" xfId="11176" xr:uid="{11504299-72A7-4061-B7C7-08979145C7DE}"/>
    <cellStyle name="Separador de milhares 4 6 2 3 2 3 2" xfId="21747" xr:uid="{3296EBD7-E6D9-449C-973C-7420395B6CC3}"/>
    <cellStyle name="Separador de milhares 4 6 2 3 2 3 2 2" xfId="43367" xr:uid="{F7E15DB5-8743-4EA9-B434-B522A8BFAD27}"/>
    <cellStyle name="Separador de milhares 4 6 2 3 2 3 3" xfId="33080" xr:uid="{9F7114E5-8E6A-4456-B62D-D8713D15EDF9}"/>
    <cellStyle name="Separador de milhares 4 6 2 3 2 4" xfId="16723" xr:uid="{55374A15-ED16-4E04-A011-693791A1D1E3}"/>
    <cellStyle name="Separador de milhares 4 6 2 3 2 4 2" xfId="38492" xr:uid="{BA57C60A-D5F7-4B65-9767-AAA6A3B5D401}"/>
    <cellStyle name="Separador de milhares 4 6 2 3 2 5" xfId="6049" xr:uid="{9C26FA46-9D48-44D6-B30A-8AE67EC17E82}"/>
    <cellStyle name="Separador de milhares 4 6 2 3 2 6" xfId="28202" xr:uid="{8802621D-D2FB-43B0-9385-16FA5B08331C}"/>
    <cellStyle name="Separador de milhares 4 6 2 3 3" xfId="4512" xr:uid="{00000000-0005-0000-0000-000087100000}"/>
    <cellStyle name="Separador de milhares 4 6 2 3 3 2" xfId="9220" xr:uid="{466DA041-63C9-436A-B8B7-C8F4FF4645BC}"/>
    <cellStyle name="Separador de milhares 4 6 2 3 3 2 2" xfId="14157" xr:uid="{E95AD5D6-A9FC-4600-B6FB-98A5376774A0}"/>
    <cellStyle name="Separador de milhares 4 6 2 3 3 2 2 2" xfId="24726" xr:uid="{EA804627-96E1-4194-A9DB-213952F5EA10}"/>
    <cellStyle name="Separador de milhares 4 6 2 3 3 2 2 2 2" xfId="46346" xr:uid="{FA9EF44E-03AA-4AAB-A64B-CFECD08F5EA9}"/>
    <cellStyle name="Separador de milhares 4 6 2 3 3 2 2 3" xfId="36059" xr:uid="{DFF233F8-116D-43BD-BFE5-B042BD4A2196}"/>
    <cellStyle name="Separador de milhares 4 6 2 3 3 2 3" xfId="19850" xr:uid="{EE91979A-4D06-4632-A899-9E727C48FBCE}"/>
    <cellStyle name="Separador de milhares 4 6 2 3 3 2 3 2" xfId="41471" xr:uid="{AFD76B9E-C9C9-449F-A0ED-F6EB6F911807}"/>
    <cellStyle name="Separador de milhares 4 6 2 3 3 2 4" xfId="31183" xr:uid="{3977BFDE-B775-401A-B28C-6028D02F4393}"/>
    <cellStyle name="Separador de milhares 4 6 2 3 3 3" xfId="11719" xr:uid="{139B453B-213C-40A8-863D-395DA2A01DB7}"/>
    <cellStyle name="Separador de milhares 4 6 2 3 3 3 2" xfId="22288" xr:uid="{5A14426E-E488-4B0E-8E3E-E568BCCFAA12}"/>
    <cellStyle name="Separador de milhares 4 6 2 3 3 3 2 2" xfId="43908" xr:uid="{09A41D3D-C2F7-46C0-83AD-A82DD9EAEECB}"/>
    <cellStyle name="Separador de milhares 4 6 2 3 3 3 3" xfId="33621" xr:uid="{FF389F8B-FF56-4575-985D-4903DE1C3EAC}"/>
    <cellStyle name="Separador de milhares 4 6 2 3 3 4" xfId="17301" xr:uid="{B1070DA3-52A6-47C9-AC57-8E4BAA74FFB9}"/>
    <cellStyle name="Separador de milhares 4 6 2 3 3 4 2" xfId="39033" xr:uid="{E6873FB7-0DB5-47B8-9BE4-D60AD5616241}"/>
    <cellStyle name="Separador de milhares 4 6 2 3 3 5" xfId="6592" xr:uid="{6F3167D3-1DA3-4C84-8B1C-1D7EFB94C31F}"/>
    <cellStyle name="Separador de milhares 4 6 2 3 3 6" xfId="28743" xr:uid="{674AB926-CAB7-481F-99E4-06CCF7EC32CF}"/>
    <cellStyle name="Separador de milhares 4 6 2 3 4" xfId="7278" xr:uid="{747446A4-A158-4905-9717-FBFE37111C9C}"/>
    <cellStyle name="Separador de milhares 4 6 2 3 4 2" xfId="9758" xr:uid="{B472E146-F22E-4D2E-94FA-F594868807B4}"/>
    <cellStyle name="Separador de milhares 4 6 2 3 4 2 2" xfId="14693" xr:uid="{72F3A0FC-FB32-4AB6-AEBF-46BC6BAC1EF5}"/>
    <cellStyle name="Separador de milhares 4 6 2 3 4 2 2 2" xfId="25262" xr:uid="{7AF004FC-EA91-4225-8695-A95E929465CB}"/>
    <cellStyle name="Separador de milhares 4 6 2 3 4 2 2 2 2" xfId="46882" xr:uid="{505DD64B-6B17-4087-BA67-00299BD027FD}"/>
    <cellStyle name="Separador de milhares 4 6 2 3 4 2 2 3" xfId="36595" xr:uid="{AC4EB5EF-18C0-4AEB-AD53-56712DE6E992}"/>
    <cellStyle name="Separador de milhares 4 6 2 3 4 2 3" xfId="20387" xr:uid="{C86D46DC-0238-4534-8285-7EBC55BAA8C7}"/>
    <cellStyle name="Separador de milhares 4 6 2 3 4 2 3 2" xfId="42007" xr:uid="{437FDD2B-08EE-4661-84FC-3462669F86E7}"/>
    <cellStyle name="Separador de milhares 4 6 2 3 4 2 4" xfId="31719" xr:uid="{E8C9665E-CA76-4361-BBEE-BB61EC6EC54C}"/>
    <cellStyle name="Separador de milhares 4 6 2 3 4 3" xfId="12255" xr:uid="{1C5246D9-8DB8-4C55-AFB2-94B27C1ED060}"/>
    <cellStyle name="Separador de milhares 4 6 2 3 4 3 2" xfId="22824" xr:uid="{D9DDB981-C031-4483-B37D-315ECEEDEE97}"/>
    <cellStyle name="Separador de milhares 4 6 2 3 4 3 2 2" xfId="44444" xr:uid="{546A5437-F6D0-42DE-A4DE-B031BA8C3A2C}"/>
    <cellStyle name="Separador de milhares 4 6 2 3 4 3 3" xfId="34157" xr:uid="{EDC13961-68E3-49D7-B73F-A756BE076369}"/>
    <cellStyle name="Separador de milhares 4 6 2 3 4 4" xfId="17911" xr:uid="{E9C5ABE9-BAF3-4F61-851D-0F9A86E5E1E0}"/>
    <cellStyle name="Separador de milhares 4 6 2 3 4 4 2" xfId="39569" xr:uid="{05871906-26E1-4AF1-A8BB-54C3CB3B6AB0}"/>
    <cellStyle name="Separador de milhares 4 6 2 3 4 5" xfId="29280" xr:uid="{DAB3C3F3-6FCD-4859-8CF5-FE35519A7287}"/>
    <cellStyle name="Separador de milhares 4 6 2 3 5" xfId="7962" xr:uid="{5934D2B5-39F4-4960-8EE3-1AB850E7F694}"/>
    <cellStyle name="Separador de milhares 4 6 2 3 5 2" xfId="12936" xr:uid="{631EEF16-649F-4B50-9E84-7C8ED3E809A9}"/>
    <cellStyle name="Separador de milhares 4 6 2 3 5 2 2" xfId="23505" xr:uid="{9E271E86-F78F-4574-8DEA-02193AF66677}"/>
    <cellStyle name="Separador de milhares 4 6 2 3 5 2 2 2" xfId="45125" xr:uid="{7642047E-2C69-4B5B-A247-93C55F9BD206}"/>
    <cellStyle name="Separador de milhares 4 6 2 3 5 2 3" xfId="34838" xr:uid="{319388BB-537D-4678-B065-35F591F9CCD8}"/>
    <cellStyle name="Separador de milhares 4 6 2 3 5 3" xfId="18592" xr:uid="{4C967089-2061-4926-9539-172A1041B886}"/>
    <cellStyle name="Separador de milhares 4 6 2 3 5 3 2" xfId="40250" xr:uid="{E4C82E27-752B-4A59-8517-95C1DC1BB072}"/>
    <cellStyle name="Separador de milhares 4 6 2 3 5 4" xfId="29962" xr:uid="{5E37BB34-0ACB-40CB-9CCE-57DC18BE5D3A}"/>
    <cellStyle name="Separador de milhares 4 6 2 3 6" xfId="10459" xr:uid="{5287AFD2-19E2-4DE7-96E1-763D7F6DA57F}"/>
    <cellStyle name="Separador de milhares 4 6 2 3 6 2" xfId="21069" xr:uid="{86172123-8359-4126-AE13-439956DA7A62}"/>
    <cellStyle name="Separador de milhares 4 6 2 3 6 2 2" xfId="42689" xr:uid="{2307F0E6-9BFE-4C9A-8319-918F77E73663}"/>
    <cellStyle name="Separador de milhares 4 6 2 3 6 3" xfId="32402" xr:uid="{05B3BD04-796D-4A66-82F0-F6A936823607}"/>
    <cellStyle name="Separador de milhares 4 6 2 3 7" xfId="15299" xr:uid="{A450F04A-D8D3-458D-AF9B-F01555048D4B}"/>
    <cellStyle name="Separador de milhares 4 6 2 3 7 2" xfId="25793" xr:uid="{AFF6C307-0E06-49D1-B5FE-676E5B7001A6}"/>
    <cellStyle name="Separador de milhares 4 6 2 3 7 2 2" xfId="47413" xr:uid="{CFAF6B3A-00D5-4F0B-8048-3000E9D9FE7C}"/>
    <cellStyle name="Separador de milhares 4 6 2 3 7 3" xfId="37126" xr:uid="{2A323902-D6F3-49E2-B7F0-AA13DDAE29A2}"/>
    <cellStyle name="Separador de milhares 4 6 2 3 8" xfId="16038" xr:uid="{4FFD5372-605F-4214-A324-F53EEC2CCAD8}"/>
    <cellStyle name="Separador de milhares 4 6 2 3 8 2" xfId="37814" xr:uid="{B16FF65B-51B6-4623-B70A-B55F903E4160}"/>
    <cellStyle name="Separador de milhares 4 6 2 3 9" xfId="26379" xr:uid="{29E72C6C-EF39-401D-A5A5-A2F8A9D4DD2E}"/>
    <cellStyle name="Separador de milhares 4 6 2 3 9 2" xfId="47963" xr:uid="{B191722C-6B26-4A46-9E27-5329311ED161}"/>
    <cellStyle name="Separador de milhares 4 6 2 4" xfId="3672" xr:uid="{00000000-0005-0000-0000-000088100000}"/>
    <cellStyle name="Separador de milhares 4 6 2 4 2" xfId="8465" xr:uid="{773A8A1D-B50E-486B-8032-D933311CCD89}"/>
    <cellStyle name="Separador de milhares 4 6 2 4 2 2" xfId="13439" xr:uid="{D66BC16E-DBC0-4E7F-80CF-0C5543C81759}"/>
    <cellStyle name="Separador de milhares 4 6 2 4 2 2 2" xfId="24008" xr:uid="{E49ECA25-C39A-4BEE-870D-D1C038584D63}"/>
    <cellStyle name="Separador de milhares 4 6 2 4 2 2 2 2" xfId="45628" xr:uid="{F9298BE9-9ED1-419F-AC8B-63F4CA462B37}"/>
    <cellStyle name="Separador de milhares 4 6 2 4 2 2 3" xfId="35341" xr:uid="{FD76A598-D4D6-4B50-8054-A62C06ED6F66}"/>
    <cellStyle name="Separador de milhares 4 6 2 4 2 3" xfId="19095" xr:uid="{D9CD7EF7-AB19-48B9-969C-658F7914780B}"/>
    <cellStyle name="Separador de milhares 4 6 2 4 2 3 2" xfId="40753" xr:uid="{82305A2A-68A3-4AFB-9A5B-533EDC29EC1A}"/>
    <cellStyle name="Separador de milhares 4 6 2 4 2 4" xfId="30465" xr:uid="{8F1392CC-E66E-4BA5-98A5-FB2BA17B48E6}"/>
    <cellStyle name="Separador de milhares 4 6 2 4 3" xfId="11000" xr:uid="{21FFDA3F-EA1F-4AE3-B797-D0B636879A08}"/>
    <cellStyle name="Separador de milhares 4 6 2 4 3 2" xfId="21571" xr:uid="{D92EA34F-49B7-4357-B7A0-D58923AD86CC}"/>
    <cellStyle name="Separador de milhares 4 6 2 4 3 2 2" xfId="43191" xr:uid="{92DEE6AD-D580-44AF-AAD8-257DF5E4643A}"/>
    <cellStyle name="Separador de milhares 4 6 2 4 3 3" xfId="32904" xr:uid="{9EE409AD-358A-4868-AA59-7D227C7EDE62}"/>
    <cellStyle name="Separador de milhares 4 6 2 4 4" xfId="16547" xr:uid="{EBB2B91E-6BD6-435E-94A0-D51959BD4686}"/>
    <cellStyle name="Separador de milhares 4 6 2 4 4 2" xfId="38316" xr:uid="{0C7B11BB-90CC-4ED0-9B16-5B2DBC87D2A8}"/>
    <cellStyle name="Separador de milhares 4 6 2 4 5" xfId="5873" xr:uid="{E6E89C21-ECCF-4E5D-AC44-BBA2E725CA1E}"/>
    <cellStyle name="Separador de milhares 4 6 2 4 6" xfId="28026" xr:uid="{B71B9879-262D-41AC-A499-26AE46D9C741}"/>
    <cellStyle name="Separador de milhares 4 6 2 5" xfId="4336" xr:uid="{00000000-0005-0000-0000-000089100000}"/>
    <cellStyle name="Separador de milhares 4 6 2 5 2" xfId="9044" xr:uid="{A5048407-A890-43BF-9461-A8B4DF557A9B}"/>
    <cellStyle name="Separador de milhares 4 6 2 5 2 2" xfId="13981" xr:uid="{B63D8FAD-8CC6-4322-8981-6D2ED0087D41}"/>
    <cellStyle name="Separador de milhares 4 6 2 5 2 2 2" xfId="24550" xr:uid="{2779EA38-4F49-4797-B658-2C646837EAB7}"/>
    <cellStyle name="Separador de milhares 4 6 2 5 2 2 2 2" xfId="46170" xr:uid="{89D9D54B-91AF-4843-B7C5-07DADC32B5D9}"/>
    <cellStyle name="Separador de milhares 4 6 2 5 2 2 3" xfId="35883" xr:uid="{EAEA9871-A968-4ABE-B338-7853FEF213B7}"/>
    <cellStyle name="Separador de milhares 4 6 2 5 2 3" xfId="19674" xr:uid="{FC85C28D-FC93-492C-892F-D2A8D51399B5}"/>
    <cellStyle name="Separador de milhares 4 6 2 5 2 3 2" xfId="41295" xr:uid="{653D8D8A-E4FC-4D9E-8CF6-05B233EAA46D}"/>
    <cellStyle name="Separador de milhares 4 6 2 5 2 4" xfId="31007" xr:uid="{8FC35D54-0276-48C9-BCED-6D7D97D4B888}"/>
    <cellStyle name="Separador de milhares 4 6 2 5 3" xfId="11543" xr:uid="{452FB9D6-4ADE-4CCF-9E83-EC82DC9F1A9B}"/>
    <cellStyle name="Separador de milhares 4 6 2 5 3 2" xfId="22112" xr:uid="{AC820289-85D4-49FD-AF50-34CEABA76C70}"/>
    <cellStyle name="Separador de milhares 4 6 2 5 3 2 2" xfId="43732" xr:uid="{452F5431-CB82-414C-AE5D-9F6823BDD2D1}"/>
    <cellStyle name="Separador de milhares 4 6 2 5 3 3" xfId="33445" xr:uid="{D8C40668-9EB3-42FF-BFB3-9CEE6B5A392C}"/>
    <cellStyle name="Separador de milhares 4 6 2 5 4" xfId="17125" xr:uid="{93320248-EBD9-4ED2-B97F-E5751F91432B}"/>
    <cellStyle name="Separador de milhares 4 6 2 5 4 2" xfId="38857" xr:uid="{4B4B3FF8-F80C-41DB-8CAB-8076CFCCFBDB}"/>
    <cellStyle name="Separador de milhares 4 6 2 5 5" xfId="6416" xr:uid="{CBEB95DF-342F-4EBC-B52C-170D8BFBA74F}"/>
    <cellStyle name="Separador de milhares 4 6 2 5 6" xfId="28567" xr:uid="{F9550704-B4DF-44F3-ACD2-86E3CB8720DF}"/>
    <cellStyle name="Separador de milhares 4 6 2 6" xfId="7102" xr:uid="{677CC6FC-D98D-4B15-B463-9A068EEEC3B0}"/>
    <cellStyle name="Separador de milhares 4 6 2 6 2" xfId="9582" xr:uid="{891DD995-0A60-46BD-9351-D1A07596A603}"/>
    <cellStyle name="Separador de milhares 4 6 2 6 2 2" xfId="14517" xr:uid="{39BDE34F-CABA-4330-8E90-F96A1229B400}"/>
    <cellStyle name="Separador de milhares 4 6 2 6 2 2 2" xfId="25086" xr:uid="{FDE21455-6B21-4C90-91D8-7A1579946751}"/>
    <cellStyle name="Separador de milhares 4 6 2 6 2 2 2 2" xfId="46706" xr:uid="{515D45B5-CD2E-4438-9ADC-7356959F84D5}"/>
    <cellStyle name="Separador de milhares 4 6 2 6 2 2 3" xfId="36419" xr:uid="{CE8F60C1-3C21-4F1E-B4B0-515505952079}"/>
    <cellStyle name="Separador de milhares 4 6 2 6 2 3" xfId="20211" xr:uid="{72B1B98D-358C-41B7-80DF-37DBCE2A1F16}"/>
    <cellStyle name="Separador de milhares 4 6 2 6 2 3 2" xfId="41831" xr:uid="{CE24BEB7-D37A-4D5D-9182-2BA866279317}"/>
    <cellStyle name="Separador de milhares 4 6 2 6 2 4" xfId="31543" xr:uid="{EA515678-6AFD-4F0B-95F1-5E6BBEDEE4C2}"/>
    <cellStyle name="Separador de milhares 4 6 2 6 3" xfId="12079" xr:uid="{AA60F379-42E5-475D-9008-55542B184548}"/>
    <cellStyle name="Separador de milhares 4 6 2 6 3 2" xfId="22648" xr:uid="{E3E083E8-4533-4E92-9169-EC3FA279A3C8}"/>
    <cellStyle name="Separador de milhares 4 6 2 6 3 2 2" xfId="44268" xr:uid="{021E1F09-63A3-46F2-ADE9-BD7F6364B8F3}"/>
    <cellStyle name="Separador de milhares 4 6 2 6 3 3" xfId="33981" xr:uid="{45D598B6-F921-40ED-90BD-8B7359143DA7}"/>
    <cellStyle name="Separador de milhares 4 6 2 6 4" xfId="17735" xr:uid="{E58E4C53-5701-44A5-9A5D-BFF021F60EA2}"/>
    <cellStyle name="Separador de milhares 4 6 2 6 4 2" xfId="39393" xr:uid="{8627B4D5-01F4-4234-B55E-E1325296453E}"/>
    <cellStyle name="Separador de milhares 4 6 2 6 5" xfId="29104" xr:uid="{7AEE0D55-FFBE-4E9D-B5DF-E5D8A6A12284}"/>
    <cellStyle name="Separador de milhares 4 6 2 7" xfId="7786" xr:uid="{02EFD27C-F4B8-493A-95CE-CCA9254DD72C}"/>
    <cellStyle name="Separador de milhares 4 6 2 7 2" xfId="12760" xr:uid="{BD4C1518-F795-45E6-9DDE-90D343C97248}"/>
    <cellStyle name="Separador de milhares 4 6 2 7 2 2" xfId="23329" xr:uid="{BD501505-94B3-47DA-98CA-D4E9E602C5EF}"/>
    <cellStyle name="Separador de milhares 4 6 2 7 2 2 2" xfId="44949" xr:uid="{9FB9FFD0-49B1-4F4A-A5E4-49270A0C7CDA}"/>
    <cellStyle name="Separador de milhares 4 6 2 7 2 3" xfId="34662" xr:uid="{B2F13423-F922-43EE-A337-34EE9AAA19D6}"/>
    <cellStyle name="Separador de milhares 4 6 2 7 3" xfId="18416" xr:uid="{2A28AABB-C319-4934-9613-8344FC5F5524}"/>
    <cellStyle name="Separador de milhares 4 6 2 7 3 2" xfId="40074" xr:uid="{264B7CA6-6A12-4185-A1E7-1544D39AF2A3}"/>
    <cellStyle name="Separador de milhares 4 6 2 7 4" xfId="29786" xr:uid="{75FA337C-EFC8-4343-A9B2-FAC541D5C218}"/>
    <cellStyle name="Separador de milhares 4 6 2 8" xfId="10283" xr:uid="{76EE3FA0-FAC2-42C1-AFD4-CAAD9252C464}"/>
    <cellStyle name="Separador de milhares 4 6 2 8 2" xfId="20893" xr:uid="{8C944798-4A08-46FF-B437-DA06C0282C53}"/>
    <cellStyle name="Separador de milhares 4 6 2 8 2 2" xfId="42513" xr:uid="{6AA75B45-142C-4A88-876C-605F09EFC038}"/>
    <cellStyle name="Separador de milhares 4 6 2 8 3" xfId="32226" xr:uid="{D0F8B480-CA78-4CA5-8CE5-38FFC4909EF2}"/>
    <cellStyle name="Separador de milhares 4 6 2 9" xfId="15123" xr:uid="{3BE1A5F4-0BB5-4414-91B7-DF429E9267D8}"/>
    <cellStyle name="Separador de milhares 4 6 2 9 2" xfId="25617" xr:uid="{12B53EF2-193F-41B1-B5EF-5929BF707651}"/>
    <cellStyle name="Separador de milhares 4 6 2 9 2 2" xfId="47237" xr:uid="{E868F3B5-A791-4D8B-9367-BDEEE0DAFB90}"/>
    <cellStyle name="Separador de milhares 4 6 2 9 3" xfId="36950" xr:uid="{A55C6962-0E76-4374-863B-317846BE22BD}"/>
    <cellStyle name="Separador de milhares 4 6 3" xfId="3518" xr:uid="{00000000-0005-0000-0000-00008A100000}"/>
    <cellStyle name="Separador de milhares 4 6 3 2" xfId="8311" xr:uid="{8A59979E-88BE-498A-835C-DB4867F46F9B}"/>
    <cellStyle name="Separador de milhares 4 6 3 2 2" xfId="13285" xr:uid="{B58E0CD2-930A-41B6-901A-36371DDC9E25}"/>
    <cellStyle name="Separador de milhares 4 6 3 2 2 2" xfId="23854" xr:uid="{68AD157F-9AB6-4624-A8D9-48433EEE6C46}"/>
    <cellStyle name="Separador de milhares 4 6 3 2 2 2 2" xfId="45474" xr:uid="{A05F330C-26A0-4B1A-B374-A5BCF69E00CB}"/>
    <cellStyle name="Separador de milhares 4 6 3 2 2 3" xfId="35187" xr:uid="{E38F11E4-7F6A-43F4-8DB8-E6C9D558A7F4}"/>
    <cellStyle name="Separador de milhares 4 6 3 2 3" xfId="18941" xr:uid="{E5CAE424-36BA-4655-ABF7-15F57D093E23}"/>
    <cellStyle name="Separador de milhares 4 6 3 2 3 2" xfId="40599" xr:uid="{8C86CFA8-FCAF-4737-BF64-FB969CB2E4F4}"/>
    <cellStyle name="Separador de milhares 4 6 3 2 4" xfId="30311" xr:uid="{F2D41B5D-4B36-4920-B748-5792C3600DB2}"/>
    <cellStyle name="Separador de milhares 4 6 3 3" xfId="10846" xr:uid="{031F5C3B-C5BA-45F8-8BC3-3CA5AA31AE63}"/>
    <cellStyle name="Separador de milhares 4 6 3 3 2" xfId="21417" xr:uid="{610DFC24-399D-453F-AF67-C39419786478}"/>
    <cellStyle name="Separador de milhares 4 6 3 3 2 2" xfId="43037" xr:uid="{16D1081C-E28A-409C-AA6E-6E35BB26EE63}"/>
    <cellStyle name="Separador de milhares 4 6 3 3 3" xfId="32750" xr:uid="{8E8C98ED-F0C8-4E67-A54B-75062573DAFA}"/>
    <cellStyle name="Separador de milhares 4 6 3 4" xfId="16393" xr:uid="{5810FE71-F369-4E11-87B2-44A74819CC7F}"/>
    <cellStyle name="Separador de milhares 4 6 3 4 2" xfId="38162" xr:uid="{1D2852FC-9910-48A8-A44F-AA45CEB5D132}"/>
    <cellStyle name="Separador de milhares 4 6 3 5" xfId="5719" xr:uid="{2E815296-7A41-45FD-9417-69624D8806BA}"/>
    <cellStyle name="Separador de milhares 4 6 3 6" xfId="27872" xr:uid="{593659C0-DE68-4610-BF56-59F21F9499EA}"/>
    <cellStyle name="Separador de milhares 4 6 4" xfId="7632" xr:uid="{2769C189-6CFA-44E5-AF6B-9EC71B124663}"/>
    <cellStyle name="Separador de milhares 4 6 4 2" xfId="12606" xr:uid="{D5D1C2C8-8C90-43EF-A53D-6CE714351BCD}"/>
    <cellStyle name="Separador de milhares 4 6 4 2 2" xfId="23175" xr:uid="{5C26000E-79D1-40FE-845C-4A8F7E15D526}"/>
    <cellStyle name="Separador de milhares 4 6 4 2 2 2" xfId="44795" xr:uid="{E17B4618-8869-4376-89ED-671944053A52}"/>
    <cellStyle name="Separador de milhares 4 6 4 2 3" xfId="34508" xr:uid="{AC73DB4F-E116-4FFF-B7B2-E61EADEC7439}"/>
    <cellStyle name="Separador de milhares 4 6 4 3" xfId="18262" xr:uid="{AC7A5EE4-B626-499B-8A9F-43650FB803CF}"/>
    <cellStyle name="Separador de milhares 4 6 4 3 2" xfId="39920" xr:uid="{915B3A17-9A22-4D73-9FD2-B71FE1442518}"/>
    <cellStyle name="Separador de milhares 4 6 4 4" xfId="29632" xr:uid="{0CD23676-6095-4710-ABC1-119B5055419E}"/>
    <cellStyle name="Separador de milhares 4 6 5" xfId="10129" xr:uid="{C245267B-D7DB-483C-9932-E3800C881916}"/>
    <cellStyle name="Separador de milhares 4 6 5 2" xfId="20739" xr:uid="{ED1982C2-F270-428B-B587-8150BC52D147}"/>
    <cellStyle name="Separador de milhares 4 6 5 2 2" xfId="42359" xr:uid="{457283AF-3E2B-4DCE-B7F7-98A2316C21A1}"/>
    <cellStyle name="Separador de milhares 4 6 5 3" xfId="32072" xr:uid="{225AB68F-B795-4CDA-A0E8-509E9A5559BD}"/>
    <cellStyle name="Separador de milhares 4 6 6" xfId="15708" xr:uid="{518AD3BA-D800-4C02-8863-35A692EA0314}"/>
    <cellStyle name="Separador de milhares 4 6 6 2" xfId="37484" xr:uid="{D8CED0E5-EAFC-40AA-AE4B-3F3E823E12BF}"/>
    <cellStyle name="Separador de milhares 4 6 7" xfId="5037" xr:uid="{CD12DA38-398A-405C-990B-0950151D2043}"/>
    <cellStyle name="Separador de milhares 4 6 8" xfId="27194" xr:uid="{AB761AFE-2592-4D4E-9094-E75C88FCC199}"/>
    <cellStyle name="Separador de milhares 4 7" xfId="2523" xr:uid="{00000000-0005-0000-0000-00008B100000}"/>
    <cellStyle name="Separador de milhares 4 7 2" xfId="2932" xr:uid="{00000000-0005-0000-0000-00008C100000}"/>
    <cellStyle name="Separador de milhares 4 7 2 10" xfId="15863" xr:uid="{718EE00C-AFCD-4C34-B502-D14ACFD20E54}"/>
    <cellStyle name="Separador de milhares 4 7 2 10 2" xfId="37639" xr:uid="{5A4FCAB4-1E1A-47DE-8315-1DF30AD721EF}"/>
    <cellStyle name="Separador de milhares 4 7 2 11" xfId="26204" xr:uid="{3D9C0434-E0E0-4895-945E-523626F4F0C2}"/>
    <cellStyle name="Separador de milhares 4 7 2 11 2" xfId="47788" xr:uid="{8222C92F-7772-4018-A554-0C765FFA68E5}"/>
    <cellStyle name="Separador de milhares 4 7 2 12" xfId="5196" xr:uid="{2AAAB808-7F60-457A-A2B5-A7B5A5D32211}"/>
    <cellStyle name="Separador de milhares 4 7 2 13" xfId="27349" xr:uid="{24315594-7B01-4D07-A2B3-577A1734209A}"/>
    <cellStyle name="Separador de milhares 4 7 2 2" xfId="3292" xr:uid="{00000000-0005-0000-0000-00008D100000}"/>
    <cellStyle name="Separador de milhares 4 7 2 2 10" xfId="5548" xr:uid="{B4F96A06-4B62-46C1-BC5F-E53E667DAF85}"/>
    <cellStyle name="Separador de milhares 4 7 2 2 11" xfId="27701" xr:uid="{451BECF6-BB8B-48B1-97FC-FC6CA2604826}"/>
    <cellStyle name="Separador de milhares 4 7 2 2 2" xfId="4025" xr:uid="{00000000-0005-0000-0000-00008E100000}"/>
    <cellStyle name="Separador de milhares 4 7 2 2 2 2" xfId="8818" xr:uid="{1070721D-3434-4F4A-BEA6-002FE7BE70A2}"/>
    <cellStyle name="Separador de milhares 4 7 2 2 2 2 2" xfId="13792" xr:uid="{C370258F-CC82-42C1-B2AD-DFCE33D362CA}"/>
    <cellStyle name="Separador de milhares 4 7 2 2 2 2 2 2" xfId="24361" xr:uid="{5289B931-35F1-44A1-B522-356B9E804A83}"/>
    <cellStyle name="Separador de milhares 4 7 2 2 2 2 2 2 2" xfId="45981" xr:uid="{646B3219-BC31-4DC5-81E2-FB3F6B1C9CFF}"/>
    <cellStyle name="Separador de milhares 4 7 2 2 2 2 2 3" xfId="35694" xr:uid="{C7B87051-95D5-4CC2-8454-7A0842682B18}"/>
    <cellStyle name="Separador de milhares 4 7 2 2 2 2 3" xfId="19448" xr:uid="{DB47AA77-B2BB-4068-86C1-1771FC6272D2}"/>
    <cellStyle name="Separador de milhares 4 7 2 2 2 2 3 2" xfId="41106" xr:uid="{F25E274A-ED4E-45A9-9692-C1ADF2DEFB9C}"/>
    <cellStyle name="Separador de milhares 4 7 2 2 2 2 4" xfId="30818" xr:uid="{3FF80115-212E-4FE7-BE3B-1073A832FFD9}"/>
    <cellStyle name="Separador de milhares 4 7 2 2 2 3" xfId="11353" xr:uid="{0DE24765-86D2-4418-8A2C-F013D9ABE4CF}"/>
    <cellStyle name="Separador de milhares 4 7 2 2 2 3 2" xfId="21924" xr:uid="{56F2DCE4-3B7A-4DE7-B084-3390AA272F40}"/>
    <cellStyle name="Separador de milhares 4 7 2 2 2 3 2 2" xfId="43544" xr:uid="{96AEE529-64B7-4600-A7CC-16F0758870CB}"/>
    <cellStyle name="Separador de milhares 4 7 2 2 2 3 3" xfId="33257" xr:uid="{F8225179-F8C7-4D8C-8F0B-7790FBFE8222}"/>
    <cellStyle name="Separador de milhares 4 7 2 2 2 4" xfId="16900" xr:uid="{A698D6D5-C74B-4781-A6FC-BA7F1D56D4EC}"/>
    <cellStyle name="Separador de milhares 4 7 2 2 2 4 2" xfId="38669" xr:uid="{B5081E5A-E1A8-42F6-A6C6-ED747CFF2189}"/>
    <cellStyle name="Separador de milhares 4 7 2 2 2 5" xfId="6226" xr:uid="{233DF4E0-E67C-4C70-9818-7233F968A1F3}"/>
    <cellStyle name="Separador de milhares 4 7 2 2 2 6" xfId="28379" xr:uid="{64CE88D3-0623-4246-8114-DE834D8E4FA3}"/>
    <cellStyle name="Separador de milhares 4 7 2 2 3" xfId="4689" xr:uid="{00000000-0005-0000-0000-00008F100000}"/>
    <cellStyle name="Separador de milhares 4 7 2 2 3 2" xfId="9397" xr:uid="{B2B90E33-DFAF-4B87-90FB-6BB391D3A666}"/>
    <cellStyle name="Separador de milhares 4 7 2 2 3 2 2" xfId="14334" xr:uid="{8CFE2AAA-2285-4C56-8BA6-EB714CC0A107}"/>
    <cellStyle name="Separador de milhares 4 7 2 2 3 2 2 2" xfId="24903" xr:uid="{160F4A90-B45E-4AE1-ACBC-DD5987375819}"/>
    <cellStyle name="Separador de milhares 4 7 2 2 3 2 2 2 2" xfId="46523" xr:uid="{C1FB3FE4-1478-4F6A-AB3C-EF8220BFB168}"/>
    <cellStyle name="Separador de milhares 4 7 2 2 3 2 2 3" xfId="36236" xr:uid="{54FB1C70-3451-4ABC-9AF6-67C66BF3C7BE}"/>
    <cellStyle name="Separador de milhares 4 7 2 2 3 2 3" xfId="20027" xr:uid="{71426D32-0019-41A8-A380-D66B438AF4B4}"/>
    <cellStyle name="Separador de milhares 4 7 2 2 3 2 3 2" xfId="41648" xr:uid="{6614AB09-19AD-44AC-92F8-6208E9A76BF8}"/>
    <cellStyle name="Separador de milhares 4 7 2 2 3 2 4" xfId="31360" xr:uid="{BD43BBD4-9264-4EEB-8BE1-2BA7D5E43128}"/>
    <cellStyle name="Separador de milhares 4 7 2 2 3 3" xfId="11896" xr:uid="{FB8163A8-628C-4FB5-8F18-5CE09A79A9D6}"/>
    <cellStyle name="Separador de milhares 4 7 2 2 3 3 2" xfId="22465" xr:uid="{674D6232-BBF3-47F3-81A2-05F12236841C}"/>
    <cellStyle name="Separador de milhares 4 7 2 2 3 3 2 2" xfId="44085" xr:uid="{2133B8F1-0A45-4669-8C9F-4804542BEEFC}"/>
    <cellStyle name="Separador de milhares 4 7 2 2 3 3 3" xfId="33798" xr:uid="{7A1F167D-4D07-431D-947B-4B9E009F46AC}"/>
    <cellStyle name="Separador de milhares 4 7 2 2 3 4" xfId="17478" xr:uid="{22521750-77C9-420A-8E04-A96B99DF5F7C}"/>
    <cellStyle name="Separador de milhares 4 7 2 2 3 4 2" xfId="39210" xr:uid="{30375C34-F039-4E33-8346-B9471734A38B}"/>
    <cellStyle name="Separador de milhares 4 7 2 2 3 5" xfId="6769" xr:uid="{65C459CE-12AE-4D06-8FB7-68C3A29F6866}"/>
    <cellStyle name="Separador de milhares 4 7 2 2 3 6" xfId="28920" xr:uid="{EF5E1CD6-2657-4ABD-8278-9AB22A42E616}"/>
    <cellStyle name="Separador de milhares 4 7 2 2 4" xfId="7455" xr:uid="{52D6F773-ED9C-491E-9F6B-DAAA96031AF3}"/>
    <cellStyle name="Separador de milhares 4 7 2 2 4 2" xfId="9935" xr:uid="{9631E3A6-372C-4724-A52C-B6DDB1B25167}"/>
    <cellStyle name="Separador de milhares 4 7 2 2 4 2 2" xfId="14870" xr:uid="{8A9BBBE0-66A9-4803-966C-A13E0F289302}"/>
    <cellStyle name="Separador de milhares 4 7 2 2 4 2 2 2" xfId="25439" xr:uid="{43FA024C-2BCA-44BE-A372-8FBE7DEC20D8}"/>
    <cellStyle name="Separador de milhares 4 7 2 2 4 2 2 2 2" xfId="47059" xr:uid="{001560B1-244E-464F-ADB2-51D55E7C7006}"/>
    <cellStyle name="Separador de milhares 4 7 2 2 4 2 2 3" xfId="36772" xr:uid="{8B4A340C-CBFE-419B-8664-341B02F54C75}"/>
    <cellStyle name="Separador de milhares 4 7 2 2 4 2 3" xfId="20564" xr:uid="{FEA08147-84AB-4B39-9020-27E05F7C8A03}"/>
    <cellStyle name="Separador de milhares 4 7 2 2 4 2 3 2" xfId="42184" xr:uid="{6FFF9EE6-6C8F-4319-BB97-1B18780C0FB7}"/>
    <cellStyle name="Separador de milhares 4 7 2 2 4 2 4" xfId="31896" xr:uid="{F284891D-F04A-4C16-BBEA-47325A0620C2}"/>
    <cellStyle name="Separador de milhares 4 7 2 2 4 3" xfId="12432" xr:uid="{D05A5584-EA1F-4CF4-A400-5222BBC2F0D5}"/>
    <cellStyle name="Separador de milhares 4 7 2 2 4 3 2" xfId="23001" xr:uid="{94907876-5565-49B1-BFBF-BD9AB25E2379}"/>
    <cellStyle name="Separador de milhares 4 7 2 2 4 3 2 2" xfId="44621" xr:uid="{4017C44B-CD2F-40ED-A6E4-EB1E08CA8859}"/>
    <cellStyle name="Separador de milhares 4 7 2 2 4 3 3" xfId="34334" xr:uid="{981B8975-F89B-4C44-B14E-E2F9822E99F3}"/>
    <cellStyle name="Separador de milhares 4 7 2 2 4 4" xfId="18088" xr:uid="{E5BBF8BC-2E2C-430A-B4A7-6F5A861C6B90}"/>
    <cellStyle name="Separador de milhares 4 7 2 2 4 4 2" xfId="39746" xr:uid="{98F4C292-B4F6-4358-8C3A-DB13CA7F4FBB}"/>
    <cellStyle name="Separador de milhares 4 7 2 2 4 5" xfId="29457" xr:uid="{F8C29C02-9801-4022-8E61-6A476A0B7132}"/>
    <cellStyle name="Separador de milhares 4 7 2 2 5" xfId="8139" xr:uid="{345F6CA9-29DA-4548-A144-81B07474FA8D}"/>
    <cellStyle name="Separador de milhares 4 7 2 2 5 2" xfId="13113" xr:uid="{A689A17F-48D0-452E-95D9-ACB41F919449}"/>
    <cellStyle name="Separador de milhares 4 7 2 2 5 2 2" xfId="23682" xr:uid="{DA45DCBB-6FAF-4120-B2AB-6AD516909D71}"/>
    <cellStyle name="Separador de milhares 4 7 2 2 5 2 2 2" xfId="45302" xr:uid="{C90A6C65-0B9E-4455-A498-A35B95DC837D}"/>
    <cellStyle name="Separador de milhares 4 7 2 2 5 2 3" xfId="35015" xr:uid="{100EFC95-2CB1-4FE2-B876-60AFDBBA7236}"/>
    <cellStyle name="Separador de milhares 4 7 2 2 5 3" xfId="18769" xr:uid="{557CBD04-5C5C-4814-9FE2-0B6CA77DD90C}"/>
    <cellStyle name="Separador de milhares 4 7 2 2 5 3 2" xfId="40427" xr:uid="{826EEFF6-33D6-4EC3-BFB7-6A470B8E174B}"/>
    <cellStyle name="Separador de milhares 4 7 2 2 5 4" xfId="30139" xr:uid="{5BE8A33D-73B1-405E-96E3-1CB50D92203C}"/>
    <cellStyle name="Separador de milhares 4 7 2 2 6" xfId="10636" xr:uid="{06A9424F-D752-432A-AFB5-CFA19B1DBDC4}"/>
    <cellStyle name="Separador de milhares 4 7 2 2 6 2" xfId="21246" xr:uid="{56A81AB7-B926-4352-833C-C444E76E80EF}"/>
    <cellStyle name="Separador de milhares 4 7 2 2 6 2 2" xfId="42866" xr:uid="{B56D9784-4A32-4BE3-8B53-C3ACC50E5B77}"/>
    <cellStyle name="Separador de milhares 4 7 2 2 6 3" xfId="32579" xr:uid="{897E3566-F8E4-46C8-BB5A-C4D2CCC4CEE2}"/>
    <cellStyle name="Separador de milhares 4 7 2 2 7" xfId="15476" xr:uid="{AB97F4EA-65BE-48EF-BE86-9C4142508518}"/>
    <cellStyle name="Separador de milhares 4 7 2 2 7 2" xfId="25970" xr:uid="{6D637884-2B7F-4C76-9212-86104982EA75}"/>
    <cellStyle name="Separador de milhares 4 7 2 2 7 2 2" xfId="47590" xr:uid="{234C5318-5138-4CF5-BDF7-5924C63FB1A3}"/>
    <cellStyle name="Separador de milhares 4 7 2 2 7 3" xfId="37303" xr:uid="{9E9BD2E8-53C3-48DF-B225-68289AC15BD4}"/>
    <cellStyle name="Separador de milhares 4 7 2 2 8" xfId="16215" xr:uid="{FCA09027-62B8-4A8B-9836-54C5BB0818EF}"/>
    <cellStyle name="Separador de milhares 4 7 2 2 8 2" xfId="37991" xr:uid="{752D9666-E2B0-4AEE-BA27-50F4C30A9571}"/>
    <cellStyle name="Separador de milhares 4 7 2 2 9" xfId="26556" xr:uid="{BD7074BE-7CB1-469D-8353-9F101B691AD7}"/>
    <cellStyle name="Separador de milhares 4 7 2 2 9 2" xfId="48140" xr:uid="{FAEB0B37-36C9-42C5-8197-446979CEA5B7}"/>
    <cellStyle name="Separador de milhares 4 7 2 3" xfId="3114" xr:uid="{00000000-0005-0000-0000-000090100000}"/>
    <cellStyle name="Separador de milhares 4 7 2 3 10" xfId="5372" xr:uid="{4F6FD64C-8749-4393-AA0A-08E411ABD190}"/>
    <cellStyle name="Separador de milhares 4 7 2 3 11" xfId="27525" xr:uid="{6D74C6E9-8F65-4CD0-A874-66CC6AB23757}"/>
    <cellStyle name="Separador de milhares 4 7 2 3 2" xfId="3849" xr:uid="{00000000-0005-0000-0000-000091100000}"/>
    <cellStyle name="Separador de milhares 4 7 2 3 2 2" xfId="8642" xr:uid="{1CEF3F3D-CA36-48B9-B6E8-3A1E489D5E18}"/>
    <cellStyle name="Separador de milhares 4 7 2 3 2 2 2" xfId="13616" xr:uid="{DE080B13-AE49-441A-B7DD-14D4AC66999A}"/>
    <cellStyle name="Separador de milhares 4 7 2 3 2 2 2 2" xfId="24185" xr:uid="{66AF3A10-9A33-468D-8D3E-FB4C20F06EE1}"/>
    <cellStyle name="Separador de milhares 4 7 2 3 2 2 2 2 2" xfId="45805" xr:uid="{E7F1EFDE-79BD-4D5B-8B55-7DD45A8D5721}"/>
    <cellStyle name="Separador de milhares 4 7 2 3 2 2 2 3" xfId="35518" xr:uid="{0DFBF49D-209C-4E99-8B01-6F27F3C29387}"/>
    <cellStyle name="Separador de milhares 4 7 2 3 2 2 3" xfId="19272" xr:uid="{467B070F-D234-4740-996B-13B9646C70E8}"/>
    <cellStyle name="Separador de milhares 4 7 2 3 2 2 3 2" xfId="40930" xr:uid="{5E549EF7-D03B-4527-BA9C-E74EA2EA02A4}"/>
    <cellStyle name="Separador de milhares 4 7 2 3 2 2 4" xfId="30642" xr:uid="{FF366ADC-F7DA-4FDB-95E6-E3BBC4C944BE}"/>
    <cellStyle name="Separador de milhares 4 7 2 3 2 3" xfId="11177" xr:uid="{5850F9A2-2B76-4696-8EAB-A947BA48EDBF}"/>
    <cellStyle name="Separador de milhares 4 7 2 3 2 3 2" xfId="21748" xr:uid="{5075FD1A-A888-48F6-96E2-1971A9D82B63}"/>
    <cellStyle name="Separador de milhares 4 7 2 3 2 3 2 2" xfId="43368" xr:uid="{268FD006-3B96-4FEA-8319-BD2171080759}"/>
    <cellStyle name="Separador de milhares 4 7 2 3 2 3 3" xfId="33081" xr:uid="{89A55AA1-734A-43F0-97A9-AB1463B97D12}"/>
    <cellStyle name="Separador de milhares 4 7 2 3 2 4" xfId="16724" xr:uid="{37C2813F-D32A-42D7-A850-95F8979FF3E0}"/>
    <cellStyle name="Separador de milhares 4 7 2 3 2 4 2" xfId="38493" xr:uid="{79D3BC36-B539-4440-B0DF-0E4A7C5AC7D9}"/>
    <cellStyle name="Separador de milhares 4 7 2 3 2 5" xfId="6050" xr:uid="{3B58B727-FEAF-41BA-B2F0-9F55ADAFA985}"/>
    <cellStyle name="Separador de milhares 4 7 2 3 2 6" xfId="28203" xr:uid="{DD3F4F19-6FB9-4185-B2D5-65B667166445}"/>
    <cellStyle name="Separador de milhares 4 7 2 3 3" xfId="4513" xr:uid="{00000000-0005-0000-0000-000092100000}"/>
    <cellStyle name="Separador de milhares 4 7 2 3 3 2" xfId="9221" xr:uid="{3296EE9F-BB52-487F-BF94-22616C65856D}"/>
    <cellStyle name="Separador de milhares 4 7 2 3 3 2 2" xfId="14158" xr:uid="{91F13ED8-E8CB-48F4-A10F-EB3C0E588521}"/>
    <cellStyle name="Separador de milhares 4 7 2 3 3 2 2 2" xfId="24727" xr:uid="{4221DAA2-AA8B-47D2-B815-EF2D8916A193}"/>
    <cellStyle name="Separador de milhares 4 7 2 3 3 2 2 2 2" xfId="46347" xr:uid="{EDEF6D22-B126-41FB-9267-026F08633C7C}"/>
    <cellStyle name="Separador de milhares 4 7 2 3 3 2 2 3" xfId="36060" xr:uid="{1FCDD3D3-4D04-40D4-9CE6-86BE7407F015}"/>
    <cellStyle name="Separador de milhares 4 7 2 3 3 2 3" xfId="19851" xr:uid="{5E8B986C-C3FC-4E8F-A67B-7FFFA20923D0}"/>
    <cellStyle name="Separador de milhares 4 7 2 3 3 2 3 2" xfId="41472" xr:uid="{0175D963-5566-44D8-8CCC-E401E6BFED08}"/>
    <cellStyle name="Separador de milhares 4 7 2 3 3 2 4" xfId="31184" xr:uid="{35F8391C-031F-4034-8314-74390DDF3F04}"/>
    <cellStyle name="Separador de milhares 4 7 2 3 3 3" xfId="11720" xr:uid="{BC7C2A6F-DD82-4DC1-9FFA-4C3A7D3301F9}"/>
    <cellStyle name="Separador de milhares 4 7 2 3 3 3 2" xfId="22289" xr:uid="{295A7F8B-C6F5-4E43-BD34-24E8E3119056}"/>
    <cellStyle name="Separador de milhares 4 7 2 3 3 3 2 2" xfId="43909" xr:uid="{EE42B42D-3571-46C3-BEA4-44DEC3F8C5D5}"/>
    <cellStyle name="Separador de milhares 4 7 2 3 3 3 3" xfId="33622" xr:uid="{46D010A6-8939-4D62-8F2D-4A8C8356D542}"/>
    <cellStyle name="Separador de milhares 4 7 2 3 3 4" xfId="17302" xr:uid="{33854C2F-493D-4B24-930D-4C56464E4B2A}"/>
    <cellStyle name="Separador de milhares 4 7 2 3 3 4 2" xfId="39034" xr:uid="{8B02EBC3-4438-4029-9433-961EDCEA19C1}"/>
    <cellStyle name="Separador de milhares 4 7 2 3 3 5" xfId="6593" xr:uid="{26C48504-850B-4AE8-8D7B-2AFC437B5580}"/>
    <cellStyle name="Separador de milhares 4 7 2 3 3 6" xfId="28744" xr:uid="{E5C5B9BB-9181-4A3C-8E83-DFA0BCB7AA91}"/>
    <cellStyle name="Separador de milhares 4 7 2 3 4" xfId="7279" xr:uid="{19B39F05-CB72-4AD2-87F0-239B5995D175}"/>
    <cellStyle name="Separador de milhares 4 7 2 3 4 2" xfId="9759" xr:uid="{85B7AB0D-0CB8-4BED-9515-E417E796E538}"/>
    <cellStyle name="Separador de milhares 4 7 2 3 4 2 2" xfId="14694" xr:uid="{3CE520A7-1E7C-4148-8E28-D91609A80909}"/>
    <cellStyle name="Separador de milhares 4 7 2 3 4 2 2 2" xfId="25263" xr:uid="{4EAC7C3F-F4CB-40A9-8982-DBBC744D1EDA}"/>
    <cellStyle name="Separador de milhares 4 7 2 3 4 2 2 2 2" xfId="46883" xr:uid="{1B125836-5394-4F94-825C-2814829B0787}"/>
    <cellStyle name="Separador de milhares 4 7 2 3 4 2 2 3" xfId="36596" xr:uid="{D3C50731-52FF-4DAD-A085-58E9C5810157}"/>
    <cellStyle name="Separador de milhares 4 7 2 3 4 2 3" xfId="20388" xr:uid="{3B96704B-79E0-4CDA-AF50-AA2994264C81}"/>
    <cellStyle name="Separador de milhares 4 7 2 3 4 2 3 2" xfId="42008" xr:uid="{4E1F4FA2-7993-4C0E-9CE4-E7B2DCB8EC3C}"/>
    <cellStyle name="Separador de milhares 4 7 2 3 4 2 4" xfId="31720" xr:uid="{F3F6D5F9-3C4E-4C22-B530-8BB5BB6CFE5B}"/>
    <cellStyle name="Separador de milhares 4 7 2 3 4 3" xfId="12256" xr:uid="{F791176C-8642-4C55-B74F-52DABE0CA39C}"/>
    <cellStyle name="Separador de milhares 4 7 2 3 4 3 2" xfId="22825" xr:uid="{C56813CB-3C45-4B05-B569-813F24EE5935}"/>
    <cellStyle name="Separador de milhares 4 7 2 3 4 3 2 2" xfId="44445" xr:uid="{3BFD4C62-395C-497E-BB41-7F67409D24EA}"/>
    <cellStyle name="Separador de milhares 4 7 2 3 4 3 3" xfId="34158" xr:uid="{67EC8AD0-E6CD-415D-911D-DAB81C5FA5C6}"/>
    <cellStyle name="Separador de milhares 4 7 2 3 4 4" xfId="17912" xr:uid="{F853A881-958F-4EC6-BB35-CC00288669B6}"/>
    <cellStyle name="Separador de milhares 4 7 2 3 4 4 2" xfId="39570" xr:uid="{FF59EF26-7C2D-4EA4-92BE-D600B94B2638}"/>
    <cellStyle name="Separador de milhares 4 7 2 3 4 5" xfId="29281" xr:uid="{B3CC2416-5E57-4F94-A19E-11CF9DBE0E7C}"/>
    <cellStyle name="Separador de milhares 4 7 2 3 5" xfId="7963" xr:uid="{21892AEB-CCB4-4067-8FC1-50E31114F27E}"/>
    <cellStyle name="Separador de milhares 4 7 2 3 5 2" xfId="12937" xr:uid="{1BAEA07E-34B3-4D5E-BDD0-C5251EA55939}"/>
    <cellStyle name="Separador de milhares 4 7 2 3 5 2 2" xfId="23506" xr:uid="{6AE25539-9C23-49FA-9772-1FE22BAEDE45}"/>
    <cellStyle name="Separador de milhares 4 7 2 3 5 2 2 2" xfId="45126" xr:uid="{18554D99-133F-469D-A76A-F8D3B6D4A2C6}"/>
    <cellStyle name="Separador de milhares 4 7 2 3 5 2 3" xfId="34839" xr:uid="{1392C972-B1FE-407A-8E5D-5B1DF83D5A4F}"/>
    <cellStyle name="Separador de milhares 4 7 2 3 5 3" xfId="18593" xr:uid="{F0F397CE-DF9F-43E9-99BE-118C318597A4}"/>
    <cellStyle name="Separador de milhares 4 7 2 3 5 3 2" xfId="40251" xr:uid="{3C47859B-6B27-4589-BC6B-0AC19CCBDCE3}"/>
    <cellStyle name="Separador de milhares 4 7 2 3 5 4" xfId="29963" xr:uid="{0538EDD8-7074-48FB-A492-E99040DCFBBB}"/>
    <cellStyle name="Separador de milhares 4 7 2 3 6" xfId="10460" xr:uid="{DABDA05D-A88D-4506-9E87-034E308E5443}"/>
    <cellStyle name="Separador de milhares 4 7 2 3 6 2" xfId="21070" xr:uid="{E3BF4DE5-E3F9-41F0-9C50-6ECD57FCC5B3}"/>
    <cellStyle name="Separador de milhares 4 7 2 3 6 2 2" xfId="42690" xr:uid="{036082A9-2021-4CA1-84DD-6273ACB46046}"/>
    <cellStyle name="Separador de milhares 4 7 2 3 6 3" xfId="32403" xr:uid="{984D80A3-FBA4-4731-BD95-6E3B21AF1FF4}"/>
    <cellStyle name="Separador de milhares 4 7 2 3 7" xfId="15300" xr:uid="{4CC840C5-356B-4D0B-B26E-08CC7C4B1A38}"/>
    <cellStyle name="Separador de milhares 4 7 2 3 7 2" xfId="25794" xr:uid="{D5799D61-C54E-47A2-9E2E-61727D6FF57C}"/>
    <cellStyle name="Separador de milhares 4 7 2 3 7 2 2" xfId="47414" xr:uid="{61D126D3-971D-4FE3-9029-65EF5864BDB6}"/>
    <cellStyle name="Separador de milhares 4 7 2 3 7 3" xfId="37127" xr:uid="{0B9C71F7-4401-45BD-BC92-517471B2470B}"/>
    <cellStyle name="Separador de milhares 4 7 2 3 8" xfId="16039" xr:uid="{B6D128F1-F237-4267-96DD-CD268C5AB5A9}"/>
    <cellStyle name="Separador de milhares 4 7 2 3 8 2" xfId="37815" xr:uid="{0D0F2C55-D12C-47E3-9D4A-87992EDFC787}"/>
    <cellStyle name="Separador de milhares 4 7 2 3 9" xfId="26380" xr:uid="{554AAE10-2170-42B8-9553-018B2BED52CF}"/>
    <cellStyle name="Separador de milhares 4 7 2 3 9 2" xfId="47964" xr:uid="{8DF6923C-D497-42E2-9380-39ADDE5F4C49}"/>
    <cellStyle name="Separador de milhares 4 7 2 4" xfId="3673" xr:uid="{00000000-0005-0000-0000-000093100000}"/>
    <cellStyle name="Separador de milhares 4 7 2 4 2" xfId="8466" xr:uid="{C1AB61AF-0C60-4627-8C7E-DB2CA8646B66}"/>
    <cellStyle name="Separador de milhares 4 7 2 4 2 2" xfId="13440" xr:uid="{60632FE1-19ED-40EE-9D63-A41AA5719843}"/>
    <cellStyle name="Separador de milhares 4 7 2 4 2 2 2" xfId="24009" xr:uid="{B3D61DBB-06B7-4402-B3A0-960F877E5643}"/>
    <cellStyle name="Separador de milhares 4 7 2 4 2 2 2 2" xfId="45629" xr:uid="{E8268C40-11C0-42E9-8DD7-3C60FF0FE035}"/>
    <cellStyle name="Separador de milhares 4 7 2 4 2 2 3" xfId="35342" xr:uid="{0C2734D7-AE02-466A-BC7B-C6772FBB8818}"/>
    <cellStyle name="Separador de milhares 4 7 2 4 2 3" xfId="19096" xr:uid="{70BE7679-C216-492D-A1F5-AB328707CB98}"/>
    <cellStyle name="Separador de milhares 4 7 2 4 2 3 2" xfId="40754" xr:uid="{EE407F68-C4E4-462B-8C82-4603C20E40E2}"/>
    <cellStyle name="Separador de milhares 4 7 2 4 2 4" xfId="30466" xr:uid="{E5E3CC1A-C762-416C-A5E7-FFCDC04E16C7}"/>
    <cellStyle name="Separador de milhares 4 7 2 4 3" xfId="11001" xr:uid="{E2DABF1C-DFFC-4A62-BAD7-9F5A9CDF35FD}"/>
    <cellStyle name="Separador de milhares 4 7 2 4 3 2" xfId="21572" xr:uid="{9C4ED720-555B-428E-A1DC-7B5C7EDB4052}"/>
    <cellStyle name="Separador de milhares 4 7 2 4 3 2 2" xfId="43192" xr:uid="{8E640E62-1B35-449A-8561-2478ADB38742}"/>
    <cellStyle name="Separador de milhares 4 7 2 4 3 3" xfId="32905" xr:uid="{AC601D06-8F44-4C54-A889-A8B61F6F02CE}"/>
    <cellStyle name="Separador de milhares 4 7 2 4 4" xfId="16548" xr:uid="{8231CB5B-06E9-443C-AB99-7EE624A0E9CD}"/>
    <cellStyle name="Separador de milhares 4 7 2 4 4 2" xfId="38317" xr:uid="{464E9474-FDAD-497A-AC4D-51B8248263E7}"/>
    <cellStyle name="Separador de milhares 4 7 2 4 5" xfId="5874" xr:uid="{A4CDB381-B28E-45E1-9F3B-631F8BEC78E3}"/>
    <cellStyle name="Separador de milhares 4 7 2 4 6" xfId="28027" xr:uid="{B3853D23-E01F-4F84-809D-6FCDA852BCF4}"/>
    <cellStyle name="Separador de milhares 4 7 2 5" xfId="4337" xr:uid="{00000000-0005-0000-0000-000094100000}"/>
    <cellStyle name="Separador de milhares 4 7 2 5 2" xfId="9045" xr:uid="{848D4DE0-878A-4877-A659-16A55AD0FC03}"/>
    <cellStyle name="Separador de milhares 4 7 2 5 2 2" xfId="13982" xr:uid="{62C00918-7DF2-4F52-8D34-620207027D8D}"/>
    <cellStyle name="Separador de milhares 4 7 2 5 2 2 2" xfId="24551" xr:uid="{E3601477-E638-4296-A325-2D42C69B23FB}"/>
    <cellStyle name="Separador de milhares 4 7 2 5 2 2 2 2" xfId="46171" xr:uid="{ACA6562C-1357-4914-A5E3-4AC9264C7E83}"/>
    <cellStyle name="Separador de milhares 4 7 2 5 2 2 3" xfId="35884" xr:uid="{004745B5-DE2A-481A-A44D-FD4A055315EB}"/>
    <cellStyle name="Separador de milhares 4 7 2 5 2 3" xfId="19675" xr:uid="{D1DD0EF0-7916-40CF-8C35-0B178D48EA58}"/>
    <cellStyle name="Separador de milhares 4 7 2 5 2 3 2" xfId="41296" xr:uid="{9A6BB9BF-1D53-4268-AE6F-90565394B932}"/>
    <cellStyle name="Separador de milhares 4 7 2 5 2 4" xfId="31008" xr:uid="{A09B1D0F-092A-4444-87B3-787C138AA525}"/>
    <cellStyle name="Separador de milhares 4 7 2 5 3" xfId="11544" xr:uid="{9DF15957-B7D7-4A3D-9F85-6C6A4548276D}"/>
    <cellStyle name="Separador de milhares 4 7 2 5 3 2" xfId="22113" xr:uid="{09496CB6-C1A8-4A7C-8239-96A322C7980C}"/>
    <cellStyle name="Separador de milhares 4 7 2 5 3 2 2" xfId="43733" xr:uid="{DCA26585-832F-4B50-909A-AE7CEDCBDCC1}"/>
    <cellStyle name="Separador de milhares 4 7 2 5 3 3" xfId="33446" xr:uid="{F2647336-F1F4-4AA7-8FF6-96E0C06748E9}"/>
    <cellStyle name="Separador de milhares 4 7 2 5 4" xfId="17126" xr:uid="{85B14331-A054-46D9-A6D1-03B83A65AE24}"/>
    <cellStyle name="Separador de milhares 4 7 2 5 4 2" xfId="38858" xr:uid="{A9E54A5C-8ADB-4E4D-968A-F30AE86A6A68}"/>
    <cellStyle name="Separador de milhares 4 7 2 5 5" xfId="6417" xr:uid="{EF6F7888-2636-4C70-9199-F02448FC0815}"/>
    <cellStyle name="Separador de milhares 4 7 2 5 6" xfId="28568" xr:uid="{A9E7B4AE-E15F-488D-9210-8E174FCC3600}"/>
    <cellStyle name="Separador de milhares 4 7 2 6" xfId="7103" xr:uid="{F85FC752-84DA-47E1-B74A-40D73FD43B9F}"/>
    <cellStyle name="Separador de milhares 4 7 2 6 2" xfId="9583" xr:uid="{57AC8A9F-3E1A-4BB9-BE9A-1DC1F9EA114E}"/>
    <cellStyle name="Separador de milhares 4 7 2 6 2 2" xfId="14518" xr:uid="{93CAA32C-3D79-411D-899D-A68CABB5072D}"/>
    <cellStyle name="Separador de milhares 4 7 2 6 2 2 2" xfId="25087" xr:uid="{4FFB10F4-D10D-43AE-8D24-279DB86CD29C}"/>
    <cellStyle name="Separador de milhares 4 7 2 6 2 2 2 2" xfId="46707" xr:uid="{AA0689C7-29D4-4CBC-8836-7999DA71A419}"/>
    <cellStyle name="Separador de milhares 4 7 2 6 2 2 3" xfId="36420" xr:uid="{471C8BB4-66A6-4FE8-8694-4E00549EA0EF}"/>
    <cellStyle name="Separador de milhares 4 7 2 6 2 3" xfId="20212" xr:uid="{3973A3DA-46AD-42FF-BD25-98F03C38FAF5}"/>
    <cellStyle name="Separador de milhares 4 7 2 6 2 3 2" xfId="41832" xr:uid="{6A6346C3-3F08-4FD7-BB42-7C3C602F750A}"/>
    <cellStyle name="Separador de milhares 4 7 2 6 2 4" xfId="31544" xr:uid="{EF363524-BFA3-4400-9936-50720B8C1A6F}"/>
    <cellStyle name="Separador de milhares 4 7 2 6 3" xfId="12080" xr:uid="{AD1CF5B7-903D-41F3-88EC-136C943BBB8B}"/>
    <cellStyle name="Separador de milhares 4 7 2 6 3 2" xfId="22649" xr:uid="{C677639E-8883-4D74-BA8E-676A2AF5F41E}"/>
    <cellStyle name="Separador de milhares 4 7 2 6 3 2 2" xfId="44269" xr:uid="{A723506E-3D3A-4C27-8BF8-55768CFFEC91}"/>
    <cellStyle name="Separador de milhares 4 7 2 6 3 3" xfId="33982" xr:uid="{D97DE490-53A3-46AB-B3F0-4F46F7B10482}"/>
    <cellStyle name="Separador de milhares 4 7 2 6 4" xfId="17736" xr:uid="{BD460C7E-CB57-4B85-83BA-4E99FC1911A9}"/>
    <cellStyle name="Separador de milhares 4 7 2 6 4 2" xfId="39394" xr:uid="{4FD874C3-F5F5-47ED-B8D9-0DCC59DD85DF}"/>
    <cellStyle name="Separador de milhares 4 7 2 6 5" xfId="29105" xr:uid="{53297769-16F1-497F-868B-74C9F838D171}"/>
    <cellStyle name="Separador de milhares 4 7 2 7" xfId="7787" xr:uid="{DCE475A4-AAC3-4C19-B859-8C00C1E1D287}"/>
    <cellStyle name="Separador de milhares 4 7 2 7 2" xfId="12761" xr:uid="{E5127EA3-D824-4F56-95CB-4D5CBC4A0927}"/>
    <cellStyle name="Separador de milhares 4 7 2 7 2 2" xfId="23330" xr:uid="{F27D8C11-D88D-4FB1-B6C6-F048B522A573}"/>
    <cellStyle name="Separador de milhares 4 7 2 7 2 2 2" xfId="44950" xr:uid="{CD1AE386-CA2D-438D-B168-155D4AA453E4}"/>
    <cellStyle name="Separador de milhares 4 7 2 7 2 3" xfId="34663" xr:uid="{D5BFC9E8-BAAB-435C-A3E8-830A5E40D77A}"/>
    <cellStyle name="Separador de milhares 4 7 2 7 3" xfId="18417" xr:uid="{D9CFFF7B-92E2-4FE6-99CE-0FC9335E95D6}"/>
    <cellStyle name="Separador de milhares 4 7 2 7 3 2" xfId="40075" xr:uid="{6761475E-1FE6-4434-AD4E-5570D087FF0D}"/>
    <cellStyle name="Separador de milhares 4 7 2 7 4" xfId="29787" xr:uid="{7B7B086D-BDE3-4341-B011-E9398DB0B22B}"/>
    <cellStyle name="Separador de milhares 4 7 2 8" xfId="10284" xr:uid="{E899AB84-4767-463C-AB97-3039F50CD0A8}"/>
    <cellStyle name="Separador de milhares 4 7 2 8 2" xfId="20894" xr:uid="{4E261F68-D245-4C41-B384-C6FFCC853C38}"/>
    <cellStyle name="Separador de milhares 4 7 2 8 2 2" xfId="42514" xr:uid="{8CC7E398-2C4F-4084-8A35-92C2377E828B}"/>
    <cellStyle name="Separador de milhares 4 7 2 8 3" xfId="32227" xr:uid="{1456A009-C9CE-44C1-AD8B-258F30C4429A}"/>
    <cellStyle name="Separador de milhares 4 7 2 9" xfId="15124" xr:uid="{C92900E8-A239-4729-9627-CE30CCE7D27A}"/>
    <cellStyle name="Separador de milhares 4 7 2 9 2" xfId="25618" xr:uid="{D35680D0-5315-4717-9BCE-AA1B4E046E2E}"/>
    <cellStyle name="Separador de milhares 4 7 2 9 2 2" xfId="47238" xr:uid="{B99B8655-30B0-442D-9E09-22B04B06AF98}"/>
    <cellStyle name="Separador de milhares 4 7 2 9 3" xfId="36951" xr:uid="{4DD270A5-E406-45BE-A75D-225279895791}"/>
    <cellStyle name="Separador de milhares 4 7 3" xfId="3519" xr:uid="{00000000-0005-0000-0000-000095100000}"/>
    <cellStyle name="Separador de milhares 4 7 3 2" xfId="8312" xr:uid="{A51003F0-3454-495C-A7FD-7DC2823CE1EB}"/>
    <cellStyle name="Separador de milhares 4 7 3 2 2" xfId="13286" xr:uid="{835550D0-74CB-40B7-BBF0-722E564F6CEB}"/>
    <cellStyle name="Separador de milhares 4 7 3 2 2 2" xfId="23855" xr:uid="{14251429-BBAB-4555-9D99-D2FD9728314E}"/>
    <cellStyle name="Separador de milhares 4 7 3 2 2 2 2" xfId="45475" xr:uid="{E42F38D6-223B-44B9-B881-4A1D1EB2E444}"/>
    <cellStyle name="Separador de milhares 4 7 3 2 2 3" xfId="35188" xr:uid="{6332A5D4-4E18-4B4F-9946-C9373BB1943B}"/>
    <cellStyle name="Separador de milhares 4 7 3 2 3" xfId="18942" xr:uid="{657094B5-8BA6-4C01-8521-E2E1680C9015}"/>
    <cellStyle name="Separador de milhares 4 7 3 2 3 2" xfId="40600" xr:uid="{D608E741-A800-4E03-990E-93D972906EE8}"/>
    <cellStyle name="Separador de milhares 4 7 3 2 4" xfId="30312" xr:uid="{A7ACA184-2B83-4BCF-9390-A02AF395E588}"/>
    <cellStyle name="Separador de milhares 4 7 3 3" xfId="10847" xr:uid="{1459BCB0-A49A-4C28-A92A-715DD73373BE}"/>
    <cellStyle name="Separador de milhares 4 7 3 3 2" xfId="21418" xr:uid="{BE4746A1-F11F-4281-8F5C-F187B22588D3}"/>
    <cellStyle name="Separador de milhares 4 7 3 3 2 2" xfId="43038" xr:uid="{288D406D-C15F-46F7-9F38-E93C682CFA25}"/>
    <cellStyle name="Separador de milhares 4 7 3 3 3" xfId="32751" xr:uid="{343D4A2C-07B8-42F3-BC9D-49016BDAC561}"/>
    <cellStyle name="Separador de milhares 4 7 3 4" xfId="16394" xr:uid="{08B987E8-894C-4E6D-84EA-443239EAFD75}"/>
    <cellStyle name="Separador de milhares 4 7 3 4 2" xfId="38163" xr:uid="{FA8E79CF-40B2-49B9-B2EF-1BF12069DA56}"/>
    <cellStyle name="Separador de milhares 4 7 3 5" xfId="5720" xr:uid="{B5B3B24E-324C-4B73-8D43-A5D4F3ED7242}"/>
    <cellStyle name="Separador de milhares 4 7 3 6" xfId="27873" xr:uid="{57D615CA-FDB3-448E-94F4-4D7BCE1A5F4E}"/>
    <cellStyle name="Separador de milhares 4 7 4" xfId="7633" xr:uid="{CCE91030-6830-4A6D-BEA7-754BB8326C98}"/>
    <cellStyle name="Separador de milhares 4 7 4 2" xfId="12607" xr:uid="{B52D3C88-75E4-4C75-B1EC-681544F41834}"/>
    <cellStyle name="Separador de milhares 4 7 4 2 2" xfId="23176" xr:uid="{81E53611-E245-4412-A1E8-D009DC986EE7}"/>
    <cellStyle name="Separador de milhares 4 7 4 2 2 2" xfId="44796" xr:uid="{D6BDDFC6-C142-46C4-A282-8E909BA03610}"/>
    <cellStyle name="Separador de milhares 4 7 4 2 3" xfId="34509" xr:uid="{35FA3889-14D9-4426-B153-EF4944E3B099}"/>
    <cellStyle name="Separador de milhares 4 7 4 3" xfId="18263" xr:uid="{D36F26BE-6320-4164-B8F0-EDEF90B4402C}"/>
    <cellStyle name="Separador de milhares 4 7 4 3 2" xfId="39921" xr:uid="{4D101563-7DF0-4CBC-8ECC-99ACEB05DD95}"/>
    <cellStyle name="Separador de milhares 4 7 4 4" xfId="29633" xr:uid="{8F84B5A9-1588-49A8-8569-B34ACF73EEBB}"/>
    <cellStyle name="Separador de milhares 4 7 5" xfId="10130" xr:uid="{17CA6395-A4DC-40AB-AC1A-E39370BE800C}"/>
    <cellStyle name="Separador de milhares 4 7 5 2" xfId="20740" xr:uid="{DA4BDB66-1C0E-4081-AA60-A106C4ACE480}"/>
    <cellStyle name="Separador de milhares 4 7 5 2 2" xfId="42360" xr:uid="{1CBCF1EC-89D1-45B6-8D28-CE3D69AC992F}"/>
    <cellStyle name="Separador de milhares 4 7 5 3" xfId="32073" xr:uid="{84037785-BC3F-4159-8931-BD909C2AFA44}"/>
    <cellStyle name="Separador de milhares 4 7 6" xfId="15709" xr:uid="{D6A3BE94-4FDE-47EB-8330-552F3BDCD7FD}"/>
    <cellStyle name="Separador de milhares 4 7 6 2" xfId="37485" xr:uid="{EF8B81B0-BB3C-408D-8FFD-2D0269FF5808}"/>
    <cellStyle name="Separador de milhares 4 7 7" xfId="5038" xr:uid="{C842597E-E075-48DB-81C7-F8E1CF2CE238}"/>
    <cellStyle name="Separador de milhares 4 7 8" xfId="27195" xr:uid="{3EEEA633-095B-4834-B6BB-259D7E9811C0}"/>
    <cellStyle name="Separador de milhares 4 8" xfId="2820" xr:uid="{00000000-0005-0000-0000-000096100000}"/>
    <cellStyle name="Separador de milhares 4 8 10" xfId="15751" xr:uid="{802243D5-924D-4793-95FE-3E2127C26019}"/>
    <cellStyle name="Separador de milhares 4 8 10 2" xfId="37527" xr:uid="{A1CC0764-378A-415F-9206-163B05300F90}"/>
    <cellStyle name="Separador de milhares 4 8 11" xfId="26092" xr:uid="{3A26E854-AE6E-4B51-A232-56F71F91A1EF}"/>
    <cellStyle name="Separador de milhares 4 8 11 2" xfId="47676" xr:uid="{A00B57D7-65D5-45C6-99C5-BBD94788B7EE}"/>
    <cellStyle name="Separador de milhares 4 8 12" xfId="5084" xr:uid="{284D907B-D66F-41B0-BC91-2E0F7C44996F}"/>
    <cellStyle name="Separador de milhares 4 8 13" xfId="27237" xr:uid="{27380412-EB2F-4C14-9596-CCBCF7217DC5}"/>
    <cellStyle name="Separador de milhares 4 8 2" xfId="3180" xr:uid="{00000000-0005-0000-0000-000097100000}"/>
    <cellStyle name="Separador de milhares 4 8 2 10" xfId="5436" xr:uid="{EC86A735-7D13-4FDC-9CDA-5E6482659497}"/>
    <cellStyle name="Separador de milhares 4 8 2 11" xfId="27589" xr:uid="{8C4BE967-B4CA-4582-9DE1-C57E3FB69069}"/>
    <cellStyle name="Separador de milhares 4 8 2 2" xfId="3913" xr:uid="{00000000-0005-0000-0000-000098100000}"/>
    <cellStyle name="Separador de milhares 4 8 2 2 2" xfId="8706" xr:uid="{648296CB-7FC6-4386-9386-111915A76325}"/>
    <cellStyle name="Separador de milhares 4 8 2 2 2 2" xfId="13680" xr:uid="{DF6D9E62-B229-4EF7-93B9-A8F12E87B576}"/>
    <cellStyle name="Separador de milhares 4 8 2 2 2 2 2" xfId="24249" xr:uid="{6144E884-0A74-4AD4-A80A-E7B85C2BBF1F}"/>
    <cellStyle name="Separador de milhares 4 8 2 2 2 2 2 2" xfId="45869" xr:uid="{EA8D9699-D5AD-484D-B03A-8DB339E9143D}"/>
    <cellStyle name="Separador de milhares 4 8 2 2 2 2 3" xfId="35582" xr:uid="{DF22837C-EB51-4A9D-9210-1C8E366673BE}"/>
    <cellStyle name="Separador de milhares 4 8 2 2 2 3" xfId="19336" xr:uid="{3109457B-317D-42F5-8941-28858F2B09B1}"/>
    <cellStyle name="Separador de milhares 4 8 2 2 2 3 2" xfId="40994" xr:uid="{F717CA41-669C-45A1-9C10-E588E5C9E41A}"/>
    <cellStyle name="Separador de milhares 4 8 2 2 2 4" xfId="30706" xr:uid="{C9B32797-6668-49DB-B7CE-6D1F8E8E11A7}"/>
    <cellStyle name="Separador de milhares 4 8 2 2 3" xfId="11241" xr:uid="{AD91262B-1837-4979-BE0B-52E90F0A0053}"/>
    <cellStyle name="Separador de milhares 4 8 2 2 3 2" xfId="21812" xr:uid="{0EE60C1C-496D-4355-907A-D55C78CB3E82}"/>
    <cellStyle name="Separador de milhares 4 8 2 2 3 2 2" xfId="43432" xr:uid="{EECB9F13-3459-4E81-BD45-9E8DC80E3337}"/>
    <cellStyle name="Separador de milhares 4 8 2 2 3 3" xfId="33145" xr:uid="{A64262F1-51B3-417D-AB12-9C0E3628C626}"/>
    <cellStyle name="Separador de milhares 4 8 2 2 4" xfId="16788" xr:uid="{DFF61B6B-97D0-4801-B0A4-1027AE55A5C7}"/>
    <cellStyle name="Separador de milhares 4 8 2 2 4 2" xfId="38557" xr:uid="{53DFE4BC-F611-4F1A-802D-0FF682ADFC36}"/>
    <cellStyle name="Separador de milhares 4 8 2 2 5" xfId="6114" xr:uid="{8E033909-F16C-481B-8F1F-5262504DD82F}"/>
    <cellStyle name="Separador de milhares 4 8 2 2 6" xfId="28267" xr:uid="{669F6921-BD7B-42E0-B321-53AFA80D048B}"/>
    <cellStyle name="Separador de milhares 4 8 2 3" xfId="4577" xr:uid="{00000000-0005-0000-0000-000099100000}"/>
    <cellStyle name="Separador de milhares 4 8 2 3 2" xfId="9285" xr:uid="{46C2B5AE-73DD-461C-9D02-E363D474742C}"/>
    <cellStyle name="Separador de milhares 4 8 2 3 2 2" xfId="14222" xr:uid="{EB19FC33-7869-4B36-AF23-80E7B6A4FEA9}"/>
    <cellStyle name="Separador de milhares 4 8 2 3 2 2 2" xfId="24791" xr:uid="{46209A53-E417-4B7C-A4AE-4141441B0B7D}"/>
    <cellStyle name="Separador de milhares 4 8 2 3 2 2 2 2" xfId="46411" xr:uid="{121DD31E-C97B-47BD-BFF5-ED1D6BBA774E}"/>
    <cellStyle name="Separador de milhares 4 8 2 3 2 2 3" xfId="36124" xr:uid="{80C5E06D-7362-4A82-96AE-05EA3A98479E}"/>
    <cellStyle name="Separador de milhares 4 8 2 3 2 3" xfId="19915" xr:uid="{0ABF062A-DD94-4908-8915-14F2665B5DBA}"/>
    <cellStyle name="Separador de milhares 4 8 2 3 2 3 2" xfId="41536" xr:uid="{0C4702B8-2CE0-4679-8F03-34481FA56F63}"/>
    <cellStyle name="Separador de milhares 4 8 2 3 2 4" xfId="31248" xr:uid="{91A443FB-17CF-47DF-814F-DC11FEB942DB}"/>
    <cellStyle name="Separador de milhares 4 8 2 3 3" xfId="11784" xr:uid="{E8B4A645-4D70-41EE-8955-3B3CEF1C36FB}"/>
    <cellStyle name="Separador de milhares 4 8 2 3 3 2" xfId="22353" xr:uid="{2DB8D0B3-8FD7-476D-8CCF-0B079F08672E}"/>
    <cellStyle name="Separador de milhares 4 8 2 3 3 2 2" xfId="43973" xr:uid="{1ADEAF11-1658-46B6-8DBC-E2C7AE2F12A4}"/>
    <cellStyle name="Separador de milhares 4 8 2 3 3 3" xfId="33686" xr:uid="{8A83BA0D-71A8-4FF2-86B1-71F7FA7AF273}"/>
    <cellStyle name="Separador de milhares 4 8 2 3 4" xfId="17366" xr:uid="{BF83FADD-6AED-4B35-A615-AB0849C88DA0}"/>
    <cellStyle name="Separador de milhares 4 8 2 3 4 2" xfId="39098" xr:uid="{EF70A958-57F9-48B7-B0DE-AD0DC5B05BFD}"/>
    <cellStyle name="Separador de milhares 4 8 2 3 5" xfId="6657" xr:uid="{9B89AE2A-1BEB-4249-9E0D-E7C5DC5701BA}"/>
    <cellStyle name="Separador de milhares 4 8 2 3 6" xfId="28808" xr:uid="{91EEAEAA-164F-475C-9195-5D753ABF2986}"/>
    <cellStyle name="Separador de milhares 4 8 2 4" xfId="7343" xr:uid="{60482B52-0A7A-4166-8004-06FCBE95FFBC}"/>
    <cellStyle name="Separador de milhares 4 8 2 4 2" xfId="9823" xr:uid="{A6B96486-779C-4F4B-91B2-8E0F03C24134}"/>
    <cellStyle name="Separador de milhares 4 8 2 4 2 2" xfId="14758" xr:uid="{5FCFA087-4B68-470C-8E90-923049225D29}"/>
    <cellStyle name="Separador de milhares 4 8 2 4 2 2 2" xfId="25327" xr:uid="{C099E868-E8DD-436A-8499-6354ED0D0E4A}"/>
    <cellStyle name="Separador de milhares 4 8 2 4 2 2 2 2" xfId="46947" xr:uid="{8B8738AE-676C-45B4-959B-06A5E4E9FBFF}"/>
    <cellStyle name="Separador de milhares 4 8 2 4 2 2 3" xfId="36660" xr:uid="{ED8131EF-EA9A-43C3-9CFC-5B419DFE415A}"/>
    <cellStyle name="Separador de milhares 4 8 2 4 2 3" xfId="20452" xr:uid="{17661238-EF3C-42A0-B637-B4A132ECDCBF}"/>
    <cellStyle name="Separador de milhares 4 8 2 4 2 3 2" xfId="42072" xr:uid="{AA2183C0-7C19-4D59-B7AF-0D80EEA67ABD}"/>
    <cellStyle name="Separador de milhares 4 8 2 4 2 4" xfId="31784" xr:uid="{45202099-9BAD-45CE-95C0-4BA79A847FB1}"/>
    <cellStyle name="Separador de milhares 4 8 2 4 3" xfId="12320" xr:uid="{174C37EE-41B9-46F9-90C8-06C07E2A314E}"/>
    <cellStyle name="Separador de milhares 4 8 2 4 3 2" xfId="22889" xr:uid="{2E56AAAA-51BC-4123-A176-367E865A457F}"/>
    <cellStyle name="Separador de milhares 4 8 2 4 3 2 2" xfId="44509" xr:uid="{B49ED902-10A7-40CD-AD15-82AB0B878318}"/>
    <cellStyle name="Separador de milhares 4 8 2 4 3 3" xfId="34222" xr:uid="{F0517F03-DB95-43FE-8F61-2FEFE257F62F}"/>
    <cellStyle name="Separador de milhares 4 8 2 4 4" xfId="17976" xr:uid="{E8189B2B-49C4-4D4D-93B3-6A70182BA630}"/>
    <cellStyle name="Separador de milhares 4 8 2 4 4 2" xfId="39634" xr:uid="{34830C0E-3E7A-460E-976F-467D7EE252EC}"/>
    <cellStyle name="Separador de milhares 4 8 2 4 5" xfId="29345" xr:uid="{9DA910F6-1A6F-4EC9-8630-54D8458586CB}"/>
    <cellStyle name="Separador de milhares 4 8 2 5" xfId="8027" xr:uid="{52E75BCC-742F-4212-B911-0F48B6A73698}"/>
    <cellStyle name="Separador de milhares 4 8 2 5 2" xfId="13001" xr:uid="{BBCD5168-59A7-4962-889B-F438E10B1C66}"/>
    <cellStyle name="Separador de milhares 4 8 2 5 2 2" xfId="23570" xr:uid="{4ED83DCB-01C9-44CB-B5E2-53CF00A1ADE4}"/>
    <cellStyle name="Separador de milhares 4 8 2 5 2 2 2" xfId="45190" xr:uid="{7680EDA4-1A6D-4B9D-A924-C4A95572A23E}"/>
    <cellStyle name="Separador de milhares 4 8 2 5 2 3" xfId="34903" xr:uid="{B92946BC-EE9C-4A61-B8F1-BF699398F8B5}"/>
    <cellStyle name="Separador de milhares 4 8 2 5 3" xfId="18657" xr:uid="{2B41EFB8-C60E-44B0-9FFB-7BBD139ACCBF}"/>
    <cellStyle name="Separador de milhares 4 8 2 5 3 2" xfId="40315" xr:uid="{59B28FC8-E996-4DED-AA80-A9ACEDAAA52B}"/>
    <cellStyle name="Separador de milhares 4 8 2 5 4" xfId="30027" xr:uid="{65C98DC8-5A55-43CB-95B0-153BA33447C3}"/>
    <cellStyle name="Separador de milhares 4 8 2 6" xfId="10524" xr:uid="{DD6AD59C-2BBE-4471-A19C-893FC8B5A26C}"/>
    <cellStyle name="Separador de milhares 4 8 2 6 2" xfId="21134" xr:uid="{A63823C1-19B2-41C1-A527-CCC9E38E3229}"/>
    <cellStyle name="Separador de milhares 4 8 2 6 2 2" xfId="42754" xr:uid="{187AF1B0-207E-4366-B39A-993911D4467F}"/>
    <cellStyle name="Separador de milhares 4 8 2 6 3" xfId="32467" xr:uid="{3042B14D-E94E-4E4B-A2CC-4072F3C07F5B}"/>
    <cellStyle name="Separador de milhares 4 8 2 7" xfId="15364" xr:uid="{36D0F47D-6864-4585-86F7-C408E93A25A6}"/>
    <cellStyle name="Separador de milhares 4 8 2 7 2" xfId="25858" xr:uid="{E0BA6A54-1BBC-4EE0-BD4E-587796ACFFBC}"/>
    <cellStyle name="Separador de milhares 4 8 2 7 2 2" xfId="47478" xr:uid="{25748860-17D1-4FF2-8F89-26A647CCC41C}"/>
    <cellStyle name="Separador de milhares 4 8 2 7 3" xfId="37191" xr:uid="{5634792A-A6B4-4BE8-9157-25581911831E}"/>
    <cellStyle name="Separador de milhares 4 8 2 8" xfId="16103" xr:uid="{A0D779B2-376E-40F6-BE5E-122AFA4C4861}"/>
    <cellStyle name="Separador de milhares 4 8 2 8 2" xfId="37879" xr:uid="{87E36429-AF17-401C-9309-EBCBA785ABE5}"/>
    <cellStyle name="Separador de milhares 4 8 2 9" xfId="26444" xr:uid="{3EE20115-F4B3-44BD-897A-A263041093B2}"/>
    <cellStyle name="Separador de milhares 4 8 2 9 2" xfId="48028" xr:uid="{AD91B30C-2363-4B8E-B5AB-55B86B6CFC34}"/>
    <cellStyle name="Separador de milhares 4 8 3" xfId="3002" xr:uid="{00000000-0005-0000-0000-00009A100000}"/>
    <cellStyle name="Separador de milhares 4 8 3 10" xfId="5260" xr:uid="{79ACD869-3D46-486D-AD3D-1B13590D82AF}"/>
    <cellStyle name="Separador de milhares 4 8 3 11" xfId="27413" xr:uid="{4489B422-3B8A-455D-AAB1-DAFB30B83221}"/>
    <cellStyle name="Separador de milhares 4 8 3 2" xfId="3737" xr:uid="{00000000-0005-0000-0000-00009B100000}"/>
    <cellStyle name="Separador de milhares 4 8 3 2 2" xfId="8530" xr:uid="{664B3E3D-64CD-4057-9AC5-AE8B0740FC0F}"/>
    <cellStyle name="Separador de milhares 4 8 3 2 2 2" xfId="13504" xr:uid="{C7DD9963-5200-489E-9FB2-7C0A72250DFD}"/>
    <cellStyle name="Separador de milhares 4 8 3 2 2 2 2" xfId="24073" xr:uid="{2EF847AF-DF45-46B9-93A8-40475316FAA4}"/>
    <cellStyle name="Separador de milhares 4 8 3 2 2 2 2 2" xfId="45693" xr:uid="{8B757B40-7955-4163-8452-11258F5ED7AD}"/>
    <cellStyle name="Separador de milhares 4 8 3 2 2 2 3" xfId="35406" xr:uid="{80B11BCE-62CA-4554-B9CA-723367F1A726}"/>
    <cellStyle name="Separador de milhares 4 8 3 2 2 3" xfId="19160" xr:uid="{C8EC8190-2E46-46BE-9054-3C508C16DF62}"/>
    <cellStyle name="Separador de milhares 4 8 3 2 2 3 2" xfId="40818" xr:uid="{AA8D146D-05D5-41FA-A15E-266CFE79B0EB}"/>
    <cellStyle name="Separador de milhares 4 8 3 2 2 4" xfId="30530" xr:uid="{C6D26417-4A65-479F-81E8-D95AEFEB4B60}"/>
    <cellStyle name="Separador de milhares 4 8 3 2 3" xfId="11065" xr:uid="{51C3FCD1-7A55-492F-9182-B19B349F19AC}"/>
    <cellStyle name="Separador de milhares 4 8 3 2 3 2" xfId="21636" xr:uid="{72C71610-563A-4FCD-BBD1-13E9CC065203}"/>
    <cellStyle name="Separador de milhares 4 8 3 2 3 2 2" xfId="43256" xr:uid="{815DA5CB-7CFD-47DB-9445-64EAEDA2993C}"/>
    <cellStyle name="Separador de milhares 4 8 3 2 3 3" xfId="32969" xr:uid="{498C558E-F845-4BA0-A083-E7A6FD8FFA64}"/>
    <cellStyle name="Separador de milhares 4 8 3 2 4" xfId="16612" xr:uid="{37A71F88-EC28-48B9-9E0B-25B8359C5C6A}"/>
    <cellStyle name="Separador de milhares 4 8 3 2 4 2" xfId="38381" xr:uid="{8D5B1F02-C8BC-491D-80E6-E9CEDC2AC3A9}"/>
    <cellStyle name="Separador de milhares 4 8 3 2 5" xfId="5938" xr:uid="{2BA3B2C7-FB2E-4253-AFDC-8A71C99B56C9}"/>
    <cellStyle name="Separador de milhares 4 8 3 2 6" xfId="28091" xr:uid="{40B21064-700D-4286-8CF9-711B9F1BEC29}"/>
    <cellStyle name="Separador de milhares 4 8 3 3" xfId="4401" xr:uid="{00000000-0005-0000-0000-00009C100000}"/>
    <cellStyle name="Separador de milhares 4 8 3 3 2" xfId="9109" xr:uid="{FB698DE9-492D-48CE-9A6C-619B9989E931}"/>
    <cellStyle name="Separador de milhares 4 8 3 3 2 2" xfId="14046" xr:uid="{9B3CC58A-2144-43FE-8DAE-D2CA01FF98A8}"/>
    <cellStyle name="Separador de milhares 4 8 3 3 2 2 2" xfId="24615" xr:uid="{3B9C2166-0AF9-47A1-8CE5-48836991B131}"/>
    <cellStyle name="Separador de milhares 4 8 3 3 2 2 2 2" xfId="46235" xr:uid="{0B79A91D-75F0-47A0-9ABA-0FACB3929671}"/>
    <cellStyle name="Separador de milhares 4 8 3 3 2 2 3" xfId="35948" xr:uid="{056C3FBD-F0BE-4ACA-A028-27624DF59D50}"/>
    <cellStyle name="Separador de milhares 4 8 3 3 2 3" xfId="19739" xr:uid="{E5EA0588-94A0-4792-91EC-FDE05207F579}"/>
    <cellStyle name="Separador de milhares 4 8 3 3 2 3 2" xfId="41360" xr:uid="{7D3CFD32-B407-429E-BC30-49760C1CC6F3}"/>
    <cellStyle name="Separador de milhares 4 8 3 3 2 4" xfId="31072" xr:uid="{12B69483-86EC-41E5-A5F9-157D2C778EFC}"/>
    <cellStyle name="Separador de milhares 4 8 3 3 3" xfId="11608" xr:uid="{1F78DE1C-50F1-4675-8E97-5F5B8546A90C}"/>
    <cellStyle name="Separador de milhares 4 8 3 3 3 2" xfId="22177" xr:uid="{5CF8986A-1876-4851-B97E-6D51F54FBB22}"/>
    <cellStyle name="Separador de milhares 4 8 3 3 3 2 2" xfId="43797" xr:uid="{48DD0F5D-EA3F-4A27-B84D-17B18D171C10}"/>
    <cellStyle name="Separador de milhares 4 8 3 3 3 3" xfId="33510" xr:uid="{A75D1EC9-C33F-428F-BF92-F88354217125}"/>
    <cellStyle name="Separador de milhares 4 8 3 3 4" xfId="17190" xr:uid="{9BA9EBD8-47E4-42B1-B12D-2ADF8D71FC47}"/>
    <cellStyle name="Separador de milhares 4 8 3 3 4 2" xfId="38922" xr:uid="{A647A590-8E8A-486C-9C8C-ABD7CB3BF46E}"/>
    <cellStyle name="Separador de milhares 4 8 3 3 5" xfId="6481" xr:uid="{5E3E1099-461F-42E8-A429-FFF8F42A0B6A}"/>
    <cellStyle name="Separador de milhares 4 8 3 3 6" xfId="28632" xr:uid="{B611B22D-1B25-47B7-9772-865114749584}"/>
    <cellStyle name="Separador de milhares 4 8 3 4" xfId="7167" xr:uid="{F18EB9F6-2E07-40E0-9519-81CE3F0FBD7C}"/>
    <cellStyle name="Separador de milhares 4 8 3 4 2" xfId="9647" xr:uid="{50855FE6-294D-4308-BBA9-B1DA57FC797F}"/>
    <cellStyle name="Separador de milhares 4 8 3 4 2 2" xfId="14582" xr:uid="{6A3A4DB2-B008-4E1D-BD58-2D1FF9409AA9}"/>
    <cellStyle name="Separador de milhares 4 8 3 4 2 2 2" xfId="25151" xr:uid="{DEC2F234-1651-4CDD-8B90-4A6A73CE7D50}"/>
    <cellStyle name="Separador de milhares 4 8 3 4 2 2 2 2" xfId="46771" xr:uid="{60FCF2DD-87EC-4FC7-BCE0-F2F57DD8A1FF}"/>
    <cellStyle name="Separador de milhares 4 8 3 4 2 2 3" xfId="36484" xr:uid="{3E274A9A-67CB-48E9-BDE3-0BC2BB29E84D}"/>
    <cellStyle name="Separador de milhares 4 8 3 4 2 3" xfId="20276" xr:uid="{B10C7674-CABF-48CE-A8C0-C5AF065D76EB}"/>
    <cellStyle name="Separador de milhares 4 8 3 4 2 3 2" xfId="41896" xr:uid="{51E83F02-E440-4AF2-B6D3-71DCCB092B40}"/>
    <cellStyle name="Separador de milhares 4 8 3 4 2 4" xfId="31608" xr:uid="{FE2C753F-E5B5-41B0-9D96-0A23F758552E}"/>
    <cellStyle name="Separador de milhares 4 8 3 4 3" xfId="12144" xr:uid="{BB2C821E-1461-44D1-B65C-844FFFBA58BF}"/>
    <cellStyle name="Separador de milhares 4 8 3 4 3 2" xfId="22713" xr:uid="{779896AC-DDBC-4DEF-B41E-ED8AE70187A4}"/>
    <cellStyle name="Separador de milhares 4 8 3 4 3 2 2" xfId="44333" xr:uid="{C1E1B8E1-3568-4562-99FD-70D1BE8ADAAD}"/>
    <cellStyle name="Separador de milhares 4 8 3 4 3 3" xfId="34046" xr:uid="{74BC5D0B-8A50-4E2A-AAAD-1F47ADAAD101}"/>
    <cellStyle name="Separador de milhares 4 8 3 4 4" xfId="17800" xr:uid="{E6CB0C07-4612-4A1E-9CED-59EC52FB67E4}"/>
    <cellStyle name="Separador de milhares 4 8 3 4 4 2" xfId="39458" xr:uid="{A07B7FEF-975A-46D2-9179-A80BFB3ECA54}"/>
    <cellStyle name="Separador de milhares 4 8 3 4 5" xfId="29169" xr:uid="{5B5CD249-5C2C-4341-8F37-C6043991A84E}"/>
    <cellStyle name="Separador de milhares 4 8 3 5" xfId="7851" xr:uid="{1A8C1F6D-3C20-4BD8-91C1-D43F300EEFDA}"/>
    <cellStyle name="Separador de milhares 4 8 3 5 2" xfId="12825" xr:uid="{E5931D69-8E89-4B0C-B83C-1364761649E6}"/>
    <cellStyle name="Separador de milhares 4 8 3 5 2 2" xfId="23394" xr:uid="{7B5B4ACB-52DF-498E-8346-C09E5F6EB856}"/>
    <cellStyle name="Separador de milhares 4 8 3 5 2 2 2" xfId="45014" xr:uid="{63B3B73E-5933-4F0E-BFDB-DF3CBB77AB86}"/>
    <cellStyle name="Separador de milhares 4 8 3 5 2 3" xfId="34727" xr:uid="{541B9037-DFD9-4046-B62E-A69CC11AABB6}"/>
    <cellStyle name="Separador de milhares 4 8 3 5 3" xfId="18481" xr:uid="{14A056F0-8B0A-4420-B926-7AC6E75589D6}"/>
    <cellStyle name="Separador de milhares 4 8 3 5 3 2" xfId="40139" xr:uid="{4CF9098D-527E-488E-A5A0-CC3D51D1CFC5}"/>
    <cellStyle name="Separador de milhares 4 8 3 5 4" xfId="29851" xr:uid="{4105020B-8B87-4775-B6EE-8408DD74AC9F}"/>
    <cellStyle name="Separador de milhares 4 8 3 6" xfId="10348" xr:uid="{3FBDADCE-A061-4A72-8C41-F5B7FAC6566A}"/>
    <cellStyle name="Separador de milhares 4 8 3 6 2" xfId="20958" xr:uid="{4DA9A34C-217B-4A15-9985-5D7AB2B59881}"/>
    <cellStyle name="Separador de milhares 4 8 3 6 2 2" xfId="42578" xr:uid="{B37BDB71-B9EB-4FB9-82B3-D1C79FD57FA2}"/>
    <cellStyle name="Separador de milhares 4 8 3 6 3" xfId="32291" xr:uid="{D2E2CDA1-FA77-41FD-9CF9-DFFE96363601}"/>
    <cellStyle name="Separador de milhares 4 8 3 7" xfId="15188" xr:uid="{4AAB745A-69BC-420A-91FB-3AFB82472540}"/>
    <cellStyle name="Separador de milhares 4 8 3 7 2" xfId="25682" xr:uid="{993EF48A-8DC7-4644-822D-27BCC3126FE8}"/>
    <cellStyle name="Separador de milhares 4 8 3 7 2 2" xfId="47302" xr:uid="{FC51DF7D-EDAA-44C3-B407-3320B5127BDB}"/>
    <cellStyle name="Separador de milhares 4 8 3 7 3" xfId="37015" xr:uid="{75EE34DD-6A49-44A6-8FAE-95F852D71FB2}"/>
    <cellStyle name="Separador de milhares 4 8 3 8" xfId="15927" xr:uid="{7D9369B8-CC12-4887-9A2C-61641FB09150}"/>
    <cellStyle name="Separador de milhares 4 8 3 8 2" xfId="37703" xr:uid="{310385B1-7349-434D-83F1-6448C134B0E7}"/>
    <cellStyle name="Separador de milhares 4 8 3 9" xfId="26268" xr:uid="{B1DD390D-8089-4CB8-AE69-1009253E3831}"/>
    <cellStyle name="Separador de milhares 4 8 3 9 2" xfId="47852" xr:uid="{5D4D1EA1-DB44-48C9-BC64-912C5207F082}"/>
    <cellStyle name="Separador de milhares 4 8 4" xfId="3561" xr:uid="{00000000-0005-0000-0000-00009D100000}"/>
    <cellStyle name="Separador de milhares 4 8 4 2" xfId="8354" xr:uid="{F34DCC75-3734-4118-ABFB-FD2B6A303644}"/>
    <cellStyle name="Separador de milhares 4 8 4 2 2" xfId="13328" xr:uid="{8ACE631F-A94D-450F-A8C3-9C281196BDF3}"/>
    <cellStyle name="Separador de milhares 4 8 4 2 2 2" xfId="23897" xr:uid="{3079F019-B8A8-497D-8E02-00A8744DA379}"/>
    <cellStyle name="Separador de milhares 4 8 4 2 2 2 2" xfId="45517" xr:uid="{89D9A805-3FAE-4A20-91B1-5D674E4894D1}"/>
    <cellStyle name="Separador de milhares 4 8 4 2 2 3" xfId="35230" xr:uid="{8628B241-B549-4B42-A33D-29B51569FA6D}"/>
    <cellStyle name="Separador de milhares 4 8 4 2 3" xfId="18984" xr:uid="{AB5680C7-305C-40B1-A3D7-F6A5E194FD51}"/>
    <cellStyle name="Separador de milhares 4 8 4 2 3 2" xfId="40642" xr:uid="{949C59D3-D4F7-4531-BC5D-5322256C3DB3}"/>
    <cellStyle name="Separador de milhares 4 8 4 2 4" xfId="30354" xr:uid="{06F07CD7-01A3-4F6C-B168-93CDA3956583}"/>
    <cellStyle name="Separador de milhares 4 8 4 3" xfId="10889" xr:uid="{0C3B6FB3-0A95-45D1-BEDB-F0801060DC43}"/>
    <cellStyle name="Separador de milhares 4 8 4 3 2" xfId="21460" xr:uid="{D4579C82-0B17-4651-A639-25B32CB7673B}"/>
    <cellStyle name="Separador de milhares 4 8 4 3 2 2" xfId="43080" xr:uid="{8D57B538-ECFD-409E-A3E8-CB8999951250}"/>
    <cellStyle name="Separador de milhares 4 8 4 3 3" xfId="32793" xr:uid="{CD128A22-F123-4A01-9CAB-A9005ACE3E2D}"/>
    <cellStyle name="Separador de milhares 4 8 4 4" xfId="16436" xr:uid="{0FE941B5-79FB-4056-94EE-AFD4ADD39099}"/>
    <cellStyle name="Separador de milhares 4 8 4 4 2" xfId="38205" xr:uid="{22DF0FC6-9A8F-4EB5-BCA0-5147B68D38DF}"/>
    <cellStyle name="Separador de milhares 4 8 4 5" xfId="5762" xr:uid="{C7D0678B-A8F2-471F-88EF-9B6F0EA61185}"/>
    <cellStyle name="Separador de milhares 4 8 4 6" xfId="27915" xr:uid="{CCDB1EC3-C616-47A1-8771-8E36AD2301B6}"/>
    <cellStyle name="Separador de milhares 4 8 5" xfId="4225" xr:uid="{00000000-0005-0000-0000-00009E100000}"/>
    <cellStyle name="Separador de milhares 4 8 5 2" xfId="8933" xr:uid="{BFECA0E4-4FF4-4190-8CBF-308981F52AEC}"/>
    <cellStyle name="Separador de milhares 4 8 5 2 2" xfId="13870" xr:uid="{F69C9344-C831-4A9D-9D86-7AD9773654DA}"/>
    <cellStyle name="Separador de milhares 4 8 5 2 2 2" xfId="24439" xr:uid="{2C71B991-A168-4B61-943E-70127A17FE01}"/>
    <cellStyle name="Separador de milhares 4 8 5 2 2 2 2" xfId="46059" xr:uid="{0908EBBC-9488-44CD-A1C9-D8D6A92617EC}"/>
    <cellStyle name="Separador de milhares 4 8 5 2 2 3" xfId="35772" xr:uid="{4718AAA1-576E-4BEA-91F0-F4A734734A4E}"/>
    <cellStyle name="Separador de milhares 4 8 5 2 3" xfId="19563" xr:uid="{7D9F4C64-4B4E-4BD2-B696-F0887C24A84E}"/>
    <cellStyle name="Separador de milhares 4 8 5 2 3 2" xfId="41184" xr:uid="{E488A8BC-6E53-4C36-B2B3-74E2F9543F6C}"/>
    <cellStyle name="Separador de milhares 4 8 5 2 4" xfId="30896" xr:uid="{AF7BBB3B-97A3-46C5-ACED-73D79D77ED65}"/>
    <cellStyle name="Separador de milhares 4 8 5 3" xfId="11432" xr:uid="{74E81396-EA95-4D0D-B766-D342A39B2002}"/>
    <cellStyle name="Separador de milhares 4 8 5 3 2" xfId="22001" xr:uid="{2D52A081-8597-4253-83EC-B853A841496E}"/>
    <cellStyle name="Separador de milhares 4 8 5 3 2 2" xfId="43621" xr:uid="{97D75BD1-7AEA-4635-80A4-EC93E3E30C2D}"/>
    <cellStyle name="Separador de milhares 4 8 5 3 3" xfId="33334" xr:uid="{A8E1E054-0F09-4D08-ADD8-EE4E7DF00583}"/>
    <cellStyle name="Separador de milhares 4 8 5 4" xfId="17014" xr:uid="{55C8FB41-3695-420F-9FBC-D5D1A36C1D8C}"/>
    <cellStyle name="Separador de milhares 4 8 5 4 2" xfId="38746" xr:uid="{D226AE30-FBBE-4EA0-94B7-62421D970C42}"/>
    <cellStyle name="Separador de milhares 4 8 5 5" xfId="6305" xr:uid="{8C23E1ED-3D83-40BC-BE2B-DAA272738B7A}"/>
    <cellStyle name="Separador de milhares 4 8 5 6" xfId="28456" xr:uid="{CBC39B0C-6220-498F-BB88-D4CB73404B4F}"/>
    <cellStyle name="Separador de milhares 4 8 6" xfId="6991" xr:uid="{524937A8-DABC-4E38-ACC5-855DB5645223}"/>
    <cellStyle name="Separador de milhares 4 8 6 2" xfId="9471" xr:uid="{ADEA0089-AF91-4B27-983F-2FECD70220BF}"/>
    <cellStyle name="Separador de milhares 4 8 6 2 2" xfId="14406" xr:uid="{1FC9AABC-C8DA-49A2-B751-E4C59E232BF1}"/>
    <cellStyle name="Separador de milhares 4 8 6 2 2 2" xfId="24975" xr:uid="{7F8D1678-4F0A-4F37-87B8-57A8EA70EDD6}"/>
    <cellStyle name="Separador de milhares 4 8 6 2 2 2 2" xfId="46595" xr:uid="{C1B7AB1F-24AB-4E46-8B98-82393D9E6BD9}"/>
    <cellStyle name="Separador de milhares 4 8 6 2 2 3" xfId="36308" xr:uid="{4B8ACBFE-CF71-465D-9BDD-2CFE401302CF}"/>
    <cellStyle name="Separador de milhares 4 8 6 2 3" xfId="20100" xr:uid="{8AB79A98-426E-48C3-9382-C822F19FB4B7}"/>
    <cellStyle name="Separador de milhares 4 8 6 2 3 2" xfId="41720" xr:uid="{EA8079DA-61A3-4230-BB13-EAD34BF00435}"/>
    <cellStyle name="Separador de milhares 4 8 6 2 4" xfId="31432" xr:uid="{A0F67275-962B-43A6-88BF-BC319B1BC9C4}"/>
    <cellStyle name="Separador de milhares 4 8 6 3" xfId="11968" xr:uid="{4605EEE0-BA01-47B9-921B-AEC69A155321}"/>
    <cellStyle name="Separador de milhares 4 8 6 3 2" xfId="22537" xr:uid="{F367D58C-B84D-47D8-B9ED-9212851035D4}"/>
    <cellStyle name="Separador de milhares 4 8 6 3 2 2" xfId="44157" xr:uid="{2ED0198D-23A1-483D-95BB-65CF0AD4D7CD}"/>
    <cellStyle name="Separador de milhares 4 8 6 3 3" xfId="33870" xr:uid="{8F9B2C99-3B09-44A8-90EB-B1CB577C1A8B}"/>
    <cellStyle name="Separador de milhares 4 8 6 4" xfId="17624" xr:uid="{7E246D10-38F2-4483-BA19-B484E0B6DA9A}"/>
    <cellStyle name="Separador de milhares 4 8 6 4 2" xfId="39282" xr:uid="{EA35A9D8-8F14-4C58-9BEA-3CB7FBFD7466}"/>
    <cellStyle name="Separador de milhares 4 8 6 5" xfId="28993" xr:uid="{6A4D64BA-B99F-4FEF-A927-4D212C036300}"/>
    <cellStyle name="Separador de milhares 4 8 7" xfId="7675" xr:uid="{704786A7-9633-451E-A9B3-695F96C1F94A}"/>
    <cellStyle name="Separador de milhares 4 8 7 2" xfId="12649" xr:uid="{FBD42C77-573D-4B21-81E0-D3BB360501CE}"/>
    <cellStyle name="Separador de milhares 4 8 7 2 2" xfId="23218" xr:uid="{A6CAEA6C-D399-4D14-8D8B-93E622445B12}"/>
    <cellStyle name="Separador de milhares 4 8 7 2 2 2" xfId="44838" xr:uid="{FB192A77-B1DC-4C8F-AE0D-1346E1FC0ADC}"/>
    <cellStyle name="Separador de milhares 4 8 7 2 3" xfId="34551" xr:uid="{0D801F64-6622-416B-AC98-BD67145B7BE0}"/>
    <cellStyle name="Separador de milhares 4 8 7 3" xfId="18305" xr:uid="{E8E12C6B-D07D-461F-8615-2EDCD9B0580B}"/>
    <cellStyle name="Separador de milhares 4 8 7 3 2" xfId="39963" xr:uid="{CD6744C0-F08E-4A57-AC01-A6BF2439657A}"/>
    <cellStyle name="Separador de milhares 4 8 7 4" xfId="29675" xr:uid="{9863B48E-1E50-4035-9862-3D0C5480A8BA}"/>
    <cellStyle name="Separador de milhares 4 8 8" xfId="10172" xr:uid="{71725E66-B3E1-4B22-8621-305426E31147}"/>
    <cellStyle name="Separador de milhares 4 8 8 2" xfId="20782" xr:uid="{0633CCE2-828F-48ED-8460-ED3272DB766D}"/>
    <cellStyle name="Separador de milhares 4 8 8 2 2" xfId="42402" xr:uid="{46D32B39-D0A0-4949-A4FF-8ADF6D51AA20}"/>
    <cellStyle name="Separador de milhares 4 8 8 3" xfId="32115" xr:uid="{A629A612-5851-4594-85C8-606B56425A9C}"/>
    <cellStyle name="Separador de milhares 4 8 9" xfId="15012" xr:uid="{C6B9261A-E4D4-473E-8B89-49CC01CF96E0}"/>
    <cellStyle name="Separador de milhares 4 8 9 2" xfId="25506" xr:uid="{C46C3872-59D3-4EC0-AC2E-ED41EB0DC547}"/>
    <cellStyle name="Separador de milhares 4 8 9 2 2" xfId="47126" xr:uid="{281D9102-53B6-48AA-B679-490699E7AC8E}"/>
    <cellStyle name="Separador de milhares 4 8 9 3" xfId="36839" xr:uid="{800951D4-A9D4-45CB-8157-0D0E8610DF56}"/>
    <cellStyle name="Separador de milhares 4 9" xfId="3401" xr:uid="{00000000-0005-0000-0000-00009F100000}"/>
    <cellStyle name="Separador de milhares 4 9 2" xfId="8200" xr:uid="{F3F32B6B-E605-4E26-923A-BA854211A20F}"/>
    <cellStyle name="Separador de milhares 4 9 2 2" xfId="13174" xr:uid="{CFFE844E-E944-48EB-99F6-11E53E4B8443}"/>
    <cellStyle name="Separador de milhares 4 9 2 2 2" xfId="23743" xr:uid="{9EF75C1C-636A-4B20-8289-4BCF2F81A74D}"/>
    <cellStyle name="Separador de milhares 4 9 2 2 2 2" xfId="45363" xr:uid="{B4109256-6099-4C0B-A6DE-4B9A31091611}"/>
    <cellStyle name="Separador de milhares 4 9 2 2 3" xfId="35076" xr:uid="{169C9CDB-A8E3-420F-A8B5-10D555070B19}"/>
    <cellStyle name="Separador de milhares 4 9 2 3" xfId="18830" xr:uid="{8FC00D28-142D-4208-92FD-ED856F3A24F6}"/>
    <cellStyle name="Separador de milhares 4 9 2 3 2" xfId="40488" xr:uid="{0BDDF0B5-3BD8-4E38-8D6F-05854BB41638}"/>
    <cellStyle name="Separador de milhares 4 9 2 4" xfId="30200" xr:uid="{71F47C11-EE26-4649-BDAB-EF016A44177B}"/>
    <cellStyle name="Separador de milhares 4 9 3" xfId="10735" xr:uid="{4A93B997-C74C-49B2-BF63-44EEF845825A}"/>
    <cellStyle name="Separador de milhares 4 9 3 2" xfId="21306" xr:uid="{D368132E-550E-4200-8F57-A5F083F90A06}"/>
    <cellStyle name="Separador de milhares 4 9 3 2 2" xfId="42926" xr:uid="{862C4A78-480C-4A3F-B999-8FD6DE31914E}"/>
    <cellStyle name="Separador de milhares 4 9 3 3" xfId="32639" xr:uid="{F3F71EEE-8BB4-48EF-BF11-D48430F4613B}"/>
    <cellStyle name="Separador de milhares 4 9 4" xfId="16282" xr:uid="{2D5655B9-96A2-42C6-8398-6AA2462056E2}"/>
    <cellStyle name="Separador de milhares 4 9 4 2" xfId="38051" xr:uid="{DB4C24A5-C34C-436A-A71F-F98D3393CBE9}"/>
    <cellStyle name="Separador de milhares 4 9 5" xfId="5608" xr:uid="{1C492502-91D3-4574-8ECC-1A9CD8D17C0C}"/>
    <cellStyle name="Separador de milhares 4 9 6" xfId="27761" xr:uid="{ED9B01F0-D3FB-483D-848B-16E9E88D1FDE}"/>
    <cellStyle name="Separador de milhares 5" xfId="765" xr:uid="{00000000-0005-0000-0000-0000A0100000}"/>
    <cellStyle name="Separador de milhares 5 2" xfId="2823" xr:uid="{00000000-0005-0000-0000-0000A1100000}"/>
    <cellStyle name="Separador de milhares 5 2 10" xfId="15754" xr:uid="{4C5C55AF-10CF-4923-9CEA-2A08B91AE2EA}"/>
    <cellStyle name="Separador de milhares 5 2 10 2" xfId="37530" xr:uid="{E4EB4762-AE2B-4250-951F-66D291D556F3}"/>
    <cellStyle name="Separador de milhares 5 2 11" xfId="26095" xr:uid="{E2D2D28A-9CCA-4BF1-B57A-420852C0C2D2}"/>
    <cellStyle name="Separador de milhares 5 2 11 2" xfId="47679" xr:uid="{CFB32C6F-196C-4D34-904B-49444B033544}"/>
    <cellStyle name="Separador de milhares 5 2 12" xfId="5087" xr:uid="{F86FC766-907C-4AB4-B7E5-B723F1DC6312}"/>
    <cellStyle name="Separador de milhares 5 2 13" xfId="27240" xr:uid="{432E05D1-50A3-4436-A522-6863A6B4067B}"/>
    <cellStyle name="Separador de milhares 5 2 2" xfId="3183" xr:uid="{00000000-0005-0000-0000-0000A2100000}"/>
    <cellStyle name="Separador de milhares 5 2 2 10" xfId="5439" xr:uid="{4CEF2C43-D7AA-464A-BAA7-F2E8250A5B54}"/>
    <cellStyle name="Separador de milhares 5 2 2 11" xfId="27592" xr:uid="{0CB356C8-2DCD-435B-8C7F-F8F88CB01CC4}"/>
    <cellStyle name="Separador de milhares 5 2 2 2" xfId="3916" xr:uid="{00000000-0005-0000-0000-0000A3100000}"/>
    <cellStyle name="Separador de milhares 5 2 2 2 2" xfId="8709" xr:uid="{4D1BC37E-12D9-4095-A6CC-0BCA5EC86967}"/>
    <cellStyle name="Separador de milhares 5 2 2 2 2 2" xfId="13683" xr:uid="{E2935E84-D720-401B-8354-4DE9C4EB8776}"/>
    <cellStyle name="Separador de milhares 5 2 2 2 2 2 2" xfId="24252" xr:uid="{686A5E0E-1201-4BF3-98DE-CBB144D117C3}"/>
    <cellStyle name="Separador de milhares 5 2 2 2 2 2 2 2" xfId="45872" xr:uid="{6B32B7E8-D5C0-4133-B6FE-9C166A125DC4}"/>
    <cellStyle name="Separador de milhares 5 2 2 2 2 2 3" xfId="35585" xr:uid="{AA914540-7A68-4BA3-96B1-5A9CE4A053AA}"/>
    <cellStyle name="Separador de milhares 5 2 2 2 2 3" xfId="19339" xr:uid="{A6C0F10D-FD79-4ADA-8FA8-E4600D499E61}"/>
    <cellStyle name="Separador de milhares 5 2 2 2 2 3 2" xfId="40997" xr:uid="{E695A409-8C58-49F5-B9BB-DFA7BCBC1EC6}"/>
    <cellStyle name="Separador de milhares 5 2 2 2 2 4" xfId="30709" xr:uid="{79005C54-E232-49EF-A7D0-C929586C935F}"/>
    <cellStyle name="Separador de milhares 5 2 2 2 3" xfId="11244" xr:uid="{546CD9F4-C093-47DE-9800-BF5692FF5E18}"/>
    <cellStyle name="Separador de milhares 5 2 2 2 3 2" xfId="21815" xr:uid="{70CFC250-4153-40FB-9BC7-AA6D304DC763}"/>
    <cellStyle name="Separador de milhares 5 2 2 2 3 2 2" xfId="43435" xr:uid="{B5B6163D-AB0A-4489-8E86-DEF1DC97E40C}"/>
    <cellStyle name="Separador de milhares 5 2 2 2 3 3" xfId="33148" xr:uid="{B0C84ED4-95E6-4B39-BC7D-EA30B1B969B7}"/>
    <cellStyle name="Separador de milhares 5 2 2 2 4" xfId="16791" xr:uid="{B417CB30-04B6-40F3-AD08-78C42C2EE669}"/>
    <cellStyle name="Separador de milhares 5 2 2 2 4 2" xfId="38560" xr:uid="{DB6FE5A1-6904-4E10-9841-0BFB20230E94}"/>
    <cellStyle name="Separador de milhares 5 2 2 2 5" xfId="6117" xr:uid="{3D44A06D-6512-49AC-BFA6-C5684B690044}"/>
    <cellStyle name="Separador de milhares 5 2 2 2 6" xfId="28270" xr:uid="{3A29A583-4E0A-4C1D-999E-9305704C02A5}"/>
    <cellStyle name="Separador de milhares 5 2 2 3" xfId="4580" xr:uid="{00000000-0005-0000-0000-0000A4100000}"/>
    <cellStyle name="Separador de milhares 5 2 2 3 2" xfId="9288" xr:uid="{5FF48B21-EAC5-4A82-B62C-815A25397EE0}"/>
    <cellStyle name="Separador de milhares 5 2 2 3 2 2" xfId="14225" xr:uid="{629ADC25-D480-4C43-B587-AFE433AF573D}"/>
    <cellStyle name="Separador de milhares 5 2 2 3 2 2 2" xfId="24794" xr:uid="{80393540-1543-40BC-BC48-BB210298E07A}"/>
    <cellStyle name="Separador de milhares 5 2 2 3 2 2 2 2" xfId="46414" xr:uid="{0789BB25-4C70-4370-83A9-43C905A738AA}"/>
    <cellStyle name="Separador de milhares 5 2 2 3 2 2 3" xfId="36127" xr:uid="{940D433E-720C-42F1-B89D-AD18799DE271}"/>
    <cellStyle name="Separador de milhares 5 2 2 3 2 3" xfId="19918" xr:uid="{16A9D14A-8459-44AD-88D4-20AFE19F2714}"/>
    <cellStyle name="Separador de milhares 5 2 2 3 2 3 2" xfId="41539" xr:uid="{5A5030AE-A332-41E7-99AD-B474DC7FF3AC}"/>
    <cellStyle name="Separador de milhares 5 2 2 3 2 4" xfId="31251" xr:uid="{CF66F4E6-BF53-41CA-BD19-305ADAB2EEB5}"/>
    <cellStyle name="Separador de milhares 5 2 2 3 3" xfId="11787" xr:uid="{1F88903C-B4BA-4DFF-85C1-71DDEC7B7788}"/>
    <cellStyle name="Separador de milhares 5 2 2 3 3 2" xfId="22356" xr:uid="{C78DB688-1A03-4F76-93B7-0F6314901010}"/>
    <cellStyle name="Separador de milhares 5 2 2 3 3 2 2" xfId="43976" xr:uid="{B125C82B-8A2A-4F8B-81AF-09C3B66548E7}"/>
    <cellStyle name="Separador de milhares 5 2 2 3 3 3" xfId="33689" xr:uid="{53C18655-4179-4AA8-AFE3-6239FB5BF871}"/>
    <cellStyle name="Separador de milhares 5 2 2 3 4" xfId="17369" xr:uid="{E63514BF-6E87-48CA-A40A-16537D8C5540}"/>
    <cellStyle name="Separador de milhares 5 2 2 3 4 2" xfId="39101" xr:uid="{05A51A18-7034-490E-93FB-EAD72F6E06E3}"/>
    <cellStyle name="Separador de milhares 5 2 2 3 5" xfId="6660" xr:uid="{C6060151-EFA6-4964-A003-92985E0A9E1C}"/>
    <cellStyle name="Separador de milhares 5 2 2 3 6" xfId="28811" xr:uid="{E27611DD-6FA6-402A-8545-0504C2C9366E}"/>
    <cellStyle name="Separador de milhares 5 2 2 4" xfId="7346" xr:uid="{67700DA5-A86D-4A85-B643-99C1047AD105}"/>
    <cellStyle name="Separador de milhares 5 2 2 4 2" xfId="9826" xr:uid="{3E1B3A94-3DA5-43E8-B189-D2FED1290F19}"/>
    <cellStyle name="Separador de milhares 5 2 2 4 2 2" xfId="14761" xr:uid="{5AF57DA0-B211-417C-AB10-6E07CC97822D}"/>
    <cellStyle name="Separador de milhares 5 2 2 4 2 2 2" xfId="25330" xr:uid="{69FE990A-E628-436F-91F6-E871B557924D}"/>
    <cellStyle name="Separador de milhares 5 2 2 4 2 2 2 2" xfId="46950" xr:uid="{DE9BDFB6-8BAB-4CF1-B2A9-96486F55D23C}"/>
    <cellStyle name="Separador de milhares 5 2 2 4 2 2 3" xfId="36663" xr:uid="{B7F3AD5A-DEBC-401F-9310-967BE187082B}"/>
    <cellStyle name="Separador de milhares 5 2 2 4 2 3" xfId="20455" xr:uid="{4DE5CC2F-C165-4402-B943-306DB399D103}"/>
    <cellStyle name="Separador de milhares 5 2 2 4 2 3 2" xfId="42075" xr:uid="{B97A4617-93DC-4637-9A85-6E07CFFA5F5B}"/>
    <cellStyle name="Separador de milhares 5 2 2 4 2 4" xfId="31787" xr:uid="{2F9468C9-DB6B-4BEC-9013-E4AC008BED0A}"/>
    <cellStyle name="Separador de milhares 5 2 2 4 3" xfId="12323" xr:uid="{7A1C68D3-8FDE-4B59-A31E-776C11ADF10A}"/>
    <cellStyle name="Separador de milhares 5 2 2 4 3 2" xfId="22892" xr:uid="{A517695D-70A7-4D7A-A010-E99AC0905117}"/>
    <cellStyle name="Separador de milhares 5 2 2 4 3 2 2" xfId="44512" xr:uid="{29349EDA-0967-4625-984A-7BDCBE234C4B}"/>
    <cellStyle name="Separador de milhares 5 2 2 4 3 3" xfId="34225" xr:uid="{3E95A184-ED80-4B09-9C74-AEFFDD4B8A7E}"/>
    <cellStyle name="Separador de milhares 5 2 2 4 4" xfId="17979" xr:uid="{5BFF43FC-B3BF-4827-9037-91B284FC9F3C}"/>
    <cellStyle name="Separador de milhares 5 2 2 4 4 2" xfId="39637" xr:uid="{1031AE20-C614-4056-944D-605E733DBA14}"/>
    <cellStyle name="Separador de milhares 5 2 2 4 5" xfId="29348" xr:uid="{04BE84B9-378F-4FEE-AA82-1A266AEC7AF8}"/>
    <cellStyle name="Separador de milhares 5 2 2 5" xfId="8030" xr:uid="{6C740216-1475-4C92-9511-1FA2E2EF5740}"/>
    <cellStyle name="Separador de milhares 5 2 2 5 2" xfId="13004" xr:uid="{0EB28708-CA67-4D96-8094-D3BE0B5988A1}"/>
    <cellStyle name="Separador de milhares 5 2 2 5 2 2" xfId="23573" xr:uid="{4057F93A-95A8-4EC9-AFD4-F919FA6E5173}"/>
    <cellStyle name="Separador de milhares 5 2 2 5 2 2 2" xfId="45193" xr:uid="{50FEB159-CEF1-45CC-AF99-C63BCB731672}"/>
    <cellStyle name="Separador de milhares 5 2 2 5 2 3" xfId="34906" xr:uid="{D7676F79-7F21-4ADD-AEDF-B7799368ABB3}"/>
    <cellStyle name="Separador de milhares 5 2 2 5 3" xfId="18660" xr:uid="{D6C047A5-A12F-4A02-A756-89F67C7BFD34}"/>
    <cellStyle name="Separador de milhares 5 2 2 5 3 2" xfId="40318" xr:uid="{67C24C10-2905-408A-A385-7E72E67B4951}"/>
    <cellStyle name="Separador de milhares 5 2 2 5 4" xfId="30030" xr:uid="{B0A649E8-065E-417B-B217-D1FB9FAE0EC7}"/>
    <cellStyle name="Separador de milhares 5 2 2 6" xfId="10527" xr:uid="{D402FA7F-BFCC-4765-B8C3-34DAEC593786}"/>
    <cellStyle name="Separador de milhares 5 2 2 6 2" xfId="21137" xr:uid="{F1D42C70-3419-42C7-A923-43CCFD1C89D2}"/>
    <cellStyle name="Separador de milhares 5 2 2 6 2 2" xfId="42757" xr:uid="{9B989950-9E0E-4F1B-BCC0-46C35C37D8BB}"/>
    <cellStyle name="Separador de milhares 5 2 2 6 3" xfId="32470" xr:uid="{7DCE544B-EEAA-465A-AB7C-3DB9685075C8}"/>
    <cellStyle name="Separador de milhares 5 2 2 7" xfId="15367" xr:uid="{D1C25373-CE73-4566-B94E-FEE9C866D57E}"/>
    <cellStyle name="Separador de milhares 5 2 2 7 2" xfId="25861" xr:uid="{A80F5389-68EF-4000-8657-5111E89ED5AA}"/>
    <cellStyle name="Separador de milhares 5 2 2 7 2 2" xfId="47481" xr:uid="{DBA9C14D-80CA-47E1-A079-93ADCB51F8E4}"/>
    <cellStyle name="Separador de milhares 5 2 2 7 3" xfId="37194" xr:uid="{2551A0B5-74A5-42EF-AE70-CF86A54EDEFE}"/>
    <cellStyle name="Separador de milhares 5 2 2 8" xfId="16106" xr:uid="{8BDB7EC6-4FB6-4AE3-B92F-595C10871887}"/>
    <cellStyle name="Separador de milhares 5 2 2 8 2" xfId="37882" xr:uid="{B81FEE30-C276-4F6F-A59C-170EE8F9FF04}"/>
    <cellStyle name="Separador de milhares 5 2 2 9" xfId="26447" xr:uid="{9784BA55-F93E-41E6-8295-EA7B80CF4E95}"/>
    <cellStyle name="Separador de milhares 5 2 2 9 2" xfId="48031" xr:uid="{D0F59459-0078-4410-B55C-15823E419D41}"/>
    <cellStyle name="Separador de milhares 5 2 3" xfId="3005" xr:uid="{00000000-0005-0000-0000-0000A5100000}"/>
    <cellStyle name="Separador de milhares 5 2 3 10" xfId="5263" xr:uid="{6FE5D8C3-F6F6-4797-A61D-A990971A3AC3}"/>
    <cellStyle name="Separador de milhares 5 2 3 11" xfId="27416" xr:uid="{C7A54233-E78C-4951-8288-E8821837F2E4}"/>
    <cellStyle name="Separador de milhares 5 2 3 2" xfId="3740" xr:uid="{00000000-0005-0000-0000-0000A6100000}"/>
    <cellStyle name="Separador de milhares 5 2 3 2 2" xfId="8533" xr:uid="{9474406B-0403-4AC6-A517-079172E3335B}"/>
    <cellStyle name="Separador de milhares 5 2 3 2 2 2" xfId="13507" xr:uid="{18B04766-2753-42CD-BA9B-4B81A60C096A}"/>
    <cellStyle name="Separador de milhares 5 2 3 2 2 2 2" xfId="24076" xr:uid="{39CA2E66-5AB7-4CDA-8F76-5E54F84C06CE}"/>
    <cellStyle name="Separador de milhares 5 2 3 2 2 2 2 2" xfId="45696" xr:uid="{FD5BBB8E-D2AD-4DE6-849F-47CE0A9FE597}"/>
    <cellStyle name="Separador de milhares 5 2 3 2 2 2 3" xfId="35409" xr:uid="{F6388CA5-2BF1-46AE-9DCB-B3A7EDF2E6FB}"/>
    <cellStyle name="Separador de milhares 5 2 3 2 2 3" xfId="19163" xr:uid="{4AB8FBFB-0C4E-45D4-BB47-446274FEB3A8}"/>
    <cellStyle name="Separador de milhares 5 2 3 2 2 3 2" xfId="40821" xr:uid="{9E5A6072-E71F-4961-AE26-50E383A4EE7B}"/>
    <cellStyle name="Separador de milhares 5 2 3 2 2 4" xfId="30533" xr:uid="{FB959313-A70D-4E17-8B4D-15A8769DF845}"/>
    <cellStyle name="Separador de milhares 5 2 3 2 3" xfId="11068" xr:uid="{F7FBD079-217E-4F5A-8A14-3A3DD3B4A493}"/>
    <cellStyle name="Separador de milhares 5 2 3 2 3 2" xfId="21639" xr:uid="{85DFEC32-5D02-4DEF-B58A-B3169923F0D7}"/>
    <cellStyle name="Separador de milhares 5 2 3 2 3 2 2" xfId="43259" xr:uid="{0ADE7FA2-8824-42F0-810C-E9030B4DC281}"/>
    <cellStyle name="Separador de milhares 5 2 3 2 3 3" xfId="32972" xr:uid="{6C3F068C-DC23-4690-A824-E84BE5AF0461}"/>
    <cellStyle name="Separador de milhares 5 2 3 2 4" xfId="16615" xr:uid="{2DE85565-EC3E-430E-AA03-1CCD77C5488B}"/>
    <cellStyle name="Separador de milhares 5 2 3 2 4 2" xfId="38384" xr:uid="{0ECBD315-097D-4831-9806-BF6BE9C50616}"/>
    <cellStyle name="Separador de milhares 5 2 3 2 5" xfId="5941" xr:uid="{D443F196-4207-48D4-9D53-D067DE23ADB1}"/>
    <cellStyle name="Separador de milhares 5 2 3 2 6" xfId="28094" xr:uid="{7EA34D6B-A052-418A-A34E-DAF4D217028F}"/>
    <cellStyle name="Separador de milhares 5 2 3 3" xfId="4404" xr:uid="{00000000-0005-0000-0000-0000A7100000}"/>
    <cellStyle name="Separador de milhares 5 2 3 3 2" xfId="9112" xr:uid="{EB05F885-7A6C-42A7-8866-83B96E0DF260}"/>
    <cellStyle name="Separador de milhares 5 2 3 3 2 2" xfId="14049" xr:uid="{43A448A2-3D32-4616-A572-C0591F9811E5}"/>
    <cellStyle name="Separador de milhares 5 2 3 3 2 2 2" xfId="24618" xr:uid="{A8147CA7-6252-4303-A0AB-190A95CA8170}"/>
    <cellStyle name="Separador de milhares 5 2 3 3 2 2 2 2" xfId="46238" xr:uid="{34CAAEF6-B428-43CE-9CC5-6A8FB1211DBE}"/>
    <cellStyle name="Separador de milhares 5 2 3 3 2 2 3" xfId="35951" xr:uid="{0B6AE9BC-9E0F-4569-82BD-ACBA61CBE518}"/>
    <cellStyle name="Separador de milhares 5 2 3 3 2 3" xfId="19742" xr:uid="{B2476018-E319-41FC-93BE-427B91F03B42}"/>
    <cellStyle name="Separador de milhares 5 2 3 3 2 3 2" xfId="41363" xr:uid="{CD6BFC8D-0757-4C30-BDAD-B16AB3D98A12}"/>
    <cellStyle name="Separador de milhares 5 2 3 3 2 4" xfId="31075" xr:uid="{C02ED2FF-E19D-4C42-982A-A051E1691DAC}"/>
    <cellStyle name="Separador de milhares 5 2 3 3 3" xfId="11611" xr:uid="{D2B2A6B8-80FC-4C23-945D-A2903507B648}"/>
    <cellStyle name="Separador de milhares 5 2 3 3 3 2" xfId="22180" xr:uid="{13D85B63-2F0A-433F-94AA-4E9C3CE53EE7}"/>
    <cellStyle name="Separador de milhares 5 2 3 3 3 2 2" xfId="43800" xr:uid="{D51F5A93-564C-4F34-A8BC-9FFDBDEB46CC}"/>
    <cellStyle name="Separador de milhares 5 2 3 3 3 3" xfId="33513" xr:uid="{7E403C32-F11C-45AA-984A-0855C6B5BD45}"/>
    <cellStyle name="Separador de milhares 5 2 3 3 4" xfId="17193" xr:uid="{5950201D-912B-44D0-A6FD-2424D29429EC}"/>
    <cellStyle name="Separador de milhares 5 2 3 3 4 2" xfId="38925" xr:uid="{74D882B4-A3F5-4181-94DB-E0CBB0C10524}"/>
    <cellStyle name="Separador de milhares 5 2 3 3 5" xfId="6484" xr:uid="{B3AF36CE-AB4E-48BF-A73B-F37BB46894A6}"/>
    <cellStyle name="Separador de milhares 5 2 3 3 6" xfId="28635" xr:uid="{5932DBAA-5589-4473-8646-F8FE769938C0}"/>
    <cellStyle name="Separador de milhares 5 2 3 4" xfId="7170" xr:uid="{BAD9DEC8-4F48-4424-A5A2-D981471130E7}"/>
    <cellStyle name="Separador de milhares 5 2 3 4 2" xfId="9650" xr:uid="{86A6C0B2-F08F-486F-86F5-CA2DFB333569}"/>
    <cellStyle name="Separador de milhares 5 2 3 4 2 2" xfId="14585" xr:uid="{B814CF61-10BF-4AF4-A6AD-192D9BA46827}"/>
    <cellStyle name="Separador de milhares 5 2 3 4 2 2 2" xfId="25154" xr:uid="{536764E6-920D-40D8-8938-39A34B9E4A23}"/>
    <cellStyle name="Separador de milhares 5 2 3 4 2 2 2 2" xfId="46774" xr:uid="{1AD33C99-D1ED-4B76-BF1A-196F4A049ADB}"/>
    <cellStyle name="Separador de milhares 5 2 3 4 2 2 3" xfId="36487" xr:uid="{872821D7-7037-4293-A29D-7AA304C2F673}"/>
    <cellStyle name="Separador de milhares 5 2 3 4 2 3" xfId="20279" xr:uid="{57AFD6C8-836C-413F-A7A6-8A27A04EE34C}"/>
    <cellStyle name="Separador de milhares 5 2 3 4 2 3 2" xfId="41899" xr:uid="{253B982C-7F79-4932-9A3A-061F523B9366}"/>
    <cellStyle name="Separador de milhares 5 2 3 4 2 4" xfId="31611" xr:uid="{76FFDB5C-801D-4709-A24D-D3894570B013}"/>
    <cellStyle name="Separador de milhares 5 2 3 4 3" xfId="12147" xr:uid="{F93B0852-8D3A-42E7-86BD-B5E0EB6EC772}"/>
    <cellStyle name="Separador de milhares 5 2 3 4 3 2" xfId="22716" xr:uid="{9C1204D7-A769-458B-A6E2-D16F0C7D1B1E}"/>
    <cellStyle name="Separador de milhares 5 2 3 4 3 2 2" xfId="44336" xr:uid="{FF599CB8-FB4F-4E0F-B94F-D90F07E78330}"/>
    <cellStyle name="Separador de milhares 5 2 3 4 3 3" xfId="34049" xr:uid="{55E16E8A-5601-496F-A667-4AAD578C79E0}"/>
    <cellStyle name="Separador de milhares 5 2 3 4 4" xfId="17803" xr:uid="{73EA84F3-998B-47C2-864F-A6EAD511CC99}"/>
    <cellStyle name="Separador de milhares 5 2 3 4 4 2" xfId="39461" xr:uid="{351C74CA-DDF3-4BDE-A274-194FBD45D081}"/>
    <cellStyle name="Separador de milhares 5 2 3 4 5" xfId="29172" xr:uid="{8400D46A-5EFE-4CCF-B194-1DF0755373E6}"/>
    <cellStyle name="Separador de milhares 5 2 3 5" xfId="7854" xr:uid="{0B20B80F-C104-44CE-9072-449D6200325C}"/>
    <cellStyle name="Separador de milhares 5 2 3 5 2" xfId="12828" xr:uid="{23AC4B0E-C844-4D66-90DC-D01994BE22C7}"/>
    <cellStyle name="Separador de milhares 5 2 3 5 2 2" xfId="23397" xr:uid="{D436711B-057D-465A-A6AA-912AF26985FC}"/>
    <cellStyle name="Separador de milhares 5 2 3 5 2 2 2" xfId="45017" xr:uid="{C3502E6B-A0E7-4277-9E78-4657DC6A033E}"/>
    <cellStyle name="Separador de milhares 5 2 3 5 2 3" xfId="34730" xr:uid="{3A4DE0EE-07C2-454E-8193-52D66ACA189A}"/>
    <cellStyle name="Separador de milhares 5 2 3 5 3" xfId="18484" xr:uid="{49C6838E-2271-4BB2-9BFD-B9D9EBEB2A67}"/>
    <cellStyle name="Separador de milhares 5 2 3 5 3 2" xfId="40142" xr:uid="{A7FCDF21-8C94-4797-AD25-996116147DED}"/>
    <cellStyle name="Separador de milhares 5 2 3 5 4" xfId="29854" xr:uid="{07B6DE08-9360-414E-94A5-011604E5939B}"/>
    <cellStyle name="Separador de milhares 5 2 3 6" xfId="10351" xr:uid="{39FB5A94-D62D-411D-B6D2-4BC28B86944B}"/>
    <cellStyle name="Separador de milhares 5 2 3 6 2" xfId="20961" xr:uid="{7B032972-502F-4DBF-867E-FB3C854F3AC5}"/>
    <cellStyle name="Separador de milhares 5 2 3 6 2 2" xfId="42581" xr:uid="{E0E3ACDC-FC8A-4402-A6F9-38761C5D3317}"/>
    <cellStyle name="Separador de milhares 5 2 3 6 3" xfId="32294" xr:uid="{D8248516-272C-4221-9FD3-09EF00131575}"/>
    <cellStyle name="Separador de milhares 5 2 3 7" xfId="15191" xr:uid="{A848DA57-5D3F-4EF7-B8BE-7B138670B0AE}"/>
    <cellStyle name="Separador de milhares 5 2 3 7 2" xfId="25685" xr:uid="{2A759B74-DE3A-4585-859F-7F7D6A2FC737}"/>
    <cellStyle name="Separador de milhares 5 2 3 7 2 2" xfId="47305" xr:uid="{C01826F4-09D2-4845-965C-FB22A9151EF7}"/>
    <cellStyle name="Separador de milhares 5 2 3 7 3" xfId="37018" xr:uid="{8E09B280-D2FA-4AE9-870B-087A7E427991}"/>
    <cellStyle name="Separador de milhares 5 2 3 8" xfId="15930" xr:uid="{61685DEA-0C30-4339-920C-10EB992FFBFD}"/>
    <cellStyle name="Separador de milhares 5 2 3 8 2" xfId="37706" xr:uid="{094D1FAF-5C1B-48A3-A4A7-DA372C634CBA}"/>
    <cellStyle name="Separador de milhares 5 2 3 9" xfId="26271" xr:uid="{C4A33972-2B02-42E2-9D91-19A6DA064610}"/>
    <cellStyle name="Separador de milhares 5 2 3 9 2" xfId="47855" xr:uid="{B80808E8-B7DC-4597-B785-4399482C9829}"/>
    <cellStyle name="Separador de milhares 5 2 4" xfId="3564" xr:uid="{00000000-0005-0000-0000-0000A8100000}"/>
    <cellStyle name="Separador de milhares 5 2 4 2" xfId="8357" xr:uid="{1E2AD6C0-D885-4E3E-B860-DEA89543C961}"/>
    <cellStyle name="Separador de milhares 5 2 4 2 2" xfId="13331" xr:uid="{A5E4B53E-E483-4943-986C-31EDF57DA194}"/>
    <cellStyle name="Separador de milhares 5 2 4 2 2 2" xfId="23900" xr:uid="{7DAC379E-1C27-40EB-9416-F494E80C96FE}"/>
    <cellStyle name="Separador de milhares 5 2 4 2 2 2 2" xfId="45520" xr:uid="{28E0D55F-E64D-41A7-A8C6-440A470C55DF}"/>
    <cellStyle name="Separador de milhares 5 2 4 2 2 3" xfId="35233" xr:uid="{1AB6433E-CC71-4262-9B44-39084B36C933}"/>
    <cellStyle name="Separador de milhares 5 2 4 2 3" xfId="18987" xr:uid="{17224806-82DC-4A7C-8FB3-27719ED454F3}"/>
    <cellStyle name="Separador de milhares 5 2 4 2 3 2" xfId="40645" xr:uid="{101B0275-2D28-45FC-B778-22AB0FD6EB02}"/>
    <cellStyle name="Separador de milhares 5 2 4 2 4" xfId="30357" xr:uid="{88758DFC-5FD6-4E58-A78E-3B480D10A043}"/>
    <cellStyle name="Separador de milhares 5 2 4 3" xfId="10892" xr:uid="{F5EDF483-BEE5-4325-8B03-A169EAAF418D}"/>
    <cellStyle name="Separador de milhares 5 2 4 3 2" xfId="21463" xr:uid="{F5FA8660-88F8-41DD-A681-1E3C3B93FE68}"/>
    <cellStyle name="Separador de milhares 5 2 4 3 2 2" xfId="43083" xr:uid="{C54EB384-97F6-43EA-B6E0-0FEB2CAD0E9F}"/>
    <cellStyle name="Separador de milhares 5 2 4 3 3" xfId="32796" xr:uid="{572E7561-D36C-4B0F-9C5B-9AB0A837AAD6}"/>
    <cellStyle name="Separador de milhares 5 2 4 4" xfId="16439" xr:uid="{671B4D43-5853-41F9-BD1C-04411AB6CF18}"/>
    <cellStyle name="Separador de milhares 5 2 4 4 2" xfId="38208" xr:uid="{D3E9AE50-32D4-4D5D-A758-CF413B283C4A}"/>
    <cellStyle name="Separador de milhares 5 2 4 5" xfId="5765" xr:uid="{71F1EE30-9BBA-4C39-A7D9-379728413DD8}"/>
    <cellStyle name="Separador de milhares 5 2 4 6" xfId="27918" xr:uid="{60CA9AE8-B0C3-415F-A2A3-7CF09F7C5737}"/>
    <cellStyle name="Separador de milhares 5 2 5" xfId="4228" xr:uid="{00000000-0005-0000-0000-0000A9100000}"/>
    <cellStyle name="Separador de milhares 5 2 5 2" xfId="8936" xr:uid="{0474634F-2D3A-474A-BA89-6CC1AAF63DE0}"/>
    <cellStyle name="Separador de milhares 5 2 5 2 2" xfId="13873" xr:uid="{ADD1ECB9-8027-422C-85A8-7E25AA44A218}"/>
    <cellStyle name="Separador de milhares 5 2 5 2 2 2" xfId="24442" xr:uid="{F0C928ED-F57A-4502-ACE1-3DD1A94B9F4E}"/>
    <cellStyle name="Separador de milhares 5 2 5 2 2 2 2" xfId="46062" xr:uid="{7BC5B01F-4F62-43EE-B566-EF2BA80B177E}"/>
    <cellStyle name="Separador de milhares 5 2 5 2 2 3" xfId="35775" xr:uid="{68FBE25F-FC0D-4891-B056-4995ADF0B649}"/>
    <cellStyle name="Separador de milhares 5 2 5 2 3" xfId="19566" xr:uid="{DE685CAD-D10A-4948-8EF5-9A1B29AE99E9}"/>
    <cellStyle name="Separador de milhares 5 2 5 2 3 2" xfId="41187" xr:uid="{8440A9DE-B812-49E6-A3C6-145160D741EC}"/>
    <cellStyle name="Separador de milhares 5 2 5 2 4" xfId="30899" xr:uid="{C2C2C87B-C865-431F-A924-85072D7920FD}"/>
    <cellStyle name="Separador de milhares 5 2 5 3" xfId="11435" xr:uid="{88101903-8A71-405D-B531-4DD9711DC074}"/>
    <cellStyle name="Separador de milhares 5 2 5 3 2" xfId="22004" xr:uid="{543B46DC-55EA-43BF-A46B-5C4E6EC17054}"/>
    <cellStyle name="Separador de milhares 5 2 5 3 2 2" xfId="43624" xr:uid="{E53F74BD-5D5B-46E0-932B-1C67398F2935}"/>
    <cellStyle name="Separador de milhares 5 2 5 3 3" xfId="33337" xr:uid="{2CBDF5C2-A56B-467B-B80F-E1F6AEC8825D}"/>
    <cellStyle name="Separador de milhares 5 2 5 4" xfId="17017" xr:uid="{84E59842-FE83-45C8-920D-127F587300D6}"/>
    <cellStyle name="Separador de milhares 5 2 5 4 2" xfId="38749" xr:uid="{9F70659A-A617-48A5-B776-A471592B6DCC}"/>
    <cellStyle name="Separador de milhares 5 2 5 5" xfId="6308" xr:uid="{31A3EA42-6F8E-445B-8027-26C0EB717EF4}"/>
    <cellStyle name="Separador de milhares 5 2 5 6" xfId="28459" xr:uid="{3BC0ECC7-64CA-4112-8355-91FDAD9FF973}"/>
    <cellStyle name="Separador de milhares 5 2 6" xfId="6994" xr:uid="{0F7B07B7-6C3D-47CE-BB2C-844351727136}"/>
    <cellStyle name="Separador de milhares 5 2 6 2" xfId="9474" xr:uid="{03A17975-807A-4844-BDFF-90D920F144F3}"/>
    <cellStyle name="Separador de milhares 5 2 6 2 2" xfId="14409" xr:uid="{560811D1-FD73-4D29-AF5E-AA563DEB29AE}"/>
    <cellStyle name="Separador de milhares 5 2 6 2 2 2" xfId="24978" xr:uid="{9E1E19DA-51C1-439D-8DBD-11B8D4F3E6F1}"/>
    <cellStyle name="Separador de milhares 5 2 6 2 2 2 2" xfId="46598" xr:uid="{C22C13B5-4F11-4DC4-A1E1-3898A73F3B08}"/>
    <cellStyle name="Separador de milhares 5 2 6 2 2 3" xfId="36311" xr:uid="{1DEE6E32-6E51-4760-94D0-367715F1524A}"/>
    <cellStyle name="Separador de milhares 5 2 6 2 3" xfId="20103" xr:uid="{8286A881-38AD-4FD5-A4F3-69BB90855EF3}"/>
    <cellStyle name="Separador de milhares 5 2 6 2 3 2" xfId="41723" xr:uid="{55374060-5FF5-4CDB-A647-988474F61101}"/>
    <cellStyle name="Separador de milhares 5 2 6 2 4" xfId="31435" xr:uid="{9E3C535C-ED2F-4886-AA21-BAF94EB7831F}"/>
    <cellStyle name="Separador de milhares 5 2 6 3" xfId="11971" xr:uid="{28CB1CAF-E57A-4678-8479-2AD7F74CCA05}"/>
    <cellStyle name="Separador de milhares 5 2 6 3 2" xfId="22540" xr:uid="{86155FFD-6516-43B5-90DF-148790CBCE89}"/>
    <cellStyle name="Separador de milhares 5 2 6 3 2 2" xfId="44160" xr:uid="{7ABCE8FA-5FCD-41CE-89AA-3FCF6CBC9BEB}"/>
    <cellStyle name="Separador de milhares 5 2 6 3 3" xfId="33873" xr:uid="{9DD57D9F-DFD4-4C33-9640-1362D7B3A32E}"/>
    <cellStyle name="Separador de milhares 5 2 6 4" xfId="17627" xr:uid="{CC3B1D90-E787-4861-8DC7-D43407004B70}"/>
    <cellStyle name="Separador de milhares 5 2 6 4 2" xfId="39285" xr:uid="{B35473B5-0D35-4B17-AC8A-7000AED11C27}"/>
    <cellStyle name="Separador de milhares 5 2 6 5" xfId="28996" xr:uid="{C5581B38-B2DB-4E0A-B4A5-6586F5917946}"/>
    <cellStyle name="Separador de milhares 5 2 7" xfId="7678" xr:uid="{95D12C05-6196-48E5-B60E-22C7CD384572}"/>
    <cellStyle name="Separador de milhares 5 2 7 2" xfId="12652" xr:uid="{23119C5C-BCBE-46BE-A3C8-A4CA630C0F78}"/>
    <cellStyle name="Separador de milhares 5 2 7 2 2" xfId="23221" xr:uid="{65896342-ACBA-4CE9-AE1A-CD6EA71176B3}"/>
    <cellStyle name="Separador de milhares 5 2 7 2 2 2" xfId="44841" xr:uid="{0D2A0F6F-A35C-442F-AE24-B3F2A3910CD6}"/>
    <cellStyle name="Separador de milhares 5 2 7 2 3" xfId="34554" xr:uid="{6707BE30-F1AC-4D94-841A-15DBC0E87049}"/>
    <cellStyle name="Separador de milhares 5 2 7 3" xfId="18308" xr:uid="{742928EC-2A0C-44EC-A5DF-AE1E0ACE5971}"/>
    <cellStyle name="Separador de milhares 5 2 7 3 2" xfId="39966" xr:uid="{B37F175D-ED62-46A2-A0E8-AC913A579E5B}"/>
    <cellStyle name="Separador de milhares 5 2 7 4" xfId="29678" xr:uid="{DA3D6DC6-782E-4306-B2B3-2380C0E7651F}"/>
    <cellStyle name="Separador de milhares 5 2 8" xfId="10175" xr:uid="{25765A40-C4E5-40F6-BB73-D355829D68C6}"/>
    <cellStyle name="Separador de milhares 5 2 8 2" xfId="20785" xr:uid="{890ACA50-9DD0-4914-A0AE-BE378B71B876}"/>
    <cellStyle name="Separador de milhares 5 2 8 2 2" xfId="42405" xr:uid="{3DFC7D88-2799-4B8D-AD12-CFB5306B6EA1}"/>
    <cellStyle name="Separador de milhares 5 2 8 3" xfId="32118" xr:uid="{1CBA8D7A-8183-46F9-AA87-5FD5BA1C5FBD}"/>
    <cellStyle name="Separador de milhares 5 2 9" xfId="15015" xr:uid="{8BB7A759-7641-466C-ABF4-36C9BA4B7AC6}"/>
    <cellStyle name="Separador de milhares 5 2 9 2" xfId="25509" xr:uid="{0B876921-AA68-4064-A6B5-843A12175948}"/>
    <cellStyle name="Separador de milhares 5 2 9 2 2" xfId="47129" xr:uid="{CE286CBE-7406-47F6-B091-1F684668F002}"/>
    <cellStyle name="Separador de milhares 5 2 9 3" xfId="36842" xr:uid="{347BD706-F3E6-44FE-B45E-9ABD7E604709}"/>
    <cellStyle name="Separador de milhares 5 3" xfId="3404" xr:uid="{00000000-0005-0000-0000-0000AA100000}"/>
    <cellStyle name="Separador de milhares 5 3 2" xfId="8203" xr:uid="{5BA7882F-ABA4-4E83-8E9A-1457BD2E559F}"/>
    <cellStyle name="Separador de milhares 5 3 2 2" xfId="13177" xr:uid="{3275DA8B-6BCB-4287-A4D9-3FE101FEC643}"/>
    <cellStyle name="Separador de milhares 5 3 2 2 2" xfId="23746" xr:uid="{8FBEA084-EDE3-4700-A839-E01C7A5ED7BF}"/>
    <cellStyle name="Separador de milhares 5 3 2 2 2 2" xfId="45366" xr:uid="{4CF9B94C-3438-4E84-8484-260C0B171EAA}"/>
    <cellStyle name="Separador de milhares 5 3 2 2 3" xfId="35079" xr:uid="{78DA0B3D-7A73-4504-B854-F6B2647459B7}"/>
    <cellStyle name="Separador de milhares 5 3 2 3" xfId="18833" xr:uid="{FE93EA9B-CC7E-4DF7-82BB-BD5E3F743981}"/>
    <cellStyle name="Separador de milhares 5 3 2 3 2" xfId="40491" xr:uid="{D4BCFEC9-A7EF-4380-9FDA-7C18867FF163}"/>
    <cellStyle name="Separador de milhares 5 3 2 4" xfId="30203" xr:uid="{61A70964-E0DE-478A-B2D4-01C78D8043DA}"/>
    <cellStyle name="Separador de milhares 5 3 3" xfId="10738" xr:uid="{7EF8EBC8-F413-4142-996E-FB845AA917C6}"/>
    <cellStyle name="Separador de milhares 5 3 3 2" xfId="21309" xr:uid="{88193843-553E-4F50-9835-336B95D0C88C}"/>
    <cellStyle name="Separador de milhares 5 3 3 2 2" xfId="42929" xr:uid="{C6793FE2-7F15-47EA-BC72-97BA29AA9B57}"/>
    <cellStyle name="Separador de milhares 5 3 3 3" xfId="32642" xr:uid="{54ABCD70-7C60-487A-A9F4-EED4CF0B9CB7}"/>
    <cellStyle name="Separador de milhares 5 3 4" xfId="16285" xr:uid="{129B5558-D452-4DEC-9A26-8D3EE3D5666B}"/>
    <cellStyle name="Separador de milhares 5 3 4 2" xfId="38054" xr:uid="{D69C2D39-3E4A-4C6D-8739-1E5FAC16648B}"/>
    <cellStyle name="Separador de milhares 5 3 5" xfId="5611" xr:uid="{C3CAD93B-3694-46FE-BA21-9A2450917539}"/>
    <cellStyle name="Separador de milhares 5 3 6" xfId="27764" xr:uid="{8D726A2D-093B-4BA6-B312-B46CB1EE8D37}"/>
    <cellStyle name="Separador de milhares 5 4" xfId="7524" xr:uid="{DABFB4DB-3F64-4261-A529-FBE2DA4D747A}"/>
    <cellStyle name="Separador de milhares 5 4 2" xfId="12499" xr:uid="{0CD4E3A5-6E30-42B9-9D91-BA9DFC1346CA}"/>
    <cellStyle name="Separador de milhares 5 4 2 2" xfId="23068" xr:uid="{2BDA2BAD-3ADA-4003-B23B-9A27B2EF0DEA}"/>
    <cellStyle name="Separador de milhares 5 4 2 2 2" xfId="44688" xr:uid="{2335A9E9-72D7-4DE0-8EAA-67578E337328}"/>
    <cellStyle name="Separador de milhares 5 4 2 3" xfId="34401" xr:uid="{8B406F91-E112-42CA-A9F7-B2CA4414881A}"/>
    <cellStyle name="Separador de milhares 5 4 3" xfId="18155" xr:uid="{0E7E2D82-3B78-411A-AD64-4B890581E49E}"/>
    <cellStyle name="Separador de milhares 5 4 3 2" xfId="39813" xr:uid="{C337D4E7-B673-4BF5-ACFF-3FB7F0953937}"/>
    <cellStyle name="Separador de milhares 5 4 4" xfId="29524" xr:uid="{D309BADC-71D6-4CAB-93D6-123F26FBB6F8}"/>
    <cellStyle name="Separador de milhares 5 5" xfId="10019" xr:uid="{1E9F4F69-86E5-46E6-9055-FED55438D8D0}"/>
    <cellStyle name="Separador de milhares 5 5 2" xfId="20632" xr:uid="{D926D073-6B19-40B3-A517-BA53C62F5A04}"/>
    <cellStyle name="Separador de milhares 5 5 2 2" xfId="42252" xr:uid="{1CEBEE7A-18D3-4CA9-B553-73ABA64E7006}"/>
    <cellStyle name="Separador de milhares 5 5 3" xfId="31964" xr:uid="{5A193A1A-B75D-46F9-9E1C-A02575022598}"/>
    <cellStyle name="Separador de milhares 5 6" xfId="15591" xr:uid="{7DA606DD-F348-4998-A8BE-A89B80ACBA1A}"/>
    <cellStyle name="Separador de milhares 5 6 2" xfId="37377" xr:uid="{1F2317C5-B1C3-404E-9A73-B1E2D6EFC71E}"/>
    <cellStyle name="Separador de milhares 5 7" xfId="4882" xr:uid="{BC856AD9-22BE-417E-92BA-F649CD01B918}"/>
    <cellStyle name="Separador de milhares 5 8" xfId="27086" xr:uid="{D4EB83A0-C720-4AE9-B051-8CFDF69CC2C0}"/>
    <cellStyle name="Separador de milhares 6" xfId="766" xr:uid="{00000000-0005-0000-0000-0000AB100000}"/>
    <cellStyle name="Separador de milhares 6 2" xfId="2524" xr:uid="{00000000-0005-0000-0000-0000AC100000}"/>
    <cellStyle name="Separador de milhares 6 2 2" xfId="2933" xr:uid="{00000000-0005-0000-0000-0000AD100000}"/>
    <cellStyle name="Separador de milhares 6 2 2 10" xfId="15864" xr:uid="{5BA69084-0948-45DD-8241-AD3E19C1DF1D}"/>
    <cellStyle name="Separador de milhares 6 2 2 10 2" xfId="37640" xr:uid="{458F9E23-21B7-480D-9279-BDAE908237F9}"/>
    <cellStyle name="Separador de milhares 6 2 2 11" xfId="26205" xr:uid="{EAD19CF0-866D-46DC-905B-32C4C76F8E47}"/>
    <cellStyle name="Separador de milhares 6 2 2 11 2" xfId="47789" xr:uid="{D04B639E-858C-4F8F-8C94-9B1804D53083}"/>
    <cellStyle name="Separador de milhares 6 2 2 12" xfId="5197" xr:uid="{0D474153-A67E-4B94-B6C9-8E03F7EEAB74}"/>
    <cellStyle name="Separador de milhares 6 2 2 13" xfId="27350" xr:uid="{B33FCAD6-534B-46FF-88D3-A821E2EBB108}"/>
    <cellStyle name="Separador de milhares 6 2 2 2" xfId="3293" xr:uid="{00000000-0005-0000-0000-0000AE100000}"/>
    <cellStyle name="Separador de milhares 6 2 2 2 10" xfId="5549" xr:uid="{E502E1B6-F623-4DB6-8EA1-69B9C2720461}"/>
    <cellStyle name="Separador de milhares 6 2 2 2 11" xfId="27702" xr:uid="{F3A0F1CE-CE9F-40F2-B166-E46D2EDF7D6D}"/>
    <cellStyle name="Separador de milhares 6 2 2 2 2" xfId="4026" xr:uid="{00000000-0005-0000-0000-0000AF100000}"/>
    <cellStyle name="Separador de milhares 6 2 2 2 2 2" xfId="8819" xr:uid="{691ECFFC-8AB7-4E5D-B530-407E2D07D13B}"/>
    <cellStyle name="Separador de milhares 6 2 2 2 2 2 2" xfId="13793" xr:uid="{1F39A61C-3320-41FA-BB7A-F0C2521755AD}"/>
    <cellStyle name="Separador de milhares 6 2 2 2 2 2 2 2" xfId="24362" xr:uid="{1E0C7C34-0C95-40E9-8409-6D208AF5AC45}"/>
    <cellStyle name="Separador de milhares 6 2 2 2 2 2 2 2 2" xfId="45982" xr:uid="{76B344F8-6269-42D2-8F6B-99FD6777263C}"/>
    <cellStyle name="Separador de milhares 6 2 2 2 2 2 2 3" xfId="35695" xr:uid="{AEF941D8-FE14-496C-9B11-0225367CDEEE}"/>
    <cellStyle name="Separador de milhares 6 2 2 2 2 2 3" xfId="19449" xr:uid="{62474EA1-7A49-4251-B658-49FF8F29682A}"/>
    <cellStyle name="Separador de milhares 6 2 2 2 2 2 3 2" xfId="41107" xr:uid="{5EB09717-D89C-4F3C-846F-BCDE4260AAD9}"/>
    <cellStyle name="Separador de milhares 6 2 2 2 2 2 4" xfId="30819" xr:uid="{A8F4C7E6-968E-4FDF-A31B-983E78B7D87A}"/>
    <cellStyle name="Separador de milhares 6 2 2 2 2 3" xfId="11354" xr:uid="{03F1D72B-57EC-4E8F-93EE-72661BEA9216}"/>
    <cellStyle name="Separador de milhares 6 2 2 2 2 3 2" xfId="21925" xr:uid="{E545BF41-8219-4775-8F33-77BE48012B9B}"/>
    <cellStyle name="Separador de milhares 6 2 2 2 2 3 2 2" xfId="43545" xr:uid="{F9FE0A8F-EA2E-43E1-8239-A1134AFD6600}"/>
    <cellStyle name="Separador de milhares 6 2 2 2 2 3 3" xfId="33258" xr:uid="{FCC77CFA-E200-4753-955A-EB4CC6B0D281}"/>
    <cellStyle name="Separador de milhares 6 2 2 2 2 4" xfId="16901" xr:uid="{41294323-FE6F-4786-B068-CD1FA72BEC35}"/>
    <cellStyle name="Separador de milhares 6 2 2 2 2 4 2" xfId="38670" xr:uid="{1F6BB484-6E81-4241-961F-27B40AB447F7}"/>
    <cellStyle name="Separador de milhares 6 2 2 2 2 5" xfId="6227" xr:uid="{BAC237A6-CE20-4CB4-BF72-D146FD55717C}"/>
    <cellStyle name="Separador de milhares 6 2 2 2 2 6" xfId="28380" xr:uid="{0F653B96-553D-48D2-97DD-7A37564BE00B}"/>
    <cellStyle name="Separador de milhares 6 2 2 2 3" xfId="4690" xr:uid="{00000000-0005-0000-0000-0000B0100000}"/>
    <cellStyle name="Separador de milhares 6 2 2 2 3 2" xfId="9398" xr:uid="{D4385946-B1FF-41B4-B054-956F6AB28D9C}"/>
    <cellStyle name="Separador de milhares 6 2 2 2 3 2 2" xfId="14335" xr:uid="{80E882BE-61AA-41E0-AADB-64DA95BCB178}"/>
    <cellStyle name="Separador de milhares 6 2 2 2 3 2 2 2" xfId="24904" xr:uid="{170024FB-DC05-4B59-B5D0-F539216765EF}"/>
    <cellStyle name="Separador de milhares 6 2 2 2 3 2 2 2 2" xfId="46524" xr:uid="{84D65B1C-307E-43AD-B035-F1404E6F3B47}"/>
    <cellStyle name="Separador de milhares 6 2 2 2 3 2 2 3" xfId="36237" xr:uid="{3F7869FA-4FA6-4979-AB54-A96AA062256A}"/>
    <cellStyle name="Separador de milhares 6 2 2 2 3 2 3" xfId="20028" xr:uid="{94663C71-E3F4-47F2-91BB-24022501E6DC}"/>
    <cellStyle name="Separador de milhares 6 2 2 2 3 2 3 2" xfId="41649" xr:uid="{3FD29FF1-477D-4C9F-93A3-B6C068B592C4}"/>
    <cellStyle name="Separador de milhares 6 2 2 2 3 2 4" xfId="31361" xr:uid="{295A48BA-0C44-4932-B8CD-A45A212C860A}"/>
    <cellStyle name="Separador de milhares 6 2 2 2 3 3" xfId="11897" xr:uid="{CF6B431D-F02A-49B2-9F50-A252223F4B82}"/>
    <cellStyle name="Separador de milhares 6 2 2 2 3 3 2" xfId="22466" xr:uid="{63FC3E42-E6A7-4E7C-88BA-72A2B525351F}"/>
    <cellStyle name="Separador de milhares 6 2 2 2 3 3 2 2" xfId="44086" xr:uid="{E8085818-85A3-49CE-8737-71DEAAE1BED0}"/>
    <cellStyle name="Separador de milhares 6 2 2 2 3 3 3" xfId="33799" xr:uid="{15A3DE83-5978-49B5-AE03-BBCF08AB7F68}"/>
    <cellStyle name="Separador de milhares 6 2 2 2 3 4" xfId="17479" xr:uid="{98A8F57A-CA28-4907-A0D4-E9DF54D134CD}"/>
    <cellStyle name="Separador de milhares 6 2 2 2 3 4 2" xfId="39211" xr:uid="{20E0C887-EA0C-480E-95E2-A37F8237D1F2}"/>
    <cellStyle name="Separador de milhares 6 2 2 2 3 5" xfId="6770" xr:uid="{9234A5A3-8D4C-48FE-8E74-7B3163170D7A}"/>
    <cellStyle name="Separador de milhares 6 2 2 2 3 6" xfId="28921" xr:uid="{36F84775-BF4D-4EB6-BB23-F7AC8AF0F67D}"/>
    <cellStyle name="Separador de milhares 6 2 2 2 4" xfId="7456" xr:uid="{CDF984D8-E504-499D-B6F7-D97121C1E919}"/>
    <cellStyle name="Separador de milhares 6 2 2 2 4 2" xfId="9936" xr:uid="{18508950-39E7-4FF4-A71F-8C6E887EF6A8}"/>
    <cellStyle name="Separador de milhares 6 2 2 2 4 2 2" xfId="14871" xr:uid="{4F21B7C4-F4D6-476A-81D4-40830E024C27}"/>
    <cellStyle name="Separador de milhares 6 2 2 2 4 2 2 2" xfId="25440" xr:uid="{6111EC57-99DF-4EA6-A242-1EAA9A3F8B6F}"/>
    <cellStyle name="Separador de milhares 6 2 2 2 4 2 2 2 2" xfId="47060" xr:uid="{79F22E41-E200-48A6-B745-6A44E8C5DA33}"/>
    <cellStyle name="Separador de milhares 6 2 2 2 4 2 2 3" xfId="36773" xr:uid="{329447FF-8EB0-404D-87DD-5563A4EA9B89}"/>
    <cellStyle name="Separador de milhares 6 2 2 2 4 2 3" xfId="20565" xr:uid="{43CDC408-7A42-42AC-9D82-5901A293E051}"/>
    <cellStyle name="Separador de milhares 6 2 2 2 4 2 3 2" xfId="42185" xr:uid="{9AB1B3CF-8BA4-4B41-B0E8-483D1F35311E}"/>
    <cellStyle name="Separador de milhares 6 2 2 2 4 2 4" xfId="31897" xr:uid="{33D6B37D-4EFE-4345-82D5-E787DBB227A0}"/>
    <cellStyle name="Separador de milhares 6 2 2 2 4 3" xfId="12433" xr:uid="{34934C8E-C0AB-4DB8-8585-922401495EE6}"/>
    <cellStyle name="Separador de milhares 6 2 2 2 4 3 2" xfId="23002" xr:uid="{ED2FE42D-D93B-414A-8376-D09CE466E3AD}"/>
    <cellStyle name="Separador de milhares 6 2 2 2 4 3 2 2" xfId="44622" xr:uid="{99EA50DD-3076-4E21-AA9F-8143BBA4065D}"/>
    <cellStyle name="Separador de milhares 6 2 2 2 4 3 3" xfId="34335" xr:uid="{D551EF47-B907-42D5-9C2A-AF107A5596A6}"/>
    <cellStyle name="Separador de milhares 6 2 2 2 4 4" xfId="18089" xr:uid="{C345EB65-3600-42D8-B131-E296D5854CCD}"/>
    <cellStyle name="Separador de milhares 6 2 2 2 4 4 2" xfId="39747" xr:uid="{7E6EBA08-E0AA-4306-B79B-91C24D6DBC32}"/>
    <cellStyle name="Separador de milhares 6 2 2 2 4 5" xfId="29458" xr:uid="{8E151BFA-DB0F-43CA-BF5F-F2C758532489}"/>
    <cellStyle name="Separador de milhares 6 2 2 2 5" xfId="8140" xr:uid="{91586044-204C-4562-9469-FCC08D52F227}"/>
    <cellStyle name="Separador de milhares 6 2 2 2 5 2" xfId="13114" xr:uid="{572D532F-5379-462D-B3C5-FB818710948A}"/>
    <cellStyle name="Separador de milhares 6 2 2 2 5 2 2" xfId="23683" xr:uid="{4CE2210F-9ABD-4D91-B3B9-C8A6B7C355D8}"/>
    <cellStyle name="Separador de milhares 6 2 2 2 5 2 2 2" xfId="45303" xr:uid="{ACBF3A8C-44DE-4600-8246-2D341D822AEB}"/>
    <cellStyle name="Separador de milhares 6 2 2 2 5 2 3" xfId="35016" xr:uid="{C12C5453-5C7E-4FEB-815D-7B436B660CAA}"/>
    <cellStyle name="Separador de milhares 6 2 2 2 5 3" xfId="18770" xr:uid="{559FA528-98D8-4015-A341-1FC4F302C713}"/>
    <cellStyle name="Separador de milhares 6 2 2 2 5 3 2" xfId="40428" xr:uid="{4214C189-F850-41C8-9461-5683CFCD664A}"/>
    <cellStyle name="Separador de milhares 6 2 2 2 5 4" xfId="30140" xr:uid="{E9F989D5-0B33-4ED0-AC34-316B3EA9792B}"/>
    <cellStyle name="Separador de milhares 6 2 2 2 6" xfId="10637" xr:uid="{951A0E6D-FA5E-429E-9D85-91CCD0BAF111}"/>
    <cellStyle name="Separador de milhares 6 2 2 2 6 2" xfId="21247" xr:uid="{C5FF7291-E7B7-45EC-BD92-BB7064A7F325}"/>
    <cellStyle name="Separador de milhares 6 2 2 2 6 2 2" xfId="42867" xr:uid="{8D2A50BA-D0FB-4B48-AF42-AB0920E57914}"/>
    <cellStyle name="Separador de milhares 6 2 2 2 6 3" xfId="32580" xr:uid="{52B35738-96CE-4D97-8B44-4AFB89C849E6}"/>
    <cellStyle name="Separador de milhares 6 2 2 2 7" xfId="15477" xr:uid="{24B10B9D-AE08-47C5-B1DF-3C3A8E8A75F0}"/>
    <cellStyle name="Separador de milhares 6 2 2 2 7 2" xfId="25971" xr:uid="{A04F7931-FC80-4DC3-AA8A-0F31906FC227}"/>
    <cellStyle name="Separador de milhares 6 2 2 2 7 2 2" xfId="47591" xr:uid="{92507B6C-23F5-48A1-9FD6-8578FAECAC9F}"/>
    <cellStyle name="Separador de milhares 6 2 2 2 7 3" xfId="37304" xr:uid="{C50D1F95-2F9E-4E8D-A3EC-335679642008}"/>
    <cellStyle name="Separador de milhares 6 2 2 2 8" xfId="16216" xr:uid="{B1EFA8E9-7C1B-4FEB-A1BE-1F69C6AE96EF}"/>
    <cellStyle name="Separador de milhares 6 2 2 2 8 2" xfId="37992" xr:uid="{E2CA9898-6743-4CF8-A36F-4B2EA74B37EC}"/>
    <cellStyle name="Separador de milhares 6 2 2 2 9" xfId="26557" xr:uid="{EFB0DA2E-7ADF-4026-9A0F-6ADF010A1DF6}"/>
    <cellStyle name="Separador de milhares 6 2 2 2 9 2" xfId="48141" xr:uid="{E5C46AFD-2CFE-44D5-8ED8-1F1EEFE9992A}"/>
    <cellStyle name="Separador de milhares 6 2 2 3" xfId="3115" xr:uid="{00000000-0005-0000-0000-0000B1100000}"/>
    <cellStyle name="Separador de milhares 6 2 2 3 10" xfId="5373" xr:uid="{0CE8E9B8-D16E-4749-80A4-05BA275E8544}"/>
    <cellStyle name="Separador de milhares 6 2 2 3 11" xfId="27526" xr:uid="{B7ED57ED-4D92-49D3-8CF9-A3999E06239B}"/>
    <cellStyle name="Separador de milhares 6 2 2 3 2" xfId="3850" xr:uid="{00000000-0005-0000-0000-0000B2100000}"/>
    <cellStyle name="Separador de milhares 6 2 2 3 2 2" xfId="8643" xr:uid="{54B09FE8-0FED-4BDE-A246-3C09463EF4DE}"/>
    <cellStyle name="Separador de milhares 6 2 2 3 2 2 2" xfId="13617" xr:uid="{8C10E8A7-91FF-4871-AE16-FB0CA737572E}"/>
    <cellStyle name="Separador de milhares 6 2 2 3 2 2 2 2" xfId="24186" xr:uid="{886B86A9-5831-4163-BBBC-A47C25873EBC}"/>
    <cellStyle name="Separador de milhares 6 2 2 3 2 2 2 2 2" xfId="45806" xr:uid="{D763CFFB-7E31-4851-874D-7E704DAD442D}"/>
    <cellStyle name="Separador de milhares 6 2 2 3 2 2 2 3" xfId="35519" xr:uid="{044CD53D-E61C-4917-A64C-6BA33274AA08}"/>
    <cellStyle name="Separador de milhares 6 2 2 3 2 2 3" xfId="19273" xr:uid="{8B1D5171-AD47-46F0-93AB-76E978D2D93F}"/>
    <cellStyle name="Separador de milhares 6 2 2 3 2 2 3 2" xfId="40931" xr:uid="{2C507D86-FCA2-4D33-ACE5-69CCEE242C4F}"/>
    <cellStyle name="Separador de milhares 6 2 2 3 2 2 4" xfId="30643" xr:uid="{FF08A030-D51F-4A06-9664-4AE1B9910639}"/>
    <cellStyle name="Separador de milhares 6 2 2 3 2 3" xfId="11178" xr:uid="{0C884CCF-D5BD-4205-8284-228FE28E6443}"/>
    <cellStyle name="Separador de milhares 6 2 2 3 2 3 2" xfId="21749" xr:uid="{66799FBB-451A-4F4B-89A0-0CB8CFBCE59C}"/>
    <cellStyle name="Separador de milhares 6 2 2 3 2 3 2 2" xfId="43369" xr:uid="{00D2AD17-0A1F-4A98-B1C5-893FC7AF62A6}"/>
    <cellStyle name="Separador de milhares 6 2 2 3 2 3 3" xfId="33082" xr:uid="{F31E106D-7D00-42AF-98A4-40C801268356}"/>
    <cellStyle name="Separador de milhares 6 2 2 3 2 4" xfId="16725" xr:uid="{4B982DAD-5985-4720-9037-209C04E45F94}"/>
    <cellStyle name="Separador de milhares 6 2 2 3 2 4 2" xfId="38494" xr:uid="{47D3486E-0487-4075-9B77-1412C2C2D7C6}"/>
    <cellStyle name="Separador de milhares 6 2 2 3 2 5" xfId="6051" xr:uid="{843E4206-018E-4B72-926D-C7F049206F90}"/>
    <cellStyle name="Separador de milhares 6 2 2 3 2 6" xfId="28204" xr:uid="{147CF713-9859-4BA8-BDFD-8D6E24962D7B}"/>
    <cellStyle name="Separador de milhares 6 2 2 3 3" xfId="4514" xr:uid="{00000000-0005-0000-0000-0000B3100000}"/>
    <cellStyle name="Separador de milhares 6 2 2 3 3 2" xfId="9222" xr:uid="{8AE2FF92-1491-4CEF-85E6-EFD3D6EDD8E7}"/>
    <cellStyle name="Separador de milhares 6 2 2 3 3 2 2" xfId="14159" xr:uid="{C1C0AD13-409D-4654-95C6-F56EF6465E6C}"/>
    <cellStyle name="Separador de milhares 6 2 2 3 3 2 2 2" xfId="24728" xr:uid="{CD9AECF2-FE65-4ECF-8501-15E7EC84B948}"/>
    <cellStyle name="Separador de milhares 6 2 2 3 3 2 2 2 2" xfId="46348" xr:uid="{486A4F07-7E46-4B1E-A212-D58EE77C6C73}"/>
    <cellStyle name="Separador de milhares 6 2 2 3 3 2 2 3" xfId="36061" xr:uid="{CF5EB925-AAE4-499D-AE23-C193D678A60D}"/>
    <cellStyle name="Separador de milhares 6 2 2 3 3 2 3" xfId="19852" xr:uid="{4154D9AE-BD0A-40D2-82E4-C7EF52FAE96D}"/>
    <cellStyle name="Separador de milhares 6 2 2 3 3 2 3 2" xfId="41473" xr:uid="{FFC2E286-E934-4B0B-9962-E552B0AD6456}"/>
    <cellStyle name="Separador de milhares 6 2 2 3 3 2 4" xfId="31185" xr:uid="{D88F05C3-4CE7-4064-8BD1-AE080C6391DA}"/>
    <cellStyle name="Separador de milhares 6 2 2 3 3 3" xfId="11721" xr:uid="{80EDBE80-8FA1-4CCA-BAA0-997F159339CD}"/>
    <cellStyle name="Separador de milhares 6 2 2 3 3 3 2" xfId="22290" xr:uid="{DFE67620-9512-4366-B379-1C14306F6086}"/>
    <cellStyle name="Separador de milhares 6 2 2 3 3 3 2 2" xfId="43910" xr:uid="{E1176E53-0374-4778-9A24-A47F1370BFE9}"/>
    <cellStyle name="Separador de milhares 6 2 2 3 3 3 3" xfId="33623" xr:uid="{822774F6-6E08-4A21-9BD9-7F877846B333}"/>
    <cellStyle name="Separador de milhares 6 2 2 3 3 4" xfId="17303" xr:uid="{A85E479E-8785-4330-BC5C-8974BA6BC3FD}"/>
    <cellStyle name="Separador de milhares 6 2 2 3 3 4 2" xfId="39035" xr:uid="{DBEC7008-3E5F-4AE7-9DA9-DBD00B9DA426}"/>
    <cellStyle name="Separador de milhares 6 2 2 3 3 5" xfId="6594" xr:uid="{F9F180BB-36C1-4FCD-84CA-8557F42F2359}"/>
    <cellStyle name="Separador de milhares 6 2 2 3 3 6" xfId="28745" xr:uid="{E87EB0C4-56F4-4005-AFF3-85A2CF53FB52}"/>
    <cellStyle name="Separador de milhares 6 2 2 3 4" xfId="7280" xr:uid="{C1C44010-A086-4300-8B52-5A9EEF8A39F1}"/>
    <cellStyle name="Separador de milhares 6 2 2 3 4 2" xfId="9760" xr:uid="{D78082AE-D146-4BE9-B28C-1A373F586C5A}"/>
    <cellStyle name="Separador de milhares 6 2 2 3 4 2 2" xfId="14695" xr:uid="{754C23AA-845B-48F8-9614-0D4A54A310CD}"/>
    <cellStyle name="Separador de milhares 6 2 2 3 4 2 2 2" xfId="25264" xr:uid="{FECE3593-2433-4DD6-AFCA-56D967442CA2}"/>
    <cellStyle name="Separador de milhares 6 2 2 3 4 2 2 2 2" xfId="46884" xr:uid="{F0B73343-1CE7-4423-A6FC-9D872C6AFFBB}"/>
    <cellStyle name="Separador de milhares 6 2 2 3 4 2 2 3" xfId="36597" xr:uid="{155E224A-C2B0-44A2-A86C-8A7915D8F6C3}"/>
    <cellStyle name="Separador de milhares 6 2 2 3 4 2 3" xfId="20389" xr:uid="{C6071197-FE54-45D5-A17E-48AA4E13CF5D}"/>
    <cellStyle name="Separador de milhares 6 2 2 3 4 2 3 2" xfId="42009" xr:uid="{2C9350BF-C765-4832-989E-2F1A60B5DACA}"/>
    <cellStyle name="Separador de milhares 6 2 2 3 4 2 4" xfId="31721" xr:uid="{E9948585-78B7-45DF-A42A-5D9662F523AD}"/>
    <cellStyle name="Separador de milhares 6 2 2 3 4 3" xfId="12257" xr:uid="{3A39200D-E335-4D3E-9DA6-AD1EC8B5D631}"/>
    <cellStyle name="Separador de milhares 6 2 2 3 4 3 2" xfId="22826" xr:uid="{4E2DF211-D41A-4496-9F23-D60267586C19}"/>
    <cellStyle name="Separador de milhares 6 2 2 3 4 3 2 2" xfId="44446" xr:uid="{A32D80E7-DECB-4015-AA46-1034E357D736}"/>
    <cellStyle name="Separador de milhares 6 2 2 3 4 3 3" xfId="34159" xr:uid="{BDDD00CD-52E9-4111-A931-634E0ACE5B96}"/>
    <cellStyle name="Separador de milhares 6 2 2 3 4 4" xfId="17913" xr:uid="{BE10EDD5-D4A0-4323-9E75-85714157B14E}"/>
    <cellStyle name="Separador de milhares 6 2 2 3 4 4 2" xfId="39571" xr:uid="{A67A50ED-E021-4B22-9D8A-6427D9E2DC9C}"/>
    <cellStyle name="Separador de milhares 6 2 2 3 4 5" xfId="29282" xr:uid="{2AFE9C21-1628-495B-97E7-061CEE1831BD}"/>
    <cellStyle name="Separador de milhares 6 2 2 3 5" xfId="7964" xr:uid="{8B5CFCFC-01FF-4439-84E8-762FF6DFB063}"/>
    <cellStyle name="Separador de milhares 6 2 2 3 5 2" xfId="12938" xr:uid="{DDF531FE-2854-43AB-A412-00FF20A4258F}"/>
    <cellStyle name="Separador de milhares 6 2 2 3 5 2 2" xfId="23507" xr:uid="{5ED8C2CB-2462-4203-AF86-6186A932E8C7}"/>
    <cellStyle name="Separador de milhares 6 2 2 3 5 2 2 2" xfId="45127" xr:uid="{51730604-008A-4D5C-B1E8-588FB48C21D6}"/>
    <cellStyle name="Separador de milhares 6 2 2 3 5 2 3" xfId="34840" xr:uid="{59FF7AD0-B74D-402D-94C7-B62C584D3D6F}"/>
    <cellStyle name="Separador de milhares 6 2 2 3 5 3" xfId="18594" xr:uid="{81E7A8C6-81F0-45CA-A477-BD7FA388B1F1}"/>
    <cellStyle name="Separador de milhares 6 2 2 3 5 3 2" xfId="40252" xr:uid="{BE7C45FE-0CDF-460C-BF6A-98A0B3B62BBB}"/>
    <cellStyle name="Separador de milhares 6 2 2 3 5 4" xfId="29964" xr:uid="{7816FB3B-56E8-428F-9C03-C0A4CD0039EC}"/>
    <cellStyle name="Separador de milhares 6 2 2 3 6" xfId="10461" xr:uid="{682F0468-32F7-48E9-820E-B5AF9620F753}"/>
    <cellStyle name="Separador de milhares 6 2 2 3 6 2" xfId="21071" xr:uid="{C2950F8C-A8A3-4A6E-A657-EB2ED0608E44}"/>
    <cellStyle name="Separador de milhares 6 2 2 3 6 2 2" xfId="42691" xr:uid="{5A8ABF92-EACD-40D9-82B8-DA3AC7E0C81C}"/>
    <cellStyle name="Separador de milhares 6 2 2 3 6 3" xfId="32404" xr:uid="{A10EFE70-BF1E-4C53-BE7A-B6E98AE95DDF}"/>
    <cellStyle name="Separador de milhares 6 2 2 3 7" xfId="15301" xr:uid="{3A8500E7-FD8A-4458-98B2-E295A4C3252F}"/>
    <cellStyle name="Separador de milhares 6 2 2 3 7 2" xfId="25795" xr:uid="{C8B52CED-09E2-42F4-9031-93169FFE376D}"/>
    <cellStyle name="Separador de milhares 6 2 2 3 7 2 2" xfId="47415" xr:uid="{EA3345C4-74DC-4981-BC12-E3245A9AD017}"/>
    <cellStyle name="Separador de milhares 6 2 2 3 7 3" xfId="37128" xr:uid="{9D56F3D6-E634-4C34-B4F5-AAF0F271432A}"/>
    <cellStyle name="Separador de milhares 6 2 2 3 8" xfId="16040" xr:uid="{B413D7BC-BED0-4BE8-9995-A3CA23C6B3E2}"/>
    <cellStyle name="Separador de milhares 6 2 2 3 8 2" xfId="37816" xr:uid="{E604247E-16E0-4071-82F8-A5194175F531}"/>
    <cellStyle name="Separador de milhares 6 2 2 3 9" xfId="26381" xr:uid="{150689FA-513A-4DB6-B530-C1648291774B}"/>
    <cellStyle name="Separador de milhares 6 2 2 3 9 2" xfId="47965" xr:uid="{536BA7FE-AE96-4A90-B473-16530C8FD0BD}"/>
    <cellStyle name="Separador de milhares 6 2 2 4" xfId="3674" xr:uid="{00000000-0005-0000-0000-0000B4100000}"/>
    <cellStyle name="Separador de milhares 6 2 2 4 2" xfId="8467" xr:uid="{24BFA32F-F350-4514-A4FA-5D30F0C1C4B6}"/>
    <cellStyle name="Separador de milhares 6 2 2 4 2 2" xfId="13441" xr:uid="{C7893AF4-7B6F-4859-B9AD-71FC6FAC9FF8}"/>
    <cellStyle name="Separador de milhares 6 2 2 4 2 2 2" xfId="24010" xr:uid="{6F686624-CDCB-4F5D-AB8A-2515696987EB}"/>
    <cellStyle name="Separador de milhares 6 2 2 4 2 2 2 2" xfId="45630" xr:uid="{3BFCE5AE-D09C-4021-9356-21036F0B0D92}"/>
    <cellStyle name="Separador de milhares 6 2 2 4 2 2 3" xfId="35343" xr:uid="{72AFCD7D-4BAF-4060-9057-3C358B8A666F}"/>
    <cellStyle name="Separador de milhares 6 2 2 4 2 3" xfId="19097" xr:uid="{B31D62BB-C53A-41F2-BF31-33E944608172}"/>
    <cellStyle name="Separador de milhares 6 2 2 4 2 3 2" xfId="40755" xr:uid="{9F1178AE-EE9D-4BE5-BB44-13314E6C45CD}"/>
    <cellStyle name="Separador de milhares 6 2 2 4 2 4" xfId="30467" xr:uid="{8EF877D8-41CB-450D-8946-68B02EE59A9E}"/>
    <cellStyle name="Separador de milhares 6 2 2 4 3" xfId="11002" xr:uid="{B2F418BF-6C57-4DFD-9F60-B23C06A5670E}"/>
    <cellStyle name="Separador de milhares 6 2 2 4 3 2" xfId="21573" xr:uid="{5FB6E840-0DAF-4246-99D7-77742EA18642}"/>
    <cellStyle name="Separador de milhares 6 2 2 4 3 2 2" xfId="43193" xr:uid="{4586D049-7261-4C63-A03A-B6BAF4F1283F}"/>
    <cellStyle name="Separador de milhares 6 2 2 4 3 3" xfId="32906" xr:uid="{B80C3E9B-1A4A-41C2-8186-70B47E0A26E6}"/>
    <cellStyle name="Separador de milhares 6 2 2 4 4" xfId="16549" xr:uid="{1A7C63AE-32DA-4CAE-AACF-BBAADD7D2FBA}"/>
    <cellStyle name="Separador de milhares 6 2 2 4 4 2" xfId="38318" xr:uid="{598D61C1-3402-4583-AA53-3D8C4071AC91}"/>
    <cellStyle name="Separador de milhares 6 2 2 4 5" xfId="5875" xr:uid="{EC3C82A2-4187-4DEF-ADFB-1B318D4E6D38}"/>
    <cellStyle name="Separador de milhares 6 2 2 4 6" xfId="28028" xr:uid="{04DE8DF8-4CE4-4C2C-89EF-0CFBA1F168AC}"/>
    <cellStyle name="Separador de milhares 6 2 2 5" xfId="4338" xr:uid="{00000000-0005-0000-0000-0000B5100000}"/>
    <cellStyle name="Separador de milhares 6 2 2 5 2" xfId="9046" xr:uid="{77437639-21D3-4594-A81E-F736111E7DF7}"/>
    <cellStyle name="Separador de milhares 6 2 2 5 2 2" xfId="13983" xr:uid="{AC91A075-B32D-4BBD-9015-884888D576FA}"/>
    <cellStyle name="Separador de milhares 6 2 2 5 2 2 2" xfId="24552" xr:uid="{A2135C8A-548A-4676-8454-B7909908E755}"/>
    <cellStyle name="Separador de milhares 6 2 2 5 2 2 2 2" xfId="46172" xr:uid="{8FE2258B-2DC7-4F8B-9DAD-F2784170ED18}"/>
    <cellStyle name="Separador de milhares 6 2 2 5 2 2 3" xfId="35885" xr:uid="{F7C75CC5-141F-4FFD-86B3-6EFC2E4C50F3}"/>
    <cellStyle name="Separador de milhares 6 2 2 5 2 3" xfId="19676" xr:uid="{F5F97F62-FC97-44DE-81B2-17AF1D8F906B}"/>
    <cellStyle name="Separador de milhares 6 2 2 5 2 3 2" xfId="41297" xr:uid="{EEA8B7E5-D980-449F-BD72-D7B207653A69}"/>
    <cellStyle name="Separador de milhares 6 2 2 5 2 4" xfId="31009" xr:uid="{579ADE5E-B174-4A8C-B64A-1E8CD505F1C0}"/>
    <cellStyle name="Separador de milhares 6 2 2 5 3" xfId="11545" xr:uid="{FB9B648E-5175-4382-9E7E-4B142E03DE36}"/>
    <cellStyle name="Separador de milhares 6 2 2 5 3 2" xfId="22114" xr:uid="{8223035A-D438-4C38-A4A6-48D48860A802}"/>
    <cellStyle name="Separador de milhares 6 2 2 5 3 2 2" xfId="43734" xr:uid="{6651F050-A515-4DD0-A226-AA3341092D74}"/>
    <cellStyle name="Separador de milhares 6 2 2 5 3 3" xfId="33447" xr:uid="{D8B4F673-734D-420B-9837-CE64BE2357C4}"/>
    <cellStyle name="Separador de milhares 6 2 2 5 4" xfId="17127" xr:uid="{84AB16A2-9283-47D5-8BAE-45F16D1E1F91}"/>
    <cellStyle name="Separador de milhares 6 2 2 5 4 2" xfId="38859" xr:uid="{1E68AC01-A683-4DEA-9EE3-05B03C61C7A1}"/>
    <cellStyle name="Separador de milhares 6 2 2 5 5" xfId="6418" xr:uid="{D1530F36-7A0D-4511-938B-11CB9013C90F}"/>
    <cellStyle name="Separador de milhares 6 2 2 5 6" xfId="28569" xr:uid="{3D31D593-30B7-4ECD-8941-7B016C2DD066}"/>
    <cellStyle name="Separador de milhares 6 2 2 6" xfId="7104" xr:uid="{CFDF4ACA-C958-44E8-AFE9-694CAE86E606}"/>
    <cellStyle name="Separador de milhares 6 2 2 6 2" xfId="9584" xr:uid="{097E94F6-2FE6-4473-B8FF-9B9BCCAEF652}"/>
    <cellStyle name="Separador de milhares 6 2 2 6 2 2" xfId="14519" xr:uid="{F1D4BA66-D032-46FD-9333-769BFB6FC9DA}"/>
    <cellStyle name="Separador de milhares 6 2 2 6 2 2 2" xfId="25088" xr:uid="{32369845-33AF-4198-83AE-2A7822235AFB}"/>
    <cellStyle name="Separador de milhares 6 2 2 6 2 2 2 2" xfId="46708" xr:uid="{8422A645-F44E-4277-B5DE-4432D9AE47A8}"/>
    <cellStyle name="Separador de milhares 6 2 2 6 2 2 3" xfId="36421" xr:uid="{FEAA25B2-67B2-489A-BF19-665E59373F5A}"/>
    <cellStyle name="Separador de milhares 6 2 2 6 2 3" xfId="20213" xr:uid="{5C3F5738-3EC3-4551-BEDA-611BDAD434D0}"/>
    <cellStyle name="Separador de milhares 6 2 2 6 2 3 2" xfId="41833" xr:uid="{F7BE0D91-B72E-442B-AF0D-7055F822A1DD}"/>
    <cellStyle name="Separador de milhares 6 2 2 6 2 4" xfId="31545" xr:uid="{D987420D-C189-4084-A932-348C4219541E}"/>
    <cellStyle name="Separador de milhares 6 2 2 6 3" xfId="12081" xr:uid="{712CB36C-3586-4166-B15D-A728A6316CDC}"/>
    <cellStyle name="Separador de milhares 6 2 2 6 3 2" xfId="22650" xr:uid="{5825F4F6-2BD9-4079-A749-4F1CC7844CAB}"/>
    <cellStyle name="Separador de milhares 6 2 2 6 3 2 2" xfId="44270" xr:uid="{6D8E024C-1CD9-40CC-B466-1E2318B7D303}"/>
    <cellStyle name="Separador de milhares 6 2 2 6 3 3" xfId="33983" xr:uid="{FA7B7920-9F02-4033-BB76-972CAE5FE523}"/>
    <cellStyle name="Separador de milhares 6 2 2 6 4" xfId="17737" xr:uid="{619479F6-AF6B-4C06-A536-021D425FFE2E}"/>
    <cellStyle name="Separador de milhares 6 2 2 6 4 2" xfId="39395" xr:uid="{AA44F0EC-D246-458D-9173-40DB54418B3F}"/>
    <cellStyle name="Separador de milhares 6 2 2 6 5" xfId="29106" xr:uid="{9231D798-502E-429A-8D93-56627CF22431}"/>
    <cellStyle name="Separador de milhares 6 2 2 7" xfId="7788" xr:uid="{1BBB0090-3127-473D-B786-353C86820369}"/>
    <cellStyle name="Separador de milhares 6 2 2 7 2" xfId="12762" xr:uid="{9A5B7CA9-ED74-4AE7-87CC-1231DC828ECF}"/>
    <cellStyle name="Separador de milhares 6 2 2 7 2 2" xfId="23331" xr:uid="{100704CA-A6DF-4BA6-A8DD-FD0FF3DAC4E9}"/>
    <cellStyle name="Separador de milhares 6 2 2 7 2 2 2" xfId="44951" xr:uid="{F742A88E-DE28-4C86-A37C-BC67BB2AA075}"/>
    <cellStyle name="Separador de milhares 6 2 2 7 2 3" xfId="34664" xr:uid="{7CC40159-135D-44C6-A9DD-DCA69874BE98}"/>
    <cellStyle name="Separador de milhares 6 2 2 7 3" xfId="18418" xr:uid="{FA8FEC1C-C7FA-4626-8C31-F37F1F3BA748}"/>
    <cellStyle name="Separador de milhares 6 2 2 7 3 2" xfId="40076" xr:uid="{91E7EB9B-1C23-4671-AD58-AC4870077E67}"/>
    <cellStyle name="Separador de milhares 6 2 2 7 4" xfId="29788" xr:uid="{CF091221-E8DA-4535-A160-AF509B574547}"/>
    <cellStyle name="Separador de milhares 6 2 2 8" xfId="10285" xr:uid="{5CF18106-A9AF-4C11-8774-30FB60642F9D}"/>
    <cellStyle name="Separador de milhares 6 2 2 8 2" xfId="20895" xr:uid="{8EE09E1B-4E80-4D9C-A568-1D3DB182C860}"/>
    <cellStyle name="Separador de milhares 6 2 2 8 2 2" xfId="42515" xr:uid="{6385CE4D-7C9A-4CBA-B6C5-23A16AC5E003}"/>
    <cellStyle name="Separador de milhares 6 2 2 8 3" xfId="32228" xr:uid="{57ECFE6F-C804-437D-99BC-72FDEE073FF2}"/>
    <cellStyle name="Separador de milhares 6 2 2 9" xfId="15125" xr:uid="{3CF2D927-E2E4-4E57-A393-07850A133EED}"/>
    <cellStyle name="Separador de milhares 6 2 2 9 2" xfId="25619" xr:uid="{CFB8D07F-DAA7-4C3F-A14A-9EAF2E74775E}"/>
    <cellStyle name="Separador de milhares 6 2 2 9 2 2" xfId="47239" xr:uid="{73CCDA37-0326-4B35-ADBC-0CDB42E73750}"/>
    <cellStyle name="Separador de milhares 6 2 2 9 3" xfId="36952" xr:uid="{C15AFB8A-5B77-4912-8B5B-85E649F2B2BF}"/>
    <cellStyle name="Separador de milhares 6 2 3" xfId="3520" xr:uid="{00000000-0005-0000-0000-0000B6100000}"/>
    <cellStyle name="Separador de milhares 6 2 3 2" xfId="8313" xr:uid="{10DF70DC-BFDC-42BC-86D7-27F664CCF381}"/>
    <cellStyle name="Separador de milhares 6 2 3 2 2" xfId="13287" xr:uid="{CE80A83B-A539-43F8-A038-C1D9609781BB}"/>
    <cellStyle name="Separador de milhares 6 2 3 2 2 2" xfId="23856" xr:uid="{414BAB6D-E17D-4AF8-986E-8AAB68DE2387}"/>
    <cellStyle name="Separador de milhares 6 2 3 2 2 2 2" xfId="45476" xr:uid="{5073614F-CAB8-4139-AFF2-64B622D9448D}"/>
    <cellStyle name="Separador de milhares 6 2 3 2 2 3" xfId="35189" xr:uid="{9404BB38-76AE-46EF-9FCA-8DBAD515D7C6}"/>
    <cellStyle name="Separador de milhares 6 2 3 2 3" xfId="18943" xr:uid="{3AFAB58A-6BB8-49C3-8EC4-728D73505712}"/>
    <cellStyle name="Separador de milhares 6 2 3 2 3 2" xfId="40601" xr:uid="{B6922732-32A2-44AF-A1CD-180EAF802CB6}"/>
    <cellStyle name="Separador de milhares 6 2 3 2 4" xfId="30313" xr:uid="{916643D8-1B4B-453F-8D6E-EA463D4D9CB1}"/>
    <cellStyle name="Separador de milhares 6 2 3 3" xfId="10848" xr:uid="{6E74C9D4-7870-45A2-B924-2AFA5899474C}"/>
    <cellStyle name="Separador de milhares 6 2 3 3 2" xfId="21419" xr:uid="{FC143E0C-E852-4698-8184-C8DB9A460631}"/>
    <cellStyle name="Separador de milhares 6 2 3 3 2 2" xfId="43039" xr:uid="{161AE771-07FD-4C0D-802F-73B0E6732ACE}"/>
    <cellStyle name="Separador de milhares 6 2 3 3 3" xfId="32752" xr:uid="{B57D095F-2DC2-4DC4-B1D8-125B8F8C086F}"/>
    <cellStyle name="Separador de milhares 6 2 3 4" xfId="16395" xr:uid="{3DE3ED80-0CD7-4CC2-8538-0BD425894C79}"/>
    <cellStyle name="Separador de milhares 6 2 3 4 2" xfId="38164" xr:uid="{49AF5C13-F45B-49BB-B0CD-82A23978E142}"/>
    <cellStyle name="Separador de milhares 6 2 3 5" xfId="5721" xr:uid="{F981D4AE-B8AE-46EE-BBCB-900F3DDA3A89}"/>
    <cellStyle name="Separador de milhares 6 2 3 6" xfId="27874" xr:uid="{A6D69736-7BCB-461C-A921-17C7B040E747}"/>
    <cellStyle name="Separador de milhares 6 2 4" xfId="7634" xr:uid="{F81E202F-7773-4B1C-8B32-16E89FEC2CD4}"/>
    <cellStyle name="Separador de milhares 6 2 4 2" xfId="12608" xr:uid="{1E7F2812-97DC-442C-A6BF-04C1F7468EA4}"/>
    <cellStyle name="Separador de milhares 6 2 4 2 2" xfId="23177" xr:uid="{6AC9872F-AA40-42C1-AE36-21C2D03AEABF}"/>
    <cellStyle name="Separador de milhares 6 2 4 2 2 2" xfId="44797" xr:uid="{9D50F447-070B-443D-9714-316CD84DD0D4}"/>
    <cellStyle name="Separador de milhares 6 2 4 2 3" xfId="34510" xr:uid="{8E757F1B-3886-4BB7-BA68-C412A6C35691}"/>
    <cellStyle name="Separador de milhares 6 2 4 3" xfId="18264" xr:uid="{C531AE1D-628F-4C87-BA37-9F4D9AC9C225}"/>
    <cellStyle name="Separador de milhares 6 2 4 3 2" xfId="39922" xr:uid="{1357A7AC-A1BC-4860-907D-471D1DBEC078}"/>
    <cellStyle name="Separador de milhares 6 2 4 4" xfId="29634" xr:uid="{95F1D973-A2AC-4097-BD9F-A88A44174588}"/>
    <cellStyle name="Separador de milhares 6 2 5" xfId="10131" xr:uid="{F527F74F-811A-4447-88E7-317DCDA09812}"/>
    <cellStyle name="Separador de milhares 6 2 5 2" xfId="20741" xr:uid="{23F3D53E-B75E-4CC0-8C29-39DF73E77751}"/>
    <cellStyle name="Separador de milhares 6 2 5 2 2" xfId="42361" xr:uid="{8F1D47DE-E9DB-48E3-8468-AFD2DA4992C3}"/>
    <cellStyle name="Separador de milhares 6 2 5 3" xfId="32074" xr:uid="{E6536027-0CF1-4BC5-88B2-642DCBB69D85}"/>
    <cellStyle name="Separador de milhares 6 2 6" xfId="15710" xr:uid="{1B4A22BB-460C-425B-B006-CB662AE19830}"/>
    <cellStyle name="Separador de milhares 6 2 6 2" xfId="37486" xr:uid="{D73D6B4C-B49B-4933-9E4B-37C97CFEE56F}"/>
    <cellStyle name="Separador de milhares 6 2 7" xfId="5039" xr:uid="{543A3D0C-7C9E-40C9-83FE-B07AC07454DA}"/>
    <cellStyle name="Separador de milhares 6 2 8" xfId="27196" xr:uid="{597FA110-FFCA-40ED-9F06-C66CBD7590DA}"/>
    <cellStyle name="Separador de milhares 6 3" xfId="2824" xr:uid="{00000000-0005-0000-0000-0000B7100000}"/>
    <cellStyle name="Separador de milhares 6 3 10" xfId="15755" xr:uid="{643C6C14-6CFA-4CB9-86AE-63CB32782CB3}"/>
    <cellStyle name="Separador de milhares 6 3 10 2" xfId="37531" xr:uid="{CAA46E7C-2FA8-4193-AB3A-1A63D81980FF}"/>
    <cellStyle name="Separador de milhares 6 3 11" xfId="26096" xr:uid="{C75E3800-79CD-4890-88A4-D6250AFD495D}"/>
    <cellStyle name="Separador de milhares 6 3 11 2" xfId="47680" xr:uid="{C0F4918E-DD81-4FBC-841E-86A928106F15}"/>
    <cellStyle name="Separador de milhares 6 3 12" xfId="5088" xr:uid="{D414E1DE-019F-4659-8E4E-83566EAE2836}"/>
    <cellStyle name="Separador de milhares 6 3 13" xfId="27241" xr:uid="{1AC3A8E9-DAEB-4ABA-829A-539ACBB67A1E}"/>
    <cellStyle name="Separador de milhares 6 3 2" xfId="3184" xr:uid="{00000000-0005-0000-0000-0000B8100000}"/>
    <cellStyle name="Separador de milhares 6 3 2 10" xfId="5440" xr:uid="{FF35616B-F2FA-41B5-B2D2-4204292FC1D5}"/>
    <cellStyle name="Separador de milhares 6 3 2 11" xfId="27593" xr:uid="{15404C3B-342D-45DE-B307-528AF9C28353}"/>
    <cellStyle name="Separador de milhares 6 3 2 2" xfId="3917" xr:uid="{00000000-0005-0000-0000-0000B9100000}"/>
    <cellStyle name="Separador de milhares 6 3 2 2 2" xfId="8710" xr:uid="{4B7516A8-4317-4A0D-8831-130FA4456109}"/>
    <cellStyle name="Separador de milhares 6 3 2 2 2 2" xfId="13684" xr:uid="{0E4B87BD-76C9-4339-BAE4-DF40F68FFB73}"/>
    <cellStyle name="Separador de milhares 6 3 2 2 2 2 2" xfId="24253" xr:uid="{14551B6E-9581-41B1-8573-610876523165}"/>
    <cellStyle name="Separador de milhares 6 3 2 2 2 2 2 2" xfId="45873" xr:uid="{CC0314C9-4646-42B4-92A6-0A0D448D4F99}"/>
    <cellStyle name="Separador de milhares 6 3 2 2 2 2 3" xfId="35586" xr:uid="{F4F86F70-14A1-45E4-8328-AB581AEBDD79}"/>
    <cellStyle name="Separador de milhares 6 3 2 2 2 3" xfId="19340" xr:uid="{027A2296-2A47-4C38-A481-7AFF1693E861}"/>
    <cellStyle name="Separador de milhares 6 3 2 2 2 3 2" xfId="40998" xr:uid="{31DE3EFA-9A61-4ACE-BF5D-D6E0AC9639D1}"/>
    <cellStyle name="Separador de milhares 6 3 2 2 2 4" xfId="30710" xr:uid="{B17B06BF-E6F1-4635-B6F6-FE68B1957DAD}"/>
    <cellStyle name="Separador de milhares 6 3 2 2 3" xfId="11245" xr:uid="{6DE1F200-5C10-430A-9422-763F499BFE53}"/>
    <cellStyle name="Separador de milhares 6 3 2 2 3 2" xfId="21816" xr:uid="{B916FD43-92FD-47B8-B532-29B91007E37F}"/>
    <cellStyle name="Separador de milhares 6 3 2 2 3 2 2" xfId="43436" xr:uid="{9B3AEFE2-DB4D-40BF-A7F6-EBE39DD45903}"/>
    <cellStyle name="Separador de milhares 6 3 2 2 3 3" xfId="33149" xr:uid="{1B07A8D4-90F3-45D5-A5CF-13A667BC8543}"/>
    <cellStyle name="Separador de milhares 6 3 2 2 4" xfId="16792" xr:uid="{90D09144-3569-4F32-9748-2BD305B86369}"/>
    <cellStyle name="Separador de milhares 6 3 2 2 4 2" xfId="38561" xr:uid="{AF45B07C-6996-4160-8A8A-99393D533C85}"/>
    <cellStyle name="Separador de milhares 6 3 2 2 5" xfId="6118" xr:uid="{AF163B92-7ED6-411C-AA6F-ECFC9C731923}"/>
    <cellStyle name="Separador de milhares 6 3 2 2 6" xfId="28271" xr:uid="{8E7E6415-9D41-40E4-955B-BB05F3DF58DB}"/>
    <cellStyle name="Separador de milhares 6 3 2 3" xfId="4581" xr:uid="{00000000-0005-0000-0000-0000BA100000}"/>
    <cellStyle name="Separador de milhares 6 3 2 3 2" xfId="9289" xr:uid="{45152336-FDBF-43A4-A8A9-516920E31604}"/>
    <cellStyle name="Separador de milhares 6 3 2 3 2 2" xfId="14226" xr:uid="{0341A90B-3D6B-48C7-B0C6-89157AF5F452}"/>
    <cellStyle name="Separador de milhares 6 3 2 3 2 2 2" xfId="24795" xr:uid="{E042D99C-D405-447B-8203-C524DE1851E9}"/>
    <cellStyle name="Separador de milhares 6 3 2 3 2 2 2 2" xfId="46415" xr:uid="{8801CCFF-9FCF-4617-A0DD-463294DC3A95}"/>
    <cellStyle name="Separador de milhares 6 3 2 3 2 2 3" xfId="36128" xr:uid="{B61D5B2B-F9CE-4FEE-B6AE-8F09AE72113C}"/>
    <cellStyle name="Separador de milhares 6 3 2 3 2 3" xfId="19919" xr:uid="{7B272439-B7F8-4AB1-8B71-F96EC0456FEA}"/>
    <cellStyle name="Separador de milhares 6 3 2 3 2 3 2" xfId="41540" xr:uid="{04685BB1-19C5-434D-8481-FD083AF8C1CE}"/>
    <cellStyle name="Separador de milhares 6 3 2 3 2 4" xfId="31252" xr:uid="{18ABCF7E-A64B-4B07-A84A-1297918748E4}"/>
    <cellStyle name="Separador de milhares 6 3 2 3 3" xfId="11788" xr:uid="{31F551BB-DA9F-41D7-A806-179875D980F4}"/>
    <cellStyle name="Separador de milhares 6 3 2 3 3 2" xfId="22357" xr:uid="{AAE29C43-627C-49F1-937B-FA24B44D423A}"/>
    <cellStyle name="Separador de milhares 6 3 2 3 3 2 2" xfId="43977" xr:uid="{D0949DC6-E9F9-4C6D-81BD-6B82BA9D621D}"/>
    <cellStyle name="Separador de milhares 6 3 2 3 3 3" xfId="33690" xr:uid="{8CCD1D58-BB8B-4E62-BF29-8D55ECA1CEEB}"/>
    <cellStyle name="Separador de milhares 6 3 2 3 4" xfId="17370" xr:uid="{B7FC484F-3132-4686-97C0-CE55A1BF1A6A}"/>
    <cellStyle name="Separador de milhares 6 3 2 3 4 2" xfId="39102" xr:uid="{AA5ADEF2-6DE1-467C-A93F-CAA584C9286A}"/>
    <cellStyle name="Separador de milhares 6 3 2 3 5" xfId="6661" xr:uid="{51340F58-4EB9-492E-B9CB-20C366D5A1BF}"/>
    <cellStyle name="Separador de milhares 6 3 2 3 6" xfId="28812" xr:uid="{E23C60A6-116E-460A-AD1E-0B2D67756806}"/>
    <cellStyle name="Separador de milhares 6 3 2 4" xfId="7347" xr:uid="{6A666C89-C45C-4388-853A-BBEDD811D205}"/>
    <cellStyle name="Separador de milhares 6 3 2 4 2" xfId="9827" xr:uid="{1B89B69C-ADFD-45DB-942B-05AA261DF6E5}"/>
    <cellStyle name="Separador de milhares 6 3 2 4 2 2" xfId="14762" xr:uid="{26F2A6D5-7A1C-4CE0-BE95-748E2D8540F1}"/>
    <cellStyle name="Separador de milhares 6 3 2 4 2 2 2" xfId="25331" xr:uid="{F7F66267-EDB7-4406-AF0F-BBDD7AECD0AB}"/>
    <cellStyle name="Separador de milhares 6 3 2 4 2 2 2 2" xfId="46951" xr:uid="{ADB51E11-0D73-44D6-A09B-16268699F181}"/>
    <cellStyle name="Separador de milhares 6 3 2 4 2 2 3" xfId="36664" xr:uid="{86F097EE-79A8-4CD2-B427-F61B5F47EBB2}"/>
    <cellStyle name="Separador de milhares 6 3 2 4 2 3" xfId="20456" xr:uid="{BA9799D8-5611-4D79-B303-6E335ADC140E}"/>
    <cellStyle name="Separador de milhares 6 3 2 4 2 3 2" xfId="42076" xr:uid="{A9A73020-3E9D-4A1B-A6DA-E24D8E08D178}"/>
    <cellStyle name="Separador de milhares 6 3 2 4 2 4" xfId="31788" xr:uid="{BF4B0E0F-1ABC-4FD3-8245-9B4D02317300}"/>
    <cellStyle name="Separador de milhares 6 3 2 4 3" xfId="12324" xr:uid="{FAC1C122-5DF4-4112-83C1-6A654CC7F0CA}"/>
    <cellStyle name="Separador de milhares 6 3 2 4 3 2" xfId="22893" xr:uid="{94A47EFB-4E6F-4DD6-B6C2-21E6483BF8E4}"/>
    <cellStyle name="Separador de milhares 6 3 2 4 3 2 2" xfId="44513" xr:uid="{8DA70346-3DE8-445C-86CA-73275B87AE88}"/>
    <cellStyle name="Separador de milhares 6 3 2 4 3 3" xfId="34226" xr:uid="{1C4EE907-895E-46AB-9D1D-89E854B84A49}"/>
    <cellStyle name="Separador de milhares 6 3 2 4 4" xfId="17980" xr:uid="{E9C4E3FA-7A0C-4794-8A7D-571194E4D572}"/>
    <cellStyle name="Separador de milhares 6 3 2 4 4 2" xfId="39638" xr:uid="{7A15532F-5003-4BB2-8474-14D5084A5E63}"/>
    <cellStyle name="Separador de milhares 6 3 2 4 5" xfId="29349" xr:uid="{2122EB55-281B-4544-907F-61BB691AE232}"/>
    <cellStyle name="Separador de milhares 6 3 2 5" xfId="8031" xr:uid="{02A8C04B-AAD4-4FAD-99EB-B65C85DBA4C8}"/>
    <cellStyle name="Separador de milhares 6 3 2 5 2" xfId="13005" xr:uid="{DE3B93EE-45A0-45C5-8CF7-5A70CA920AB9}"/>
    <cellStyle name="Separador de milhares 6 3 2 5 2 2" xfId="23574" xr:uid="{4C20ABE5-C384-4EB6-984B-C9BC763EB317}"/>
    <cellStyle name="Separador de milhares 6 3 2 5 2 2 2" xfId="45194" xr:uid="{EB12CA11-7AB6-405B-B280-9E421E7A4141}"/>
    <cellStyle name="Separador de milhares 6 3 2 5 2 3" xfId="34907" xr:uid="{6220B0AC-9240-4342-9786-16710E4B1FC1}"/>
    <cellStyle name="Separador de milhares 6 3 2 5 3" xfId="18661" xr:uid="{454F688E-65A8-47AC-B794-AD9162A874E0}"/>
    <cellStyle name="Separador de milhares 6 3 2 5 3 2" xfId="40319" xr:uid="{113FDC76-5FFB-400A-A578-15121381B849}"/>
    <cellStyle name="Separador de milhares 6 3 2 5 4" xfId="30031" xr:uid="{33872DED-452A-4C66-B7A9-9BA899B55A78}"/>
    <cellStyle name="Separador de milhares 6 3 2 6" xfId="10528" xr:uid="{3A53B4C4-454C-4DEE-A85B-714D81E7AB8E}"/>
    <cellStyle name="Separador de milhares 6 3 2 6 2" xfId="21138" xr:uid="{812D906F-53E8-43E1-BEF2-498928FF0C17}"/>
    <cellStyle name="Separador de milhares 6 3 2 6 2 2" xfId="42758" xr:uid="{966379CA-7762-4AF7-B95F-784DA809F9C9}"/>
    <cellStyle name="Separador de milhares 6 3 2 6 3" xfId="32471" xr:uid="{CB72348A-5245-46C7-B93E-AAC76684ADA3}"/>
    <cellStyle name="Separador de milhares 6 3 2 7" xfId="15368" xr:uid="{F7E5F37E-245A-4DA9-87E9-3C080CAE520A}"/>
    <cellStyle name="Separador de milhares 6 3 2 7 2" xfId="25862" xr:uid="{BA5DE505-956A-44F5-A0B6-655C2654C632}"/>
    <cellStyle name="Separador de milhares 6 3 2 7 2 2" xfId="47482" xr:uid="{6C20A388-AEED-49D7-978C-1C28F01C1BCF}"/>
    <cellStyle name="Separador de milhares 6 3 2 7 3" xfId="37195" xr:uid="{D08252F3-CFE4-43E1-872B-4746673D793D}"/>
    <cellStyle name="Separador de milhares 6 3 2 8" xfId="16107" xr:uid="{ACC4E699-2497-4A23-8AE9-D872DB5C1991}"/>
    <cellStyle name="Separador de milhares 6 3 2 8 2" xfId="37883" xr:uid="{3CF68A16-8936-478A-9C66-A7DE5DDD0B3D}"/>
    <cellStyle name="Separador de milhares 6 3 2 9" xfId="26448" xr:uid="{3212BD17-CDA3-44BC-A988-F4CFD912EBBF}"/>
    <cellStyle name="Separador de milhares 6 3 2 9 2" xfId="48032" xr:uid="{26649F59-A443-4C1B-86CE-75E4E6FF2540}"/>
    <cellStyle name="Separador de milhares 6 3 3" xfId="3006" xr:uid="{00000000-0005-0000-0000-0000BB100000}"/>
    <cellStyle name="Separador de milhares 6 3 3 10" xfId="5264" xr:uid="{8FC1B158-5384-4D4F-8717-7518BD648D9D}"/>
    <cellStyle name="Separador de milhares 6 3 3 11" xfId="27417" xr:uid="{9C56A47D-F1C1-4346-82CF-1E8A979EA3B0}"/>
    <cellStyle name="Separador de milhares 6 3 3 2" xfId="3741" xr:uid="{00000000-0005-0000-0000-0000BC100000}"/>
    <cellStyle name="Separador de milhares 6 3 3 2 2" xfId="8534" xr:uid="{61DDD0D1-6896-4424-8D99-DC33F6131FB7}"/>
    <cellStyle name="Separador de milhares 6 3 3 2 2 2" xfId="13508" xr:uid="{1E734E99-66A8-4633-8037-A0DBF7A71CAD}"/>
    <cellStyle name="Separador de milhares 6 3 3 2 2 2 2" xfId="24077" xr:uid="{D2F10517-8034-48ED-B213-C3D68314B8EF}"/>
    <cellStyle name="Separador de milhares 6 3 3 2 2 2 2 2" xfId="45697" xr:uid="{3EB271E6-8CF7-4323-ADED-F7BAD7F1CBC4}"/>
    <cellStyle name="Separador de milhares 6 3 3 2 2 2 3" xfId="35410" xr:uid="{6ABBB877-388E-4401-872F-89AE2D96C10A}"/>
    <cellStyle name="Separador de milhares 6 3 3 2 2 3" xfId="19164" xr:uid="{2960FF7C-3976-4CE9-8E0B-700F77AB5451}"/>
    <cellStyle name="Separador de milhares 6 3 3 2 2 3 2" xfId="40822" xr:uid="{E784BD12-AF02-4F96-8F6F-918A9F2DDAFF}"/>
    <cellStyle name="Separador de milhares 6 3 3 2 2 4" xfId="30534" xr:uid="{5AE2337F-9435-4358-AF29-F61961417D05}"/>
    <cellStyle name="Separador de milhares 6 3 3 2 3" xfId="11069" xr:uid="{E0C2C6E6-ADD3-42F2-AA07-5E3BF7126A91}"/>
    <cellStyle name="Separador de milhares 6 3 3 2 3 2" xfId="21640" xr:uid="{338F1A78-566B-4AEC-B388-EFBCA5469DC0}"/>
    <cellStyle name="Separador de milhares 6 3 3 2 3 2 2" xfId="43260" xr:uid="{BDE376FB-5211-40B5-A847-FBBDC043A4C2}"/>
    <cellStyle name="Separador de milhares 6 3 3 2 3 3" xfId="32973" xr:uid="{A1C61176-32F4-4811-9BD6-FC94F8701CF5}"/>
    <cellStyle name="Separador de milhares 6 3 3 2 4" xfId="16616" xr:uid="{4089593C-B794-48C7-94FC-37E699B7DC78}"/>
    <cellStyle name="Separador de milhares 6 3 3 2 4 2" xfId="38385" xr:uid="{932A675E-B4D3-48F8-9D03-CE180EB9D3CB}"/>
    <cellStyle name="Separador de milhares 6 3 3 2 5" xfId="5942" xr:uid="{6E2201C4-E97B-4616-896B-67A8FE04F17D}"/>
    <cellStyle name="Separador de milhares 6 3 3 2 6" xfId="28095" xr:uid="{EF228F26-583C-41BF-A2C1-F1473B0DC4AA}"/>
    <cellStyle name="Separador de milhares 6 3 3 3" xfId="4405" xr:uid="{00000000-0005-0000-0000-0000BD100000}"/>
    <cellStyle name="Separador de milhares 6 3 3 3 2" xfId="9113" xr:uid="{457EB1E5-E150-4C24-B832-3F35452257EA}"/>
    <cellStyle name="Separador de milhares 6 3 3 3 2 2" xfId="14050" xr:uid="{4F4957DD-6966-4A0B-B46A-B2219C5DF2B6}"/>
    <cellStyle name="Separador de milhares 6 3 3 3 2 2 2" xfId="24619" xr:uid="{09169954-B136-4BDE-B27B-38E2CC69458A}"/>
    <cellStyle name="Separador de milhares 6 3 3 3 2 2 2 2" xfId="46239" xr:uid="{A2BC7592-631F-4567-9C84-C713BEE87E7C}"/>
    <cellStyle name="Separador de milhares 6 3 3 3 2 2 3" xfId="35952" xr:uid="{763FB909-5679-41AC-9909-9B2F47189122}"/>
    <cellStyle name="Separador de milhares 6 3 3 3 2 3" xfId="19743" xr:uid="{D498466C-1B6A-4C9B-BFC3-5B88846E7469}"/>
    <cellStyle name="Separador de milhares 6 3 3 3 2 3 2" xfId="41364" xr:uid="{375640E7-BD45-4AE5-BA20-6B3FCE756E7F}"/>
    <cellStyle name="Separador de milhares 6 3 3 3 2 4" xfId="31076" xr:uid="{78B90F1D-F78A-4A18-BA16-349B023B3324}"/>
    <cellStyle name="Separador de milhares 6 3 3 3 3" xfId="11612" xr:uid="{83E66561-364F-42BB-BC2F-416814F8B51A}"/>
    <cellStyle name="Separador de milhares 6 3 3 3 3 2" xfId="22181" xr:uid="{E40DCCDC-A052-40B9-B701-5093421BCF3A}"/>
    <cellStyle name="Separador de milhares 6 3 3 3 3 2 2" xfId="43801" xr:uid="{118AF502-E6BD-4377-A08A-5C5FE809CD8A}"/>
    <cellStyle name="Separador de milhares 6 3 3 3 3 3" xfId="33514" xr:uid="{917CDF34-9275-43D0-B5B4-9758197FC199}"/>
    <cellStyle name="Separador de milhares 6 3 3 3 4" xfId="17194" xr:uid="{A75D893B-7739-4690-AD5F-7EDCD794A228}"/>
    <cellStyle name="Separador de milhares 6 3 3 3 4 2" xfId="38926" xr:uid="{80B0EF9F-810A-49A6-B778-3994533101A9}"/>
    <cellStyle name="Separador de milhares 6 3 3 3 5" xfId="6485" xr:uid="{9AAA66B1-18B5-4542-B996-6152DC2CA6CA}"/>
    <cellStyle name="Separador de milhares 6 3 3 3 6" xfId="28636" xr:uid="{3B8197AC-9FC7-4A36-8E02-3115AEDEDCC4}"/>
    <cellStyle name="Separador de milhares 6 3 3 4" xfId="7171" xr:uid="{0349D48B-6218-48A4-A575-3047F2AB6525}"/>
    <cellStyle name="Separador de milhares 6 3 3 4 2" xfId="9651" xr:uid="{8B831F76-0410-4E57-BAC0-C6C7C4039E4E}"/>
    <cellStyle name="Separador de milhares 6 3 3 4 2 2" xfId="14586" xr:uid="{13EF7059-59D5-4034-A77A-1AD8BF65FABF}"/>
    <cellStyle name="Separador de milhares 6 3 3 4 2 2 2" xfId="25155" xr:uid="{677CB61F-EEAE-41ED-8AF7-59E74577C3C8}"/>
    <cellStyle name="Separador de milhares 6 3 3 4 2 2 2 2" xfId="46775" xr:uid="{73C15EAA-04C5-4EDE-8B47-40F78C66C63C}"/>
    <cellStyle name="Separador de milhares 6 3 3 4 2 2 3" xfId="36488" xr:uid="{7023198C-0E18-4A10-B89F-FFFC5CED89A3}"/>
    <cellStyle name="Separador de milhares 6 3 3 4 2 3" xfId="20280" xr:uid="{B85F31F9-6051-4218-8349-3D021BED7FA0}"/>
    <cellStyle name="Separador de milhares 6 3 3 4 2 3 2" xfId="41900" xr:uid="{99B7EEB1-74AE-4D06-8A45-2C40D4568D06}"/>
    <cellStyle name="Separador de milhares 6 3 3 4 2 4" xfId="31612" xr:uid="{1184195E-52B9-458D-89F2-7DDA4FCD1324}"/>
    <cellStyle name="Separador de milhares 6 3 3 4 3" xfId="12148" xr:uid="{0C4DA4B5-E70D-4A88-89D0-D8AE101AB758}"/>
    <cellStyle name="Separador de milhares 6 3 3 4 3 2" xfId="22717" xr:uid="{70536BE7-6176-4231-B9AB-A6B7BCFAD520}"/>
    <cellStyle name="Separador de milhares 6 3 3 4 3 2 2" xfId="44337" xr:uid="{FB350B2D-DE40-438E-A3A0-D2265E048396}"/>
    <cellStyle name="Separador de milhares 6 3 3 4 3 3" xfId="34050" xr:uid="{BFA0B5E4-D16B-4D15-BBD5-8EBB298F1596}"/>
    <cellStyle name="Separador de milhares 6 3 3 4 4" xfId="17804" xr:uid="{B9B9B88F-9CEC-4156-8E7A-7818F1060A86}"/>
    <cellStyle name="Separador de milhares 6 3 3 4 4 2" xfId="39462" xr:uid="{89D971BF-CA27-441E-BBDB-729FE63C54D5}"/>
    <cellStyle name="Separador de milhares 6 3 3 4 5" xfId="29173" xr:uid="{AF6BDD00-5361-4667-BBDC-54DBBD71D8BB}"/>
    <cellStyle name="Separador de milhares 6 3 3 5" xfId="7855" xr:uid="{B65D234F-BEBF-4DC9-863E-3AAC24524019}"/>
    <cellStyle name="Separador de milhares 6 3 3 5 2" xfId="12829" xr:uid="{504FA676-6D67-439D-975C-221F66FEA483}"/>
    <cellStyle name="Separador de milhares 6 3 3 5 2 2" xfId="23398" xr:uid="{5E42AFDE-166B-4959-A052-7E8A8A0FEF16}"/>
    <cellStyle name="Separador de milhares 6 3 3 5 2 2 2" xfId="45018" xr:uid="{9BE5D603-C1A8-4E49-98C8-9CF4E4A81416}"/>
    <cellStyle name="Separador de milhares 6 3 3 5 2 3" xfId="34731" xr:uid="{56FC0FC7-C605-49FC-A2D5-DB9E362F074B}"/>
    <cellStyle name="Separador de milhares 6 3 3 5 3" xfId="18485" xr:uid="{B863987B-9E97-4292-A9D2-F8DB963BB402}"/>
    <cellStyle name="Separador de milhares 6 3 3 5 3 2" xfId="40143" xr:uid="{5E09CB7C-79D4-43FA-83BA-163B0EBF155E}"/>
    <cellStyle name="Separador de milhares 6 3 3 5 4" xfId="29855" xr:uid="{DB1CB778-2AA2-4F97-BE00-9D119B6F9530}"/>
    <cellStyle name="Separador de milhares 6 3 3 6" xfId="10352" xr:uid="{485FF4CD-1088-4013-9459-9C8C3A995D48}"/>
    <cellStyle name="Separador de milhares 6 3 3 6 2" xfId="20962" xr:uid="{AB5A5D5F-7FB3-41AA-93C9-A9619B18BF51}"/>
    <cellStyle name="Separador de milhares 6 3 3 6 2 2" xfId="42582" xr:uid="{633FA21E-FCE0-4F9F-AF9B-2D919FB314CC}"/>
    <cellStyle name="Separador de milhares 6 3 3 6 3" xfId="32295" xr:uid="{7EF522BC-18AC-456E-8211-8874799B0B49}"/>
    <cellStyle name="Separador de milhares 6 3 3 7" xfId="15192" xr:uid="{DD65D104-AB78-45CA-896E-F4FC0157B496}"/>
    <cellStyle name="Separador de milhares 6 3 3 7 2" xfId="25686" xr:uid="{A9DDFF63-F5A8-4F65-A943-039A6D211176}"/>
    <cellStyle name="Separador de milhares 6 3 3 7 2 2" xfId="47306" xr:uid="{3B5DF201-4128-497E-8A8B-4876EE5DEAE5}"/>
    <cellStyle name="Separador de milhares 6 3 3 7 3" xfId="37019" xr:uid="{84AA2FEB-1D33-4885-BC46-4DE05A8B4AF7}"/>
    <cellStyle name="Separador de milhares 6 3 3 8" xfId="15931" xr:uid="{407EC4B6-94FE-48EB-9055-9C4C86A64AA1}"/>
    <cellStyle name="Separador de milhares 6 3 3 8 2" xfId="37707" xr:uid="{142E960C-07AE-4330-B439-A851AB177BE8}"/>
    <cellStyle name="Separador de milhares 6 3 3 9" xfId="26272" xr:uid="{78A3163C-0969-4C65-9ED4-D53606A03754}"/>
    <cellStyle name="Separador de milhares 6 3 3 9 2" xfId="47856" xr:uid="{95433BE8-ACCE-4D6F-9F12-71D9BA056BCD}"/>
    <cellStyle name="Separador de milhares 6 3 4" xfId="3565" xr:uid="{00000000-0005-0000-0000-0000BE100000}"/>
    <cellStyle name="Separador de milhares 6 3 4 2" xfId="8358" xr:uid="{84B7549B-957F-44A8-97D1-2FF593B253AE}"/>
    <cellStyle name="Separador de milhares 6 3 4 2 2" xfId="13332" xr:uid="{D78B782E-685D-484D-BF4E-1C19A623B1AB}"/>
    <cellStyle name="Separador de milhares 6 3 4 2 2 2" xfId="23901" xr:uid="{3F8EF407-E010-450C-B613-37C49095C1A6}"/>
    <cellStyle name="Separador de milhares 6 3 4 2 2 2 2" xfId="45521" xr:uid="{7DA3D223-4D28-457E-8BEB-E0190DD21A90}"/>
    <cellStyle name="Separador de milhares 6 3 4 2 2 3" xfId="35234" xr:uid="{F9FC8BFC-ED58-464D-A9ED-2356143E37AF}"/>
    <cellStyle name="Separador de milhares 6 3 4 2 3" xfId="18988" xr:uid="{A56692FF-874D-496A-9F59-D26BF5FA0E2B}"/>
    <cellStyle name="Separador de milhares 6 3 4 2 3 2" xfId="40646" xr:uid="{9250FE76-232F-45EB-941A-217370009853}"/>
    <cellStyle name="Separador de milhares 6 3 4 2 4" xfId="30358" xr:uid="{2571EE89-6D50-4B1A-84CD-32841A0D6110}"/>
    <cellStyle name="Separador de milhares 6 3 4 3" xfId="10893" xr:uid="{E4BC37FF-1876-4987-875F-60152ACFD87E}"/>
    <cellStyle name="Separador de milhares 6 3 4 3 2" xfId="21464" xr:uid="{3DB7FDF5-F481-490A-973E-B1D228D3DCEF}"/>
    <cellStyle name="Separador de milhares 6 3 4 3 2 2" xfId="43084" xr:uid="{72FCCC14-1352-4C24-8C3E-0470F35A60F5}"/>
    <cellStyle name="Separador de milhares 6 3 4 3 3" xfId="32797" xr:uid="{288A2E87-FEB1-4401-918E-4CC637E4250C}"/>
    <cellStyle name="Separador de milhares 6 3 4 4" xfId="16440" xr:uid="{AEA04F8E-9BC6-4BC7-8FB4-4A080A3A5DBF}"/>
    <cellStyle name="Separador de milhares 6 3 4 4 2" xfId="38209" xr:uid="{BC03A68B-C4FC-46A3-8006-56F9B4F62722}"/>
    <cellStyle name="Separador de milhares 6 3 4 5" xfId="5766" xr:uid="{520FF489-F330-47FD-AC0C-292436DA66A0}"/>
    <cellStyle name="Separador de milhares 6 3 4 6" xfId="27919" xr:uid="{09210C10-37CB-49AE-93A7-74A4CD3E7F47}"/>
    <cellStyle name="Separador de milhares 6 3 5" xfId="4229" xr:uid="{00000000-0005-0000-0000-0000BF100000}"/>
    <cellStyle name="Separador de milhares 6 3 5 2" xfId="8937" xr:uid="{BA916E9A-F1A7-4E0E-B21C-695CE81A6685}"/>
    <cellStyle name="Separador de milhares 6 3 5 2 2" xfId="13874" xr:uid="{017025A5-5A02-4F4B-A1DA-7EF658C1F423}"/>
    <cellStyle name="Separador de milhares 6 3 5 2 2 2" xfId="24443" xr:uid="{CECDDC2A-7B74-4621-87DB-9F83440A9F32}"/>
    <cellStyle name="Separador de milhares 6 3 5 2 2 2 2" xfId="46063" xr:uid="{BCD57A35-BC83-4691-BF2C-130AE0BC7687}"/>
    <cellStyle name="Separador de milhares 6 3 5 2 2 3" xfId="35776" xr:uid="{92B06517-F1F9-49C4-82FF-AD1E9C83B691}"/>
    <cellStyle name="Separador de milhares 6 3 5 2 3" xfId="19567" xr:uid="{DEE7DF01-28F4-4516-A338-8EABBC44682F}"/>
    <cellStyle name="Separador de milhares 6 3 5 2 3 2" xfId="41188" xr:uid="{BCA3A5AE-7189-4900-B4DA-DEF0F4462CB5}"/>
    <cellStyle name="Separador de milhares 6 3 5 2 4" xfId="30900" xr:uid="{7B89C5F0-C20A-457A-92AF-869F79C01407}"/>
    <cellStyle name="Separador de milhares 6 3 5 3" xfId="11436" xr:uid="{F752AC3F-B30C-4921-B583-FEB8F57EA26C}"/>
    <cellStyle name="Separador de milhares 6 3 5 3 2" xfId="22005" xr:uid="{00C44310-67FA-45BE-8BEC-BE34148FF824}"/>
    <cellStyle name="Separador de milhares 6 3 5 3 2 2" xfId="43625" xr:uid="{212FDCCF-2493-4679-9FB6-782761AFB418}"/>
    <cellStyle name="Separador de milhares 6 3 5 3 3" xfId="33338" xr:uid="{EE19FF87-455F-438F-B1B3-D44E4A419133}"/>
    <cellStyle name="Separador de milhares 6 3 5 4" xfId="17018" xr:uid="{D7F7CF0B-36BA-42C7-A57E-65D34B58AFA5}"/>
    <cellStyle name="Separador de milhares 6 3 5 4 2" xfId="38750" xr:uid="{923FB9D5-4C7D-409E-999C-126E5BF9F3AC}"/>
    <cellStyle name="Separador de milhares 6 3 5 5" xfId="6309" xr:uid="{F0A6D658-8055-46A7-AC68-41782D1A1EEF}"/>
    <cellStyle name="Separador de milhares 6 3 5 6" xfId="28460" xr:uid="{42221168-3CE1-4F3A-A0C7-5E2DD928ED86}"/>
    <cellStyle name="Separador de milhares 6 3 6" xfId="6995" xr:uid="{E62F5450-793E-4ABF-810B-C1BB4A38A943}"/>
    <cellStyle name="Separador de milhares 6 3 6 2" xfId="9475" xr:uid="{A48AA0A0-C4E8-4F7A-BCE0-E006FC146676}"/>
    <cellStyle name="Separador de milhares 6 3 6 2 2" xfId="14410" xr:uid="{BF39C0C7-7835-4327-8D98-3AB819F7E468}"/>
    <cellStyle name="Separador de milhares 6 3 6 2 2 2" xfId="24979" xr:uid="{EB44C35A-FAB7-4D43-A705-F571BCA35CCE}"/>
    <cellStyle name="Separador de milhares 6 3 6 2 2 2 2" xfId="46599" xr:uid="{9628C805-7CBE-4FA6-9672-D5DACF22EDA5}"/>
    <cellStyle name="Separador de milhares 6 3 6 2 2 3" xfId="36312" xr:uid="{98E0BBAD-37B9-4F8C-875E-DE9DE171D2F1}"/>
    <cellStyle name="Separador de milhares 6 3 6 2 3" xfId="20104" xr:uid="{283AA9B7-0B77-4BFF-B26B-F31F2744FDA4}"/>
    <cellStyle name="Separador de milhares 6 3 6 2 3 2" xfId="41724" xr:uid="{0CAD0FF1-90E9-4941-9580-32C7F4B7444C}"/>
    <cellStyle name="Separador de milhares 6 3 6 2 4" xfId="31436" xr:uid="{DB5404C4-75A9-44F5-A6A9-1CD26E7AFD3A}"/>
    <cellStyle name="Separador de milhares 6 3 6 3" xfId="11972" xr:uid="{FF5FD580-3A80-493F-9369-595EB9684EF6}"/>
    <cellStyle name="Separador de milhares 6 3 6 3 2" xfId="22541" xr:uid="{B411C058-A5D8-41C9-A426-28FCD428562E}"/>
    <cellStyle name="Separador de milhares 6 3 6 3 2 2" xfId="44161" xr:uid="{34769185-FA34-4154-A56E-F09A3AB88E17}"/>
    <cellStyle name="Separador de milhares 6 3 6 3 3" xfId="33874" xr:uid="{6E205CAC-8A8B-46D8-AA1B-44CFF0D656D1}"/>
    <cellStyle name="Separador de milhares 6 3 6 4" xfId="17628" xr:uid="{7E3A9852-0A25-49A3-9B0B-0820CF0E2EA7}"/>
    <cellStyle name="Separador de milhares 6 3 6 4 2" xfId="39286" xr:uid="{5EF26917-DF5C-422D-A19A-29CEBBB6E81E}"/>
    <cellStyle name="Separador de milhares 6 3 6 5" xfId="28997" xr:uid="{4AB899CA-E2B5-469F-981E-A525587130C4}"/>
    <cellStyle name="Separador de milhares 6 3 7" xfId="7679" xr:uid="{B8AFCC40-15FF-44B6-B5D1-80BF17E0C633}"/>
    <cellStyle name="Separador de milhares 6 3 7 2" xfId="12653" xr:uid="{4431C72F-53E8-4851-BBEC-402959A0319C}"/>
    <cellStyle name="Separador de milhares 6 3 7 2 2" xfId="23222" xr:uid="{1E7EDF54-2335-4F38-BF5B-1AB81AC15455}"/>
    <cellStyle name="Separador de milhares 6 3 7 2 2 2" xfId="44842" xr:uid="{B017D771-236D-4149-9D4F-F4266C7FC20A}"/>
    <cellStyle name="Separador de milhares 6 3 7 2 3" xfId="34555" xr:uid="{A617CEBD-EF07-42A7-B311-80DFC6D75DEE}"/>
    <cellStyle name="Separador de milhares 6 3 7 3" xfId="18309" xr:uid="{1C418349-6D87-4E2A-B9E0-678F7DCAEBA1}"/>
    <cellStyle name="Separador de milhares 6 3 7 3 2" xfId="39967" xr:uid="{B116331D-2C4E-4048-B6CC-466FAFE451B0}"/>
    <cellStyle name="Separador de milhares 6 3 7 4" xfId="29679" xr:uid="{40EF1AED-7544-48A5-AD9E-6F182EAB6814}"/>
    <cellStyle name="Separador de milhares 6 3 8" xfId="10176" xr:uid="{77AAF7AE-5FC7-4550-83FA-3F689A2CD873}"/>
    <cellStyle name="Separador de milhares 6 3 8 2" xfId="20786" xr:uid="{6BF3E085-446B-437C-9A60-864BC035E6F2}"/>
    <cellStyle name="Separador de milhares 6 3 8 2 2" xfId="42406" xr:uid="{F580913C-F6E1-4E81-9EE7-6770DF795E57}"/>
    <cellStyle name="Separador de milhares 6 3 8 3" xfId="32119" xr:uid="{789128A2-D37A-466A-AB90-3336BCBC17AE}"/>
    <cellStyle name="Separador de milhares 6 3 9" xfId="15016" xr:uid="{1DDFAD8E-7186-4D23-8AE4-9DC46765CAE0}"/>
    <cellStyle name="Separador de milhares 6 3 9 2" xfId="25510" xr:uid="{FB4AB9E1-AA0D-4559-9426-C1B68E51E044}"/>
    <cellStyle name="Separador de milhares 6 3 9 2 2" xfId="47130" xr:uid="{C66F20FA-E533-4537-A9FB-AA3661BFC44D}"/>
    <cellStyle name="Separador de milhares 6 3 9 3" xfId="36843" xr:uid="{C2C584AE-66F6-45FD-BF0B-DBF5CA6AA0AE}"/>
    <cellStyle name="Separador de milhares 6 4" xfId="3405" xr:uid="{00000000-0005-0000-0000-0000C0100000}"/>
    <cellStyle name="Separador de milhares 6 4 2" xfId="8204" xr:uid="{E08D1EB5-D3BB-4A42-83A9-8CB524867315}"/>
    <cellStyle name="Separador de milhares 6 4 2 2" xfId="13178" xr:uid="{7EA6EC32-BB1E-4567-AED4-5AEAF5B22F9F}"/>
    <cellStyle name="Separador de milhares 6 4 2 2 2" xfId="23747" xr:uid="{AB3C01EF-FE67-4C7D-91E7-2E9FC87129A1}"/>
    <cellStyle name="Separador de milhares 6 4 2 2 2 2" xfId="45367" xr:uid="{4A5D5D3C-240C-407A-B3DD-49751E19157E}"/>
    <cellStyle name="Separador de milhares 6 4 2 2 3" xfId="35080" xr:uid="{28DF5F0E-EF57-44E3-B3CD-2646A800EEB9}"/>
    <cellStyle name="Separador de milhares 6 4 2 3" xfId="18834" xr:uid="{BD942AEF-C293-4FD0-A953-05B590E62851}"/>
    <cellStyle name="Separador de milhares 6 4 2 3 2" xfId="40492" xr:uid="{DB3B7C56-DB39-449E-99B7-16A1F8F03D1C}"/>
    <cellStyle name="Separador de milhares 6 4 2 4" xfId="30204" xr:uid="{1EF25653-5BA2-49E1-BD3C-AB33E398E041}"/>
    <cellStyle name="Separador de milhares 6 4 3" xfId="10739" xr:uid="{5C672984-6ECF-43EF-9081-A54E8232C7BB}"/>
    <cellStyle name="Separador de milhares 6 4 3 2" xfId="21310" xr:uid="{2EC0B31B-0936-4D3D-8E97-872BA8ED7933}"/>
    <cellStyle name="Separador de milhares 6 4 3 2 2" xfId="42930" xr:uid="{8019201D-C0BA-4441-9D55-5520F1F3C7D6}"/>
    <cellStyle name="Separador de milhares 6 4 3 3" xfId="32643" xr:uid="{0972CB1C-EC3E-409D-85B5-E36EE292E422}"/>
    <cellStyle name="Separador de milhares 6 4 4" xfId="16286" xr:uid="{CA2DBC93-E00A-49E8-BF8A-B031B3B4EF79}"/>
    <cellStyle name="Separador de milhares 6 4 4 2" xfId="38055" xr:uid="{9D6ACCDE-8A1E-422E-AC97-F959790D35C8}"/>
    <cellStyle name="Separador de milhares 6 4 5" xfId="5612" xr:uid="{E321D6C2-CA5F-4D7E-AB0C-5C7DBA7DD75B}"/>
    <cellStyle name="Separador de milhares 6 4 6" xfId="27765" xr:uid="{75A4169B-116F-4396-AD35-F47897C14D7B}"/>
    <cellStyle name="Separador de milhares 6 5" xfId="7525" xr:uid="{00818194-9D56-4E86-8194-099EDD827687}"/>
    <cellStyle name="Separador de milhares 6 5 2" xfId="12500" xr:uid="{19F21C42-F564-4B25-A053-CC355B7D3B35}"/>
    <cellStyle name="Separador de milhares 6 5 2 2" xfId="23069" xr:uid="{6B47BF30-E480-49EB-9CED-03FCF4C108C3}"/>
    <cellStyle name="Separador de milhares 6 5 2 2 2" xfId="44689" xr:uid="{8BE67219-62E8-4CF9-97BE-45687928E93F}"/>
    <cellStyle name="Separador de milhares 6 5 2 3" xfId="34402" xr:uid="{8A78213F-5194-419F-8430-3AF0ACFD008E}"/>
    <cellStyle name="Separador de milhares 6 5 3" xfId="18156" xr:uid="{08DAB645-337A-4A32-9714-7452F70BFD04}"/>
    <cellStyle name="Separador de milhares 6 5 3 2" xfId="39814" xr:uid="{D4AE5005-807D-4FA2-ACF7-24F07CE8BD7D}"/>
    <cellStyle name="Separador de milhares 6 5 4" xfId="29525" xr:uid="{9E17E2FD-40BF-41FB-8E62-1A7E008580AA}"/>
    <cellStyle name="Separador de milhares 6 6" xfId="10020" xr:uid="{65E48812-C72D-40CD-AE7A-EA4E97FFE9DD}"/>
    <cellStyle name="Separador de milhares 6 6 2" xfId="20633" xr:uid="{52259055-09DC-4A99-8575-11BCFCECDAE7}"/>
    <cellStyle name="Separador de milhares 6 6 2 2" xfId="42253" xr:uid="{3EEF354E-D3BA-42F7-8AF2-28E92D5D6D47}"/>
    <cellStyle name="Separador de milhares 6 6 3" xfId="31965" xr:uid="{247B6431-02A2-4C67-BBEA-FE33A106740E}"/>
    <cellStyle name="Separador de milhares 6 7" xfId="15592" xr:uid="{F0556EBB-2B00-4EAA-B152-09E0E6F66CD5}"/>
    <cellStyle name="Separador de milhares 6 7 2" xfId="37378" xr:uid="{C6CA0B37-123A-4EB4-8CBB-C106A9DDF33C}"/>
    <cellStyle name="Separador de milhares 6 8" xfId="4883" xr:uid="{1B050C1D-2C52-4F22-BB2A-4240F6EF9792}"/>
    <cellStyle name="Separador de milhares 6 9" xfId="27087" xr:uid="{05817F28-BFA4-49B4-9E2D-816718F88C01}"/>
    <cellStyle name="Separador de milhares 7" xfId="767" xr:uid="{00000000-0005-0000-0000-0000C1100000}"/>
    <cellStyle name="Separador de milhares 7 2" xfId="768" xr:uid="{00000000-0005-0000-0000-0000C2100000}"/>
    <cellStyle name="Separador de milhares 7 2 2" xfId="2826" xr:uid="{00000000-0005-0000-0000-0000C3100000}"/>
    <cellStyle name="Separador de milhares 7 2 2 10" xfId="15757" xr:uid="{A5545CFC-68E1-48F6-8352-84B98A21F71C}"/>
    <cellStyle name="Separador de milhares 7 2 2 10 2" xfId="37533" xr:uid="{D1B5C88D-9ADD-4355-A4CD-89C2E3CDA939}"/>
    <cellStyle name="Separador de milhares 7 2 2 11" xfId="26098" xr:uid="{8B2FC6C7-85C8-4D5A-B868-6782131D2AFF}"/>
    <cellStyle name="Separador de milhares 7 2 2 11 2" xfId="47682" xr:uid="{0C71715C-E872-46BB-BBB3-EB4A59A7700D}"/>
    <cellStyle name="Separador de milhares 7 2 2 12" xfId="5090" xr:uid="{D99A1E4E-6DBB-4126-87CA-BD9795310C56}"/>
    <cellStyle name="Separador de milhares 7 2 2 13" xfId="27243" xr:uid="{52EABDE9-2125-4538-A977-C5697F185BE4}"/>
    <cellStyle name="Separador de milhares 7 2 2 2" xfId="3186" xr:uid="{00000000-0005-0000-0000-0000C4100000}"/>
    <cellStyle name="Separador de milhares 7 2 2 2 10" xfId="5442" xr:uid="{4A6D9E3F-7F85-4041-B976-B40A96AEA912}"/>
    <cellStyle name="Separador de milhares 7 2 2 2 11" xfId="27595" xr:uid="{1AD76160-F6D6-49CD-93B9-C0D2E1E885E1}"/>
    <cellStyle name="Separador de milhares 7 2 2 2 2" xfId="3919" xr:uid="{00000000-0005-0000-0000-0000C5100000}"/>
    <cellStyle name="Separador de milhares 7 2 2 2 2 2" xfId="8712" xr:uid="{8C82E149-55B2-4B74-8146-9DDF75837554}"/>
    <cellStyle name="Separador de milhares 7 2 2 2 2 2 2" xfId="13686" xr:uid="{83170EAF-8BCC-42FE-92E8-7A2DF6E343DC}"/>
    <cellStyle name="Separador de milhares 7 2 2 2 2 2 2 2" xfId="24255" xr:uid="{F7599C77-D91D-410F-8FAA-A085EEC6C69D}"/>
    <cellStyle name="Separador de milhares 7 2 2 2 2 2 2 2 2" xfId="45875" xr:uid="{AAC9DF4D-F4A4-4319-BAE3-B575256CB055}"/>
    <cellStyle name="Separador de milhares 7 2 2 2 2 2 2 3" xfId="35588" xr:uid="{A76CCC9F-1E77-4818-8B71-B6C293089558}"/>
    <cellStyle name="Separador de milhares 7 2 2 2 2 2 3" xfId="19342" xr:uid="{AAD690B5-CFE6-48DC-9927-5062B371964F}"/>
    <cellStyle name="Separador de milhares 7 2 2 2 2 2 3 2" xfId="41000" xr:uid="{1A2D53AB-574C-4C75-8026-739F1864B7A6}"/>
    <cellStyle name="Separador de milhares 7 2 2 2 2 2 4" xfId="30712" xr:uid="{F6B63EC7-B2C8-4453-AD3E-90391AFF0989}"/>
    <cellStyle name="Separador de milhares 7 2 2 2 2 3" xfId="11247" xr:uid="{66C8455F-1385-4FB7-BBDE-3CA5DF8048EC}"/>
    <cellStyle name="Separador de milhares 7 2 2 2 2 3 2" xfId="21818" xr:uid="{C388E87A-95AF-4336-B534-2A9BBB479C9A}"/>
    <cellStyle name="Separador de milhares 7 2 2 2 2 3 2 2" xfId="43438" xr:uid="{6F58415A-09F5-4023-A8C4-05E1AF1BB06F}"/>
    <cellStyle name="Separador de milhares 7 2 2 2 2 3 3" xfId="33151" xr:uid="{4E7B8431-5EAB-4812-B87B-5C745BEFA85C}"/>
    <cellStyle name="Separador de milhares 7 2 2 2 2 4" xfId="16794" xr:uid="{ED823DB4-48D6-4469-A46F-1BD56874D7B6}"/>
    <cellStyle name="Separador de milhares 7 2 2 2 2 4 2" xfId="38563" xr:uid="{99581215-C047-413B-9BB9-C2A4880D0817}"/>
    <cellStyle name="Separador de milhares 7 2 2 2 2 5" xfId="6120" xr:uid="{169753F5-5571-45E4-B7DA-21B90C070D16}"/>
    <cellStyle name="Separador de milhares 7 2 2 2 2 6" xfId="28273" xr:uid="{513064E4-565A-42C3-84CB-8D691B52A016}"/>
    <cellStyle name="Separador de milhares 7 2 2 2 3" xfId="4583" xr:uid="{00000000-0005-0000-0000-0000C6100000}"/>
    <cellStyle name="Separador de milhares 7 2 2 2 3 2" xfId="9291" xr:uid="{C573AE6F-F774-4FF1-A5BD-6E31BCCB00A6}"/>
    <cellStyle name="Separador de milhares 7 2 2 2 3 2 2" xfId="14228" xr:uid="{F4D8A39B-66C5-46DF-B543-046DB59B532C}"/>
    <cellStyle name="Separador de milhares 7 2 2 2 3 2 2 2" xfId="24797" xr:uid="{1EAAAABB-DA75-428C-AA61-3B232BB9DBAE}"/>
    <cellStyle name="Separador de milhares 7 2 2 2 3 2 2 2 2" xfId="46417" xr:uid="{D32BAEEF-C602-4DA7-962D-85089C1070A0}"/>
    <cellStyle name="Separador de milhares 7 2 2 2 3 2 2 3" xfId="36130" xr:uid="{7377BC26-DB3F-45FC-871F-12D40E4EB59F}"/>
    <cellStyle name="Separador de milhares 7 2 2 2 3 2 3" xfId="19921" xr:uid="{05ECD758-78A0-44A6-8279-9604C8970D6E}"/>
    <cellStyle name="Separador de milhares 7 2 2 2 3 2 3 2" xfId="41542" xr:uid="{253902D1-7B5E-4804-9051-9F858D0D1B57}"/>
    <cellStyle name="Separador de milhares 7 2 2 2 3 2 4" xfId="31254" xr:uid="{299100C6-DC87-4B7D-9AE3-68FD475D3676}"/>
    <cellStyle name="Separador de milhares 7 2 2 2 3 3" xfId="11790" xr:uid="{9F4EF2E7-B08A-43A1-B5B5-BE1A457D4B1A}"/>
    <cellStyle name="Separador de milhares 7 2 2 2 3 3 2" xfId="22359" xr:uid="{25442743-B5F7-47B1-806B-BE0C277589CC}"/>
    <cellStyle name="Separador de milhares 7 2 2 2 3 3 2 2" xfId="43979" xr:uid="{68CF54BB-5333-46BF-89EC-87AD8D2736E7}"/>
    <cellStyle name="Separador de milhares 7 2 2 2 3 3 3" xfId="33692" xr:uid="{A9474CDB-BB36-49A8-9D2A-8AD804FCC667}"/>
    <cellStyle name="Separador de milhares 7 2 2 2 3 4" xfId="17372" xr:uid="{F510028D-4BCD-4EA6-9C02-327CFBA6A85D}"/>
    <cellStyle name="Separador de milhares 7 2 2 2 3 4 2" xfId="39104" xr:uid="{B4A8BD6B-E5A6-4C2A-839F-F3279BF37BDF}"/>
    <cellStyle name="Separador de milhares 7 2 2 2 3 5" xfId="6663" xr:uid="{D34D4742-C519-43BB-BB7E-149D808328EF}"/>
    <cellStyle name="Separador de milhares 7 2 2 2 3 6" xfId="28814" xr:uid="{B6A9CC0F-A5C4-4397-A7C7-772D65E38A39}"/>
    <cellStyle name="Separador de milhares 7 2 2 2 4" xfId="7349" xr:uid="{A997EEB3-254E-4933-B037-A5814A45F55C}"/>
    <cellStyle name="Separador de milhares 7 2 2 2 4 2" xfId="9829" xr:uid="{6D80E261-077F-4B04-B50D-2180155AC01F}"/>
    <cellStyle name="Separador de milhares 7 2 2 2 4 2 2" xfId="14764" xr:uid="{F9A615FA-95ED-425E-856C-F3F25B64DD83}"/>
    <cellStyle name="Separador de milhares 7 2 2 2 4 2 2 2" xfId="25333" xr:uid="{F57E4320-FF43-4DA7-B96C-C4F48D4BD67B}"/>
    <cellStyle name="Separador de milhares 7 2 2 2 4 2 2 2 2" xfId="46953" xr:uid="{F39E9AD1-445D-4D2D-9555-F3474DDEDF9E}"/>
    <cellStyle name="Separador de milhares 7 2 2 2 4 2 2 3" xfId="36666" xr:uid="{72DA0707-2881-4663-91C8-B77D5E42A395}"/>
    <cellStyle name="Separador de milhares 7 2 2 2 4 2 3" xfId="20458" xr:uid="{D712F8B7-3EF3-4E7E-A94F-EB1EE658559D}"/>
    <cellStyle name="Separador de milhares 7 2 2 2 4 2 3 2" xfId="42078" xr:uid="{FF790DBA-FB95-42CB-98E7-CD50E545BF0C}"/>
    <cellStyle name="Separador de milhares 7 2 2 2 4 2 4" xfId="31790" xr:uid="{7BE6D155-B2D4-4EC3-BA1F-A7D012E902D4}"/>
    <cellStyle name="Separador de milhares 7 2 2 2 4 3" xfId="12326" xr:uid="{C945CA6E-0296-47BD-ABDE-20EDDE7A74B2}"/>
    <cellStyle name="Separador de milhares 7 2 2 2 4 3 2" xfId="22895" xr:uid="{3845E78B-73C6-4219-B5B6-1C4C8CCD7211}"/>
    <cellStyle name="Separador de milhares 7 2 2 2 4 3 2 2" xfId="44515" xr:uid="{ACBB6A27-5870-4FAA-B8FA-8B586BD78EAB}"/>
    <cellStyle name="Separador de milhares 7 2 2 2 4 3 3" xfId="34228" xr:uid="{1B4FFD67-4804-4DDE-B703-C64B13DF2FFB}"/>
    <cellStyle name="Separador de milhares 7 2 2 2 4 4" xfId="17982" xr:uid="{F9F3DDC2-5000-4EE1-9595-FD9FE0D7A5E3}"/>
    <cellStyle name="Separador de milhares 7 2 2 2 4 4 2" xfId="39640" xr:uid="{9A808376-D43C-47D7-BF49-DFA6A058BA2F}"/>
    <cellStyle name="Separador de milhares 7 2 2 2 4 5" xfId="29351" xr:uid="{0B0A9CE2-1D63-4678-A756-41C667626A73}"/>
    <cellStyle name="Separador de milhares 7 2 2 2 5" xfId="8033" xr:uid="{5903CA3A-A936-49E2-A341-2E9E597EB7C2}"/>
    <cellStyle name="Separador de milhares 7 2 2 2 5 2" xfId="13007" xr:uid="{BE84911C-29F3-4AC0-88BB-798826812518}"/>
    <cellStyle name="Separador de milhares 7 2 2 2 5 2 2" xfId="23576" xr:uid="{E5BEF092-659F-4577-AEBE-6E3A5F5CFC48}"/>
    <cellStyle name="Separador de milhares 7 2 2 2 5 2 2 2" xfId="45196" xr:uid="{0DA3926C-FCEA-43A2-9C3F-5852823EFEB1}"/>
    <cellStyle name="Separador de milhares 7 2 2 2 5 2 3" xfId="34909" xr:uid="{AD2E1A2E-A63F-4AE5-AE0E-439FC8C6A2C0}"/>
    <cellStyle name="Separador de milhares 7 2 2 2 5 3" xfId="18663" xr:uid="{B53DCEF5-4C1D-41EC-B80D-8320FB3A122B}"/>
    <cellStyle name="Separador de milhares 7 2 2 2 5 3 2" xfId="40321" xr:uid="{5757C2DB-59A6-4EF4-AF4C-0DA98DAB7004}"/>
    <cellStyle name="Separador de milhares 7 2 2 2 5 4" xfId="30033" xr:uid="{B58E4A92-912B-4DAE-876F-1034759B8483}"/>
    <cellStyle name="Separador de milhares 7 2 2 2 6" xfId="10530" xr:uid="{56773672-4EDB-4978-B79B-BCC4B475E636}"/>
    <cellStyle name="Separador de milhares 7 2 2 2 6 2" xfId="21140" xr:uid="{0FA5FD6D-F05E-4D68-A82C-7824F1B75AE2}"/>
    <cellStyle name="Separador de milhares 7 2 2 2 6 2 2" xfId="42760" xr:uid="{ABF96DF6-6B5C-4AD5-A43D-0E904983686F}"/>
    <cellStyle name="Separador de milhares 7 2 2 2 6 3" xfId="32473" xr:uid="{4F8421EE-0048-4C4A-AABB-2EFCA21A0E5A}"/>
    <cellStyle name="Separador de milhares 7 2 2 2 7" xfId="15370" xr:uid="{8E83A27F-7700-48D6-A74E-81E25BCBB3A8}"/>
    <cellStyle name="Separador de milhares 7 2 2 2 7 2" xfId="25864" xr:uid="{3AC634DB-80D2-487A-8955-595E4C7EF08D}"/>
    <cellStyle name="Separador de milhares 7 2 2 2 7 2 2" xfId="47484" xr:uid="{B5A27E5D-04DA-4554-800D-CAF253F36B75}"/>
    <cellStyle name="Separador de milhares 7 2 2 2 7 3" xfId="37197" xr:uid="{92C1DDB7-A110-43DC-8ECE-55E9B47819CB}"/>
    <cellStyle name="Separador de milhares 7 2 2 2 8" xfId="16109" xr:uid="{B7BEFE45-31F5-4A1A-9F21-4EDFAF998FB0}"/>
    <cellStyle name="Separador de milhares 7 2 2 2 8 2" xfId="37885" xr:uid="{ACAFF909-DC4E-4178-B77A-4B58F04670ED}"/>
    <cellStyle name="Separador de milhares 7 2 2 2 9" xfId="26450" xr:uid="{4B357071-3D48-42CD-BBB9-80AA23879C8F}"/>
    <cellStyle name="Separador de milhares 7 2 2 2 9 2" xfId="48034" xr:uid="{2CCD3C30-9B0D-435E-B428-67922352DD2E}"/>
    <cellStyle name="Separador de milhares 7 2 2 3" xfId="3008" xr:uid="{00000000-0005-0000-0000-0000C7100000}"/>
    <cellStyle name="Separador de milhares 7 2 2 3 10" xfId="5266" xr:uid="{4FFCFD4E-EA52-4F3A-84E7-FC59EE1C0CD2}"/>
    <cellStyle name="Separador de milhares 7 2 2 3 11" xfId="27419" xr:uid="{868D2885-7DEA-4417-9DFF-9F5A2AEC6199}"/>
    <cellStyle name="Separador de milhares 7 2 2 3 2" xfId="3743" xr:uid="{00000000-0005-0000-0000-0000C8100000}"/>
    <cellStyle name="Separador de milhares 7 2 2 3 2 2" xfId="8536" xr:uid="{ED628C0A-1A79-4B88-9E1F-B574DB662B57}"/>
    <cellStyle name="Separador de milhares 7 2 2 3 2 2 2" xfId="13510" xr:uid="{DD165D53-61CD-4557-AED7-B55AF26E8EDD}"/>
    <cellStyle name="Separador de milhares 7 2 2 3 2 2 2 2" xfId="24079" xr:uid="{1024967C-9C82-4D0C-A38E-25ECCE11FCB7}"/>
    <cellStyle name="Separador de milhares 7 2 2 3 2 2 2 2 2" xfId="45699" xr:uid="{1DB0747D-3AB7-4A3C-B508-272103E0A56F}"/>
    <cellStyle name="Separador de milhares 7 2 2 3 2 2 2 3" xfId="35412" xr:uid="{8518EC95-DFE7-4667-9261-B3BE69609EBF}"/>
    <cellStyle name="Separador de milhares 7 2 2 3 2 2 3" xfId="19166" xr:uid="{ABB47EE3-8537-4808-90EE-C35C37517B55}"/>
    <cellStyle name="Separador de milhares 7 2 2 3 2 2 3 2" xfId="40824" xr:uid="{9FEB89AC-BAB8-4D8F-9A8E-2836F8B5D22B}"/>
    <cellStyle name="Separador de milhares 7 2 2 3 2 2 4" xfId="30536" xr:uid="{51458447-27AD-4C39-A537-E2D7725621DB}"/>
    <cellStyle name="Separador de milhares 7 2 2 3 2 3" xfId="11071" xr:uid="{9ED24D7B-89B0-4E46-9FD1-708A4F92056C}"/>
    <cellStyle name="Separador de milhares 7 2 2 3 2 3 2" xfId="21642" xr:uid="{7FAB0117-AE7E-4C1E-A152-2D044D3C0A23}"/>
    <cellStyle name="Separador de milhares 7 2 2 3 2 3 2 2" xfId="43262" xr:uid="{4A62B52E-3896-4F76-B203-C2A2217D368D}"/>
    <cellStyle name="Separador de milhares 7 2 2 3 2 3 3" xfId="32975" xr:uid="{7A5EE4C5-6B4C-4AD9-BA01-DA30352B3081}"/>
    <cellStyle name="Separador de milhares 7 2 2 3 2 4" xfId="16618" xr:uid="{0505939A-01E4-459D-A015-50B212C541AB}"/>
    <cellStyle name="Separador de milhares 7 2 2 3 2 4 2" xfId="38387" xr:uid="{25D78E6B-28B5-44FE-B6F3-9FE128E83E52}"/>
    <cellStyle name="Separador de milhares 7 2 2 3 2 5" xfId="5944" xr:uid="{508F4AE4-85F0-447A-8D8C-5ECA152536E1}"/>
    <cellStyle name="Separador de milhares 7 2 2 3 2 6" xfId="28097" xr:uid="{112E8579-EA00-4D12-9DFE-2075D6ACA245}"/>
    <cellStyle name="Separador de milhares 7 2 2 3 3" xfId="4407" xr:uid="{00000000-0005-0000-0000-0000C9100000}"/>
    <cellStyle name="Separador de milhares 7 2 2 3 3 2" xfId="9115" xr:uid="{EADCFE2A-5939-462C-B578-934E9C06FD37}"/>
    <cellStyle name="Separador de milhares 7 2 2 3 3 2 2" xfId="14052" xr:uid="{468335A0-084D-41E7-9EF8-8F744E31CD08}"/>
    <cellStyle name="Separador de milhares 7 2 2 3 3 2 2 2" xfId="24621" xr:uid="{651DA4BA-F541-4448-90AE-234A299F514F}"/>
    <cellStyle name="Separador de milhares 7 2 2 3 3 2 2 2 2" xfId="46241" xr:uid="{F08E9A02-7777-4D81-89F5-0176EC97B7E2}"/>
    <cellStyle name="Separador de milhares 7 2 2 3 3 2 2 3" xfId="35954" xr:uid="{3C458C51-A0D2-40C1-B97A-3756123BBB30}"/>
    <cellStyle name="Separador de milhares 7 2 2 3 3 2 3" xfId="19745" xr:uid="{9BF4EA33-06B7-4828-B41B-CDC357A9ABDC}"/>
    <cellStyle name="Separador de milhares 7 2 2 3 3 2 3 2" xfId="41366" xr:uid="{6B34F2ED-C75E-4030-9F41-EB57D900B63D}"/>
    <cellStyle name="Separador de milhares 7 2 2 3 3 2 4" xfId="31078" xr:uid="{2B75EB20-41D6-4AEF-8C85-DC9F4432654A}"/>
    <cellStyle name="Separador de milhares 7 2 2 3 3 3" xfId="11614" xr:uid="{5888E249-4D52-4081-930D-21B50E78511F}"/>
    <cellStyle name="Separador de milhares 7 2 2 3 3 3 2" xfId="22183" xr:uid="{DC926C00-50F6-4B65-9F74-F7B95E7EE45D}"/>
    <cellStyle name="Separador de milhares 7 2 2 3 3 3 2 2" xfId="43803" xr:uid="{C81AEDA4-4429-419B-AE62-5EA8E6B5C8FB}"/>
    <cellStyle name="Separador de milhares 7 2 2 3 3 3 3" xfId="33516" xr:uid="{332190B6-D4ED-4AA5-8642-6139F4AC38AB}"/>
    <cellStyle name="Separador de milhares 7 2 2 3 3 4" xfId="17196" xr:uid="{6F77D1DB-2A98-48C4-8A7C-89EE00FB6F8C}"/>
    <cellStyle name="Separador de milhares 7 2 2 3 3 4 2" xfId="38928" xr:uid="{123D6D31-0C01-4F6B-9700-4D4542157CD8}"/>
    <cellStyle name="Separador de milhares 7 2 2 3 3 5" xfId="6487" xr:uid="{51685294-1F76-472B-98DE-4C8477D022AD}"/>
    <cellStyle name="Separador de milhares 7 2 2 3 3 6" xfId="28638" xr:uid="{DAEFCE1B-58F7-41BF-B080-B34EFABA4BD1}"/>
    <cellStyle name="Separador de milhares 7 2 2 3 4" xfId="7173" xr:uid="{2280A144-F4E3-4C0E-8F83-2BCBDEDCDC7B}"/>
    <cellStyle name="Separador de milhares 7 2 2 3 4 2" xfId="9653" xr:uid="{C5885B8B-D81C-4CD4-931B-7DDA0D07BE0B}"/>
    <cellStyle name="Separador de milhares 7 2 2 3 4 2 2" xfId="14588" xr:uid="{4A5597D9-4D71-4604-9572-C19F90C46CA0}"/>
    <cellStyle name="Separador de milhares 7 2 2 3 4 2 2 2" xfId="25157" xr:uid="{18EB84A1-077E-4159-B4F3-1D4E93F6E4B5}"/>
    <cellStyle name="Separador de milhares 7 2 2 3 4 2 2 2 2" xfId="46777" xr:uid="{84138B23-EA4E-4C93-9FAE-29542212ACC2}"/>
    <cellStyle name="Separador de milhares 7 2 2 3 4 2 2 3" xfId="36490" xr:uid="{0BC09930-9F09-41D9-B1FE-A9174699695B}"/>
    <cellStyle name="Separador de milhares 7 2 2 3 4 2 3" xfId="20282" xr:uid="{68AA5428-784A-4ABE-BB8B-9DF2E97F9684}"/>
    <cellStyle name="Separador de milhares 7 2 2 3 4 2 3 2" xfId="41902" xr:uid="{5241DFB4-9551-43D7-8D22-F710353C8405}"/>
    <cellStyle name="Separador de milhares 7 2 2 3 4 2 4" xfId="31614" xr:uid="{577C9045-846A-4F91-B956-617E34187A2F}"/>
    <cellStyle name="Separador de milhares 7 2 2 3 4 3" xfId="12150" xr:uid="{9499CE34-83EE-48A1-B072-CEE1310CAA97}"/>
    <cellStyle name="Separador de milhares 7 2 2 3 4 3 2" xfId="22719" xr:uid="{D1904BC5-8AAD-465D-BB73-1E778BC4F6A6}"/>
    <cellStyle name="Separador de milhares 7 2 2 3 4 3 2 2" xfId="44339" xr:uid="{5659721E-E995-4C3B-83D6-7E62F0346B82}"/>
    <cellStyle name="Separador de milhares 7 2 2 3 4 3 3" xfId="34052" xr:uid="{5D8F31B4-F254-484C-AD1B-086796B452AC}"/>
    <cellStyle name="Separador de milhares 7 2 2 3 4 4" xfId="17806" xr:uid="{B53DBBE4-141C-466A-9B49-7FC569D0BD69}"/>
    <cellStyle name="Separador de milhares 7 2 2 3 4 4 2" xfId="39464" xr:uid="{74D6291B-CE58-4322-B35A-82FE5573F4B3}"/>
    <cellStyle name="Separador de milhares 7 2 2 3 4 5" xfId="29175" xr:uid="{D4EA0247-D7BC-496C-B59B-90D12B9D34FF}"/>
    <cellStyle name="Separador de milhares 7 2 2 3 5" xfId="7857" xr:uid="{0538F8D6-FC5F-4F5B-AF48-7EA9E0480B7F}"/>
    <cellStyle name="Separador de milhares 7 2 2 3 5 2" xfId="12831" xr:uid="{7DE3C0A6-DC4C-49EB-9097-19CA370B5BC1}"/>
    <cellStyle name="Separador de milhares 7 2 2 3 5 2 2" xfId="23400" xr:uid="{69DEE2C6-257A-4CCF-A03C-EE00B1DD82F9}"/>
    <cellStyle name="Separador de milhares 7 2 2 3 5 2 2 2" xfId="45020" xr:uid="{29B677A9-EF27-4EBB-AB8C-FEA3B31FD6D8}"/>
    <cellStyle name="Separador de milhares 7 2 2 3 5 2 3" xfId="34733" xr:uid="{9FB331AD-9B2D-4FED-86EA-8E4EA37D5C77}"/>
    <cellStyle name="Separador de milhares 7 2 2 3 5 3" xfId="18487" xr:uid="{EC4F4781-F7F0-4B72-AB0A-DEF9C87D0184}"/>
    <cellStyle name="Separador de milhares 7 2 2 3 5 3 2" xfId="40145" xr:uid="{55682606-3C51-45F8-9F4D-BD58A4945260}"/>
    <cellStyle name="Separador de milhares 7 2 2 3 5 4" xfId="29857" xr:uid="{3BB59E22-59D7-41FA-B962-AEED0884076E}"/>
    <cellStyle name="Separador de milhares 7 2 2 3 6" xfId="10354" xr:uid="{74AAC368-3083-4C8A-938A-CCC08D91A0D9}"/>
    <cellStyle name="Separador de milhares 7 2 2 3 6 2" xfId="20964" xr:uid="{292C73D6-10C0-4FCA-99AE-C0A10777698B}"/>
    <cellStyle name="Separador de milhares 7 2 2 3 6 2 2" xfId="42584" xr:uid="{C07AAAFE-12B8-49D9-8D20-C0D711332899}"/>
    <cellStyle name="Separador de milhares 7 2 2 3 6 3" xfId="32297" xr:uid="{AFBB65F2-DD49-4A78-AC1A-F54E001A60E3}"/>
    <cellStyle name="Separador de milhares 7 2 2 3 7" xfId="15194" xr:uid="{7F91F3F5-D094-4BF3-B5AC-79C4A5869660}"/>
    <cellStyle name="Separador de milhares 7 2 2 3 7 2" xfId="25688" xr:uid="{30D275F8-7AAF-42F6-A3EA-2163BDDE4919}"/>
    <cellStyle name="Separador de milhares 7 2 2 3 7 2 2" xfId="47308" xr:uid="{0C0A3B51-FB07-4622-A108-245977A79CC7}"/>
    <cellStyle name="Separador de milhares 7 2 2 3 7 3" xfId="37021" xr:uid="{ABDC53B8-626F-4DED-98BB-1C49457FD7CC}"/>
    <cellStyle name="Separador de milhares 7 2 2 3 8" xfId="15933" xr:uid="{5D6F085C-4C52-4A1F-A7E0-0D9BFBEE46ED}"/>
    <cellStyle name="Separador de milhares 7 2 2 3 8 2" xfId="37709" xr:uid="{3A2635C3-BEC7-4B7F-A2A2-D4CA33F0C53F}"/>
    <cellStyle name="Separador de milhares 7 2 2 3 9" xfId="26274" xr:uid="{9322C37B-72CF-4997-8928-E86041DCE210}"/>
    <cellStyle name="Separador de milhares 7 2 2 3 9 2" xfId="47858" xr:uid="{94CAFF2C-3307-4D46-B843-943C512AAEE5}"/>
    <cellStyle name="Separador de milhares 7 2 2 4" xfId="3567" xr:uid="{00000000-0005-0000-0000-0000CA100000}"/>
    <cellStyle name="Separador de milhares 7 2 2 4 2" xfId="8360" xr:uid="{F8ED7B7D-CABB-4AF2-BD31-4DD7CB5039BE}"/>
    <cellStyle name="Separador de milhares 7 2 2 4 2 2" xfId="13334" xr:uid="{D476441F-F524-4C3B-821A-F0543276CDC5}"/>
    <cellStyle name="Separador de milhares 7 2 2 4 2 2 2" xfId="23903" xr:uid="{91C048A8-B9D3-4514-8E11-A30C24287B91}"/>
    <cellStyle name="Separador de milhares 7 2 2 4 2 2 2 2" xfId="45523" xr:uid="{76616F99-EA0F-4C9D-971D-0D29E04AE2BF}"/>
    <cellStyle name="Separador de milhares 7 2 2 4 2 2 3" xfId="35236" xr:uid="{A1DAC131-BA77-4DB1-B508-06FBF4EEB800}"/>
    <cellStyle name="Separador de milhares 7 2 2 4 2 3" xfId="18990" xr:uid="{C3DAC963-6AFE-4C54-B189-0463905BD048}"/>
    <cellStyle name="Separador de milhares 7 2 2 4 2 3 2" xfId="40648" xr:uid="{2C930EF0-FD15-4FD7-92BA-32462273F9D8}"/>
    <cellStyle name="Separador de milhares 7 2 2 4 2 4" xfId="30360" xr:uid="{DF15A187-62A8-477E-820A-AE0C5760770F}"/>
    <cellStyle name="Separador de milhares 7 2 2 4 3" xfId="10895" xr:uid="{2E85E91C-8AE7-4B5B-89A5-FE4E133A6910}"/>
    <cellStyle name="Separador de milhares 7 2 2 4 3 2" xfId="21466" xr:uid="{CD062729-8B50-436C-BB6B-B77A7E78A503}"/>
    <cellStyle name="Separador de milhares 7 2 2 4 3 2 2" xfId="43086" xr:uid="{3F996563-95FD-4771-8C8D-009DE662D203}"/>
    <cellStyle name="Separador de milhares 7 2 2 4 3 3" xfId="32799" xr:uid="{05745EA9-A5EB-4053-A482-B21B8B0BD403}"/>
    <cellStyle name="Separador de milhares 7 2 2 4 4" xfId="16442" xr:uid="{B2747D90-1651-4422-B396-E79B1BBC2223}"/>
    <cellStyle name="Separador de milhares 7 2 2 4 4 2" xfId="38211" xr:uid="{D85360EE-0652-4E2D-A4CA-97AAF8A85166}"/>
    <cellStyle name="Separador de milhares 7 2 2 4 5" xfId="5768" xr:uid="{76365C57-4F81-45CB-AB3F-0DDEFA2B93B9}"/>
    <cellStyle name="Separador de milhares 7 2 2 4 6" xfId="27921" xr:uid="{0EDC7B3B-DD27-474B-9FD7-59C38B85E0E3}"/>
    <cellStyle name="Separador de milhares 7 2 2 5" xfId="4231" xr:uid="{00000000-0005-0000-0000-0000CB100000}"/>
    <cellStyle name="Separador de milhares 7 2 2 5 2" xfId="8939" xr:uid="{97B098AA-9E28-404F-826E-E7D4D5BD3638}"/>
    <cellStyle name="Separador de milhares 7 2 2 5 2 2" xfId="13876" xr:uid="{53F066C5-535F-46D9-8E63-0BDA0B9EE90E}"/>
    <cellStyle name="Separador de milhares 7 2 2 5 2 2 2" xfId="24445" xr:uid="{BC913CEC-6462-482F-BCBF-85D7F9A4C052}"/>
    <cellStyle name="Separador de milhares 7 2 2 5 2 2 2 2" xfId="46065" xr:uid="{33B5864F-A8BB-4748-B255-878C4B2DB8BA}"/>
    <cellStyle name="Separador de milhares 7 2 2 5 2 2 3" xfId="35778" xr:uid="{6FA4CE59-3CD2-41F7-9C8E-4526F39751DA}"/>
    <cellStyle name="Separador de milhares 7 2 2 5 2 3" xfId="19569" xr:uid="{01FBFECD-60BB-4D96-B1FE-2D5DD75E7B3B}"/>
    <cellStyle name="Separador de milhares 7 2 2 5 2 3 2" xfId="41190" xr:uid="{9A068705-6650-4576-84F3-DB9FBF62B959}"/>
    <cellStyle name="Separador de milhares 7 2 2 5 2 4" xfId="30902" xr:uid="{935B9199-0D07-476C-A5B2-316B08782722}"/>
    <cellStyle name="Separador de milhares 7 2 2 5 3" xfId="11438" xr:uid="{8D4F7569-595C-4340-9B09-264FA56ECE3F}"/>
    <cellStyle name="Separador de milhares 7 2 2 5 3 2" xfId="22007" xr:uid="{4915F7E3-84DE-4396-918D-4357A5FC8EE4}"/>
    <cellStyle name="Separador de milhares 7 2 2 5 3 2 2" xfId="43627" xr:uid="{2AE41B07-7D76-494D-8E6A-8565AB154606}"/>
    <cellStyle name="Separador de milhares 7 2 2 5 3 3" xfId="33340" xr:uid="{B8ECDDDE-38E9-450E-A52C-841307FF6D1D}"/>
    <cellStyle name="Separador de milhares 7 2 2 5 4" xfId="17020" xr:uid="{D7AB0451-1BF3-42A2-B353-7AFB96E4FED7}"/>
    <cellStyle name="Separador de milhares 7 2 2 5 4 2" xfId="38752" xr:uid="{E8C67B2C-6E4C-4EF2-AED7-37B71223FFFF}"/>
    <cellStyle name="Separador de milhares 7 2 2 5 5" xfId="6311" xr:uid="{CDCEE3D0-6321-420B-B4B8-092ACCC2DE1A}"/>
    <cellStyle name="Separador de milhares 7 2 2 5 6" xfId="28462" xr:uid="{892E61F4-38D1-4957-B051-8ED11CAF0724}"/>
    <cellStyle name="Separador de milhares 7 2 2 6" xfId="6997" xr:uid="{4393984A-D8E8-48F5-A9F3-38D44977346A}"/>
    <cellStyle name="Separador de milhares 7 2 2 6 2" xfId="9477" xr:uid="{D7A256F8-0F39-4BC7-98A0-882B8EC5AF4E}"/>
    <cellStyle name="Separador de milhares 7 2 2 6 2 2" xfId="14412" xr:uid="{890570D2-FF49-4A2B-B301-7420F8A584F0}"/>
    <cellStyle name="Separador de milhares 7 2 2 6 2 2 2" xfId="24981" xr:uid="{FE40C7CF-4DAF-43BE-BCD7-B41CDBE35309}"/>
    <cellStyle name="Separador de milhares 7 2 2 6 2 2 2 2" xfId="46601" xr:uid="{B0349EFD-F994-41BF-A80A-A0D61BBE3F74}"/>
    <cellStyle name="Separador de milhares 7 2 2 6 2 2 3" xfId="36314" xr:uid="{4B381A86-C3E0-48F9-9F10-E762A9364F77}"/>
    <cellStyle name="Separador de milhares 7 2 2 6 2 3" xfId="20106" xr:uid="{04B11551-38BB-4B97-B0EA-87A67401999D}"/>
    <cellStyle name="Separador de milhares 7 2 2 6 2 3 2" xfId="41726" xr:uid="{66D6381F-451D-420F-A0D9-7A52368F7057}"/>
    <cellStyle name="Separador de milhares 7 2 2 6 2 4" xfId="31438" xr:uid="{7A86EB0E-9159-41C2-BA72-ECF1723552E5}"/>
    <cellStyle name="Separador de milhares 7 2 2 6 3" xfId="11974" xr:uid="{9EC47F82-37FE-4069-931C-DA43A301CF94}"/>
    <cellStyle name="Separador de milhares 7 2 2 6 3 2" xfId="22543" xr:uid="{48ED9358-7E5C-437B-AB1E-E6BF516AFEA3}"/>
    <cellStyle name="Separador de milhares 7 2 2 6 3 2 2" xfId="44163" xr:uid="{9D4FB877-1325-4F88-AD4B-17E48BD64087}"/>
    <cellStyle name="Separador de milhares 7 2 2 6 3 3" xfId="33876" xr:uid="{CF292D87-6239-4416-ACEB-EA932973766A}"/>
    <cellStyle name="Separador de milhares 7 2 2 6 4" xfId="17630" xr:uid="{A96DABF1-574D-4C52-9B98-2DBC5EA43C69}"/>
    <cellStyle name="Separador de milhares 7 2 2 6 4 2" xfId="39288" xr:uid="{C273D6E6-07D5-4178-95AC-23B8EFD9ED6A}"/>
    <cellStyle name="Separador de milhares 7 2 2 6 5" xfId="28999" xr:uid="{D048B3B9-133A-4FD6-AEAB-9DE28E2C8A0F}"/>
    <cellStyle name="Separador de milhares 7 2 2 7" xfId="7681" xr:uid="{DCFED686-B6B0-46F5-9807-6D338E4A6D01}"/>
    <cellStyle name="Separador de milhares 7 2 2 7 2" xfId="12655" xr:uid="{FDF00132-ED47-4B93-9FA8-E2D88C2F8CBC}"/>
    <cellStyle name="Separador de milhares 7 2 2 7 2 2" xfId="23224" xr:uid="{753699CF-5C17-48EA-8420-8DDE2F9965A6}"/>
    <cellStyle name="Separador de milhares 7 2 2 7 2 2 2" xfId="44844" xr:uid="{4BD48149-CEAE-4736-A093-650D1CED7CCA}"/>
    <cellStyle name="Separador de milhares 7 2 2 7 2 3" xfId="34557" xr:uid="{3BD347F5-8F71-441D-A267-96026BB5CBE4}"/>
    <cellStyle name="Separador de milhares 7 2 2 7 3" xfId="18311" xr:uid="{FDEC9B26-F8A9-4C73-ACA2-B45DE6B28B52}"/>
    <cellStyle name="Separador de milhares 7 2 2 7 3 2" xfId="39969" xr:uid="{EE0B15E7-03D9-43FC-AB8E-2EA3280C0D1E}"/>
    <cellStyle name="Separador de milhares 7 2 2 7 4" xfId="29681" xr:uid="{815B8180-2C40-45FC-A93F-509103E96E0B}"/>
    <cellStyle name="Separador de milhares 7 2 2 8" xfId="10178" xr:uid="{9606D0A0-3A34-4EB1-8A76-E7F97DC2E49D}"/>
    <cellStyle name="Separador de milhares 7 2 2 8 2" xfId="20788" xr:uid="{1866B626-A905-45F7-8DC3-6F0850B99449}"/>
    <cellStyle name="Separador de milhares 7 2 2 8 2 2" xfId="42408" xr:uid="{645B4F1A-0B1E-4410-89A7-195C3FD3FC3E}"/>
    <cellStyle name="Separador de milhares 7 2 2 8 3" xfId="32121" xr:uid="{D005545C-E8A5-4F3D-934A-51F3BCA47700}"/>
    <cellStyle name="Separador de milhares 7 2 2 9" xfId="15018" xr:uid="{A814B6E7-0B68-4A48-B6D0-199BA8C9FB9F}"/>
    <cellStyle name="Separador de milhares 7 2 2 9 2" xfId="25512" xr:uid="{3FC8C971-AACF-497B-A490-ADD49DC68380}"/>
    <cellStyle name="Separador de milhares 7 2 2 9 2 2" xfId="47132" xr:uid="{E8E6A61F-7D90-4D08-8C87-70207F7BB3B9}"/>
    <cellStyle name="Separador de milhares 7 2 2 9 3" xfId="36845" xr:uid="{E0581D79-0816-4E08-9A72-4A9163B68D70}"/>
    <cellStyle name="Separador de milhares 7 2 3" xfId="3407" xr:uid="{00000000-0005-0000-0000-0000CC100000}"/>
    <cellStyle name="Separador de milhares 7 2 3 2" xfId="8206" xr:uid="{8D4B1B8A-D1A4-45CB-84BA-121C2F01A6D7}"/>
    <cellStyle name="Separador de milhares 7 2 3 2 2" xfId="13180" xr:uid="{5473FBE9-5F40-42FF-8BEE-7AF73E7C3905}"/>
    <cellStyle name="Separador de milhares 7 2 3 2 2 2" xfId="23749" xr:uid="{D204BDF6-CEA5-4B5C-88F1-5C8F32FC804F}"/>
    <cellStyle name="Separador de milhares 7 2 3 2 2 2 2" xfId="45369" xr:uid="{B1126102-E4D9-4923-B50A-9E4F5C2DC09C}"/>
    <cellStyle name="Separador de milhares 7 2 3 2 2 3" xfId="35082" xr:uid="{EDDED3ED-7474-42A1-87FA-4524FC825914}"/>
    <cellStyle name="Separador de milhares 7 2 3 2 3" xfId="18836" xr:uid="{07973C1F-122F-47F5-947D-EE8EBC866B78}"/>
    <cellStyle name="Separador de milhares 7 2 3 2 3 2" xfId="40494" xr:uid="{564EA7B8-8322-4BB9-974C-E61D409844C1}"/>
    <cellStyle name="Separador de milhares 7 2 3 2 4" xfId="30206" xr:uid="{628050B0-C474-4EA9-9F90-7072D3709835}"/>
    <cellStyle name="Separador de milhares 7 2 3 3" xfId="10741" xr:uid="{85FBA6C3-B5C2-42DD-8EB5-EA72F387A250}"/>
    <cellStyle name="Separador de milhares 7 2 3 3 2" xfId="21312" xr:uid="{D1903848-DA99-41A4-A40A-EF468E1655BA}"/>
    <cellStyle name="Separador de milhares 7 2 3 3 2 2" xfId="42932" xr:uid="{F6F5EABA-0699-4949-BF73-AA186EBF4F88}"/>
    <cellStyle name="Separador de milhares 7 2 3 3 3" xfId="32645" xr:uid="{C7163BDB-9017-44F0-A5B6-21DC10972724}"/>
    <cellStyle name="Separador de milhares 7 2 3 4" xfId="16288" xr:uid="{21AE7648-25D1-4C59-8D65-B8B6790F5F46}"/>
    <cellStyle name="Separador de milhares 7 2 3 4 2" xfId="38057" xr:uid="{673B4BB3-454D-4C91-B424-2CB1393D6C92}"/>
    <cellStyle name="Separador de milhares 7 2 3 5" xfId="5614" xr:uid="{9C802CBD-4A7D-485D-B008-E9EBE2288C45}"/>
    <cellStyle name="Separador de milhares 7 2 3 6" xfId="27767" xr:uid="{6FB2032B-784F-48BD-87C6-98C56B5252E4}"/>
    <cellStyle name="Separador de milhares 7 2 4" xfId="7527" xr:uid="{96909F0A-71A9-4757-8242-04D09BC2117D}"/>
    <cellStyle name="Separador de milhares 7 2 4 2" xfId="12502" xr:uid="{4CB63E2D-BF15-4F98-90FF-B889BF963C8A}"/>
    <cellStyle name="Separador de milhares 7 2 4 2 2" xfId="23071" xr:uid="{11CB1519-E199-4CD0-9F8F-12C82DFE820A}"/>
    <cellStyle name="Separador de milhares 7 2 4 2 2 2" xfId="44691" xr:uid="{4FC7F0A1-7E97-4FAB-8833-11D7BC63B0B0}"/>
    <cellStyle name="Separador de milhares 7 2 4 2 3" xfId="34404" xr:uid="{FA3432B6-5AD3-4728-8CC3-D60727676370}"/>
    <cellStyle name="Separador de milhares 7 2 4 3" xfId="18158" xr:uid="{AB29A828-E4F2-4DB8-A0C6-E25EFC9CF5C7}"/>
    <cellStyle name="Separador de milhares 7 2 4 3 2" xfId="39816" xr:uid="{5B4FBA6A-63B1-4EAD-A2B1-F06A628596A4}"/>
    <cellStyle name="Separador de milhares 7 2 4 4" xfId="29527" xr:uid="{48915720-5621-4964-B49D-9DDABC28CB05}"/>
    <cellStyle name="Separador de milhares 7 2 5" xfId="10022" xr:uid="{BA623F03-6E98-4E73-AC49-8C225F626D15}"/>
    <cellStyle name="Separador de milhares 7 2 5 2" xfId="20635" xr:uid="{82F9E686-4755-4799-B75B-B2FA5A2C35EF}"/>
    <cellStyle name="Separador de milhares 7 2 5 2 2" xfId="42255" xr:uid="{AA80E7C5-0964-48D4-88A7-F67F42C74DFF}"/>
    <cellStyle name="Separador de milhares 7 2 5 3" xfId="31967" xr:uid="{16378109-2F83-4E76-BC77-64690A2D2978}"/>
    <cellStyle name="Separador de milhares 7 2 6" xfId="15594" xr:uid="{9BF4F711-FF05-43B2-B426-1BF98B1B648A}"/>
    <cellStyle name="Separador de milhares 7 2 6 2" xfId="37380" xr:uid="{187A43FF-D5F8-45BB-A65E-A43C5A6BDF54}"/>
    <cellStyle name="Separador de milhares 7 2 7" xfId="4885" xr:uid="{234294C7-999B-446F-AE24-3E116C1E8F2D}"/>
    <cellStyle name="Separador de milhares 7 2 8" xfId="27089" xr:uid="{DCD0DD78-7276-498D-811E-4675959E34A9}"/>
    <cellStyle name="Separador de milhares 7 3" xfId="2825" xr:uid="{00000000-0005-0000-0000-0000CD100000}"/>
    <cellStyle name="Separador de milhares 7 3 10" xfId="15756" xr:uid="{327ABD7E-EE89-4B5A-8100-8EFEF18E499A}"/>
    <cellStyle name="Separador de milhares 7 3 10 2" xfId="37532" xr:uid="{2259536E-AD1B-495D-9473-D4FCE8A46C63}"/>
    <cellStyle name="Separador de milhares 7 3 11" xfId="26097" xr:uid="{78C72938-5C27-4F55-BA22-35307FB48429}"/>
    <cellStyle name="Separador de milhares 7 3 11 2" xfId="47681" xr:uid="{AFB52AA4-7794-40C7-9BEA-291DF4887398}"/>
    <cellStyle name="Separador de milhares 7 3 12" xfId="5089" xr:uid="{457A70A8-9C78-4C11-9199-027C30946F5B}"/>
    <cellStyle name="Separador de milhares 7 3 13" xfId="27242" xr:uid="{7A9F5090-8A6F-41B3-AB1C-FDC446A39E2E}"/>
    <cellStyle name="Separador de milhares 7 3 2" xfId="3185" xr:uid="{00000000-0005-0000-0000-0000CE100000}"/>
    <cellStyle name="Separador de milhares 7 3 2 10" xfId="5441" xr:uid="{28B5CCA7-47FA-4225-A0D1-70C083600DBC}"/>
    <cellStyle name="Separador de milhares 7 3 2 11" xfId="27594" xr:uid="{7516F56B-9C2D-4FFE-B1C5-F14B4E013254}"/>
    <cellStyle name="Separador de milhares 7 3 2 2" xfId="3918" xr:uid="{00000000-0005-0000-0000-0000CF100000}"/>
    <cellStyle name="Separador de milhares 7 3 2 2 2" xfId="8711" xr:uid="{30700258-73A5-475A-AAEC-E010DE0671B1}"/>
    <cellStyle name="Separador de milhares 7 3 2 2 2 2" xfId="13685" xr:uid="{6C1859CC-3F91-4042-96C9-162A0D82BC3E}"/>
    <cellStyle name="Separador de milhares 7 3 2 2 2 2 2" xfId="24254" xr:uid="{BC16CDB6-7B1A-4C25-9CA0-45CCA73D988E}"/>
    <cellStyle name="Separador de milhares 7 3 2 2 2 2 2 2" xfId="45874" xr:uid="{CD9373C7-7695-4F5F-BD6F-BE3ED5E5DA37}"/>
    <cellStyle name="Separador de milhares 7 3 2 2 2 2 3" xfId="35587" xr:uid="{3476DF51-E01E-42A0-80C4-72ADFB1B1F65}"/>
    <cellStyle name="Separador de milhares 7 3 2 2 2 3" xfId="19341" xr:uid="{D9B2B378-58C4-4AB8-8CEF-11D379FB44DE}"/>
    <cellStyle name="Separador de milhares 7 3 2 2 2 3 2" xfId="40999" xr:uid="{7BAEF208-C626-4F3F-8F2E-D01E2E522913}"/>
    <cellStyle name="Separador de milhares 7 3 2 2 2 4" xfId="30711" xr:uid="{203ED8DC-3B03-4720-8EF4-4CC38CAD3BA7}"/>
    <cellStyle name="Separador de milhares 7 3 2 2 3" xfId="11246" xr:uid="{812AF450-2D0E-4608-BB50-A41EF87A3E16}"/>
    <cellStyle name="Separador de milhares 7 3 2 2 3 2" xfId="21817" xr:uid="{5825C972-7762-486C-A3AA-E69EE6C1755E}"/>
    <cellStyle name="Separador de milhares 7 3 2 2 3 2 2" xfId="43437" xr:uid="{8A9AAA91-BA48-4743-98CD-817B261AF299}"/>
    <cellStyle name="Separador de milhares 7 3 2 2 3 3" xfId="33150" xr:uid="{6A3A76B8-0B51-45C0-9D93-1984CB390005}"/>
    <cellStyle name="Separador de milhares 7 3 2 2 4" xfId="16793" xr:uid="{1CA9C293-7E34-45A3-A625-1DD31B209A54}"/>
    <cellStyle name="Separador de milhares 7 3 2 2 4 2" xfId="38562" xr:uid="{74360FFE-E811-433B-B094-C9A7465C2945}"/>
    <cellStyle name="Separador de milhares 7 3 2 2 5" xfId="6119" xr:uid="{5521EDD4-9292-4BB2-9391-E861789C4A78}"/>
    <cellStyle name="Separador de milhares 7 3 2 2 6" xfId="28272" xr:uid="{AEAB2446-805D-454F-B973-A194E758A43E}"/>
    <cellStyle name="Separador de milhares 7 3 2 3" xfId="4582" xr:uid="{00000000-0005-0000-0000-0000D0100000}"/>
    <cellStyle name="Separador de milhares 7 3 2 3 2" xfId="9290" xr:uid="{CFA9F23F-D55E-42A2-991E-BD97A5396D49}"/>
    <cellStyle name="Separador de milhares 7 3 2 3 2 2" xfId="14227" xr:uid="{C1814C2A-01C4-4970-B7FD-5019FE84A6AA}"/>
    <cellStyle name="Separador de milhares 7 3 2 3 2 2 2" xfId="24796" xr:uid="{41E6962A-6C4A-4855-831E-32763B1C524F}"/>
    <cellStyle name="Separador de milhares 7 3 2 3 2 2 2 2" xfId="46416" xr:uid="{E5A9A2DE-52A5-42B7-97FA-1B7D598F44CB}"/>
    <cellStyle name="Separador de milhares 7 3 2 3 2 2 3" xfId="36129" xr:uid="{71E141CF-F49F-4AEC-ABED-C5D20150C876}"/>
    <cellStyle name="Separador de milhares 7 3 2 3 2 3" xfId="19920" xr:uid="{8D38911A-E9E9-4D6E-91A7-8BB0A91062CA}"/>
    <cellStyle name="Separador de milhares 7 3 2 3 2 3 2" xfId="41541" xr:uid="{DE9FD39C-F9E4-4C78-B756-E2A50A2BBDDC}"/>
    <cellStyle name="Separador de milhares 7 3 2 3 2 4" xfId="31253" xr:uid="{3B3458F1-6398-4DA1-B7E5-BD4A4F4B5AD9}"/>
    <cellStyle name="Separador de milhares 7 3 2 3 3" xfId="11789" xr:uid="{2E572762-1815-45EA-84AE-7C32BF023994}"/>
    <cellStyle name="Separador de milhares 7 3 2 3 3 2" xfId="22358" xr:uid="{793E7FAB-8C58-4B46-8216-A1D1F2E3AF6B}"/>
    <cellStyle name="Separador de milhares 7 3 2 3 3 2 2" xfId="43978" xr:uid="{F8D2D51A-66A7-4134-B97C-26801B98EAA8}"/>
    <cellStyle name="Separador de milhares 7 3 2 3 3 3" xfId="33691" xr:uid="{04EB27F1-3ADB-4D4A-A2DF-74A82718C0B4}"/>
    <cellStyle name="Separador de milhares 7 3 2 3 4" xfId="17371" xr:uid="{1DFDDDE8-EB7E-4CAA-941A-CE832D908A42}"/>
    <cellStyle name="Separador de milhares 7 3 2 3 4 2" xfId="39103" xr:uid="{F6D3C553-336C-4571-A10D-A2D6A4A67E42}"/>
    <cellStyle name="Separador de milhares 7 3 2 3 5" xfId="6662" xr:uid="{3B7BDBED-7657-4416-9747-BBE128C0939F}"/>
    <cellStyle name="Separador de milhares 7 3 2 3 6" xfId="28813" xr:uid="{239E9723-705E-4101-B8F2-1E48DBD0EDF1}"/>
    <cellStyle name="Separador de milhares 7 3 2 4" xfId="7348" xr:uid="{D70F2148-3A10-4D78-8276-4C1900C0AA0D}"/>
    <cellStyle name="Separador de milhares 7 3 2 4 2" xfId="9828" xr:uid="{BA8EEB52-9E55-4328-90CE-81314DAD398A}"/>
    <cellStyle name="Separador de milhares 7 3 2 4 2 2" xfId="14763" xr:uid="{64889D43-3F2E-4291-BBAB-337D8AFFBE22}"/>
    <cellStyle name="Separador de milhares 7 3 2 4 2 2 2" xfId="25332" xr:uid="{BD509DA9-D74D-43AD-A771-9A25D0A120A5}"/>
    <cellStyle name="Separador de milhares 7 3 2 4 2 2 2 2" xfId="46952" xr:uid="{706A8D3B-C620-4038-8C69-C728A1B67036}"/>
    <cellStyle name="Separador de milhares 7 3 2 4 2 2 3" xfId="36665" xr:uid="{A92E9A7B-6C0E-44CB-B419-79B0153E9B2A}"/>
    <cellStyle name="Separador de milhares 7 3 2 4 2 3" xfId="20457" xr:uid="{3692574A-7F1C-4E3F-A358-ABBC39621035}"/>
    <cellStyle name="Separador de milhares 7 3 2 4 2 3 2" xfId="42077" xr:uid="{7EAFC3B5-25C6-4876-B78F-73909BF40C25}"/>
    <cellStyle name="Separador de milhares 7 3 2 4 2 4" xfId="31789" xr:uid="{9DC7C199-64FF-4CB0-A3BC-F786C8D7AC94}"/>
    <cellStyle name="Separador de milhares 7 3 2 4 3" xfId="12325" xr:uid="{23EBE852-E932-4945-B5DD-14C6997BEAA7}"/>
    <cellStyle name="Separador de milhares 7 3 2 4 3 2" xfId="22894" xr:uid="{B1DA497D-E6EF-4F9B-8213-963D5E94D0EE}"/>
    <cellStyle name="Separador de milhares 7 3 2 4 3 2 2" xfId="44514" xr:uid="{F9066A76-05CC-4BB3-936A-9749CE44EA4E}"/>
    <cellStyle name="Separador de milhares 7 3 2 4 3 3" xfId="34227" xr:uid="{34C870C6-E435-4357-A2E3-FFB34D5C5AF5}"/>
    <cellStyle name="Separador de milhares 7 3 2 4 4" xfId="17981" xr:uid="{ADF6C934-4FB9-47FB-BB2B-5A528F6B4D61}"/>
    <cellStyle name="Separador de milhares 7 3 2 4 4 2" xfId="39639" xr:uid="{BC6953FB-E518-4672-A97A-C80E8A7D087C}"/>
    <cellStyle name="Separador de milhares 7 3 2 4 5" xfId="29350" xr:uid="{2F6A3AC5-89F2-4E74-A1BF-BCB6C168F7C3}"/>
    <cellStyle name="Separador de milhares 7 3 2 5" xfId="8032" xr:uid="{9BE8BDEB-0147-4E3B-92FB-D80CD4D46E99}"/>
    <cellStyle name="Separador de milhares 7 3 2 5 2" xfId="13006" xr:uid="{E31EFB84-DBBE-41A2-A5A9-5D3A5821A554}"/>
    <cellStyle name="Separador de milhares 7 3 2 5 2 2" xfId="23575" xr:uid="{937AC37F-4E0C-4388-9447-C11F5D6408DF}"/>
    <cellStyle name="Separador de milhares 7 3 2 5 2 2 2" xfId="45195" xr:uid="{B6DFA270-70D7-4407-A1B6-2C5F41D71D53}"/>
    <cellStyle name="Separador de milhares 7 3 2 5 2 3" xfId="34908" xr:uid="{89DE6555-55C2-40DA-B518-CE54119E2D07}"/>
    <cellStyle name="Separador de milhares 7 3 2 5 3" xfId="18662" xr:uid="{3039B093-F363-407C-9D4D-E7CDB3DCFA7E}"/>
    <cellStyle name="Separador de milhares 7 3 2 5 3 2" xfId="40320" xr:uid="{BDFFB5DE-0065-420B-A160-2F1C5B36C3A8}"/>
    <cellStyle name="Separador de milhares 7 3 2 5 4" xfId="30032" xr:uid="{DA54F997-F2D0-4614-B72B-4B0CE1BCB132}"/>
    <cellStyle name="Separador de milhares 7 3 2 6" xfId="10529" xr:uid="{D539C96E-17AD-423A-BDFC-FC3DE00916D6}"/>
    <cellStyle name="Separador de milhares 7 3 2 6 2" xfId="21139" xr:uid="{6F4BB539-8B23-4A39-A288-90E971AA3ED4}"/>
    <cellStyle name="Separador de milhares 7 3 2 6 2 2" xfId="42759" xr:uid="{935F8A3A-B35B-4A67-A3C9-083A04A597DA}"/>
    <cellStyle name="Separador de milhares 7 3 2 6 3" xfId="32472" xr:uid="{9CCEDBB2-2533-4613-BF88-A8D582DE6828}"/>
    <cellStyle name="Separador de milhares 7 3 2 7" xfId="15369" xr:uid="{82AA0374-5454-4F1E-8FA7-F064777D4B22}"/>
    <cellStyle name="Separador de milhares 7 3 2 7 2" xfId="25863" xr:uid="{F7AB2F1F-56B5-400E-8F52-1CC8FD7D57C9}"/>
    <cellStyle name="Separador de milhares 7 3 2 7 2 2" xfId="47483" xr:uid="{10E85FC4-6B04-437E-9C70-7F7631CF904E}"/>
    <cellStyle name="Separador de milhares 7 3 2 7 3" xfId="37196" xr:uid="{D86CC936-7ED5-4EF7-8BA2-8A29C482A21C}"/>
    <cellStyle name="Separador de milhares 7 3 2 8" xfId="16108" xr:uid="{F22AD91C-AC3A-4D01-BBB8-E53897F70AD7}"/>
    <cellStyle name="Separador de milhares 7 3 2 8 2" xfId="37884" xr:uid="{E8C69BB0-C28A-43B4-8148-863E79BCD8F1}"/>
    <cellStyle name="Separador de milhares 7 3 2 9" xfId="26449" xr:uid="{2026D9F1-B52C-4A47-8A42-5FD394460AA0}"/>
    <cellStyle name="Separador de milhares 7 3 2 9 2" xfId="48033" xr:uid="{9B51F1A7-8F55-4C52-90E8-215061C379E8}"/>
    <cellStyle name="Separador de milhares 7 3 3" xfId="3007" xr:uid="{00000000-0005-0000-0000-0000D1100000}"/>
    <cellStyle name="Separador de milhares 7 3 3 10" xfId="5265" xr:uid="{A5A8F810-7A07-44FF-A71C-6765177F257D}"/>
    <cellStyle name="Separador de milhares 7 3 3 11" xfId="27418" xr:uid="{297C338A-3B97-4933-87D5-4B451FFC8886}"/>
    <cellStyle name="Separador de milhares 7 3 3 2" xfId="3742" xr:uid="{00000000-0005-0000-0000-0000D2100000}"/>
    <cellStyle name="Separador de milhares 7 3 3 2 2" xfId="8535" xr:uid="{2F452221-3FC8-45B2-BC98-3BB89EB5E750}"/>
    <cellStyle name="Separador de milhares 7 3 3 2 2 2" xfId="13509" xr:uid="{F371BF1F-EA24-4E86-888A-A60403354B8D}"/>
    <cellStyle name="Separador de milhares 7 3 3 2 2 2 2" xfId="24078" xr:uid="{48227254-1B9D-4109-9692-13EE08E33071}"/>
    <cellStyle name="Separador de milhares 7 3 3 2 2 2 2 2" xfId="45698" xr:uid="{8B74F8EA-07ED-40EC-A79F-A96B1DCA535D}"/>
    <cellStyle name="Separador de milhares 7 3 3 2 2 2 3" xfId="35411" xr:uid="{15F5AA30-735E-47F1-8B91-3838BF6DC58E}"/>
    <cellStyle name="Separador de milhares 7 3 3 2 2 3" xfId="19165" xr:uid="{F5181B43-FFA5-48BF-9DEB-7390D7417F9D}"/>
    <cellStyle name="Separador de milhares 7 3 3 2 2 3 2" xfId="40823" xr:uid="{C8CAB9EC-8079-43E1-A4D1-CC81FADA1346}"/>
    <cellStyle name="Separador de milhares 7 3 3 2 2 4" xfId="30535" xr:uid="{6D5BB217-5445-4060-9CF8-508F10997780}"/>
    <cellStyle name="Separador de milhares 7 3 3 2 3" xfId="11070" xr:uid="{CA0092BD-D528-4127-A2B6-099F883F4467}"/>
    <cellStyle name="Separador de milhares 7 3 3 2 3 2" xfId="21641" xr:uid="{50814289-DF54-4598-9E73-B69B6A3F071A}"/>
    <cellStyle name="Separador de milhares 7 3 3 2 3 2 2" xfId="43261" xr:uid="{7ABE3679-1B90-4A36-920F-2AAF316E700B}"/>
    <cellStyle name="Separador de milhares 7 3 3 2 3 3" xfId="32974" xr:uid="{70B7E603-53CE-4237-AEF8-0CFEEA8841A7}"/>
    <cellStyle name="Separador de milhares 7 3 3 2 4" xfId="16617" xr:uid="{AEC13235-E269-4151-A52A-5306CFB54DC0}"/>
    <cellStyle name="Separador de milhares 7 3 3 2 4 2" xfId="38386" xr:uid="{E71C0E21-1E72-4F91-9A87-F4DF9B7EE689}"/>
    <cellStyle name="Separador de milhares 7 3 3 2 5" xfId="5943" xr:uid="{47062D54-E96B-4AAD-8174-F5F909AD1ADC}"/>
    <cellStyle name="Separador de milhares 7 3 3 2 6" xfId="28096" xr:uid="{B18FFC0A-FB62-4922-A1E3-4B30EF20F080}"/>
    <cellStyle name="Separador de milhares 7 3 3 3" xfId="4406" xr:uid="{00000000-0005-0000-0000-0000D3100000}"/>
    <cellStyle name="Separador de milhares 7 3 3 3 2" xfId="9114" xr:uid="{C18D09CA-751F-4316-A4A4-7D0139A60161}"/>
    <cellStyle name="Separador de milhares 7 3 3 3 2 2" xfId="14051" xr:uid="{48885D6A-D9B5-4D1B-A09C-0D2B8DAE8B3E}"/>
    <cellStyle name="Separador de milhares 7 3 3 3 2 2 2" xfId="24620" xr:uid="{A1383220-55C5-4CBE-BD85-BF63F7BA417B}"/>
    <cellStyle name="Separador de milhares 7 3 3 3 2 2 2 2" xfId="46240" xr:uid="{A772B36E-4043-4ABB-9EA1-4AB803152B40}"/>
    <cellStyle name="Separador de milhares 7 3 3 3 2 2 3" xfId="35953" xr:uid="{D5561529-519C-44BE-A33D-82F415E54FEA}"/>
    <cellStyle name="Separador de milhares 7 3 3 3 2 3" xfId="19744" xr:uid="{5118E4F5-382A-4289-9BFA-6292D0BFDB60}"/>
    <cellStyle name="Separador de milhares 7 3 3 3 2 3 2" xfId="41365" xr:uid="{73ECE5CD-BDD3-41C8-A209-4C7969FE7070}"/>
    <cellStyle name="Separador de milhares 7 3 3 3 2 4" xfId="31077" xr:uid="{82C7DD88-0FB9-4C38-B0A6-534F26073EA6}"/>
    <cellStyle name="Separador de milhares 7 3 3 3 3" xfId="11613" xr:uid="{12A65A64-3259-4656-9CD1-D923C1101118}"/>
    <cellStyle name="Separador de milhares 7 3 3 3 3 2" xfId="22182" xr:uid="{AD7CBD10-5539-4792-9976-2471DE01906B}"/>
    <cellStyle name="Separador de milhares 7 3 3 3 3 2 2" xfId="43802" xr:uid="{07B72955-9517-4246-8AC9-86B859E986AE}"/>
    <cellStyle name="Separador de milhares 7 3 3 3 3 3" xfId="33515" xr:uid="{316FAF12-97ED-49AF-9961-F7AD62DDCB8B}"/>
    <cellStyle name="Separador de milhares 7 3 3 3 4" xfId="17195" xr:uid="{38689396-ABA5-4354-858D-4E6122E0A874}"/>
    <cellStyle name="Separador de milhares 7 3 3 3 4 2" xfId="38927" xr:uid="{406901F0-76CC-4AD4-A599-50862CA2DF52}"/>
    <cellStyle name="Separador de milhares 7 3 3 3 5" xfId="6486" xr:uid="{7844C9B7-0134-4AE2-A626-FE6C6C646553}"/>
    <cellStyle name="Separador de milhares 7 3 3 3 6" xfId="28637" xr:uid="{253B8098-211B-4E96-8F91-CADF50563F38}"/>
    <cellStyle name="Separador de milhares 7 3 3 4" xfId="7172" xr:uid="{C988E483-FB00-4647-A0A2-27E1B104EA35}"/>
    <cellStyle name="Separador de milhares 7 3 3 4 2" xfId="9652" xr:uid="{FE1A848F-98FF-4003-B7C4-10383104B7B9}"/>
    <cellStyle name="Separador de milhares 7 3 3 4 2 2" xfId="14587" xr:uid="{7A1BC5FF-7387-4D5F-8730-C60E309F66E1}"/>
    <cellStyle name="Separador de milhares 7 3 3 4 2 2 2" xfId="25156" xr:uid="{A0E5A5FB-13CB-43F1-B827-E62B46F00FDB}"/>
    <cellStyle name="Separador de milhares 7 3 3 4 2 2 2 2" xfId="46776" xr:uid="{0F5753AA-5A74-46AF-A278-8481E47C7EB6}"/>
    <cellStyle name="Separador de milhares 7 3 3 4 2 2 3" xfId="36489" xr:uid="{4BEC31A2-F60B-47B7-8807-FD7389548916}"/>
    <cellStyle name="Separador de milhares 7 3 3 4 2 3" xfId="20281" xr:uid="{CDDDF18D-60F1-490A-A2F2-CC37118E9C3D}"/>
    <cellStyle name="Separador de milhares 7 3 3 4 2 3 2" xfId="41901" xr:uid="{765AE4F5-60BF-4A46-B39E-CFED02F9C20B}"/>
    <cellStyle name="Separador de milhares 7 3 3 4 2 4" xfId="31613" xr:uid="{9D59FC59-FFD7-4304-902E-4EC26C517BE9}"/>
    <cellStyle name="Separador de milhares 7 3 3 4 3" xfId="12149" xr:uid="{82909553-298C-4E19-A609-73891E20F980}"/>
    <cellStyle name="Separador de milhares 7 3 3 4 3 2" xfId="22718" xr:uid="{78DF514A-2131-4584-91C2-E3A07B52B0F2}"/>
    <cellStyle name="Separador de milhares 7 3 3 4 3 2 2" xfId="44338" xr:uid="{970BD516-7351-4879-A044-6065DC0CBF07}"/>
    <cellStyle name="Separador de milhares 7 3 3 4 3 3" xfId="34051" xr:uid="{271772F4-DD15-4B5B-98AC-7238CFEF9C92}"/>
    <cellStyle name="Separador de milhares 7 3 3 4 4" xfId="17805" xr:uid="{41CB1CE8-8247-42FA-85D7-866D8EB13B45}"/>
    <cellStyle name="Separador de milhares 7 3 3 4 4 2" xfId="39463" xr:uid="{ED9A4D04-96DE-4F2F-8FD5-BF21C8E129B8}"/>
    <cellStyle name="Separador de milhares 7 3 3 4 5" xfId="29174" xr:uid="{59D5DFA9-E692-4E7A-9035-62EAC06E66E2}"/>
    <cellStyle name="Separador de milhares 7 3 3 5" xfId="7856" xr:uid="{E1F9B13F-517B-415D-ADB7-90ACF7020006}"/>
    <cellStyle name="Separador de milhares 7 3 3 5 2" xfId="12830" xr:uid="{4E01A1E4-F3FA-43F5-86FB-AACC9E36A34E}"/>
    <cellStyle name="Separador de milhares 7 3 3 5 2 2" xfId="23399" xr:uid="{BFEE4DF2-57C2-48A0-B527-EA327624304E}"/>
    <cellStyle name="Separador de milhares 7 3 3 5 2 2 2" xfId="45019" xr:uid="{93294752-26F1-4826-8BB5-8E865B33CAA9}"/>
    <cellStyle name="Separador de milhares 7 3 3 5 2 3" xfId="34732" xr:uid="{266E9A4C-29A4-4F51-BB5F-B6E567D61197}"/>
    <cellStyle name="Separador de milhares 7 3 3 5 3" xfId="18486" xr:uid="{E732E079-3EC3-4818-9AF6-90D5D90C82E9}"/>
    <cellStyle name="Separador de milhares 7 3 3 5 3 2" xfId="40144" xr:uid="{2DC7144A-CD7F-4020-8326-DBC336693A32}"/>
    <cellStyle name="Separador de milhares 7 3 3 5 4" xfId="29856" xr:uid="{58083D4E-A02C-4D7A-A324-CB067F8C9426}"/>
    <cellStyle name="Separador de milhares 7 3 3 6" xfId="10353" xr:uid="{BB111AF0-CC54-499A-8DD4-F4B84C5F7AE5}"/>
    <cellStyle name="Separador de milhares 7 3 3 6 2" xfId="20963" xr:uid="{01D5F9E3-71B0-43C4-9B46-F45581C1932F}"/>
    <cellStyle name="Separador de milhares 7 3 3 6 2 2" xfId="42583" xr:uid="{D3EEE0AB-B6B6-4A64-BF1E-03169BAF0F12}"/>
    <cellStyle name="Separador de milhares 7 3 3 6 3" xfId="32296" xr:uid="{D7995F19-D43E-4DE3-85A4-82950F2D67EF}"/>
    <cellStyle name="Separador de milhares 7 3 3 7" xfId="15193" xr:uid="{5227FFA1-213C-47AF-9691-F16F6F54CE0D}"/>
    <cellStyle name="Separador de milhares 7 3 3 7 2" xfId="25687" xr:uid="{B435982E-73F8-4092-A4CF-D1B8F216B922}"/>
    <cellStyle name="Separador de milhares 7 3 3 7 2 2" xfId="47307" xr:uid="{FCB06F18-3BF0-4AD2-AFF7-CF06B8F4C529}"/>
    <cellStyle name="Separador de milhares 7 3 3 7 3" xfId="37020" xr:uid="{3188CF5D-BFD3-4783-88EA-C4999873DF8A}"/>
    <cellStyle name="Separador de milhares 7 3 3 8" xfId="15932" xr:uid="{BC71EB24-6C36-4828-A730-DAA28A1F58FF}"/>
    <cellStyle name="Separador de milhares 7 3 3 8 2" xfId="37708" xr:uid="{0E5C63B6-33C0-4031-81EC-31DE1A04379A}"/>
    <cellStyle name="Separador de milhares 7 3 3 9" xfId="26273" xr:uid="{5786A4AE-D395-44EC-8B2A-880F6AA003D7}"/>
    <cellStyle name="Separador de milhares 7 3 3 9 2" xfId="47857" xr:uid="{726908B4-1B28-445D-AA05-BAA698FF9E49}"/>
    <cellStyle name="Separador de milhares 7 3 4" xfId="3566" xr:uid="{00000000-0005-0000-0000-0000D4100000}"/>
    <cellStyle name="Separador de milhares 7 3 4 2" xfId="8359" xr:uid="{9F4A9859-D67C-4559-83BD-AB0EE9F1D379}"/>
    <cellStyle name="Separador de milhares 7 3 4 2 2" xfId="13333" xr:uid="{22B94431-1120-4674-8BB2-58B2B1E0217D}"/>
    <cellStyle name="Separador de milhares 7 3 4 2 2 2" xfId="23902" xr:uid="{56597CB2-106A-4EAB-B26A-14A90A09A786}"/>
    <cellStyle name="Separador de milhares 7 3 4 2 2 2 2" xfId="45522" xr:uid="{9E8CC241-D934-4DCB-BB38-96288F139C33}"/>
    <cellStyle name="Separador de milhares 7 3 4 2 2 3" xfId="35235" xr:uid="{FEB4F087-BC33-40F9-99BB-6384A58BACB9}"/>
    <cellStyle name="Separador de milhares 7 3 4 2 3" xfId="18989" xr:uid="{A0CC03C3-C48D-413C-A902-D86F577CCFE1}"/>
    <cellStyle name="Separador de milhares 7 3 4 2 3 2" xfId="40647" xr:uid="{EF869D93-769B-40CD-9894-563D72E22DC8}"/>
    <cellStyle name="Separador de milhares 7 3 4 2 4" xfId="30359" xr:uid="{B246D20C-22F1-445D-9438-A4D1423BE292}"/>
    <cellStyle name="Separador de milhares 7 3 4 3" xfId="10894" xr:uid="{DD98E265-6529-4D1E-B066-6E59372ADAC1}"/>
    <cellStyle name="Separador de milhares 7 3 4 3 2" xfId="21465" xr:uid="{D465AECA-9B75-4BA4-90D6-CA6F99B527EA}"/>
    <cellStyle name="Separador de milhares 7 3 4 3 2 2" xfId="43085" xr:uid="{74BFDA80-B65B-4927-8318-81D84EEFC1A3}"/>
    <cellStyle name="Separador de milhares 7 3 4 3 3" xfId="32798" xr:uid="{708841D4-397A-4144-9123-77596E932EF4}"/>
    <cellStyle name="Separador de milhares 7 3 4 4" xfId="16441" xr:uid="{584DDBDD-A518-4704-9C06-80D97DECA3A2}"/>
    <cellStyle name="Separador de milhares 7 3 4 4 2" xfId="38210" xr:uid="{B8F1D579-1E7F-494A-8442-3D6E40F433EC}"/>
    <cellStyle name="Separador de milhares 7 3 4 5" xfId="5767" xr:uid="{FFB19C7D-C527-42E9-9BD4-8B063539E465}"/>
    <cellStyle name="Separador de milhares 7 3 4 6" xfId="27920" xr:uid="{5CCEB90D-F25A-468D-8D77-2A5C8E7FB2BA}"/>
    <cellStyle name="Separador de milhares 7 3 5" xfId="4230" xr:uid="{00000000-0005-0000-0000-0000D5100000}"/>
    <cellStyle name="Separador de milhares 7 3 5 2" xfId="8938" xr:uid="{F6804899-088F-48AB-83DB-1CB1F111EA9C}"/>
    <cellStyle name="Separador de milhares 7 3 5 2 2" xfId="13875" xr:uid="{AF2B3777-3AD6-4EFB-BAC5-D66B78EB8BD5}"/>
    <cellStyle name="Separador de milhares 7 3 5 2 2 2" xfId="24444" xr:uid="{40D828B6-3142-4507-A718-9D144141D3CB}"/>
    <cellStyle name="Separador de milhares 7 3 5 2 2 2 2" xfId="46064" xr:uid="{8C535174-B3E2-4833-B58C-F36FC2322345}"/>
    <cellStyle name="Separador de milhares 7 3 5 2 2 3" xfId="35777" xr:uid="{F1DA9DCA-8B36-4D09-8A41-85596CB236D0}"/>
    <cellStyle name="Separador de milhares 7 3 5 2 3" xfId="19568" xr:uid="{1C96D57B-1E2D-415E-B0C5-45102ECB36D4}"/>
    <cellStyle name="Separador de milhares 7 3 5 2 3 2" xfId="41189" xr:uid="{769CE172-A245-4489-A627-908813C638A2}"/>
    <cellStyle name="Separador de milhares 7 3 5 2 4" xfId="30901" xr:uid="{C5C59E7D-542E-438D-B270-1F3C57F981F7}"/>
    <cellStyle name="Separador de milhares 7 3 5 3" xfId="11437" xr:uid="{D6481E58-A486-46B8-B5E8-D889BF19BD6C}"/>
    <cellStyle name="Separador de milhares 7 3 5 3 2" xfId="22006" xr:uid="{2632E44B-3D03-411A-931D-0A60D0F3F956}"/>
    <cellStyle name="Separador de milhares 7 3 5 3 2 2" xfId="43626" xr:uid="{99E3059F-356F-493E-9E19-4BCC0EB8CF04}"/>
    <cellStyle name="Separador de milhares 7 3 5 3 3" xfId="33339" xr:uid="{D56CA1E2-B4E3-41DB-B9B4-26B4AE1030BE}"/>
    <cellStyle name="Separador de milhares 7 3 5 4" xfId="17019" xr:uid="{101CA61E-F43A-4435-9633-75652CA569E8}"/>
    <cellStyle name="Separador de milhares 7 3 5 4 2" xfId="38751" xr:uid="{86B17E19-4E22-421A-BFF3-B255E8E25101}"/>
    <cellStyle name="Separador de milhares 7 3 5 5" xfId="6310" xr:uid="{7CD06CE8-2937-43D9-80EB-13157EC29AB9}"/>
    <cellStyle name="Separador de milhares 7 3 5 6" xfId="28461" xr:uid="{E71BF680-FDEF-42B7-BC70-33FE77A17DD5}"/>
    <cellStyle name="Separador de milhares 7 3 6" xfId="6996" xr:uid="{46CBCC55-3C6E-4513-8B5D-89879A434650}"/>
    <cellStyle name="Separador de milhares 7 3 6 2" xfId="9476" xr:uid="{9C374AB5-2E9C-47A4-A6B8-370D1A0001CC}"/>
    <cellStyle name="Separador de milhares 7 3 6 2 2" xfId="14411" xr:uid="{480DAE40-2CBE-42B5-8E44-537134F8639E}"/>
    <cellStyle name="Separador de milhares 7 3 6 2 2 2" xfId="24980" xr:uid="{C481834F-9776-4949-A47B-FDA850677992}"/>
    <cellStyle name="Separador de milhares 7 3 6 2 2 2 2" xfId="46600" xr:uid="{7D30B830-2A10-4E3F-A1C3-C08BE677F79B}"/>
    <cellStyle name="Separador de milhares 7 3 6 2 2 3" xfId="36313" xr:uid="{CAC71DDC-933F-4ACD-8656-088FAC8640F2}"/>
    <cellStyle name="Separador de milhares 7 3 6 2 3" xfId="20105" xr:uid="{E80CE3CC-1918-4372-9793-27E058705B49}"/>
    <cellStyle name="Separador de milhares 7 3 6 2 3 2" xfId="41725" xr:uid="{5FE585CB-8BB9-4F9C-B51D-5772EB05B168}"/>
    <cellStyle name="Separador de milhares 7 3 6 2 4" xfId="31437" xr:uid="{E019D933-F019-4035-9351-D5892F1EC811}"/>
    <cellStyle name="Separador de milhares 7 3 6 3" xfId="11973" xr:uid="{BBD23E19-1DA2-49E2-B909-14109D20BD42}"/>
    <cellStyle name="Separador de milhares 7 3 6 3 2" xfId="22542" xr:uid="{DB872F31-4653-4F17-9023-2580AD5B5341}"/>
    <cellStyle name="Separador de milhares 7 3 6 3 2 2" xfId="44162" xr:uid="{912C64D8-FD68-4432-BC74-41BC9C73E7F7}"/>
    <cellStyle name="Separador de milhares 7 3 6 3 3" xfId="33875" xr:uid="{5DF9F6AF-F5B0-4632-87AC-337B4AA9A8D4}"/>
    <cellStyle name="Separador de milhares 7 3 6 4" xfId="17629" xr:uid="{A0BE5F41-004C-4CB3-BAC1-89567E4E49CE}"/>
    <cellStyle name="Separador de milhares 7 3 6 4 2" xfId="39287" xr:uid="{EA429E72-4C92-4973-AF33-E827C482746B}"/>
    <cellStyle name="Separador de milhares 7 3 6 5" xfId="28998" xr:uid="{DCF736CF-8CB2-4FE3-96A6-32F5FA7F7EED}"/>
    <cellStyle name="Separador de milhares 7 3 7" xfId="7680" xr:uid="{6FE215FD-8C19-4DA9-8393-62DB302E4B57}"/>
    <cellStyle name="Separador de milhares 7 3 7 2" xfId="12654" xr:uid="{ADD885C0-1C5D-4BF0-B318-B882DEA54A7C}"/>
    <cellStyle name="Separador de milhares 7 3 7 2 2" xfId="23223" xr:uid="{60BAD0E3-8044-44A1-AD08-5F916036AE43}"/>
    <cellStyle name="Separador de milhares 7 3 7 2 2 2" xfId="44843" xr:uid="{A3B3CCB2-A25B-40EC-880B-A0AEB4BE19C5}"/>
    <cellStyle name="Separador de milhares 7 3 7 2 3" xfId="34556" xr:uid="{A3B3F32F-E581-4DBD-B0DA-6B0CD0042339}"/>
    <cellStyle name="Separador de milhares 7 3 7 3" xfId="18310" xr:uid="{BB5CB6BE-15E7-44E2-845D-9727910D804F}"/>
    <cellStyle name="Separador de milhares 7 3 7 3 2" xfId="39968" xr:uid="{D8A0F6B1-1B6F-45D8-9676-E2F2ED5CA1EE}"/>
    <cellStyle name="Separador de milhares 7 3 7 4" xfId="29680" xr:uid="{9E379E65-46B3-4BA8-A60A-1E20DA494BA3}"/>
    <cellStyle name="Separador de milhares 7 3 8" xfId="10177" xr:uid="{34862BBA-DE36-4919-A9BE-4C43DD9B66BF}"/>
    <cellStyle name="Separador de milhares 7 3 8 2" xfId="20787" xr:uid="{7B8E44D1-5D13-4FC8-902A-4A2BFB95E881}"/>
    <cellStyle name="Separador de milhares 7 3 8 2 2" xfId="42407" xr:uid="{5DEF1F74-9626-4083-BDD2-72FB39AD6377}"/>
    <cellStyle name="Separador de milhares 7 3 8 3" xfId="32120" xr:uid="{EC209F9A-5813-4B35-800D-6BE8AB1850A7}"/>
    <cellStyle name="Separador de milhares 7 3 9" xfId="15017" xr:uid="{9F529A0B-7C92-4228-8AA7-3C909D29C94D}"/>
    <cellStyle name="Separador de milhares 7 3 9 2" xfId="25511" xr:uid="{79ABFA05-28A6-4625-B672-FBCDE179BF43}"/>
    <cellStyle name="Separador de milhares 7 3 9 2 2" xfId="47131" xr:uid="{BC20F56D-F56D-4EC9-A9ED-EEB12188730B}"/>
    <cellStyle name="Separador de milhares 7 3 9 3" xfId="36844" xr:uid="{76FB06E7-7609-435C-9A5E-A630E1999C9B}"/>
    <cellStyle name="Separador de milhares 7 4" xfId="3406" xr:uid="{00000000-0005-0000-0000-0000D6100000}"/>
    <cellStyle name="Separador de milhares 7 4 2" xfId="8205" xr:uid="{628C868C-F7A0-4CC7-A41B-5B1FEDDC5086}"/>
    <cellStyle name="Separador de milhares 7 4 2 2" xfId="13179" xr:uid="{77B7FA22-80E9-4A89-B1EE-6291B987B270}"/>
    <cellStyle name="Separador de milhares 7 4 2 2 2" xfId="23748" xr:uid="{415A9A21-BA64-4F51-AA1E-A476959CD383}"/>
    <cellStyle name="Separador de milhares 7 4 2 2 2 2" xfId="45368" xr:uid="{7457CCD3-9BD8-4364-A50B-A62D6AA1DC1A}"/>
    <cellStyle name="Separador de milhares 7 4 2 2 3" xfId="35081" xr:uid="{B89D486D-752F-4E7A-96D4-45DA1ED75EE2}"/>
    <cellStyle name="Separador de milhares 7 4 2 3" xfId="18835" xr:uid="{DD3FEC7B-DE94-46D0-9F76-575323B017BC}"/>
    <cellStyle name="Separador de milhares 7 4 2 3 2" xfId="40493" xr:uid="{61AFE935-4739-4014-8996-266A9194F7B9}"/>
    <cellStyle name="Separador de milhares 7 4 2 4" xfId="30205" xr:uid="{140E405B-F3FE-47CB-86AE-D65739FE7F1B}"/>
    <cellStyle name="Separador de milhares 7 4 3" xfId="10740" xr:uid="{6D82F636-5915-4F5B-A02F-D5D8CF160267}"/>
    <cellStyle name="Separador de milhares 7 4 3 2" xfId="21311" xr:uid="{6C52384F-A60A-4C23-B92D-843C9098E174}"/>
    <cellStyle name="Separador de milhares 7 4 3 2 2" xfId="42931" xr:uid="{2764C38F-D2F1-4E11-860C-9A8B2F9A991B}"/>
    <cellStyle name="Separador de milhares 7 4 3 3" xfId="32644" xr:uid="{2C6B2523-8122-4429-9ABB-FC905482BFD1}"/>
    <cellStyle name="Separador de milhares 7 4 4" xfId="16287" xr:uid="{1EB91029-FBCC-4C86-AB05-C4F84D5ACEA1}"/>
    <cellStyle name="Separador de milhares 7 4 4 2" xfId="38056" xr:uid="{0A1F0FF2-98E1-476C-BC4A-181779A31863}"/>
    <cellStyle name="Separador de milhares 7 4 5" xfId="5613" xr:uid="{DC7AD28B-8CA1-4F7C-A6CC-19F5C63D6D90}"/>
    <cellStyle name="Separador de milhares 7 4 6" xfId="27766" xr:uid="{F85EEDC9-E951-49B5-908E-7CFEEFEFAAE1}"/>
    <cellStyle name="Separador de milhares 7 5" xfId="7526" xr:uid="{51DD80A0-C2B9-4D5C-B6B8-88DA980A6746}"/>
    <cellStyle name="Separador de milhares 7 5 2" xfId="12501" xr:uid="{D4060A57-988C-4366-8903-9BBD43FF7DF3}"/>
    <cellStyle name="Separador de milhares 7 5 2 2" xfId="23070" xr:uid="{2D911A33-346C-4E24-89BA-D3A8A3D03C8A}"/>
    <cellStyle name="Separador de milhares 7 5 2 2 2" xfId="44690" xr:uid="{E7B674A1-A7E1-4E5A-AAFB-3747F5336B45}"/>
    <cellStyle name="Separador de milhares 7 5 2 3" xfId="34403" xr:uid="{3CDFA7C4-F3C1-423E-ADBB-10AB73093F21}"/>
    <cellStyle name="Separador de milhares 7 5 3" xfId="18157" xr:uid="{5EC237A5-5DE9-40E6-AA40-4A1F161B77A6}"/>
    <cellStyle name="Separador de milhares 7 5 3 2" xfId="39815" xr:uid="{721E12E1-E8A8-46DC-924E-16430CCDBA5E}"/>
    <cellStyle name="Separador de milhares 7 5 4" xfId="29526" xr:uid="{E833877D-472C-4153-9BA3-F832ED5C9AFD}"/>
    <cellStyle name="Separador de milhares 7 6" xfId="10021" xr:uid="{1CBC2DA0-C69C-40F7-9B80-DD71682ABD6E}"/>
    <cellStyle name="Separador de milhares 7 6 2" xfId="20634" xr:uid="{3E5229A2-D378-4DBF-8E6C-E10C16607056}"/>
    <cellStyle name="Separador de milhares 7 6 2 2" xfId="42254" xr:uid="{47B37D06-E50B-4CEE-B326-8D693C21E98F}"/>
    <cellStyle name="Separador de milhares 7 6 3" xfId="31966" xr:uid="{5BC4255E-68E4-465C-BD24-612BC369FF3A}"/>
    <cellStyle name="Separador de milhares 7 7" xfId="15593" xr:uid="{2FA1D8C7-231F-48F9-8D06-00BCC03C5C1F}"/>
    <cellStyle name="Separador de milhares 7 7 2" xfId="37379" xr:uid="{4586D05A-80A7-4CBA-AD27-91F38A7C5CDB}"/>
    <cellStyle name="Separador de milhares 7 8" xfId="4884" xr:uid="{78410697-E111-4E38-B31E-FC5A20300BD9}"/>
    <cellStyle name="Separador de milhares 7 9" xfId="27088" xr:uid="{065A0974-22C8-416F-A3CC-6146775FC0C9}"/>
    <cellStyle name="Separador de milhares 8" xfId="769" xr:uid="{00000000-0005-0000-0000-0000D7100000}"/>
    <cellStyle name="Separador de milhares 8 2" xfId="2827" xr:uid="{00000000-0005-0000-0000-0000D8100000}"/>
    <cellStyle name="Separador de milhares 8 2 10" xfId="15758" xr:uid="{628454AC-7A33-45ED-8D32-2BD36FA7369A}"/>
    <cellStyle name="Separador de milhares 8 2 10 2" xfId="37534" xr:uid="{8DD12276-0C93-4516-A322-46187FE0CA5E}"/>
    <cellStyle name="Separador de milhares 8 2 11" xfId="26099" xr:uid="{5F8AFEDC-2052-438A-9126-493B46324CF6}"/>
    <cellStyle name="Separador de milhares 8 2 11 2" xfId="47683" xr:uid="{3522B808-8FE3-42B0-98F2-20FF9090253B}"/>
    <cellStyle name="Separador de milhares 8 2 12" xfId="5091" xr:uid="{3CC34B43-2E91-47F2-AD88-43E3349B3CA5}"/>
    <cellStyle name="Separador de milhares 8 2 13" xfId="27244" xr:uid="{5FB0B14C-66D3-4555-9A28-80E4CA4FAB5B}"/>
    <cellStyle name="Separador de milhares 8 2 2" xfId="3187" xr:uid="{00000000-0005-0000-0000-0000D9100000}"/>
    <cellStyle name="Separador de milhares 8 2 2 10" xfId="5443" xr:uid="{4C0CB7E1-CE41-4180-8D55-7EAC98567D92}"/>
    <cellStyle name="Separador de milhares 8 2 2 11" xfId="27596" xr:uid="{B5C66925-2E31-4086-A70D-35C2D12F1E47}"/>
    <cellStyle name="Separador de milhares 8 2 2 2" xfId="3920" xr:uid="{00000000-0005-0000-0000-0000DA100000}"/>
    <cellStyle name="Separador de milhares 8 2 2 2 2" xfId="8713" xr:uid="{0C27EEAD-8B9B-4EE8-9403-04F20038B1EB}"/>
    <cellStyle name="Separador de milhares 8 2 2 2 2 2" xfId="13687" xr:uid="{961F90EE-3FA4-4B8A-9F63-0A7C685AE2E2}"/>
    <cellStyle name="Separador de milhares 8 2 2 2 2 2 2" xfId="24256" xr:uid="{287AD2DD-C263-4E75-8431-97FD8488CD6A}"/>
    <cellStyle name="Separador de milhares 8 2 2 2 2 2 2 2" xfId="45876" xr:uid="{530F0F41-8EA8-4DB4-BB4B-00394045FBD9}"/>
    <cellStyle name="Separador de milhares 8 2 2 2 2 2 3" xfId="35589" xr:uid="{FC2102A2-6B74-4725-BD20-A3DA32E2F09E}"/>
    <cellStyle name="Separador de milhares 8 2 2 2 2 3" xfId="19343" xr:uid="{C5FC80CD-D99D-44B2-A5CE-5AF780C4174C}"/>
    <cellStyle name="Separador de milhares 8 2 2 2 2 3 2" xfId="41001" xr:uid="{869192C1-AD3A-41BB-8DD0-D32A99D75E53}"/>
    <cellStyle name="Separador de milhares 8 2 2 2 2 4" xfId="30713" xr:uid="{609FC319-C8A4-4EE1-9F22-C3521305A844}"/>
    <cellStyle name="Separador de milhares 8 2 2 2 3" xfId="11248" xr:uid="{B896775F-D25D-4A39-8425-F1858EB6F4E9}"/>
    <cellStyle name="Separador de milhares 8 2 2 2 3 2" xfId="21819" xr:uid="{84EDA89B-DBBD-4D8A-8FA0-0AA2734B9C71}"/>
    <cellStyle name="Separador de milhares 8 2 2 2 3 2 2" xfId="43439" xr:uid="{D82B2B9C-DA14-4FEB-A22B-E597FB6EDA1A}"/>
    <cellStyle name="Separador de milhares 8 2 2 2 3 3" xfId="33152" xr:uid="{678C2F4C-24D5-4028-9BB4-130C6B42B8AD}"/>
    <cellStyle name="Separador de milhares 8 2 2 2 4" xfId="16795" xr:uid="{E509443E-D6FA-4A0B-A1E2-666C0D4F5ADB}"/>
    <cellStyle name="Separador de milhares 8 2 2 2 4 2" xfId="38564" xr:uid="{48D4C469-F03B-4F44-B83C-1ED2DD6E3115}"/>
    <cellStyle name="Separador de milhares 8 2 2 2 5" xfId="6121" xr:uid="{F820352A-C2AB-4BB9-B544-86745CE41B68}"/>
    <cellStyle name="Separador de milhares 8 2 2 2 6" xfId="28274" xr:uid="{FDE306D6-47C0-4C92-9BF5-976D5A78DA7D}"/>
    <cellStyle name="Separador de milhares 8 2 2 3" xfId="4584" xr:uid="{00000000-0005-0000-0000-0000DB100000}"/>
    <cellStyle name="Separador de milhares 8 2 2 3 2" xfId="9292" xr:uid="{FFE2C012-CABC-4F5A-8D10-353F54823DB4}"/>
    <cellStyle name="Separador de milhares 8 2 2 3 2 2" xfId="14229" xr:uid="{7D8AF14A-00D5-4C4A-9D11-029BDCD960B9}"/>
    <cellStyle name="Separador de milhares 8 2 2 3 2 2 2" xfId="24798" xr:uid="{7906F562-F210-4C47-AC70-50E3DE118A24}"/>
    <cellStyle name="Separador de milhares 8 2 2 3 2 2 2 2" xfId="46418" xr:uid="{993BE403-1645-4FC8-8F1B-73A1CE50C7A3}"/>
    <cellStyle name="Separador de milhares 8 2 2 3 2 2 3" xfId="36131" xr:uid="{5E1C083D-FE03-4684-B906-DE0F4EE934A6}"/>
    <cellStyle name="Separador de milhares 8 2 2 3 2 3" xfId="19922" xr:uid="{954E53D2-FF35-4F15-8549-EA35BC9B84DC}"/>
    <cellStyle name="Separador de milhares 8 2 2 3 2 3 2" xfId="41543" xr:uid="{29756813-65B8-4544-BDE3-7D498380FBB6}"/>
    <cellStyle name="Separador de milhares 8 2 2 3 2 4" xfId="31255" xr:uid="{81E0D06E-45C2-47E6-B938-02E63A1BB744}"/>
    <cellStyle name="Separador de milhares 8 2 2 3 3" xfId="11791" xr:uid="{EF08B258-9299-4FC6-8F4C-D5BB53F3D96A}"/>
    <cellStyle name="Separador de milhares 8 2 2 3 3 2" xfId="22360" xr:uid="{FCF5B53A-0E62-46D5-8BF6-6C9F5F77AA69}"/>
    <cellStyle name="Separador de milhares 8 2 2 3 3 2 2" xfId="43980" xr:uid="{675104E7-DD0B-49D0-B418-EEE74B66DA10}"/>
    <cellStyle name="Separador de milhares 8 2 2 3 3 3" xfId="33693" xr:uid="{B01C9B8A-A23A-4E25-966E-4196652C4686}"/>
    <cellStyle name="Separador de milhares 8 2 2 3 4" xfId="17373" xr:uid="{F56A9A35-CE02-4C5A-9A97-8A828D733DEC}"/>
    <cellStyle name="Separador de milhares 8 2 2 3 4 2" xfId="39105" xr:uid="{9C1B35C7-7E3E-49E5-B665-99B32F3AC27C}"/>
    <cellStyle name="Separador de milhares 8 2 2 3 5" xfId="6664" xr:uid="{ECCE7B7C-5EAC-4E91-AFE5-7F367D846265}"/>
    <cellStyle name="Separador de milhares 8 2 2 3 6" xfId="28815" xr:uid="{FAA74D9D-4BC4-4246-B0AA-467463F1CB87}"/>
    <cellStyle name="Separador de milhares 8 2 2 4" xfId="7350" xr:uid="{E7628B14-6704-4CEA-B5C3-025ADF19ECCA}"/>
    <cellStyle name="Separador de milhares 8 2 2 4 2" xfId="9830" xr:uid="{3C89823B-8490-4D7E-AEB0-E2E7BC774321}"/>
    <cellStyle name="Separador de milhares 8 2 2 4 2 2" xfId="14765" xr:uid="{F75010A0-494F-4A10-AB28-EA7BD0BF4A5F}"/>
    <cellStyle name="Separador de milhares 8 2 2 4 2 2 2" xfId="25334" xr:uid="{7D742749-D260-493D-9662-29C5AA7851FC}"/>
    <cellStyle name="Separador de milhares 8 2 2 4 2 2 2 2" xfId="46954" xr:uid="{68054D53-13E0-44D3-BFB3-3F7B7CFEF680}"/>
    <cellStyle name="Separador de milhares 8 2 2 4 2 2 3" xfId="36667" xr:uid="{D6F6D38A-9EC6-4AB3-A55C-34BBDFC82D40}"/>
    <cellStyle name="Separador de milhares 8 2 2 4 2 3" xfId="20459" xr:uid="{0AA8E1BB-8CDE-4956-842C-717B400853A8}"/>
    <cellStyle name="Separador de milhares 8 2 2 4 2 3 2" xfId="42079" xr:uid="{3046AEEA-C716-4A85-A06C-A21E50137CC2}"/>
    <cellStyle name="Separador de milhares 8 2 2 4 2 4" xfId="31791" xr:uid="{F5D07BB5-3122-4557-9F25-C7851FB018F9}"/>
    <cellStyle name="Separador de milhares 8 2 2 4 3" xfId="12327" xr:uid="{D1D919EC-3A57-4668-A026-23691DB32D45}"/>
    <cellStyle name="Separador de milhares 8 2 2 4 3 2" xfId="22896" xr:uid="{F89E9662-A3A7-46C8-AA24-F439A9E238BB}"/>
    <cellStyle name="Separador de milhares 8 2 2 4 3 2 2" xfId="44516" xr:uid="{6F9B6D07-CA93-4CBF-84F7-5C8AB2740056}"/>
    <cellStyle name="Separador de milhares 8 2 2 4 3 3" xfId="34229" xr:uid="{A815F0BA-55F2-4EAD-BEF9-4A06466BA34C}"/>
    <cellStyle name="Separador de milhares 8 2 2 4 4" xfId="17983" xr:uid="{A4312703-B0FF-4047-AD55-D59F44FAF43B}"/>
    <cellStyle name="Separador de milhares 8 2 2 4 4 2" xfId="39641" xr:uid="{0C558801-1251-4679-8704-3CD96B7B8762}"/>
    <cellStyle name="Separador de milhares 8 2 2 4 5" xfId="29352" xr:uid="{1239BC7D-3304-4108-A258-61CE2D147963}"/>
    <cellStyle name="Separador de milhares 8 2 2 5" xfId="8034" xr:uid="{4EAE3FEC-39CD-4410-8C58-9D4C773B703D}"/>
    <cellStyle name="Separador de milhares 8 2 2 5 2" xfId="13008" xr:uid="{A7DAA051-A8BC-42CB-8970-901610A4E69C}"/>
    <cellStyle name="Separador de milhares 8 2 2 5 2 2" xfId="23577" xr:uid="{66A397A1-50C2-46DF-92D5-DDBF66C38AAB}"/>
    <cellStyle name="Separador de milhares 8 2 2 5 2 2 2" xfId="45197" xr:uid="{5B7DFDF2-2C6B-43C2-A943-D487D04EC321}"/>
    <cellStyle name="Separador de milhares 8 2 2 5 2 3" xfId="34910" xr:uid="{02E6FE08-60EB-4849-9B8E-22E567C866B8}"/>
    <cellStyle name="Separador de milhares 8 2 2 5 3" xfId="18664" xr:uid="{DE7EB63F-C224-4001-A040-074974D100B8}"/>
    <cellStyle name="Separador de milhares 8 2 2 5 3 2" xfId="40322" xr:uid="{35292E45-DEF4-411A-BEF6-781877303458}"/>
    <cellStyle name="Separador de milhares 8 2 2 5 4" xfId="30034" xr:uid="{85087E7C-1092-4907-ABF7-7C748B6C995F}"/>
    <cellStyle name="Separador de milhares 8 2 2 6" xfId="10531" xr:uid="{A26453FB-DC65-4E2A-B073-1CC2640EA55C}"/>
    <cellStyle name="Separador de milhares 8 2 2 6 2" xfId="21141" xr:uid="{0CABF52D-FD09-4531-9DA9-E97B74E1D495}"/>
    <cellStyle name="Separador de milhares 8 2 2 6 2 2" xfId="42761" xr:uid="{94299AB5-89D8-4A44-903D-945D9CDC4AB7}"/>
    <cellStyle name="Separador de milhares 8 2 2 6 3" xfId="32474" xr:uid="{FB7186A7-20D5-46FD-A756-4DEC761E83B9}"/>
    <cellStyle name="Separador de milhares 8 2 2 7" xfId="15371" xr:uid="{9AA473BF-F60C-4693-B05B-350C555F0430}"/>
    <cellStyle name="Separador de milhares 8 2 2 7 2" xfId="25865" xr:uid="{E69D6983-E77D-47F9-9B09-97B3CB3450D1}"/>
    <cellStyle name="Separador de milhares 8 2 2 7 2 2" xfId="47485" xr:uid="{9CB85E12-06B5-4ACD-83CF-F6E536B53D77}"/>
    <cellStyle name="Separador de milhares 8 2 2 7 3" xfId="37198" xr:uid="{811B7144-3779-4018-AB5D-9D1F94D6D2C6}"/>
    <cellStyle name="Separador de milhares 8 2 2 8" xfId="16110" xr:uid="{868D4CE9-FF26-4426-8845-538226D9421F}"/>
    <cellStyle name="Separador de milhares 8 2 2 8 2" xfId="37886" xr:uid="{51B1CB84-DCC0-4F71-B963-C8051B2CF92C}"/>
    <cellStyle name="Separador de milhares 8 2 2 9" xfId="26451" xr:uid="{238494C8-654E-487A-8A8F-BD533CDF7421}"/>
    <cellStyle name="Separador de milhares 8 2 2 9 2" xfId="48035" xr:uid="{DB6548DD-2C8D-4EEE-AFF4-454BF641ADF6}"/>
    <cellStyle name="Separador de milhares 8 2 3" xfId="3009" xr:uid="{00000000-0005-0000-0000-0000DC100000}"/>
    <cellStyle name="Separador de milhares 8 2 3 10" xfId="5267" xr:uid="{7000717A-A8A9-4F69-8B8F-38966EA7493D}"/>
    <cellStyle name="Separador de milhares 8 2 3 11" xfId="27420" xr:uid="{B7AE7A8B-1B49-4CBD-99C1-A8AEC332ED03}"/>
    <cellStyle name="Separador de milhares 8 2 3 2" xfId="3744" xr:uid="{00000000-0005-0000-0000-0000DD100000}"/>
    <cellStyle name="Separador de milhares 8 2 3 2 2" xfId="8537" xr:uid="{98D229B4-3EFE-4253-8195-F4537BAE06F3}"/>
    <cellStyle name="Separador de milhares 8 2 3 2 2 2" xfId="13511" xr:uid="{0A736C53-06E3-4A57-9A9F-DB357EFEDEF1}"/>
    <cellStyle name="Separador de milhares 8 2 3 2 2 2 2" xfId="24080" xr:uid="{61878D0F-C5C8-4457-86A8-495D26D6D62C}"/>
    <cellStyle name="Separador de milhares 8 2 3 2 2 2 2 2" xfId="45700" xr:uid="{3E2B77FB-CE3E-47A7-914B-D31907EF350C}"/>
    <cellStyle name="Separador de milhares 8 2 3 2 2 2 3" xfId="35413" xr:uid="{14FD9E7D-6A17-4DAB-999A-BBF27765059A}"/>
    <cellStyle name="Separador de milhares 8 2 3 2 2 3" xfId="19167" xr:uid="{38BE1B5D-A222-41E5-8DA9-85F3ECB05653}"/>
    <cellStyle name="Separador de milhares 8 2 3 2 2 3 2" xfId="40825" xr:uid="{D6F4223F-8437-4C1B-8823-0C8E7E933A95}"/>
    <cellStyle name="Separador de milhares 8 2 3 2 2 4" xfId="30537" xr:uid="{0D4116A8-4AC9-461C-808F-C18C659B2F99}"/>
    <cellStyle name="Separador de milhares 8 2 3 2 3" xfId="11072" xr:uid="{31EA8247-B647-4BF1-85F8-312763798F76}"/>
    <cellStyle name="Separador de milhares 8 2 3 2 3 2" xfId="21643" xr:uid="{8B0FA819-F556-42D9-9332-CADA101E33DE}"/>
    <cellStyle name="Separador de milhares 8 2 3 2 3 2 2" xfId="43263" xr:uid="{E3A79064-9166-4647-8F16-23245BDC2AC6}"/>
    <cellStyle name="Separador de milhares 8 2 3 2 3 3" xfId="32976" xr:uid="{805079A8-FC6B-482F-A0D6-8DA95FFAE089}"/>
    <cellStyle name="Separador de milhares 8 2 3 2 4" xfId="16619" xr:uid="{46CDC959-D1DE-4AFA-898A-92D47C11492D}"/>
    <cellStyle name="Separador de milhares 8 2 3 2 4 2" xfId="38388" xr:uid="{B7F4F802-A456-41CF-AD1F-9E20067F8D7C}"/>
    <cellStyle name="Separador de milhares 8 2 3 2 5" xfId="5945" xr:uid="{2C112449-AE74-4C2B-A68B-762730DE7AAE}"/>
    <cellStyle name="Separador de milhares 8 2 3 2 6" xfId="28098" xr:uid="{3CBAA843-F34C-4616-BCF6-2898F1F632AD}"/>
    <cellStyle name="Separador de milhares 8 2 3 3" xfId="4408" xr:uid="{00000000-0005-0000-0000-0000DE100000}"/>
    <cellStyle name="Separador de milhares 8 2 3 3 2" xfId="9116" xr:uid="{0EC65B88-B8DA-4FD4-B9C5-FA20403F6074}"/>
    <cellStyle name="Separador de milhares 8 2 3 3 2 2" xfId="14053" xr:uid="{A2959E44-6EDB-4E28-81AD-6C16EAAA1917}"/>
    <cellStyle name="Separador de milhares 8 2 3 3 2 2 2" xfId="24622" xr:uid="{CDF64382-8ED1-45F0-AA22-83CA43453558}"/>
    <cellStyle name="Separador de milhares 8 2 3 3 2 2 2 2" xfId="46242" xr:uid="{CBAB039D-26F8-4D1B-A184-1D0F7E30BC32}"/>
    <cellStyle name="Separador de milhares 8 2 3 3 2 2 3" xfId="35955" xr:uid="{4B62F8D8-AB05-4A9B-BE07-42AD3C057376}"/>
    <cellStyle name="Separador de milhares 8 2 3 3 2 3" xfId="19746" xr:uid="{29628641-CE87-48AB-8C00-36FCE4AD3C8E}"/>
    <cellStyle name="Separador de milhares 8 2 3 3 2 3 2" xfId="41367" xr:uid="{3BC49EFE-0F0F-4B52-87BB-D6532E99B661}"/>
    <cellStyle name="Separador de milhares 8 2 3 3 2 4" xfId="31079" xr:uid="{9AF86D36-D992-4257-8CFD-819C56787FAD}"/>
    <cellStyle name="Separador de milhares 8 2 3 3 3" xfId="11615" xr:uid="{2CB360D2-8351-4804-80F6-4975FEE32B09}"/>
    <cellStyle name="Separador de milhares 8 2 3 3 3 2" xfId="22184" xr:uid="{782AC145-D976-4090-BC5A-0309C95EE564}"/>
    <cellStyle name="Separador de milhares 8 2 3 3 3 2 2" xfId="43804" xr:uid="{1571D714-CBD2-409B-8C24-AE184E136E0E}"/>
    <cellStyle name="Separador de milhares 8 2 3 3 3 3" xfId="33517" xr:uid="{7C229EFB-5ADD-4DDE-A8D7-E8945CED50F3}"/>
    <cellStyle name="Separador de milhares 8 2 3 3 4" xfId="17197" xr:uid="{4C21C4E6-BD5B-4874-9682-B0E70D47C500}"/>
    <cellStyle name="Separador de milhares 8 2 3 3 4 2" xfId="38929" xr:uid="{60AAE2BD-FC53-4440-A050-493AB5735AB0}"/>
    <cellStyle name="Separador de milhares 8 2 3 3 5" xfId="6488" xr:uid="{88E04693-A483-4D0A-93FF-5EE512F86884}"/>
    <cellStyle name="Separador de milhares 8 2 3 3 6" xfId="28639" xr:uid="{F6ABF62E-99C2-47B5-9160-0ACE3AF4B086}"/>
    <cellStyle name="Separador de milhares 8 2 3 4" xfId="7174" xr:uid="{4FC50A7D-1C36-4163-9B26-64EC46D01424}"/>
    <cellStyle name="Separador de milhares 8 2 3 4 2" xfId="9654" xr:uid="{F56F3CB3-25E1-4344-A16D-11CB7FB70300}"/>
    <cellStyle name="Separador de milhares 8 2 3 4 2 2" xfId="14589" xr:uid="{92514DA6-3A80-4A3F-8650-85C1200149DA}"/>
    <cellStyle name="Separador de milhares 8 2 3 4 2 2 2" xfId="25158" xr:uid="{291B0E62-B9AC-4CD6-BEF3-788CEA0DD7B2}"/>
    <cellStyle name="Separador de milhares 8 2 3 4 2 2 2 2" xfId="46778" xr:uid="{203B8522-D3C1-44DE-9519-DB261DD0C5AB}"/>
    <cellStyle name="Separador de milhares 8 2 3 4 2 2 3" xfId="36491" xr:uid="{4F419440-D200-4965-8FEB-0C0E2FE0AD7D}"/>
    <cellStyle name="Separador de milhares 8 2 3 4 2 3" xfId="20283" xr:uid="{34754560-4604-4659-A3D9-273EB322EAB7}"/>
    <cellStyle name="Separador de milhares 8 2 3 4 2 3 2" xfId="41903" xr:uid="{63ED71FC-9CB7-4D81-B181-EC5FED4B4FAF}"/>
    <cellStyle name="Separador de milhares 8 2 3 4 2 4" xfId="31615" xr:uid="{D7A3C22C-5464-4ADB-935F-98ACE879F0EC}"/>
    <cellStyle name="Separador de milhares 8 2 3 4 3" xfId="12151" xr:uid="{755ED856-0F03-46F6-9314-C377554F04BF}"/>
    <cellStyle name="Separador de milhares 8 2 3 4 3 2" xfId="22720" xr:uid="{9E9DB6B8-14D1-4C5B-BC91-BBD4CD205AC7}"/>
    <cellStyle name="Separador de milhares 8 2 3 4 3 2 2" xfId="44340" xr:uid="{2905FCB7-01F9-4FC5-85B6-8CA539761A03}"/>
    <cellStyle name="Separador de milhares 8 2 3 4 3 3" xfId="34053" xr:uid="{8D553393-2195-47B3-8D85-645F08D5F54B}"/>
    <cellStyle name="Separador de milhares 8 2 3 4 4" xfId="17807" xr:uid="{E81C7524-D5FE-4248-ADA1-67ABCE791748}"/>
    <cellStyle name="Separador de milhares 8 2 3 4 4 2" xfId="39465" xr:uid="{054DDC91-9759-4530-9FEF-9D9BDA0D2A2D}"/>
    <cellStyle name="Separador de milhares 8 2 3 4 5" xfId="29176" xr:uid="{CE7D16EF-C82B-4767-A0AA-00E951259592}"/>
    <cellStyle name="Separador de milhares 8 2 3 5" xfId="7858" xr:uid="{80A7183D-3E23-40F4-B912-3F20EB9B0323}"/>
    <cellStyle name="Separador de milhares 8 2 3 5 2" xfId="12832" xr:uid="{06B3CCFD-6451-422E-B54C-516B27CD0029}"/>
    <cellStyle name="Separador de milhares 8 2 3 5 2 2" xfId="23401" xr:uid="{988CDD0C-3118-4F72-9771-D236A2C47E7D}"/>
    <cellStyle name="Separador de milhares 8 2 3 5 2 2 2" xfId="45021" xr:uid="{A3C8B4C9-7B83-4294-80DB-CD5E6D87C8E1}"/>
    <cellStyle name="Separador de milhares 8 2 3 5 2 3" xfId="34734" xr:uid="{B1B8F6F0-5641-4954-93D9-4EFCC4BB153B}"/>
    <cellStyle name="Separador de milhares 8 2 3 5 3" xfId="18488" xr:uid="{E428DC5A-08DF-440D-AE06-D37F3DF93BDB}"/>
    <cellStyle name="Separador de milhares 8 2 3 5 3 2" xfId="40146" xr:uid="{1BF3B99E-2B7D-4DB6-92F9-6F8D4E9EB371}"/>
    <cellStyle name="Separador de milhares 8 2 3 5 4" xfId="29858" xr:uid="{21B23AD3-BFB1-42B8-98DF-D4E6B128EC63}"/>
    <cellStyle name="Separador de milhares 8 2 3 6" xfId="10355" xr:uid="{558A03D7-9B7D-409F-A2C1-C8622ECC5E7B}"/>
    <cellStyle name="Separador de milhares 8 2 3 6 2" xfId="20965" xr:uid="{1DB68627-9A15-44D3-907C-150ED3EAB31F}"/>
    <cellStyle name="Separador de milhares 8 2 3 6 2 2" xfId="42585" xr:uid="{4712420D-CFC0-4158-8F93-BD294BB60A70}"/>
    <cellStyle name="Separador de milhares 8 2 3 6 3" xfId="32298" xr:uid="{81CD4178-1CA2-4ADC-916D-5DEE76A85273}"/>
    <cellStyle name="Separador de milhares 8 2 3 7" xfId="15195" xr:uid="{9270804C-9C3F-4F20-AEBD-F3EF5AF7D06E}"/>
    <cellStyle name="Separador de milhares 8 2 3 7 2" xfId="25689" xr:uid="{4EE82B69-BB53-4DBB-9091-DFB83DA6A585}"/>
    <cellStyle name="Separador de milhares 8 2 3 7 2 2" xfId="47309" xr:uid="{14B8D26B-59C7-446C-A2B9-82E21FF5C711}"/>
    <cellStyle name="Separador de milhares 8 2 3 7 3" xfId="37022" xr:uid="{41B846FC-BCD1-418E-AF41-7B1235D09FC3}"/>
    <cellStyle name="Separador de milhares 8 2 3 8" xfId="15934" xr:uid="{A4D3FB58-565E-473F-8160-F1236575B413}"/>
    <cellStyle name="Separador de milhares 8 2 3 8 2" xfId="37710" xr:uid="{8F0E3DAC-6CC5-4AB1-B882-DC04B9918146}"/>
    <cellStyle name="Separador de milhares 8 2 3 9" xfId="26275" xr:uid="{F906E093-B5E6-4FCC-9EBA-BDF4501A8CA9}"/>
    <cellStyle name="Separador de milhares 8 2 3 9 2" xfId="47859" xr:uid="{1150C585-5740-4BCE-8BE9-4F4C02C66FF3}"/>
    <cellStyle name="Separador de milhares 8 2 4" xfId="3568" xr:uid="{00000000-0005-0000-0000-0000DF100000}"/>
    <cellStyle name="Separador de milhares 8 2 4 2" xfId="8361" xr:uid="{3AA2EE0C-F243-4C7E-B4C7-575AF52187E7}"/>
    <cellStyle name="Separador de milhares 8 2 4 2 2" xfId="13335" xr:uid="{AAB6CE0E-42CB-4530-AAAB-250ABEF8AC82}"/>
    <cellStyle name="Separador de milhares 8 2 4 2 2 2" xfId="23904" xr:uid="{A7983D96-4C34-4837-9C84-18BFEB8811CA}"/>
    <cellStyle name="Separador de milhares 8 2 4 2 2 2 2" xfId="45524" xr:uid="{B635D9DB-9295-4E6D-9D5A-56838129D6EC}"/>
    <cellStyle name="Separador de milhares 8 2 4 2 2 3" xfId="35237" xr:uid="{5C13D00D-B3D0-448E-9DD1-FDFCCDFB602A}"/>
    <cellStyle name="Separador de milhares 8 2 4 2 3" xfId="18991" xr:uid="{54FBE2AD-D2AB-4EDF-8058-7B0BB2E1E74F}"/>
    <cellStyle name="Separador de milhares 8 2 4 2 3 2" xfId="40649" xr:uid="{F52424B8-3AD7-4C0F-A278-536127D5EC1A}"/>
    <cellStyle name="Separador de milhares 8 2 4 2 4" xfId="30361" xr:uid="{804CB2AA-593E-47F3-9ED7-A5FFAF8119C5}"/>
    <cellStyle name="Separador de milhares 8 2 4 3" xfId="10896" xr:uid="{3653AA4E-F1D5-4E7D-8C81-B3DBDD517B21}"/>
    <cellStyle name="Separador de milhares 8 2 4 3 2" xfId="21467" xr:uid="{CE5887F4-A072-4FA2-A1AC-AAAF61698951}"/>
    <cellStyle name="Separador de milhares 8 2 4 3 2 2" xfId="43087" xr:uid="{FEC24E15-555C-4CBB-9858-7BE1A4EC2230}"/>
    <cellStyle name="Separador de milhares 8 2 4 3 3" xfId="32800" xr:uid="{4EC0EE50-2275-4175-AD90-7814F09DEDE3}"/>
    <cellStyle name="Separador de milhares 8 2 4 4" xfId="16443" xr:uid="{341CEB91-1E11-429E-830D-920C4A0673EE}"/>
    <cellStyle name="Separador de milhares 8 2 4 4 2" xfId="38212" xr:uid="{FCBA840A-0ED4-4CB2-8C27-276F3D7E3FDA}"/>
    <cellStyle name="Separador de milhares 8 2 4 5" xfId="5769" xr:uid="{5F86EABB-A030-4A80-8507-79A6E46A4D9E}"/>
    <cellStyle name="Separador de milhares 8 2 4 6" xfId="27922" xr:uid="{0E6646C6-601F-4FF0-8A50-E89408DC0111}"/>
    <cellStyle name="Separador de milhares 8 2 5" xfId="4232" xr:uid="{00000000-0005-0000-0000-0000E0100000}"/>
    <cellStyle name="Separador de milhares 8 2 5 2" xfId="8940" xr:uid="{170F846C-4AE9-4441-9BEB-D5C2FCD8DA69}"/>
    <cellStyle name="Separador de milhares 8 2 5 2 2" xfId="13877" xr:uid="{F677F067-AC3F-444D-A1F0-5DF31DE227FF}"/>
    <cellStyle name="Separador de milhares 8 2 5 2 2 2" xfId="24446" xr:uid="{C72DF9D9-12B7-4FD4-B4CE-2F5555C13723}"/>
    <cellStyle name="Separador de milhares 8 2 5 2 2 2 2" xfId="46066" xr:uid="{86A6EBF4-47FD-4D6E-A341-AFC01671CEE4}"/>
    <cellStyle name="Separador de milhares 8 2 5 2 2 3" xfId="35779" xr:uid="{7B9E50C2-7BEC-42AC-A19C-87C1364061BE}"/>
    <cellStyle name="Separador de milhares 8 2 5 2 3" xfId="19570" xr:uid="{586DA31E-108F-48C5-887F-769C551FED16}"/>
    <cellStyle name="Separador de milhares 8 2 5 2 3 2" xfId="41191" xr:uid="{73E92369-1C5C-4BA5-B3F4-07A6EC9F5BDB}"/>
    <cellStyle name="Separador de milhares 8 2 5 2 4" xfId="30903" xr:uid="{18202673-54A2-4E9C-9BCE-4EAC413566C2}"/>
    <cellStyle name="Separador de milhares 8 2 5 3" xfId="11439" xr:uid="{30FC32D0-A669-4571-8F4F-B05AB9367242}"/>
    <cellStyle name="Separador de milhares 8 2 5 3 2" xfId="22008" xr:uid="{352149DC-F9F1-4303-9D05-75173CBADEF1}"/>
    <cellStyle name="Separador de milhares 8 2 5 3 2 2" xfId="43628" xr:uid="{6A07CEEA-E834-4E3C-A84C-D350C88B33FC}"/>
    <cellStyle name="Separador de milhares 8 2 5 3 3" xfId="33341" xr:uid="{4BB7E6D4-BBBF-4E8A-8067-98D42B8B54AD}"/>
    <cellStyle name="Separador de milhares 8 2 5 4" xfId="17021" xr:uid="{B88F2DCD-123F-4460-8326-4119401E3F00}"/>
    <cellStyle name="Separador de milhares 8 2 5 4 2" xfId="38753" xr:uid="{94602416-1F42-45B7-A923-A52CAED48749}"/>
    <cellStyle name="Separador de milhares 8 2 5 5" xfId="6312" xr:uid="{038372C1-6E40-4D22-B45C-830C5A249C73}"/>
    <cellStyle name="Separador de milhares 8 2 5 6" xfId="28463" xr:uid="{D7137F9F-3EA8-4678-8391-9D7BDCDA2B95}"/>
    <cellStyle name="Separador de milhares 8 2 6" xfId="6998" xr:uid="{EA127C76-B654-4456-9E27-6F40097E0D1A}"/>
    <cellStyle name="Separador de milhares 8 2 6 2" xfId="9478" xr:uid="{84B0051D-CC4F-477C-8D3C-6A3E847CE2E4}"/>
    <cellStyle name="Separador de milhares 8 2 6 2 2" xfId="14413" xr:uid="{02241090-5591-4463-8D05-262C1455EF98}"/>
    <cellStyle name="Separador de milhares 8 2 6 2 2 2" xfId="24982" xr:uid="{C07A87B6-6924-49F8-A297-E0FFB11D615C}"/>
    <cellStyle name="Separador de milhares 8 2 6 2 2 2 2" xfId="46602" xr:uid="{23E66E5D-9D0B-4A3B-9489-79395F6BBA57}"/>
    <cellStyle name="Separador de milhares 8 2 6 2 2 3" xfId="36315" xr:uid="{FBAD9EC6-FFE2-4645-8E20-EBBBE2D32776}"/>
    <cellStyle name="Separador de milhares 8 2 6 2 3" xfId="20107" xr:uid="{A00E14C8-976A-4778-93C0-7C86E66F480C}"/>
    <cellStyle name="Separador de milhares 8 2 6 2 3 2" xfId="41727" xr:uid="{7D464B13-D011-418A-B42C-925508B4EC5C}"/>
    <cellStyle name="Separador de milhares 8 2 6 2 4" xfId="31439" xr:uid="{9CD27280-FB85-4B31-9D7C-B5105DCDF67D}"/>
    <cellStyle name="Separador de milhares 8 2 6 3" xfId="11975" xr:uid="{929CF364-8AAC-4090-9BEA-68E9812C219C}"/>
    <cellStyle name="Separador de milhares 8 2 6 3 2" xfId="22544" xr:uid="{206E4FE2-F30F-479B-8A8C-76ED95B17D3F}"/>
    <cellStyle name="Separador de milhares 8 2 6 3 2 2" xfId="44164" xr:uid="{EDA5E45C-C3FF-4F29-B715-C5B68CE59CB7}"/>
    <cellStyle name="Separador de milhares 8 2 6 3 3" xfId="33877" xr:uid="{209CA2C0-16E0-422C-A64D-75D665B9DAA7}"/>
    <cellStyle name="Separador de milhares 8 2 6 4" xfId="17631" xr:uid="{99BFE1C1-2484-4924-972D-EC3134A6BCF4}"/>
    <cellStyle name="Separador de milhares 8 2 6 4 2" xfId="39289" xr:uid="{74240DD7-3E51-4AE5-86E0-1937F5035891}"/>
    <cellStyle name="Separador de milhares 8 2 6 5" xfId="29000" xr:uid="{E40625A0-0B1B-41C2-B319-9A28F3F63B94}"/>
    <cellStyle name="Separador de milhares 8 2 7" xfId="7682" xr:uid="{E4CCBCED-A4DF-4F76-A8F3-19EDAD99261B}"/>
    <cellStyle name="Separador de milhares 8 2 7 2" xfId="12656" xr:uid="{E8D2170D-E9C9-4A32-8DB3-C40A1422143A}"/>
    <cellStyle name="Separador de milhares 8 2 7 2 2" xfId="23225" xr:uid="{5D4DB951-8733-45F3-8CDF-7AE41C96B9E0}"/>
    <cellStyle name="Separador de milhares 8 2 7 2 2 2" xfId="44845" xr:uid="{AA53D3FD-6F3C-4C12-93BC-4D86F3B0552C}"/>
    <cellStyle name="Separador de milhares 8 2 7 2 3" xfId="34558" xr:uid="{C2644091-A744-47D7-8B63-AAB9202A1290}"/>
    <cellStyle name="Separador de milhares 8 2 7 3" xfId="18312" xr:uid="{78E29EF8-29BB-46C8-B8B0-4A41681A3AA2}"/>
    <cellStyle name="Separador de milhares 8 2 7 3 2" xfId="39970" xr:uid="{80DC4EFD-6943-403E-8A20-62D5C5690889}"/>
    <cellStyle name="Separador de milhares 8 2 7 4" xfId="29682" xr:uid="{FB507793-CCB5-4A58-AFA2-CB7C89F5AD14}"/>
    <cellStyle name="Separador de milhares 8 2 8" xfId="10179" xr:uid="{27D17E2C-6F3D-453D-9CF6-348ED3069852}"/>
    <cellStyle name="Separador de milhares 8 2 8 2" xfId="20789" xr:uid="{8327B5E1-6736-495A-8779-355CD021E95C}"/>
    <cellStyle name="Separador de milhares 8 2 8 2 2" xfId="42409" xr:uid="{B18F9272-571F-4DC4-B551-7F2CB57F987E}"/>
    <cellStyle name="Separador de milhares 8 2 8 3" xfId="32122" xr:uid="{CA48AE4B-A343-4ACE-9667-7DDA88413A4E}"/>
    <cellStyle name="Separador de milhares 8 2 9" xfId="15019" xr:uid="{5FD25165-D305-43E4-9859-1848E8AF60A4}"/>
    <cellStyle name="Separador de milhares 8 2 9 2" xfId="25513" xr:uid="{16F32E82-F61D-439F-BDBB-3F8322193F80}"/>
    <cellStyle name="Separador de milhares 8 2 9 2 2" xfId="47133" xr:uid="{C72461D8-05CB-47CE-A7E6-BDC431A89A96}"/>
    <cellStyle name="Separador de milhares 8 2 9 3" xfId="36846" xr:uid="{985623E9-D077-4A3B-A93A-7837E7FC2E07}"/>
    <cellStyle name="Separador de milhares 8 3" xfId="3408" xr:uid="{00000000-0005-0000-0000-0000E1100000}"/>
    <cellStyle name="Separador de milhares 8 3 2" xfId="8207" xr:uid="{99BB62EB-19DF-4C74-9FC6-BAD91805AA58}"/>
    <cellStyle name="Separador de milhares 8 3 2 2" xfId="13181" xr:uid="{F5B0752D-9FC4-450A-B040-39F7A2743099}"/>
    <cellStyle name="Separador de milhares 8 3 2 2 2" xfId="23750" xr:uid="{BAB3C867-9830-4CA1-951D-61DA3E6D4976}"/>
    <cellStyle name="Separador de milhares 8 3 2 2 2 2" xfId="45370" xr:uid="{DA806BC8-BFE2-4522-A217-9F505812D720}"/>
    <cellStyle name="Separador de milhares 8 3 2 2 3" xfId="35083" xr:uid="{B9EE1CF2-A053-4C0A-9451-3EC25F03AC2F}"/>
    <cellStyle name="Separador de milhares 8 3 2 3" xfId="18837" xr:uid="{32B55429-B8E9-4CE3-8B4A-203B5E53DD7F}"/>
    <cellStyle name="Separador de milhares 8 3 2 3 2" xfId="40495" xr:uid="{1E8E9BB6-50B1-4A0A-8E5B-27A4F1797895}"/>
    <cellStyle name="Separador de milhares 8 3 2 4" xfId="30207" xr:uid="{9395D48E-053F-460B-9E0C-A5FCBD5EAD54}"/>
    <cellStyle name="Separador de milhares 8 3 3" xfId="10742" xr:uid="{B3BB65BA-D403-4302-B86B-BE1D5A363814}"/>
    <cellStyle name="Separador de milhares 8 3 3 2" xfId="21313" xr:uid="{CD60AD79-77F4-4F78-8F07-8E03CEF4E8E6}"/>
    <cellStyle name="Separador de milhares 8 3 3 2 2" xfId="42933" xr:uid="{67D22EDF-3328-4A4E-9DA8-D217072E2EF3}"/>
    <cellStyle name="Separador de milhares 8 3 3 3" xfId="32646" xr:uid="{92FCB070-3125-42DA-ABF6-82D9D54E4537}"/>
    <cellStyle name="Separador de milhares 8 3 4" xfId="16289" xr:uid="{C9E7EFB2-05F0-4445-80BC-2D34CF30BB05}"/>
    <cellStyle name="Separador de milhares 8 3 4 2" xfId="38058" xr:uid="{8967BFCE-1437-49B7-8CAD-8F8F81817C28}"/>
    <cellStyle name="Separador de milhares 8 3 5" xfId="5615" xr:uid="{53A84287-02CA-4C90-82E7-E50A7C5C5CC8}"/>
    <cellStyle name="Separador de milhares 8 3 6" xfId="27768" xr:uid="{0E959D71-2587-4B4A-A506-7F5ACB10CE10}"/>
    <cellStyle name="Separador de milhares 8 4" xfId="7528" xr:uid="{897ECF81-726A-497B-9889-7E911C8376DC}"/>
    <cellStyle name="Separador de milhares 8 4 2" xfId="12503" xr:uid="{3C9A38F6-97CF-4B2B-83D1-8A19A92C9672}"/>
    <cellStyle name="Separador de milhares 8 4 2 2" xfId="23072" xr:uid="{0960FA46-A9CD-4128-83AF-5089B23D0280}"/>
    <cellStyle name="Separador de milhares 8 4 2 2 2" xfId="44692" xr:uid="{B3E3A664-41AC-49A0-938B-BB364F14992B}"/>
    <cellStyle name="Separador de milhares 8 4 2 3" xfId="34405" xr:uid="{3AB4C9A0-CAD2-43BB-A6DB-485BF03296E7}"/>
    <cellStyle name="Separador de milhares 8 4 3" xfId="18159" xr:uid="{06B6E10A-67C6-405F-A751-284DFDEB6C59}"/>
    <cellStyle name="Separador de milhares 8 4 3 2" xfId="39817" xr:uid="{335B3027-7BA4-407C-908A-298106DED043}"/>
    <cellStyle name="Separador de milhares 8 4 4" xfId="29528" xr:uid="{521565E3-862E-4A6D-B52A-18D34233889A}"/>
    <cellStyle name="Separador de milhares 8 5" xfId="10023" xr:uid="{5198395A-05D9-47E0-BCD7-7FDB5BA6721F}"/>
    <cellStyle name="Separador de milhares 8 5 2" xfId="20636" xr:uid="{AAA9083B-7E6B-4176-93F6-E168427F8E5B}"/>
    <cellStyle name="Separador de milhares 8 5 2 2" xfId="42256" xr:uid="{334B6B9B-4242-4D46-9EFA-C05CBD8F8B38}"/>
    <cellStyle name="Separador de milhares 8 5 3" xfId="31968" xr:uid="{FF94F999-F594-4965-A267-7C339D79B098}"/>
    <cellStyle name="Separador de milhares 8 6" xfId="15595" xr:uid="{2D3B99B5-5C50-4BAA-8315-EBCD6088BBDF}"/>
    <cellStyle name="Separador de milhares 8 6 2" xfId="37381" xr:uid="{AFE9C90C-100A-4ADC-844B-9BE2CE9CD6BD}"/>
    <cellStyle name="Separador de milhares 8 7" xfId="4886" xr:uid="{80F5A94D-93C2-4FA5-8349-DA3C04F05E15}"/>
    <cellStyle name="Separador de milhares 8 8" xfId="27090" xr:uid="{D143761C-8191-4B25-A090-D098AA5EA3D9}"/>
    <cellStyle name="Separador de milhares 9" xfId="770" xr:uid="{00000000-0005-0000-0000-0000E2100000}"/>
    <cellStyle name="Separador de milhares 9 2" xfId="2828" xr:uid="{00000000-0005-0000-0000-0000E3100000}"/>
    <cellStyle name="Separador de milhares 9 2 10" xfId="15759" xr:uid="{F4A85B00-ABC1-43D4-B30A-5715DDA905C4}"/>
    <cellStyle name="Separador de milhares 9 2 10 2" xfId="37535" xr:uid="{998A490E-861F-40FC-AC55-D63557D82E05}"/>
    <cellStyle name="Separador de milhares 9 2 11" xfId="26100" xr:uid="{5160B8CB-2A0B-4EE7-9A94-B258E2F645A1}"/>
    <cellStyle name="Separador de milhares 9 2 11 2" xfId="47684" xr:uid="{50BE86B2-51C4-409A-9BA5-81AD1C7A230A}"/>
    <cellStyle name="Separador de milhares 9 2 12" xfId="5092" xr:uid="{F05FBEF9-48EF-4B5B-A121-EBE21CBF222E}"/>
    <cellStyle name="Separador de milhares 9 2 13" xfId="27245" xr:uid="{ED504EE9-313F-4F2C-AEA5-2FDE0B31103E}"/>
    <cellStyle name="Separador de milhares 9 2 2" xfId="3188" xr:uid="{00000000-0005-0000-0000-0000E4100000}"/>
    <cellStyle name="Separador de milhares 9 2 2 10" xfId="5444" xr:uid="{9A7006EB-96B6-4F70-8286-EE5DB60824AC}"/>
    <cellStyle name="Separador de milhares 9 2 2 11" xfId="27597" xr:uid="{7D414DC0-EF21-411F-B1ED-AA01CF85115E}"/>
    <cellStyle name="Separador de milhares 9 2 2 2" xfId="3921" xr:uid="{00000000-0005-0000-0000-0000E5100000}"/>
    <cellStyle name="Separador de milhares 9 2 2 2 2" xfId="8714" xr:uid="{99D858F1-469F-4CBC-8513-1B5C0B850EF2}"/>
    <cellStyle name="Separador de milhares 9 2 2 2 2 2" xfId="13688" xr:uid="{1B4FFFB7-5AD5-459D-AA50-6D653665DBAB}"/>
    <cellStyle name="Separador de milhares 9 2 2 2 2 2 2" xfId="24257" xr:uid="{37E2B831-D829-4235-A3BF-19CF69AE6037}"/>
    <cellStyle name="Separador de milhares 9 2 2 2 2 2 2 2" xfId="45877" xr:uid="{63E12AFF-4BDE-4FEF-8B24-ACE54EB5F183}"/>
    <cellStyle name="Separador de milhares 9 2 2 2 2 2 3" xfId="35590" xr:uid="{D3503B3C-2DFC-4013-8F08-125FA383D1D3}"/>
    <cellStyle name="Separador de milhares 9 2 2 2 2 3" xfId="19344" xr:uid="{BFA94873-9711-4262-A072-3A3AE6EEC901}"/>
    <cellStyle name="Separador de milhares 9 2 2 2 2 3 2" xfId="41002" xr:uid="{893F1F53-5A67-4AA0-8D1F-F806A1280A59}"/>
    <cellStyle name="Separador de milhares 9 2 2 2 2 4" xfId="30714" xr:uid="{ABEEA608-E0A3-45F4-9ECF-1D33FA57FCEC}"/>
    <cellStyle name="Separador de milhares 9 2 2 2 3" xfId="11249" xr:uid="{C211F916-FFCC-4013-BBB2-BF882E75339C}"/>
    <cellStyle name="Separador de milhares 9 2 2 2 3 2" xfId="21820" xr:uid="{71CDDD7B-CA13-42F9-B4D1-CB0F2B997D4D}"/>
    <cellStyle name="Separador de milhares 9 2 2 2 3 2 2" xfId="43440" xr:uid="{BE685D9C-5EC6-40D7-B708-3A213D22EFAD}"/>
    <cellStyle name="Separador de milhares 9 2 2 2 3 3" xfId="33153" xr:uid="{6D42CEAB-4D4B-4930-992D-A789B091A021}"/>
    <cellStyle name="Separador de milhares 9 2 2 2 4" xfId="16796" xr:uid="{ABEFD454-79F6-4BA4-A1CF-DF3BA9286D98}"/>
    <cellStyle name="Separador de milhares 9 2 2 2 4 2" xfId="38565" xr:uid="{BB2543D3-4F87-4F9B-A3F4-7DA2F81B41EC}"/>
    <cellStyle name="Separador de milhares 9 2 2 2 5" xfId="6122" xr:uid="{F90F7A4C-8D62-499D-B047-C2586F9A376B}"/>
    <cellStyle name="Separador de milhares 9 2 2 2 6" xfId="28275" xr:uid="{0881CC08-D0F1-4B24-A9AC-D7DF0FC69F06}"/>
    <cellStyle name="Separador de milhares 9 2 2 3" xfId="4585" xr:uid="{00000000-0005-0000-0000-0000E6100000}"/>
    <cellStyle name="Separador de milhares 9 2 2 3 2" xfId="9293" xr:uid="{2EA11747-E96C-46C9-BF5A-8EFD8DE74DBF}"/>
    <cellStyle name="Separador de milhares 9 2 2 3 2 2" xfId="14230" xr:uid="{301D1C33-7AAE-4E98-8D5B-12972E9B7A76}"/>
    <cellStyle name="Separador de milhares 9 2 2 3 2 2 2" xfId="24799" xr:uid="{D793C445-D917-4567-8A69-3549DAD8922C}"/>
    <cellStyle name="Separador de milhares 9 2 2 3 2 2 2 2" xfId="46419" xr:uid="{06602F19-5F33-4E47-9C5E-7FE3C73A0200}"/>
    <cellStyle name="Separador de milhares 9 2 2 3 2 2 3" xfId="36132" xr:uid="{2795877A-6023-40DB-B7AB-646F8EE59B92}"/>
    <cellStyle name="Separador de milhares 9 2 2 3 2 3" xfId="19923" xr:uid="{ACA7F86A-94E7-4F9E-9133-7667B544D3F3}"/>
    <cellStyle name="Separador de milhares 9 2 2 3 2 3 2" xfId="41544" xr:uid="{E3B31FAA-5DD7-4327-A4A3-5929EF8F9797}"/>
    <cellStyle name="Separador de milhares 9 2 2 3 2 4" xfId="31256" xr:uid="{318E22FE-C23C-4010-AE59-B005F1D1E0AB}"/>
    <cellStyle name="Separador de milhares 9 2 2 3 3" xfId="11792" xr:uid="{560788A5-945E-4D8B-866D-F465528A1506}"/>
    <cellStyle name="Separador de milhares 9 2 2 3 3 2" xfId="22361" xr:uid="{32039E03-70B6-4652-966C-95CBE4119504}"/>
    <cellStyle name="Separador de milhares 9 2 2 3 3 2 2" xfId="43981" xr:uid="{8439124F-9E3D-4B64-8FB4-8AED0CB45C26}"/>
    <cellStyle name="Separador de milhares 9 2 2 3 3 3" xfId="33694" xr:uid="{806E9B17-5A7E-45B5-9A19-C991AFD06CFB}"/>
    <cellStyle name="Separador de milhares 9 2 2 3 4" xfId="17374" xr:uid="{94ED860D-F443-4847-A4F3-3619278286E2}"/>
    <cellStyle name="Separador de milhares 9 2 2 3 4 2" xfId="39106" xr:uid="{27CEF040-1573-4FAE-93E0-03E58EA9F6CB}"/>
    <cellStyle name="Separador de milhares 9 2 2 3 5" xfId="6665" xr:uid="{C3C78D23-9839-439B-9512-7996844577BF}"/>
    <cellStyle name="Separador de milhares 9 2 2 3 6" xfId="28816" xr:uid="{824629C5-42A1-41C4-9FBD-9BD27F6F3C2C}"/>
    <cellStyle name="Separador de milhares 9 2 2 4" xfId="7351" xr:uid="{2681C7E0-C339-4649-B9DA-AC3A30F6FCCF}"/>
    <cellStyle name="Separador de milhares 9 2 2 4 2" xfId="9831" xr:uid="{80B2C374-82F0-44A1-95CB-3CA5276F7D61}"/>
    <cellStyle name="Separador de milhares 9 2 2 4 2 2" xfId="14766" xr:uid="{8753106C-90F5-46C3-B75D-941C6CCC6D8A}"/>
    <cellStyle name="Separador de milhares 9 2 2 4 2 2 2" xfId="25335" xr:uid="{5E3856C7-9BE0-4C48-9BC0-0BA6744AC414}"/>
    <cellStyle name="Separador de milhares 9 2 2 4 2 2 2 2" xfId="46955" xr:uid="{9C65CD96-19FA-4E03-9CCA-D73D20F5383B}"/>
    <cellStyle name="Separador de milhares 9 2 2 4 2 2 3" xfId="36668" xr:uid="{F95E8FC0-29B8-4E7C-9DB9-4EC13711F13C}"/>
    <cellStyle name="Separador de milhares 9 2 2 4 2 3" xfId="20460" xr:uid="{D368CA33-5C3E-49C8-8F5A-A1C3E339AD7C}"/>
    <cellStyle name="Separador de milhares 9 2 2 4 2 3 2" xfId="42080" xr:uid="{F9C92148-38FA-4C05-87D5-CCF9A122B42F}"/>
    <cellStyle name="Separador de milhares 9 2 2 4 2 4" xfId="31792" xr:uid="{BBA507B2-31DF-49C5-A794-46F1CEBB67EA}"/>
    <cellStyle name="Separador de milhares 9 2 2 4 3" xfId="12328" xr:uid="{EF34032F-BFE4-48B7-9C6E-230B90938160}"/>
    <cellStyle name="Separador de milhares 9 2 2 4 3 2" xfId="22897" xr:uid="{838FC1FE-F2A8-49F4-9946-7A188B430385}"/>
    <cellStyle name="Separador de milhares 9 2 2 4 3 2 2" xfId="44517" xr:uid="{2C994991-B4E1-4CCA-A962-10E3633BD70D}"/>
    <cellStyle name="Separador de milhares 9 2 2 4 3 3" xfId="34230" xr:uid="{F7996419-7F7E-4143-993F-3A02043CFB29}"/>
    <cellStyle name="Separador de milhares 9 2 2 4 4" xfId="17984" xr:uid="{00666D21-9AB6-4BBA-BB64-4C992A0AA48F}"/>
    <cellStyle name="Separador de milhares 9 2 2 4 4 2" xfId="39642" xr:uid="{205D0393-51B1-4F61-84F4-200069D93B42}"/>
    <cellStyle name="Separador de milhares 9 2 2 4 5" xfId="29353" xr:uid="{59D0237A-57D8-4442-B417-EB4E4D81E482}"/>
    <cellStyle name="Separador de milhares 9 2 2 5" xfId="8035" xr:uid="{A9C755A3-5097-4B96-8196-6D2AA0E77E68}"/>
    <cellStyle name="Separador de milhares 9 2 2 5 2" xfId="13009" xr:uid="{0AE0B45C-C663-45BD-B6DC-96004D125418}"/>
    <cellStyle name="Separador de milhares 9 2 2 5 2 2" xfId="23578" xr:uid="{F3B93FB3-D074-462F-9DD1-1667AE310FFA}"/>
    <cellStyle name="Separador de milhares 9 2 2 5 2 2 2" xfId="45198" xr:uid="{79FCBE5E-DA43-4F03-9671-78A0B7EFEDF9}"/>
    <cellStyle name="Separador de milhares 9 2 2 5 2 3" xfId="34911" xr:uid="{92F77875-C238-4756-AFFD-B67FC22E5EE8}"/>
    <cellStyle name="Separador de milhares 9 2 2 5 3" xfId="18665" xr:uid="{78893A16-E9E9-4CD5-A056-649E9A055102}"/>
    <cellStyle name="Separador de milhares 9 2 2 5 3 2" xfId="40323" xr:uid="{2B3E478B-F888-4528-AE0A-2AC26DD67D41}"/>
    <cellStyle name="Separador de milhares 9 2 2 5 4" xfId="30035" xr:uid="{D3129527-121B-4C09-9FFE-13E07B28CF5D}"/>
    <cellStyle name="Separador de milhares 9 2 2 6" xfId="10532" xr:uid="{204A3504-FBA5-4BB9-B3BB-555EAF1B862F}"/>
    <cellStyle name="Separador de milhares 9 2 2 6 2" xfId="21142" xr:uid="{7F4FD64A-6E96-4FED-A1B3-05A94C6E04FC}"/>
    <cellStyle name="Separador de milhares 9 2 2 6 2 2" xfId="42762" xr:uid="{64B42BF6-45C6-43C8-8B0F-77038C76B22B}"/>
    <cellStyle name="Separador de milhares 9 2 2 6 3" xfId="32475" xr:uid="{94DC195A-E97E-4D71-ABB7-649A72E72207}"/>
    <cellStyle name="Separador de milhares 9 2 2 7" xfId="15372" xr:uid="{C795F963-E122-4C41-84C5-2F732C51AE82}"/>
    <cellStyle name="Separador de milhares 9 2 2 7 2" xfId="25866" xr:uid="{B944196C-6E86-4317-ABE0-B5B6ED5C5EA4}"/>
    <cellStyle name="Separador de milhares 9 2 2 7 2 2" xfId="47486" xr:uid="{7A7ACA51-388B-41C4-B14B-A0EB867C6E9E}"/>
    <cellStyle name="Separador de milhares 9 2 2 7 3" xfId="37199" xr:uid="{B102A8FA-9341-4984-98DF-5FEDA45614C8}"/>
    <cellStyle name="Separador de milhares 9 2 2 8" xfId="16111" xr:uid="{9EEDE5F6-4BF3-4A53-BC3A-D57110DB8B40}"/>
    <cellStyle name="Separador de milhares 9 2 2 8 2" xfId="37887" xr:uid="{D383C5D9-BC31-4911-9608-5A439F27B194}"/>
    <cellStyle name="Separador de milhares 9 2 2 9" xfId="26452" xr:uid="{E9D3B560-AD95-4368-9FA5-5EA129A61F33}"/>
    <cellStyle name="Separador de milhares 9 2 2 9 2" xfId="48036" xr:uid="{7CEAEBC2-A7CA-4D2A-82D8-E81350F73301}"/>
    <cellStyle name="Separador de milhares 9 2 3" xfId="3010" xr:uid="{00000000-0005-0000-0000-0000E7100000}"/>
    <cellStyle name="Separador de milhares 9 2 3 10" xfId="5268" xr:uid="{2C1E8770-0E79-49B6-A468-5438951F3C75}"/>
    <cellStyle name="Separador de milhares 9 2 3 11" xfId="27421" xr:uid="{5C85227C-43DE-4017-AF25-6CA9AD4F8201}"/>
    <cellStyle name="Separador de milhares 9 2 3 2" xfId="3745" xr:uid="{00000000-0005-0000-0000-0000E8100000}"/>
    <cellStyle name="Separador de milhares 9 2 3 2 2" xfId="8538" xr:uid="{CFD53741-C0C0-4DB8-8F9D-4BB07018ED46}"/>
    <cellStyle name="Separador de milhares 9 2 3 2 2 2" xfId="13512" xr:uid="{82914F9E-ACC2-4066-ACEF-1BCCE00815A6}"/>
    <cellStyle name="Separador de milhares 9 2 3 2 2 2 2" xfId="24081" xr:uid="{F5C6C80F-7AEE-471E-B696-B74D4FF7BCA7}"/>
    <cellStyle name="Separador de milhares 9 2 3 2 2 2 2 2" xfId="45701" xr:uid="{D07289FC-562C-40AF-90DF-7622BBC007DE}"/>
    <cellStyle name="Separador de milhares 9 2 3 2 2 2 3" xfId="35414" xr:uid="{C0433204-DA98-4E21-8808-21E9DE067C9C}"/>
    <cellStyle name="Separador de milhares 9 2 3 2 2 3" xfId="19168" xr:uid="{7BE532C9-6A4B-4ABD-89ED-4B78A921794B}"/>
    <cellStyle name="Separador de milhares 9 2 3 2 2 3 2" xfId="40826" xr:uid="{78E37F77-44C6-40FB-ABA6-735B06F9651E}"/>
    <cellStyle name="Separador de milhares 9 2 3 2 2 4" xfId="30538" xr:uid="{1D40E8A8-3AEF-41B1-AF88-3A056B57E88C}"/>
    <cellStyle name="Separador de milhares 9 2 3 2 3" xfId="11073" xr:uid="{011FD432-6F69-438A-98EA-8A97A9E6A499}"/>
    <cellStyle name="Separador de milhares 9 2 3 2 3 2" xfId="21644" xr:uid="{545A0F3E-847D-472C-8165-E6D1CFEF40EB}"/>
    <cellStyle name="Separador de milhares 9 2 3 2 3 2 2" xfId="43264" xr:uid="{B7175B25-0EFE-42E3-954F-75C1D3129B6A}"/>
    <cellStyle name="Separador de milhares 9 2 3 2 3 3" xfId="32977" xr:uid="{1B306CCA-D159-4014-A90A-68F0DCE00FC3}"/>
    <cellStyle name="Separador de milhares 9 2 3 2 4" xfId="16620" xr:uid="{F77F3ECB-B4D9-41AD-BAD7-F5DAE3F1E84C}"/>
    <cellStyle name="Separador de milhares 9 2 3 2 4 2" xfId="38389" xr:uid="{2965D8D4-B5ED-487D-B470-7A5F2D32403C}"/>
    <cellStyle name="Separador de milhares 9 2 3 2 5" xfId="5946" xr:uid="{011DD033-DD26-4704-ADE6-0DD7E61D929B}"/>
    <cellStyle name="Separador de milhares 9 2 3 2 6" xfId="28099" xr:uid="{AF855C4C-DED5-48D4-8780-6B759D221D55}"/>
    <cellStyle name="Separador de milhares 9 2 3 3" xfId="4409" xr:uid="{00000000-0005-0000-0000-0000E9100000}"/>
    <cellStyle name="Separador de milhares 9 2 3 3 2" xfId="9117" xr:uid="{B36CD802-0E1C-420E-823A-1328AE0649C9}"/>
    <cellStyle name="Separador de milhares 9 2 3 3 2 2" xfId="14054" xr:uid="{DBA09242-4B2F-4C18-893B-EAABEBA0C960}"/>
    <cellStyle name="Separador de milhares 9 2 3 3 2 2 2" xfId="24623" xr:uid="{DF4471A9-9005-44D1-932F-54AFF8C65091}"/>
    <cellStyle name="Separador de milhares 9 2 3 3 2 2 2 2" xfId="46243" xr:uid="{C6E294E2-646B-42BE-A332-2282CF3FFD31}"/>
    <cellStyle name="Separador de milhares 9 2 3 3 2 2 3" xfId="35956" xr:uid="{C5DFAAEA-0F21-437E-9593-E7E09AC84A5F}"/>
    <cellStyle name="Separador de milhares 9 2 3 3 2 3" xfId="19747" xr:uid="{D9801497-9FBE-4ECE-A8BF-41F0F112B0D0}"/>
    <cellStyle name="Separador de milhares 9 2 3 3 2 3 2" xfId="41368" xr:uid="{F98327F3-A986-4C9E-B150-6BC74DDD9046}"/>
    <cellStyle name="Separador de milhares 9 2 3 3 2 4" xfId="31080" xr:uid="{075C3BE6-FAF3-4B76-89EC-E6972DF02EA0}"/>
    <cellStyle name="Separador de milhares 9 2 3 3 3" xfId="11616" xr:uid="{06B539A9-0D13-4FC0-ABCF-5960107967DA}"/>
    <cellStyle name="Separador de milhares 9 2 3 3 3 2" xfId="22185" xr:uid="{67BFF5F9-A7FF-4B69-B3C1-19AE8AAC5A46}"/>
    <cellStyle name="Separador de milhares 9 2 3 3 3 2 2" xfId="43805" xr:uid="{A9AAB7DB-ED83-46D4-BAC1-CDADF82B2D1A}"/>
    <cellStyle name="Separador de milhares 9 2 3 3 3 3" xfId="33518" xr:uid="{77782927-E122-4EB3-B1EB-75569713C9A2}"/>
    <cellStyle name="Separador de milhares 9 2 3 3 4" xfId="17198" xr:uid="{249A68B9-71BD-4B88-802F-233512D4C998}"/>
    <cellStyle name="Separador de milhares 9 2 3 3 4 2" xfId="38930" xr:uid="{2516A526-079F-4012-9531-EF8806D360F8}"/>
    <cellStyle name="Separador de milhares 9 2 3 3 5" xfId="6489" xr:uid="{EF700600-2BA3-47D0-AAB0-C3F3424E92A5}"/>
    <cellStyle name="Separador de milhares 9 2 3 3 6" xfId="28640" xr:uid="{D71622BE-72E3-4443-A90E-02445582A2A4}"/>
    <cellStyle name="Separador de milhares 9 2 3 4" xfId="7175" xr:uid="{FBF19CE8-1BFB-47BC-818C-D7AAD597EEC2}"/>
    <cellStyle name="Separador de milhares 9 2 3 4 2" xfId="9655" xr:uid="{4BE51C2E-24DF-4FFB-8AFE-A1CEA05072D4}"/>
    <cellStyle name="Separador de milhares 9 2 3 4 2 2" xfId="14590" xr:uid="{B30BEC97-55B3-41D0-8221-32607E331554}"/>
    <cellStyle name="Separador de milhares 9 2 3 4 2 2 2" xfId="25159" xr:uid="{46365E0E-FF02-4977-B01B-84562FC8ED24}"/>
    <cellStyle name="Separador de milhares 9 2 3 4 2 2 2 2" xfId="46779" xr:uid="{D9F966E7-251C-4176-B684-D6F7D498B68F}"/>
    <cellStyle name="Separador de milhares 9 2 3 4 2 2 3" xfId="36492" xr:uid="{CF11B7B7-5EAB-4371-9F00-B833DE4D1D47}"/>
    <cellStyle name="Separador de milhares 9 2 3 4 2 3" xfId="20284" xr:uid="{B008A178-DEAB-46E5-9DD5-DC9AA91BE11E}"/>
    <cellStyle name="Separador de milhares 9 2 3 4 2 3 2" xfId="41904" xr:uid="{73554F58-28BB-418F-A563-25CF9B265734}"/>
    <cellStyle name="Separador de milhares 9 2 3 4 2 4" xfId="31616" xr:uid="{64C94457-9DB4-4721-B4E8-89579B354251}"/>
    <cellStyle name="Separador de milhares 9 2 3 4 3" xfId="12152" xr:uid="{ADCEA84F-3BC3-418C-B9B2-9DDABC238E5D}"/>
    <cellStyle name="Separador de milhares 9 2 3 4 3 2" xfId="22721" xr:uid="{E18CB6DF-BEDE-4E50-908F-27284B24F0F5}"/>
    <cellStyle name="Separador de milhares 9 2 3 4 3 2 2" xfId="44341" xr:uid="{227121ED-6890-4743-8B91-6913A2E2D75B}"/>
    <cellStyle name="Separador de milhares 9 2 3 4 3 3" xfId="34054" xr:uid="{FDEB43FC-B12B-4D60-8702-B2DB78DCDE58}"/>
    <cellStyle name="Separador de milhares 9 2 3 4 4" xfId="17808" xr:uid="{19C5C47E-F576-4679-AD21-029E79AE085F}"/>
    <cellStyle name="Separador de milhares 9 2 3 4 4 2" xfId="39466" xr:uid="{DC141341-5D71-4AF3-9704-C0D0E81CE7C7}"/>
    <cellStyle name="Separador de milhares 9 2 3 4 5" xfId="29177" xr:uid="{894098BA-4D86-458E-9256-78DECBEBA90D}"/>
    <cellStyle name="Separador de milhares 9 2 3 5" xfId="7859" xr:uid="{193FAC08-2350-4EAD-AD0C-227A64149F8C}"/>
    <cellStyle name="Separador de milhares 9 2 3 5 2" xfId="12833" xr:uid="{EC2C39F1-3678-485B-8C5B-7188D58F3A14}"/>
    <cellStyle name="Separador de milhares 9 2 3 5 2 2" xfId="23402" xr:uid="{AF172FB7-DEC5-438C-AE3D-7B9A54B46D2C}"/>
    <cellStyle name="Separador de milhares 9 2 3 5 2 2 2" xfId="45022" xr:uid="{FFDBFFD6-B0CC-40C9-9DE7-BCA47A07377E}"/>
    <cellStyle name="Separador de milhares 9 2 3 5 2 3" xfId="34735" xr:uid="{2263FBC7-82A6-41E3-8201-4279418CE739}"/>
    <cellStyle name="Separador de milhares 9 2 3 5 3" xfId="18489" xr:uid="{DF08A6D2-EC7E-44B7-9CC2-A3D36DAEE357}"/>
    <cellStyle name="Separador de milhares 9 2 3 5 3 2" xfId="40147" xr:uid="{24596DC7-A5A0-4C7B-A1CC-666F9E488A6E}"/>
    <cellStyle name="Separador de milhares 9 2 3 5 4" xfId="29859" xr:uid="{8AE71639-B7EB-4C86-B06E-E4E1A5BE7338}"/>
    <cellStyle name="Separador de milhares 9 2 3 6" xfId="10356" xr:uid="{1386FA2A-7786-4FB0-B1B4-8F27AFE74CAA}"/>
    <cellStyle name="Separador de milhares 9 2 3 6 2" xfId="20966" xr:uid="{25BCF15F-1495-4D25-9EDA-3C289DF15614}"/>
    <cellStyle name="Separador de milhares 9 2 3 6 2 2" xfId="42586" xr:uid="{F74A32D4-A966-407E-86C6-40B73A5C7F90}"/>
    <cellStyle name="Separador de milhares 9 2 3 6 3" xfId="32299" xr:uid="{20F36093-E049-434F-BAA1-4D861CBB94E4}"/>
    <cellStyle name="Separador de milhares 9 2 3 7" xfId="15196" xr:uid="{467BFC9B-7D65-4E14-9E8C-3EE27BACCE4F}"/>
    <cellStyle name="Separador de milhares 9 2 3 7 2" xfId="25690" xr:uid="{B4DA055A-F2CB-43BF-BE03-00A96867E6A7}"/>
    <cellStyle name="Separador de milhares 9 2 3 7 2 2" xfId="47310" xr:uid="{9E98D6BE-3BDD-42CF-879E-B327A9ED8DEC}"/>
    <cellStyle name="Separador de milhares 9 2 3 7 3" xfId="37023" xr:uid="{E9F01DA8-82AA-4CFA-B283-76AD2A0BC46E}"/>
    <cellStyle name="Separador de milhares 9 2 3 8" xfId="15935" xr:uid="{545D8E2F-979E-4F4F-89B7-09DEB3AFC489}"/>
    <cellStyle name="Separador de milhares 9 2 3 8 2" xfId="37711" xr:uid="{242023D5-FDA8-48F3-829E-B8A0A16F9584}"/>
    <cellStyle name="Separador de milhares 9 2 3 9" xfId="26276" xr:uid="{89B3EF43-58C8-40B8-9F69-03260FC7C122}"/>
    <cellStyle name="Separador de milhares 9 2 3 9 2" xfId="47860" xr:uid="{9E87BAC5-6004-4740-8DAA-757869349028}"/>
    <cellStyle name="Separador de milhares 9 2 4" xfId="3569" xr:uid="{00000000-0005-0000-0000-0000EA100000}"/>
    <cellStyle name="Separador de milhares 9 2 4 2" xfId="8362" xr:uid="{1310A871-80C9-492D-B310-420EF45F64C8}"/>
    <cellStyle name="Separador de milhares 9 2 4 2 2" xfId="13336" xr:uid="{7253E01A-C5FA-4EDC-8782-B2D68A96088C}"/>
    <cellStyle name="Separador de milhares 9 2 4 2 2 2" xfId="23905" xr:uid="{2FBC94FF-5D0F-4929-BE14-44FD51EF2C72}"/>
    <cellStyle name="Separador de milhares 9 2 4 2 2 2 2" xfId="45525" xr:uid="{59801A4C-2732-43AF-9BB5-ADE5B7989016}"/>
    <cellStyle name="Separador de milhares 9 2 4 2 2 3" xfId="35238" xr:uid="{7034953F-B40F-46E1-911A-C0073159EC18}"/>
    <cellStyle name="Separador de milhares 9 2 4 2 3" xfId="18992" xr:uid="{E664EB6C-5D9C-4A6D-8B17-8039ACC8F1F6}"/>
    <cellStyle name="Separador de milhares 9 2 4 2 3 2" xfId="40650" xr:uid="{C741D702-61F8-4487-A701-6031B5BE2E26}"/>
    <cellStyle name="Separador de milhares 9 2 4 2 4" xfId="30362" xr:uid="{94FE2EE1-CEAB-4A8E-A9DA-C68232FDDBB2}"/>
    <cellStyle name="Separador de milhares 9 2 4 3" xfId="10897" xr:uid="{2E4318A3-1168-4F19-AE1F-D2E0568E7088}"/>
    <cellStyle name="Separador de milhares 9 2 4 3 2" xfId="21468" xr:uid="{E2AE9CF6-13CC-4C6E-9BC0-1B22CE84C2DB}"/>
    <cellStyle name="Separador de milhares 9 2 4 3 2 2" xfId="43088" xr:uid="{433034FF-73CB-4083-B715-9CBA9C28FAD2}"/>
    <cellStyle name="Separador de milhares 9 2 4 3 3" xfId="32801" xr:uid="{3889E46A-CFC8-4AB1-A287-5E7B372D7E27}"/>
    <cellStyle name="Separador de milhares 9 2 4 4" xfId="16444" xr:uid="{38DCA560-5914-42C2-B5CC-E54C8FB005B8}"/>
    <cellStyle name="Separador de milhares 9 2 4 4 2" xfId="38213" xr:uid="{7139E91A-0657-4F44-97AD-1055288E578C}"/>
    <cellStyle name="Separador de milhares 9 2 4 5" xfId="5770" xr:uid="{2C1123D4-343C-4DAE-9C7D-E73D96EF24DE}"/>
    <cellStyle name="Separador de milhares 9 2 4 6" xfId="27923" xr:uid="{84E7C835-C5DE-46D2-8447-E000BF18B24C}"/>
    <cellStyle name="Separador de milhares 9 2 5" xfId="4233" xr:uid="{00000000-0005-0000-0000-0000EB100000}"/>
    <cellStyle name="Separador de milhares 9 2 5 2" xfId="8941" xr:uid="{41E0E9D3-C68F-4455-9032-A34B2CE4855C}"/>
    <cellStyle name="Separador de milhares 9 2 5 2 2" xfId="13878" xr:uid="{0E8E5591-30EB-4B60-A0BF-90286411AFB9}"/>
    <cellStyle name="Separador de milhares 9 2 5 2 2 2" xfId="24447" xr:uid="{27280B32-A91F-4AD6-AD7D-5D3B7FF5B574}"/>
    <cellStyle name="Separador de milhares 9 2 5 2 2 2 2" xfId="46067" xr:uid="{67BD55D3-37D1-442D-84C7-38A230DBDF5C}"/>
    <cellStyle name="Separador de milhares 9 2 5 2 2 3" xfId="35780" xr:uid="{2374F00A-1AC5-4221-B41A-86D869FFF4F8}"/>
    <cellStyle name="Separador de milhares 9 2 5 2 3" xfId="19571" xr:uid="{35A73EB6-442C-4364-A9EB-AC6B6E9EF35F}"/>
    <cellStyle name="Separador de milhares 9 2 5 2 3 2" xfId="41192" xr:uid="{5F0247CC-454A-4DD6-83C7-7C30C769BA4C}"/>
    <cellStyle name="Separador de milhares 9 2 5 2 4" xfId="30904" xr:uid="{D97CC4E7-09A4-4EB1-98B8-7E74310614A0}"/>
    <cellStyle name="Separador de milhares 9 2 5 3" xfId="11440" xr:uid="{1E9A56E6-E9AB-48A6-95DC-E6B3663599D9}"/>
    <cellStyle name="Separador de milhares 9 2 5 3 2" xfId="22009" xr:uid="{B6AEE9D6-EE27-4838-B060-DC42C32D1796}"/>
    <cellStyle name="Separador de milhares 9 2 5 3 2 2" xfId="43629" xr:uid="{8565A27A-135B-43A6-9290-CA0B91A1A0D1}"/>
    <cellStyle name="Separador de milhares 9 2 5 3 3" xfId="33342" xr:uid="{B23557D3-A65D-4266-B10A-0C421E81B379}"/>
    <cellStyle name="Separador de milhares 9 2 5 4" xfId="17022" xr:uid="{FAF5FE52-4790-4F0B-96C3-3855B037AD24}"/>
    <cellStyle name="Separador de milhares 9 2 5 4 2" xfId="38754" xr:uid="{8466ED8B-A71C-4762-A9B3-2D0EE02AB047}"/>
    <cellStyle name="Separador de milhares 9 2 5 5" xfId="6313" xr:uid="{3BE1E0F2-66C0-4C4E-BED8-88717EB784A4}"/>
    <cellStyle name="Separador de milhares 9 2 5 6" xfId="28464" xr:uid="{8DCC8214-5710-4B35-A042-759F4B273BE3}"/>
    <cellStyle name="Separador de milhares 9 2 6" xfId="6999" xr:uid="{82217B4A-21C1-479A-A0C4-0A05A78BAA7D}"/>
    <cellStyle name="Separador de milhares 9 2 6 2" xfId="9479" xr:uid="{EAE9607B-C0D3-4939-97D7-20C7D35EEE6C}"/>
    <cellStyle name="Separador de milhares 9 2 6 2 2" xfId="14414" xr:uid="{3A2CC27E-B409-477A-9D22-D8C2B9315AA0}"/>
    <cellStyle name="Separador de milhares 9 2 6 2 2 2" xfId="24983" xr:uid="{4AC35FF4-2003-4655-A1D2-3E07AB1E46A4}"/>
    <cellStyle name="Separador de milhares 9 2 6 2 2 2 2" xfId="46603" xr:uid="{AA13405B-0644-4871-BA42-8455CB65BA5D}"/>
    <cellStyle name="Separador de milhares 9 2 6 2 2 3" xfId="36316" xr:uid="{43FAD38F-2471-455B-A1CD-ACFCEE167790}"/>
    <cellStyle name="Separador de milhares 9 2 6 2 3" xfId="20108" xr:uid="{D6BEE603-3033-4BFB-992F-FEDB8440AFF9}"/>
    <cellStyle name="Separador de milhares 9 2 6 2 3 2" xfId="41728" xr:uid="{C03ECF28-A032-4EAD-80A0-0D614A709F7C}"/>
    <cellStyle name="Separador de milhares 9 2 6 2 4" xfId="31440" xr:uid="{2409F41F-FCB2-453A-87F4-D371375937B1}"/>
    <cellStyle name="Separador de milhares 9 2 6 3" xfId="11976" xr:uid="{66814CAC-75EF-43D5-B8A9-6E62DE82988A}"/>
    <cellStyle name="Separador de milhares 9 2 6 3 2" xfId="22545" xr:uid="{1F7A129B-A571-4E22-99CB-33961D355B5F}"/>
    <cellStyle name="Separador de milhares 9 2 6 3 2 2" xfId="44165" xr:uid="{6CC5B88F-412A-4FBB-A925-37C1D97E1EB9}"/>
    <cellStyle name="Separador de milhares 9 2 6 3 3" xfId="33878" xr:uid="{0D16BEA9-F267-44F6-A496-39FC1577D275}"/>
    <cellStyle name="Separador de milhares 9 2 6 4" xfId="17632" xr:uid="{E40E7397-04D8-4548-9254-F7DAFBF363A9}"/>
    <cellStyle name="Separador de milhares 9 2 6 4 2" xfId="39290" xr:uid="{F0D0FF9C-AE7C-4FB7-BD6F-406B4D34E9B8}"/>
    <cellStyle name="Separador de milhares 9 2 6 5" xfId="29001" xr:uid="{11B2472B-551A-4B68-9272-71A1E3BB00CE}"/>
    <cellStyle name="Separador de milhares 9 2 7" xfId="7683" xr:uid="{3805BD32-7EBA-44DE-83DF-E6FD5B0768BB}"/>
    <cellStyle name="Separador de milhares 9 2 7 2" xfId="12657" xr:uid="{0C9A3262-1D14-4419-8CBB-B071C1E345B8}"/>
    <cellStyle name="Separador de milhares 9 2 7 2 2" xfId="23226" xr:uid="{66887CEF-2D8B-45CD-8E0E-EC792CB8AA62}"/>
    <cellStyle name="Separador de milhares 9 2 7 2 2 2" xfId="44846" xr:uid="{207F05CF-01B2-4EDF-948B-372CCC9F6B59}"/>
    <cellStyle name="Separador de milhares 9 2 7 2 3" xfId="34559" xr:uid="{FDC0F4D3-4102-4E4B-BF64-E227C821687B}"/>
    <cellStyle name="Separador de milhares 9 2 7 3" xfId="18313" xr:uid="{C383F69E-7784-4961-8D8F-40E2BD4FD93B}"/>
    <cellStyle name="Separador de milhares 9 2 7 3 2" xfId="39971" xr:uid="{F299237B-FEE3-47CD-B7E2-63FD87E72C11}"/>
    <cellStyle name="Separador de milhares 9 2 7 4" xfId="29683" xr:uid="{1A9860A4-1807-4076-BAF8-A4B128A26FF3}"/>
    <cellStyle name="Separador de milhares 9 2 8" xfId="10180" xr:uid="{B2C5EE0F-E184-4EED-A1F7-EB9008D0AF4F}"/>
    <cellStyle name="Separador de milhares 9 2 8 2" xfId="20790" xr:uid="{E1A33545-75AB-4E03-AD2D-9B674E1E9C6E}"/>
    <cellStyle name="Separador de milhares 9 2 8 2 2" xfId="42410" xr:uid="{40D5716D-C1E2-455A-8EEC-98381070DFEF}"/>
    <cellStyle name="Separador de milhares 9 2 8 3" xfId="32123" xr:uid="{1645BCC9-5B30-4019-9E16-0126BFC36102}"/>
    <cellStyle name="Separador de milhares 9 2 9" xfId="15020" xr:uid="{7E8CEEC5-9DED-4DF0-8464-D4583DB06E8D}"/>
    <cellStyle name="Separador de milhares 9 2 9 2" xfId="25514" xr:uid="{D8F40803-ED84-410D-A3E0-D9F49F0940AB}"/>
    <cellStyle name="Separador de milhares 9 2 9 2 2" xfId="47134" xr:uid="{DE3CD777-3038-4F98-9043-42352BE6A494}"/>
    <cellStyle name="Separador de milhares 9 2 9 3" xfId="36847" xr:uid="{CAAB268C-2EAD-492E-B268-03C906C089B4}"/>
    <cellStyle name="Separador de milhares 9 3" xfId="3409" xr:uid="{00000000-0005-0000-0000-0000EC100000}"/>
    <cellStyle name="Separador de milhares 9 3 2" xfId="8208" xr:uid="{0864F6A5-F674-45F1-883F-6EC0B6BA4A7B}"/>
    <cellStyle name="Separador de milhares 9 3 2 2" xfId="13182" xr:uid="{C4D325E3-6703-48F8-BF47-2B3CB5B390BC}"/>
    <cellStyle name="Separador de milhares 9 3 2 2 2" xfId="23751" xr:uid="{0E9B1665-0E1D-42AC-AD2C-F2EAA7A15374}"/>
    <cellStyle name="Separador de milhares 9 3 2 2 2 2" xfId="45371" xr:uid="{B012D699-4575-4FE4-98F2-B879749B8000}"/>
    <cellStyle name="Separador de milhares 9 3 2 2 3" xfId="35084" xr:uid="{8F7341D2-DB79-45DC-8F27-D5EC8E3E8D56}"/>
    <cellStyle name="Separador de milhares 9 3 2 3" xfId="18838" xr:uid="{1F77654B-7F64-4308-BEC5-835FAF44C332}"/>
    <cellStyle name="Separador de milhares 9 3 2 3 2" xfId="40496" xr:uid="{DB80B65E-F540-4AAE-9569-6010D80CB768}"/>
    <cellStyle name="Separador de milhares 9 3 2 4" xfId="30208" xr:uid="{3E5964EC-879B-42D0-88CB-DEED6B94A75B}"/>
    <cellStyle name="Separador de milhares 9 3 3" xfId="10743" xr:uid="{FDB43FDC-EEAB-4503-9B78-1E80E1AC8FC2}"/>
    <cellStyle name="Separador de milhares 9 3 3 2" xfId="21314" xr:uid="{BB61216D-4141-43D7-9448-2D45DD6972A3}"/>
    <cellStyle name="Separador de milhares 9 3 3 2 2" xfId="42934" xr:uid="{DEB05CCC-912A-4D79-B948-23E6F7972EF4}"/>
    <cellStyle name="Separador de milhares 9 3 3 3" xfId="32647" xr:uid="{D6B113E6-A131-4661-9662-52CDA89DBFEC}"/>
    <cellStyle name="Separador de milhares 9 3 4" xfId="16290" xr:uid="{183F70D0-500F-4E81-BF20-DD318F385DD1}"/>
    <cellStyle name="Separador de milhares 9 3 4 2" xfId="38059" xr:uid="{6F3E356D-7F0F-4DCE-9C10-5C9B5F63219A}"/>
    <cellStyle name="Separador de milhares 9 3 5" xfId="5616" xr:uid="{A5EE8A35-864B-4D3B-A052-D147138377D3}"/>
    <cellStyle name="Separador de milhares 9 3 6" xfId="27769" xr:uid="{9AFB40BE-7FD5-44D2-8AD5-1E5D9F9DA987}"/>
    <cellStyle name="Separador de milhares 9 4" xfId="7529" xr:uid="{A72ED21E-49BF-4F43-AE11-E238F6A5CE18}"/>
    <cellStyle name="Separador de milhares 9 4 2" xfId="12504" xr:uid="{2B9B7A78-C07D-4A30-BD5D-1E2989FF2C10}"/>
    <cellStyle name="Separador de milhares 9 4 2 2" xfId="23073" xr:uid="{300D76D2-C560-4FD8-8B84-1BF51D5DDAD3}"/>
    <cellStyle name="Separador de milhares 9 4 2 2 2" xfId="44693" xr:uid="{B93E9F7A-010F-4759-A66B-14C86C302EAD}"/>
    <cellStyle name="Separador de milhares 9 4 2 3" xfId="34406" xr:uid="{F368A67B-6296-45B3-88CC-2FB8C15D80B9}"/>
    <cellStyle name="Separador de milhares 9 4 3" xfId="18160" xr:uid="{2D0980C2-605F-4D1A-A85A-ED710672DDF1}"/>
    <cellStyle name="Separador de milhares 9 4 3 2" xfId="39818" xr:uid="{E4D8542A-0441-448B-9670-4DA118BE09FB}"/>
    <cellStyle name="Separador de milhares 9 4 4" xfId="29529" xr:uid="{B1804CC2-A8A2-4403-BD04-15FAB6C87C08}"/>
    <cellStyle name="Separador de milhares 9 5" xfId="10024" xr:uid="{5D8F7B66-514D-4901-B5F1-CBE9C3018F57}"/>
    <cellStyle name="Separador de milhares 9 5 2" xfId="20637" xr:uid="{860E0106-BE2E-4B14-899A-B3077490C1A3}"/>
    <cellStyle name="Separador de milhares 9 5 2 2" xfId="42257" xr:uid="{7D9EE8A4-18A9-4A3E-A47C-2ABE809BFC31}"/>
    <cellStyle name="Separador de milhares 9 5 3" xfId="31969" xr:uid="{1DD7B754-F478-40F6-B89B-7BD34EB63F0E}"/>
    <cellStyle name="Separador de milhares 9 6" xfId="15596" xr:uid="{A690AFC6-888D-470F-85A8-4E8907B76B85}"/>
    <cellStyle name="Separador de milhares 9 6 2" xfId="37382" xr:uid="{DDAC0117-509D-425A-82D1-90B75325E239}"/>
    <cellStyle name="Separador de milhares 9 7" xfId="4887" xr:uid="{54DDA4B4-AB09-4F74-8519-1CEA3AF46762}"/>
    <cellStyle name="Separador de milhares 9 8" xfId="27091" xr:uid="{894B89F0-EA47-4B0C-9826-052D81F43230}"/>
    <cellStyle name="SHADEDSTORES" xfId="771" xr:uid="{00000000-0005-0000-0000-0000ED100000}"/>
    <cellStyle name="SHADEDSTORES 10" xfId="2525" xr:uid="{00000000-0005-0000-0000-0000EE100000}"/>
    <cellStyle name="SHADEDSTORES 10 2" xfId="6918" xr:uid="{790BF9D7-C5AE-4543-B718-26E8D2759F41}"/>
    <cellStyle name="SHADEDSTORES 10 2 2" xfId="26897" xr:uid="{03AF4ED1-59A7-495A-AC73-FB92B61956D2}"/>
    <cellStyle name="SHADEDSTORES 11" xfId="2526" xr:uid="{00000000-0005-0000-0000-0000EF100000}"/>
    <cellStyle name="SHADEDSTORES 11 2" xfId="6919" xr:uid="{614F017E-9C6C-419D-863F-EE83F08EF066}"/>
    <cellStyle name="SHADEDSTORES 11 2 2" xfId="26724" xr:uid="{5DFA5309-6148-4152-8307-4E4D608B4E3B}"/>
    <cellStyle name="SHADEDSTORES 12" xfId="2527" xr:uid="{00000000-0005-0000-0000-0000F0100000}"/>
    <cellStyle name="SHADEDSTORES 12 2" xfId="6920" xr:uid="{AF8E68D7-098E-4A90-BDDA-FCD9260AC224}"/>
    <cellStyle name="SHADEDSTORES 12 2 2" xfId="26678" xr:uid="{D7903A17-1A06-42AE-BF76-9EB385DACFEC}"/>
    <cellStyle name="SHADEDSTORES 13" xfId="2528" xr:uid="{00000000-0005-0000-0000-0000F1100000}"/>
    <cellStyle name="SHADEDSTORES 13 2" xfId="6921" xr:uid="{631C4D98-B534-4366-B23A-8450F00ADCAE}"/>
    <cellStyle name="SHADEDSTORES 13 2 2" xfId="26696" xr:uid="{822D311B-8C90-4673-9D70-1529F6911B88}"/>
    <cellStyle name="SHADEDSTORES 14" xfId="2529" xr:uid="{00000000-0005-0000-0000-0000F2100000}"/>
    <cellStyle name="SHADEDSTORES 14 2" xfId="6922" xr:uid="{2D61C076-6ABD-4819-8FEB-DDC9EC2D5419}"/>
    <cellStyle name="SHADEDSTORES 14 2 2" xfId="26944" xr:uid="{4A6F80DE-660A-4737-8987-1B48A30D6290}"/>
    <cellStyle name="SHADEDSTORES 15" xfId="2530" xr:uid="{00000000-0005-0000-0000-0000F3100000}"/>
    <cellStyle name="SHADEDSTORES 15 2" xfId="6923" xr:uid="{95553C87-67C9-4BE5-8DE7-0214F98377FA}"/>
    <cellStyle name="SHADEDSTORES 15 2 2" xfId="26692" xr:uid="{8AEB1FAE-924E-448F-8D4C-D84CDB1CCF86}"/>
    <cellStyle name="SHADEDSTORES 16" xfId="2531" xr:uid="{00000000-0005-0000-0000-0000F4100000}"/>
    <cellStyle name="SHADEDSTORES 16 2" xfId="6924" xr:uid="{33A67CB7-EB96-4436-A201-9EB738473451}"/>
    <cellStyle name="SHADEDSTORES 16 2 2" xfId="26951" xr:uid="{3D6B1F25-42D1-46E9-BC6E-C7BE62482F53}"/>
    <cellStyle name="SHADEDSTORES 17" xfId="2532" xr:uid="{00000000-0005-0000-0000-0000F5100000}"/>
    <cellStyle name="SHADEDSTORES 17 2" xfId="6925" xr:uid="{9397C75A-FCB7-4523-A1C5-E21FD258843C}"/>
    <cellStyle name="SHADEDSTORES 17 2 2" xfId="26789" xr:uid="{F76C25FC-CDDC-4111-B228-3F012A874D57}"/>
    <cellStyle name="SHADEDSTORES 18" xfId="2533" xr:uid="{00000000-0005-0000-0000-0000F6100000}"/>
    <cellStyle name="SHADEDSTORES 18 2" xfId="6926" xr:uid="{6457D1A4-B53C-486E-810C-2C4F55612482}"/>
    <cellStyle name="SHADEDSTORES 18 2 2" xfId="26596" xr:uid="{1AF1C97B-C55E-4158-A7E2-534C13585D93}"/>
    <cellStyle name="SHADEDSTORES 19" xfId="2534" xr:uid="{00000000-0005-0000-0000-0000F7100000}"/>
    <cellStyle name="SHADEDSTORES 19 2" xfId="6927" xr:uid="{38B011FC-554C-41D5-9A75-4663464A1A89}"/>
    <cellStyle name="SHADEDSTORES 19 2 2" xfId="26792" xr:uid="{59B105C4-6629-47F0-BB0E-FBED7911E4E4}"/>
    <cellStyle name="SHADEDSTORES 2" xfId="2535" xr:uid="{00000000-0005-0000-0000-0000F8100000}"/>
    <cellStyle name="SHADEDSTORES 2 2" xfId="6928" xr:uid="{1648B066-D955-4ED2-B6D5-8122AA7FF1A1}"/>
    <cellStyle name="SHADEDSTORES 2 2 2" xfId="26622" xr:uid="{514AD581-324C-4A15-A3A5-FDE40844EC13}"/>
    <cellStyle name="SHADEDSTORES 20" xfId="2536" xr:uid="{00000000-0005-0000-0000-0000F9100000}"/>
    <cellStyle name="SHADEDSTORES 20 2" xfId="6929" xr:uid="{F0D71E9F-02CB-476D-B2D1-D0B563BDF659}"/>
    <cellStyle name="SHADEDSTORES 20 2 2" xfId="26841" xr:uid="{FE7B7986-0E39-49C9-98B8-4133A801D9ED}"/>
    <cellStyle name="SHADEDSTORES 21" xfId="2537" xr:uid="{00000000-0005-0000-0000-0000FA100000}"/>
    <cellStyle name="SHADEDSTORES 21 2" xfId="6930" xr:uid="{2DD8156D-2E37-42EF-ADC6-57DB1D76E34F}"/>
    <cellStyle name="SHADEDSTORES 21 2 2" xfId="26890" xr:uid="{47D7BEEC-2FD2-4B6D-B4CB-F6CE1FA83CB5}"/>
    <cellStyle name="SHADEDSTORES 22" xfId="2538" xr:uid="{00000000-0005-0000-0000-0000FB100000}"/>
    <cellStyle name="SHADEDSTORES 22 2" xfId="6931" xr:uid="{A189199B-98FB-4537-ADD6-143A3076CAF5}"/>
    <cellStyle name="SHADEDSTORES 22 2 2" xfId="26589" xr:uid="{1431FF12-CE4E-4972-88C8-62464B51BB1C}"/>
    <cellStyle name="SHADEDSTORES 23" xfId="2539" xr:uid="{00000000-0005-0000-0000-0000FC100000}"/>
    <cellStyle name="SHADEDSTORES 23 2" xfId="6932" xr:uid="{E4F40251-35C0-494D-B7EE-1F07E170C047}"/>
    <cellStyle name="SHADEDSTORES 23 2 2" xfId="26888" xr:uid="{56D06C9D-6CE4-4159-8A9D-379245717DC4}"/>
    <cellStyle name="SHADEDSTORES 24" xfId="2540" xr:uid="{00000000-0005-0000-0000-0000FD100000}"/>
    <cellStyle name="SHADEDSTORES 24 2" xfId="6933" xr:uid="{A9B3DBC4-6B6D-49C3-B289-8C91085A0FAE}"/>
    <cellStyle name="SHADEDSTORES 24 2 2" xfId="27029" xr:uid="{C7C6E1D0-FC87-4DC2-A02C-95CB3F4A6B8B}"/>
    <cellStyle name="SHADEDSTORES 25" xfId="2541" xr:uid="{00000000-0005-0000-0000-0000FE100000}"/>
    <cellStyle name="SHADEDSTORES 25 2" xfId="6934" xr:uid="{83F74D13-13F0-497F-B515-2A8B0D2BF5A2}"/>
    <cellStyle name="SHADEDSTORES 25 2 2" xfId="26695" xr:uid="{2A62D52A-F1EF-4D60-B102-D8E44E472F6C}"/>
    <cellStyle name="SHADEDSTORES 26" xfId="2542" xr:uid="{00000000-0005-0000-0000-0000FF100000}"/>
    <cellStyle name="SHADEDSTORES 26 2" xfId="6935" xr:uid="{028E461D-FD01-479E-8FF3-7DDEABCC9F61}"/>
    <cellStyle name="SHADEDSTORES 26 2 2" xfId="26832" xr:uid="{0F5D1159-1EEF-473C-926B-1E79A20BEA74}"/>
    <cellStyle name="SHADEDSTORES 27" xfId="2543" xr:uid="{00000000-0005-0000-0000-000000110000}"/>
    <cellStyle name="SHADEDSTORES 27 2" xfId="6936" xr:uid="{F5263DCC-E09E-4EDE-B786-FA4EF7B051B4}"/>
    <cellStyle name="SHADEDSTORES 27 2 2" xfId="27025" xr:uid="{561A7B22-5937-40E0-8B2F-99222A8A6738}"/>
    <cellStyle name="SHADEDSTORES 28" xfId="2544" xr:uid="{00000000-0005-0000-0000-000001110000}"/>
    <cellStyle name="SHADEDSTORES 28 2" xfId="6937" xr:uid="{44D27926-F19F-4E83-9B66-095152789F26}"/>
    <cellStyle name="SHADEDSTORES 28 2 2" xfId="26571" xr:uid="{BB6242E0-1A87-4B4F-B79C-635AE668D23B}"/>
    <cellStyle name="SHADEDSTORES 29" xfId="2545" xr:uid="{00000000-0005-0000-0000-000002110000}"/>
    <cellStyle name="SHADEDSTORES 29 2" xfId="6938" xr:uid="{DFE84BCB-770D-42F3-B021-E6D2D12CF273}"/>
    <cellStyle name="SHADEDSTORES 29 2 2" xfId="26702" xr:uid="{7A979683-67A6-4D2A-B55D-D12B4A52DF1D}"/>
    <cellStyle name="SHADEDSTORES 3" xfId="2546" xr:uid="{00000000-0005-0000-0000-000003110000}"/>
    <cellStyle name="SHADEDSTORES 3 2" xfId="6939" xr:uid="{17986878-07BB-4CCA-A0FF-4C0C41A51019}"/>
    <cellStyle name="SHADEDSTORES 3 2 2" xfId="26625" xr:uid="{308A7062-C741-42C3-AD20-C6B6B5999897}"/>
    <cellStyle name="SHADEDSTORES 30" xfId="2547" xr:uid="{00000000-0005-0000-0000-000004110000}"/>
    <cellStyle name="SHADEDSTORES 30 2" xfId="6940" xr:uid="{643FD068-949A-4783-A1C9-2840BBBFC8E8}"/>
    <cellStyle name="SHADEDSTORES 30 2 2" xfId="26981" xr:uid="{A4F150E2-AD20-47EB-AA52-FFC51232D73D}"/>
    <cellStyle name="SHADEDSTORES 31" xfId="2548" xr:uid="{00000000-0005-0000-0000-000005110000}"/>
    <cellStyle name="SHADEDSTORES 31 2" xfId="6941" xr:uid="{32FFE64A-E468-4EF1-8D14-EABAF0DA64DD}"/>
    <cellStyle name="SHADEDSTORES 31 2 2" xfId="27028" xr:uid="{01F68A80-2DC2-4247-B578-6203AD346AC1}"/>
    <cellStyle name="SHADEDSTORES 32" xfId="2549" xr:uid="{00000000-0005-0000-0000-000006110000}"/>
    <cellStyle name="SHADEDSTORES 32 2" xfId="6942" xr:uid="{A71910FD-FA75-43CD-BACA-D7A69C85B79E}"/>
    <cellStyle name="SHADEDSTORES 32 2 2" xfId="26720" xr:uid="{C122FC15-6CCC-45CF-BE0E-0C2979D03A91}"/>
    <cellStyle name="SHADEDSTORES 33" xfId="2550" xr:uid="{00000000-0005-0000-0000-000007110000}"/>
    <cellStyle name="SHADEDSTORES 33 2" xfId="6943" xr:uid="{F0BB5ED2-FC6D-43C6-8C31-DC8E85481FE3}"/>
    <cellStyle name="SHADEDSTORES 33 2 2" xfId="26854" xr:uid="{B9567CDC-2AE2-444E-8285-C89F4C3A232F}"/>
    <cellStyle name="SHADEDSTORES 34" xfId="2551" xr:uid="{00000000-0005-0000-0000-000008110000}"/>
    <cellStyle name="SHADEDSTORES 34 2" xfId="6944" xr:uid="{F8621653-13BE-4A15-A0F7-3E5CF773BE0C}"/>
    <cellStyle name="SHADEDSTORES 34 2 2" xfId="26703" xr:uid="{68AACE35-43B9-49C1-A850-1C686041B426}"/>
    <cellStyle name="SHADEDSTORES 35" xfId="2552" xr:uid="{00000000-0005-0000-0000-000009110000}"/>
    <cellStyle name="SHADEDSTORES 35 2" xfId="6945" xr:uid="{B212B86D-AE69-46C1-A5EA-5136434185D0}"/>
    <cellStyle name="SHADEDSTORES 35 2 2" xfId="26647" xr:uid="{3E8CBB01-C35D-4C12-9C4B-9245D5E446B3}"/>
    <cellStyle name="SHADEDSTORES 36" xfId="2553" xr:uid="{00000000-0005-0000-0000-00000A110000}"/>
    <cellStyle name="SHADEDSTORES 36 2" xfId="6946" xr:uid="{80F7B039-2565-4115-8539-05E6CFA32736}"/>
    <cellStyle name="SHADEDSTORES 36 2 2" xfId="26655" xr:uid="{A081A926-534C-49B3-81E6-B1AFC4694D7B}"/>
    <cellStyle name="SHADEDSTORES 37" xfId="4704" xr:uid="{00000000-0005-0000-0000-00000B110000}"/>
    <cellStyle name="SHADEDSTORES 37 2" xfId="26634" xr:uid="{480B9F46-774B-4276-A8B7-EE6054DDFBA7}"/>
    <cellStyle name="SHADEDSTORES 4" xfId="2554" xr:uid="{00000000-0005-0000-0000-00000C110000}"/>
    <cellStyle name="SHADEDSTORES 4 2" xfId="6947" xr:uid="{98D96D69-79BF-4345-AFFC-F9CBCFA601E1}"/>
    <cellStyle name="SHADEDSTORES 4 2 2" xfId="26729" xr:uid="{6535A1B9-7D1B-4039-8143-777CA4A831F5}"/>
    <cellStyle name="SHADEDSTORES 5" xfId="2555" xr:uid="{00000000-0005-0000-0000-00000D110000}"/>
    <cellStyle name="SHADEDSTORES 5 2" xfId="6948" xr:uid="{43D62247-340B-4B6D-9990-281AC3C0380A}"/>
    <cellStyle name="SHADEDSTORES 5 2 2" xfId="26769" xr:uid="{9B9DC77A-9882-4124-9011-910B22432036}"/>
    <cellStyle name="SHADEDSTORES 6" xfId="2556" xr:uid="{00000000-0005-0000-0000-00000E110000}"/>
    <cellStyle name="SHADEDSTORES 6 2" xfId="6949" xr:uid="{D2B30CD3-09C1-4496-8291-19040DC0B805}"/>
    <cellStyle name="SHADEDSTORES 6 2 2" xfId="4898" xr:uid="{162F7CC1-24B7-44E4-8BDF-F7337D4FD84F}"/>
    <cellStyle name="SHADEDSTORES 7" xfId="2557" xr:uid="{00000000-0005-0000-0000-00000F110000}"/>
    <cellStyle name="SHADEDSTORES 7 2" xfId="6950" xr:uid="{0EE179A4-B8AD-4F06-B8D9-1D1213070481}"/>
    <cellStyle name="SHADEDSTORES 7 2 2" xfId="27021" xr:uid="{AD77510D-6864-4078-AD34-718FFDE0F59F}"/>
    <cellStyle name="SHADEDSTORES 8" xfId="2558" xr:uid="{00000000-0005-0000-0000-000010110000}"/>
    <cellStyle name="SHADEDSTORES 8 2" xfId="6951" xr:uid="{DD1B5392-5E5F-4FBB-BCA9-0C388E89B6AD}"/>
    <cellStyle name="SHADEDSTORES 8 2 2" xfId="26940" xr:uid="{05F5ABC2-39B4-41EA-AE86-420EFFAC126D}"/>
    <cellStyle name="SHADEDSTORES 9" xfId="2559" xr:uid="{00000000-0005-0000-0000-000011110000}"/>
    <cellStyle name="SHADEDSTORES 9 2" xfId="6952" xr:uid="{71404B4B-F078-470E-9796-7C60B95435CD}"/>
    <cellStyle name="SHADEDSTORES 9 2 2" xfId="26831" xr:uid="{8D74E02A-2470-480F-87E9-ABADDEE6171A}"/>
    <cellStyle name="Shading" xfId="772" xr:uid="{00000000-0005-0000-0000-000012110000}"/>
    <cellStyle name="ShadiŮg" xfId="2560" xr:uid="{00000000-0005-0000-0000-000013110000}"/>
    <cellStyle name="ShaŤing" xfId="2561" xr:uid="{00000000-0005-0000-0000-000014110000}"/>
    <cellStyle name="Sheet Title" xfId="773" xr:uid="{00000000-0005-0000-0000-000015110000}"/>
    <cellStyle name="SHEET2!Normal" xfId="774" xr:uid="{00000000-0005-0000-0000-000016110000}"/>
    <cellStyle name="SHEET2!Normal 10" xfId="2562" xr:uid="{00000000-0005-0000-0000-000017110000}"/>
    <cellStyle name="SHEET2!Normal 11" xfId="2563" xr:uid="{00000000-0005-0000-0000-000018110000}"/>
    <cellStyle name="SHEET2!Normal 12" xfId="2564" xr:uid="{00000000-0005-0000-0000-000019110000}"/>
    <cellStyle name="SHEET2!Normal 13" xfId="2565" xr:uid="{00000000-0005-0000-0000-00001A110000}"/>
    <cellStyle name="SHEET2!Normal 14" xfId="2566" xr:uid="{00000000-0005-0000-0000-00001B110000}"/>
    <cellStyle name="SHEET2!Normal 15" xfId="2567" xr:uid="{00000000-0005-0000-0000-00001C110000}"/>
    <cellStyle name="SHEET2!Normal 16" xfId="2568" xr:uid="{00000000-0005-0000-0000-00001D110000}"/>
    <cellStyle name="SHEET2!Normal 2" xfId="2569" xr:uid="{00000000-0005-0000-0000-00001E110000}"/>
    <cellStyle name="SHEET2!Normal 2 2" xfId="2570" xr:uid="{00000000-0005-0000-0000-00001F110000}"/>
    <cellStyle name="SHEET2!Normal 2 3" xfId="2571" xr:uid="{00000000-0005-0000-0000-000020110000}"/>
    <cellStyle name="SHEET2!Normal 2 4" xfId="2572" xr:uid="{00000000-0005-0000-0000-000021110000}"/>
    <cellStyle name="SHEET2!Normal 3" xfId="2573" xr:uid="{00000000-0005-0000-0000-000022110000}"/>
    <cellStyle name="SHEET2!Normal 4" xfId="2574" xr:uid="{00000000-0005-0000-0000-000023110000}"/>
    <cellStyle name="SHEET2!Normal 5" xfId="2575" xr:uid="{00000000-0005-0000-0000-000024110000}"/>
    <cellStyle name="SHEET2!Normal 6" xfId="2576" xr:uid="{00000000-0005-0000-0000-000025110000}"/>
    <cellStyle name="SHEET2!Normal 7" xfId="2577" xr:uid="{00000000-0005-0000-0000-000026110000}"/>
    <cellStyle name="SHEET2!Normal 8" xfId="2578" xr:uid="{00000000-0005-0000-0000-000027110000}"/>
    <cellStyle name="SHEET2!Normal 9" xfId="2579" xr:uid="{00000000-0005-0000-0000-000028110000}"/>
    <cellStyle name="SHEET2!Normal_graficos" xfId="2580" xr:uid="{00000000-0005-0000-0000-000029110000}"/>
    <cellStyle name="specstores" xfId="775" xr:uid="{00000000-0005-0000-0000-00002A110000}"/>
    <cellStyle name="Standaard_laroux" xfId="776" xr:uid="{00000000-0005-0000-0000-00002B110000}"/>
    <cellStyle name="Standard_CGTI-NS banking convergence cost estimates 24th Oct1" xfId="777" xr:uid="{00000000-0005-0000-0000-00002C110000}"/>
    <cellStyle name="Stock Comma" xfId="778" xr:uid="{00000000-0005-0000-0000-00002D110000}"/>
    <cellStyle name="Stock Price" xfId="779" xr:uid="{00000000-0005-0000-0000-00002E110000}"/>
    <cellStyle name="Style 1" xfId="2581" xr:uid="{00000000-0005-0000-0000-00002F110000}"/>
    <cellStyle name="STYLE1 - Style1" xfId="38" xr:uid="{00000000-0005-0000-0000-000030110000}"/>
    <cellStyle name="STYLE2 - Style2" xfId="39" xr:uid="{00000000-0005-0000-0000-000031110000}"/>
    <cellStyle name="subhead" xfId="780" xr:uid="{00000000-0005-0000-0000-000032110000}"/>
    <cellStyle name="SubHeading" xfId="40" xr:uid="{00000000-0005-0000-0000-000033110000}"/>
    <cellStyle name="SubTotal" xfId="41" xr:uid="{00000000-0005-0000-0000-000034110000}"/>
    <cellStyle name="Subtotal 10" xfId="26915" xr:uid="{01C1C82E-1302-4F8A-A3DE-FED6D688C6B6}"/>
    <cellStyle name="SubTotal 2" xfId="4733" xr:uid="{00000000-0005-0000-0000-000035110000}"/>
    <cellStyle name="Subtotal 3" xfId="781" xr:uid="{00000000-0005-0000-0000-000036110000}"/>
    <cellStyle name="Subtotal 4" xfId="4888" xr:uid="{88768C2C-4FBE-495F-892E-F421A2446A7A}"/>
    <cellStyle name="Subtotal 5" xfId="4951" xr:uid="{B73FC0EC-2F31-445C-AC69-74172F550D9A}"/>
    <cellStyle name="Subtotal 6" xfId="26950" xr:uid="{05E41EC0-85FC-451E-B5B3-31240E437718}"/>
    <cellStyle name="Subtotal 7" xfId="26590" xr:uid="{C95AB154-F0F9-4756-8493-47FDA7A3A260}"/>
    <cellStyle name="Subtotal 8" xfId="27027" xr:uid="{4DA6C07E-3006-415D-A5C7-20B5C660C21D}"/>
    <cellStyle name="Subtotal 9" xfId="27014" xr:uid="{4492135C-144D-4541-8157-B8009B0AABF8}"/>
    <cellStyle name="Table Head" xfId="782" xr:uid="{00000000-0005-0000-0000-000037110000}"/>
    <cellStyle name="Table Head Aligned" xfId="783" xr:uid="{00000000-0005-0000-0000-000038110000}"/>
    <cellStyle name="Table Head Aligned 10" xfId="2582" xr:uid="{00000000-0005-0000-0000-000039110000}"/>
    <cellStyle name="Table Head Aligned 11" xfId="2583" xr:uid="{00000000-0005-0000-0000-00003A110000}"/>
    <cellStyle name="Table Head Aligned 12" xfId="2584" xr:uid="{00000000-0005-0000-0000-00003B110000}"/>
    <cellStyle name="Table Head Aligned 13" xfId="2585" xr:uid="{00000000-0005-0000-0000-00003C110000}"/>
    <cellStyle name="Table Head Aligned 14" xfId="2586" xr:uid="{00000000-0005-0000-0000-00003D110000}"/>
    <cellStyle name="Table Head Aligned 15" xfId="2587" xr:uid="{00000000-0005-0000-0000-00003E110000}"/>
    <cellStyle name="Table Head Aligned 16" xfId="2588" xr:uid="{00000000-0005-0000-0000-00003F110000}"/>
    <cellStyle name="Table Head Aligned 17" xfId="2589" xr:uid="{00000000-0005-0000-0000-000040110000}"/>
    <cellStyle name="Table Head Aligned 18" xfId="2590" xr:uid="{00000000-0005-0000-0000-000041110000}"/>
    <cellStyle name="Table Head Aligned 19" xfId="2591" xr:uid="{00000000-0005-0000-0000-000042110000}"/>
    <cellStyle name="Table Head Aligned 2" xfId="2592" xr:uid="{00000000-0005-0000-0000-000043110000}"/>
    <cellStyle name="Table Head Aligned 2 2" xfId="2593" xr:uid="{00000000-0005-0000-0000-000044110000}"/>
    <cellStyle name="Table Head Aligned 2 3" xfId="2594" xr:uid="{00000000-0005-0000-0000-000045110000}"/>
    <cellStyle name="Table Head Aligned 2 4" xfId="2595" xr:uid="{00000000-0005-0000-0000-000046110000}"/>
    <cellStyle name="Table Head Aligned 20" xfId="2596" xr:uid="{00000000-0005-0000-0000-000047110000}"/>
    <cellStyle name="Table Head Aligned 21" xfId="2597" xr:uid="{00000000-0005-0000-0000-000048110000}"/>
    <cellStyle name="Table Head Aligned 22" xfId="2598" xr:uid="{00000000-0005-0000-0000-000049110000}"/>
    <cellStyle name="Table Head Aligned 23" xfId="2599" xr:uid="{00000000-0005-0000-0000-00004A110000}"/>
    <cellStyle name="Table Head Aligned 24" xfId="2600" xr:uid="{00000000-0005-0000-0000-00004B110000}"/>
    <cellStyle name="Table Head Aligned 25" xfId="2601" xr:uid="{00000000-0005-0000-0000-00004C110000}"/>
    <cellStyle name="Table Head Aligned 26" xfId="2602" xr:uid="{00000000-0005-0000-0000-00004D110000}"/>
    <cellStyle name="Table Head Aligned 27" xfId="2603" xr:uid="{00000000-0005-0000-0000-00004E110000}"/>
    <cellStyle name="Table Head Aligned 28" xfId="2604" xr:uid="{00000000-0005-0000-0000-00004F110000}"/>
    <cellStyle name="Table Head Aligned 29" xfId="2605" xr:uid="{00000000-0005-0000-0000-000050110000}"/>
    <cellStyle name="Table Head Aligned 3" xfId="2606" xr:uid="{00000000-0005-0000-0000-000051110000}"/>
    <cellStyle name="Table Head Aligned 30" xfId="2607" xr:uid="{00000000-0005-0000-0000-000052110000}"/>
    <cellStyle name="Table Head Aligned 31" xfId="2608" xr:uid="{00000000-0005-0000-0000-000053110000}"/>
    <cellStyle name="Table Head Aligned 32" xfId="2609" xr:uid="{00000000-0005-0000-0000-000054110000}"/>
    <cellStyle name="Table Head Aligned 33" xfId="2610" xr:uid="{00000000-0005-0000-0000-000055110000}"/>
    <cellStyle name="Table Head Aligned 34" xfId="2611" xr:uid="{00000000-0005-0000-0000-000056110000}"/>
    <cellStyle name="Table Head Aligned 35" xfId="2612" xr:uid="{00000000-0005-0000-0000-000057110000}"/>
    <cellStyle name="Table Head Aligned 36" xfId="2613" xr:uid="{00000000-0005-0000-0000-000058110000}"/>
    <cellStyle name="Table Head Aligned 37" xfId="2614" xr:uid="{00000000-0005-0000-0000-000059110000}"/>
    <cellStyle name="Table Head Aligned 38" xfId="2615" xr:uid="{00000000-0005-0000-0000-00005A110000}"/>
    <cellStyle name="Table Head Aligned 39" xfId="2616" xr:uid="{00000000-0005-0000-0000-00005B110000}"/>
    <cellStyle name="Table Head Aligned 4" xfId="2617" xr:uid="{00000000-0005-0000-0000-00005C110000}"/>
    <cellStyle name="Table Head Aligned 40" xfId="2618" xr:uid="{00000000-0005-0000-0000-00005D110000}"/>
    <cellStyle name="Table Head Aligned 41" xfId="2619" xr:uid="{00000000-0005-0000-0000-00005E110000}"/>
    <cellStyle name="Table Head Aligned 42" xfId="2620" xr:uid="{00000000-0005-0000-0000-00005F110000}"/>
    <cellStyle name="Table Head Aligned 43" xfId="2621" xr:uid="{00000000-0005-0000-0000-000060110000}"/>
    <cellStyle name="Table Head Aligned 44" xfId="2622" xr:uid="{00000000-0005-0000-0000-000061110000}"/>
    <cellStyle name="Table Head Aligned 45" xfId="2623" xr:uid="{00000000-0005-0000-0000-000062110000}"/>
    <cellStyle name="Table Head Aligned 46" xfId="2624" xr:uid="{00000000-0005-0000-0000-000063110000}"/>
    <cellStyle name="Table Head Aligned 47" xfId="2625" xr:uid="{00000000-0005-0000-0000-000064110000}"/>
    <cellStyle name="Table Head Aligned 48" xfId="2626" xr:uid="{00000000-0005-0000-0000-000065110000}"/>
    <cellStyle name="Table Head Aligned 5" xfId="2627" xr:uid="{00000000-0005-0000-0000-000066110000}"/>
    <cellStyle name="Table Head Aligned 6" xfId="2628" xr:uid="{00000000-0005-0000-0000-000067110000}"/>
    <cellStyle name="Table Head Aligned 7" xfId="2629" xr:uid="{00000000-0005-0000-0000-000068110000}"/>
    <cellStyle name="Table Head Aligned 8" xfId="2630" xr:uid="{00000000-0005-0000-0000-000069110000}"/>
    <cellStyle name="Table Head Aligned 9" xfId="2631" xr:uid="{00000000-0005-0000-0000-00006A110000}"/>
    <cellStyle name="Table Head Aligned_graficos" xfId="2632" xr:uid="{00000000-0005-0000-0000-00006B110000}"/>
    <cellStyle name="Table Head Blue" xfId="784" xr:uid="{00000000-0005-0000-0000-00006C110000}"/>
    <cellStyle name="Table Head Blue 10" xfId="2633" xr:uid="{00000000-0005-0000-0000-00006D110000}"/>
    <cellStyle name="Table Head Blue 11" xfId="2634" xr:uid="{00000000-0005-0000-0000-00006E110000}"/>
    <cellStyle name="Table Head Blue 12" xfId="2635" xr:uid="{00000000-0005-0000-0000-00006F110000}"/>
    <cellStyle name="Table Head Blue 13" xfId="2636" xr:uid="{00000000-0005-0000-0000-000070110000}"/>
    <cellStyle name="Table Head Blue 14" xfId="2637" xr:uid="{00000000-0005-0000-0000-000071110000}"/>
    <cellStyle name="Table Head Blue 15" xfId="2638" xr:uid="{00000000-0005-0000-0000-000072110000}"/>
    <cellStyle name="Table Head Blue 16" xfId="2639" xr:uid="{00000000-0005-0000-0000-000073110000}"/>
    <cellStyle name="Table Head Blue 17" xfId="2640" xr:uid="{00000000-0005-0000-0000-000074110000}"/>
    <cellStyle name="Table Head Blue 18" xfId="2641" xr:uid="{00000000-0005-0000-0000-000075110000}"/>
    <cellStyle name="Table Head Blue 19" xfId="2642" xr:uid="{00000000-0005-0000-0000-000076110000}"/>
    <cellStyle name="Table Head Blue 2" xfId="2643" xr:uid="{00000000-0005-0000-0000-000077110000}"/>
    <cellStyle name="Table Head Blue 20" xfId="2644" xr:uid="{00000000-0005-0000-0000-000078110000}"/>
    <cellStyle name="Table Head Blue 21" xfId="2645" xr:uid="{00000000-0005-0000-0000-000079110000}"/>
    <cellStyle name="Table Head Blue 3" xfId="2646" xr:uid="{00000000-0005-0000-0000-00007A110000}"/>
    <cellStyle name="Table Head Blue 4" xfId="2647" xr:uid="{00000000-0005-0000-0000-00007B110000}"/>
    <cellStyle name="Table Head Blue 5" xfId="2648" xr:uid="{00000000-0005-0000-0000-00007C110000}"/>
    <cellStyle name="Table Head Blue 6" xfId="2649" xr:uid="{00000000-0005-0000-0000-00007D110000}"/>
    <cellStyle name="Table Head Blue 7" xfId="2650" xr:uid="{00000000-0005-0000-0000-00007E110000}"/>
    <cellStyle name="Table Head Blue 8" xfId="2651" xr:uid="{00000000-0005-0000-0000-00007F110000}"/>
    <cellStyle name="Table Head Blue 9" xfId="2652" xr:uid="{00000000-0005-0000-0000-000080110000}"/>
    <cellStyle name="Table Head Blue_Resumo_Distribuição_1709" xfId="2653" xr:uid="{00000000-0005-0000-0000-000081110000}"/>
    <cellStyle name="Table Head Green" xfId="785" xr:uid="{00000000-0005-0000-0000-000082110000}"/>
    <cellStyle name="Table Head Green 10" xfId="2654" xr:uid="{00000000-0005-0000-0000-000083110000}"/>
    <cellStyle name="Table Head Green 11" xfId="2655" xr:uid="{00000000-0005-0000-0000-000084110000}"/>
    <cellStyle name="Table Head Green 12" xfId="2656" xr:uid="{00000000-0005-0000-0000-000085110000}"/>
    <cellStyle name="Table Head Green 13" xfId="2657" xr:uid="{00000000-0005-0000-0000-000086110000}"/>
    <cellStyle name="Table Head Green 14" xfId="2658" xr:uid="{00000000-0005-0000-0000-000087110000}"/>
    <cellStyle name="Table Head Green 15" xfId="2659" xr:uid="{00000000-0005-0000-0000-000088110000}"/>
    <cellStyle name="Table Head Green 16" xfId="2660" xr:uid="{00000000-0005-0000-0000-000089110000}"/>
    <cellStyle name="Table Head Green 17" xfId="2661" xr:uid="{00000000-0005-0000-0000-00008A110000}"/>
    <cellStyle name="Table Head Green 18" xfId="2662" xr:uid="{00000000-0005-0000-0000-00008B110000}"/>
    <cellStyle name="Table Head Green 19" xfId="2663" xr:uid="{00000000-0005-0000-0000-00008C110000}"/>
    <cellStyle name="Table Head Green 2" xfId="2664" xr:uid="{00000000-0005-0000-0000-00008D110000}"/>
    <cellStyle name="Table Head Green 20" xfId="2665" xr:uid="{00000000-0005-0000-0000-00008E110000}"/>
    <cellStyle name="Table Head Green 21" xfId="2666" xr:uid="{00000000-0005-0000-0000-00008F110000}"/>
    <cellStyle name="Table Head Green 22" xfId="2667" xr:uid="{00000000-0005-0000-0000-000090110000}"/>
    <cellStyle name="Table Head Green 23" xfId="2668" xr:uid="{00000000-0005-0000-0000-000091110000}"/>
    <cellStyle name="Table Head Green 24" xfId="2669" xr:uid="{00000000-0005-0000-0000-000092110000}"/>
    <cellStyle name="Table Head Green 25" xfId="2670" xr:uid="{00000000-0005-0000-0000-000093110000}"/>
    <cellStyle name="Table Head Green 26" xfId="2671" xr:uid="{00000000-0005-0000-0000-000094110000}"/>
    <cellStyle name="Table Head Green 27" xfId="2672" xr:uid="{00000000-0005-0000-0000-000095110000}"/>
    <cellStyle name="Table Head Green 28" xfId="2673" xr:uid="{00000000-0005-0000-0000-000096110000}"/>
    <cellStyle name="Table Head Green 29" xfId="2674" xr:uid="{00000000-0005-0000-0000-000097110000}"/>
    <cellStyle name="Table Head Green 3" xfId="2675" xr:uid="{00000000-0005-0000-0000-000098110000}"/>
    <cellStyle name="Table Head Green 30" xfId="2676" xr:uid="{00000000-0005-0000-0000-000099110000}"/>
    <cellStyle name="Table Head Green 31" xfId="2677" xr:uid="{00000000-0005-0000-0000-00009A110000}"/>
    <cellStyle name="Table Head Green 32" xfId="2678" xr:uid="{00000000-0005-0000-0000-00009B110000}"/>
    <cellStyle name="Table Head Green 33" xfId="2679" xr:uid="{00000000-0005-0000-0000-00009C110000}"/>
    <cellStyle name="Table Head Green 34" xfId="2680" xr:uid="{00000000-0005-0000-0000-00009D110000}"/>
    <cellStyle name="Table Head Green 35" xfId="2681" xr:uid="{00000000-0005-0000-0000-00009E110000}"/>
    <cellStyle name="Table Head Green 36" xfId="2682" xr:uid="{00000000-0005-0000-0000-00009F110000}"/>
    <cellStyle name="Table Head Green 37" xfId="2683" xr:uid="{00000000-0005-0000-0000-0000A0110000}"/>
    <cellStyle name="Table Head Green 38" xfId="2684" xr:uid="{00000000-0005-0000-0000-0000A1110000}"/>
    <cellStyle name="Table Head Green 39" xfId="2685" xr:uid="{00000000-0005-0000-0000-0000A2110000}"/>
    <cellStyle name="Table Head Green 4" xfId="2686" xr:uid="{00000000-0005-0000-0000-0000A3110000}"/>
    <cellStyle name="Table Head Green 40" xfId="2687" xr:uid="{00000000-0005-0000-0000-0000A4110000}"/>
    <cellStyle name="Table Head Green 41" xfId="2688" xr:uid="{00000000-0005-0000-0000-0000A5110000}"/>
    <cellStyle name="Table Head Green 42" xfId="2689" xr:uid="{00000000-0005-0000-0000-0000A6110000}"/>
    <cellStyle name="Table Head Green 43" xfId="2690" xr:uid="{00000000-0005-0000-0000-0000A7110000}"/>
    <cellStyle name="Table Head Green 44" xfId="2691" xr:uid="{00000000-0005-0000-0000-0000A8110000}"/>
    <cellStyle name="Table Head Green 45" xfId="2692" xr:uid="{00000000-0005-0000-0000-0000A9110000}"/>
    <cellStyle name="Table Head Green 46" xfId="2693" xr:uid="{00000000-0005-0000-0000-0000AA110000}"/>
    <cellStyle name="Table Head Green 47" xfId="2694" xr:uid="{00000000-0005-0000-0000-0000AB110000}"/>
    <cellStyle name="Table Head Green 48" xfId="2695" xr:uid="{00000000-0005-0000-0000-0000AC110000}"/>
    <cellStyle name="Table Head Green 5" xfId="2696" xr:uid="{00000000-0005-0000-0000-0000AD110000}"/>
    <cellStyle name="Table Head Green 6" xfId="2697" xr:uid="{00000000-0005-0000-0000-0000AE110000}"/>
    <cellStyle name="Table Head Green 7" xfId="2698" xr:uid="{00000000-0005-0000-0000-0000AF110000}"/>
    <cellStyle name="Table Head Green 8" xfId="2699" xr:uid="{00000000-0005-0000-0000-0000B0110000}"/>
    <cellStyle name="Table Head Green 9" xfId="2700" xr:uid="{00000000-0005-0000-0000-0000B1110000}"/>
    <cellStyle name="Table Head Green_Resumo_Distribuição_1709" xfId="2701" xr:uid="{00000000-0005-0000-0000-0000B2110000}"/>
    <cellStyle name="Table Head_ACC - Book072008" xfId="2702" xr:uid="{00000000-0005-0000-0000-0000B3110000}"/>
    <cellStyle name="Table Title" xfId="786" xr:uid="{00000000-0005-0000-0000-0000B4110000}"/>
    <cellStyle name="Table Title 10" xfId="2703" xr:uid="{00000000-0005-0000-0000-0000B5110000}"/>
    <cellStyle name="Table Title 11" xfId="2704" xr:uid="{00000000-0005-0000-0000-0000B6110000}"/>
    <cellStyle name="Table Title 12" xfId="2705" xr:uid="{00000000-0005-0000-0000-0000B7110000}"/>
    <cellStyle name="Table Title 13" xfId="2706" xr:uid="{00000000-0005-0000-0000-0000B8110000}"/>
    <cellStyle name="Table Title 14" xfId="2707" xr:uid="{00000000-0005-0000-0000-0000B9110000}"/>
    <cellStyle name="Table Title 15" xfId="2708" xr:uid="{00000000-0005-0000-0000-0000BA110000}"/>
    <cellStyle name="Table Title 16" xfId="2709" xr:uid="{00000000-0005-0000-0000-0000BB110000}"/>
    <cellStyle name="Table Title 17" xfId="2710" xr:uid="{00000000-0005-0000-0000-0000BC110000}"/>
    <cellStyle name="Table Title 18" xfId="2711" xr:uid="{00000000-0005-0000-0000-0000BD110000}"/>
    <cellStyle name="Table Title 19" xfId="2712" xr:uid="{00000000-0005-0000-0000-0000BE110000}"/>
    <cellStyle name="Table Title 2" xfId="2713" xr:uid="{00000000-0005-0000-0000-0000BF110000}"/>
    <cellStyle name="Table Title 20" xfId="2714" xr:uid="{00000000-0005-0000-0000-0000C0110000}"/>
    <cellStyle name="Table Title 21" xfId="2715" xr:uid="{00000000-0005-0000-0000-0000C1110000}"/>
    <cellStyle name="Table Title 3" xfId="2716" xr:uid="{00000000-0005-0000-0000-0000C2110000}"/>
    <cellStyle name="Table Title 4" xfId="2717" xr:uid="{00000000-0005-0000-0000-0000C3110000}"/>
    <cellStyle name="Table Title 5" xfId="2718" xr:uid="{00000000-0005-0000-0000-0000C4110000}"/>
    <cellStyle name="Table Title 6" xfId="2719" xr:uid="{00000000-0005-0000-0000-0000C5110000}"/>
    <cellStyle name="Table Title 7" xfId="2720" xr:uid="{00000000-0005-0000-0000-0000C6110000}"/>
    <cellStyle name="Table Title 8" xfId="2721" xr:uid="{00000000-0005-0000-0000-0000C7110000}"/>
    <cellStyle name="Table Title 9" xfId="2722" xr:uid="{00000000-0005-0000-0000-0000C8110000}"/>
    <cellStyle name="Table Title_Resumo_Distribuição_1709" xfId="2723" xr:uid="{00000000-0005-0000-0000-0000C9110000}"/>
    <cellStyle name="Table Units" xfId="787" xr:uid="{00000000-0005-0000-0000-0000CA110000}"/>
    <cellStyle name="taples Plaza" xfId="788" xr:uid="{00000000-0005-0000-0000-0000CB110000}"/>
    <cellStyle name="Test" xfId="789" xr:uid="{00000000-0005-0000-0000-0000CC110000}"/>
    <cellStyle name="Text Indent A" xfId="790" xr:uid="{00000000-0005-0000-0000-0000CD110000}"/>
    <cellStyle name="Text Indent A 2" xfId="2724" xr:uid="{00000000-0005-0000-0000-0000CE110000}"/>
    <cellStyle name="Text Indent A 2 2" xfId="2725" xr:uid="{00000000-0005-0000-0000-0000CF110000}"/>
    <cellStyle name="Text Indent A 3" xfId="2726" xr:uid="{00000000-0005-0000-0000-0000D0110000}"/>
    <cellStyle name="Text Indent A 4" xfId="2727" xr:uid="{00000000-0005-0000-0000-0000D1110000}"/>
    <cellStyle name="Text Indent A 5" xfId="2728" xr:uid="{00000000-0005-0000-0000-0000D2110000}"/>
    <cellStyle name="Text Indent A 6" xfId="2729" xr:uid="{00000000-0005-0000-0000-0000D3110000}"/>
    <cellStyle name="Text Indent A 7" xfId="2730" xr:uid="{00000000-0005-0000-0000-0000D4110000}"/>
    <cellStyle name="Text Indent A 8" xfId="2731" xr:uid="{00000000-0005-0000-0000-0000D5110000}"/>
    <cellStyle name="Text Indent A_graficos" xfId="2732" xr:uid="{00000000-0005-0000-0000-0000D6110000}"/>
    <cellStyle name="Text Indent B" xfId="791" xr:uid="{00000000-0005-0000-0000-0000D7110000}"/>
    <cellStyle name="Text Indent B 10" xfId="2733" xr:uid="{00000000-0005-0000-0000-0000D8110000}"/>
    <cellStyle name="Text Indent B 11" xfId="2734" xr:uid="{00000000-0005-0000-0000-0000D9110000}"/>
    <cellStyle name="Text Indent B 12" xfId="2735" xr:uid="{00000000-0005-0000-0000-0000DA110000}"/>
    <cellStyle name="Text Indent B 13" xfId="2736" xr:uid="{00000000-0005-0000-0000-0000DB110000}"/>
    <cellStyle name="Text Indent B 14" xfId="2737" xr:uid="{00000000-0005-0000-0000-0000DC110000}"/>
    <cellStyle name="Text Indent B 15" xfId="2738" xr:uid="{00000000-0005-0000-0000-0000DD110000}"/>
    <cellStyle name="Text Indent B 16" xfId="2739" xr:uid="{00000000-0005-0000-0000-0000DE110000}"/>
    <cellStyle name="Text Indent B 2" xfId="2740" xr:uid="{00000000-0005-0000-0000-0000DF110000}"/>
    <cellStyle name="Text Indent B 2 2" xfId="2741" xr:uid="{00000000-0005-0000-0000-0000E0110000}"/>
    <cellStyle name="Text Indent B 2 3" xfId="2742" xr:uid="{00000000-0005-0000-0000-0000E1110000}"/>
    <cellStyle name="Text Indent B 2 4" xfId="2743" xr:uid="{00000000-0005-0000-0000-0000E2110000}"/>
    <cellStyle name="Text Indent B 3" xfId="2744" xr:uid="{00000000-0005-0000-0000-0000E3110000}"/>
    <cellStyle name="Text Indent B 4" xfId="2745" xr:uid="{00000000-0005-0000-0000-0000E4110000}"/>
    <cellStyle name="Text Indent B 5" xfId="2746" xr:uid="{00000000-0005-0000-0000-0000E5110000}"/>
    <cellStyle name="Text Indent B 6" xfId="2747" xr:uid="{00000000-0005-0000-0000-0000E6110000}"/>
    <cellStyle name="Text Indent B 7" xfId="2748" xr:uid="{00000000-0005-0000-0000-0000E7110000}"/>
    <cellStyle name="Text Indent B 8" xfId="2749" xr:uid="{00000000-0005-0000-0000-0000E8110000}"/>
    <cellStyle name="Text Indent B 9" xfId="2750" xr:uid="{00000000-0005-0000-0000-0000E9110000}"/>
    <cellStyle name="Text Indent B_graficos" xfId="2751" xr:uid="{00000000-0005-0000-0000-0000EA110000}"/>
    <cellStyle name="Text Indent C" xfId="792" xr:uid="{00000000-0005-0000-0000-0000EB110000}"/>
    <cellStyle name="Text Indent C 10" xfId="2752" xr:uid="{00000000-0005-0000-0000-0000EC110000}"/>
    <cellStyle name="Text Indent C 11" xfId="2753" xr:uid="{00000000-0005-0000-0000-0000ED110000}"/>
    <cellStyle name="Text Indent C 12" xfId="2754" xr:uid="{00000000-0005-0000-0000-0000EE110000}"/>
    <cellStyle name="Text Indent C 13" xfId="2755" xr:uid="{00000000-0005-0000-0000-0000EF110000}"/>
    <cellStyle name="Text Indent C 14" xfId="2756" xr:uid="{00000000-0005-0000-0000-0000F0110000}"/>
    <cellStyle name="Text Indent C 15" xfId="2757" xr:uid="{00000000-0005-0000-0000-0000F1110000}"/>
    <cellStyle name="Text Indent C 16" xfId="2758" xr:uid="{00000000-0005-0000-0000-0000F2110000}"/>
    <cellStyle name="Text Indent C 2" xfId="2759" xr:uid="{00000000-0005-0000-0000-0000F3110000}"/>
    <cellStyle name="Text Indent C 2 2" xfId="2760" xr:uid="{00000000-0005-0000-0000-0000F4110000}"/>
    <cellStyle name="Text Indent C 2 3" xfId="2761" xr:uid="{00000000-0005-0000-0000-0000F5110000}"/>
    <cellStyle name="Text Indent C 2 4" xfId="2762" xr:uid="{00000000-0005-0000-0000-0000F6110000}"/>
    <cellStyle name="Text Indent C 3" xfId="2763" xr:uid="{00000000-0005-0000-0000-0000F7110000}"/>
    <cellStyle name="Text Indent C 4" xfId="2764" xr:uid="{00000000-0005-0000-0000-0000F8110000}"/>
    <cellStyle name="Text Indent C 5" xfId="2765" xr:uid="{00000000-0005-0000-0000-0000F9110000}"/>
    <cellStyle name="Text Indent C 6" xfId="2766" xr:uid="{00000000-0005-0000-0000-0000FA110000}"/>
    <cellStyle name="Text Indent C 7" xfId="2767" xr:uid="{00000000-0005-0000-0000-0000FB110000}"/>
    <cellStyle name="Text Indent C 8" xfId="2768" xr:uid="{00000000-0005-0000-0000-0000FC110000}"/>
    <cellStyle name="Text Indent C 9" xfId="2769" xr:uid="{00000000-0005-0000-0000-0000FD110000}"/>
    <cellStyle name="Text Indent C_graficos" xfId="2770" xr:uid="{00000000-0005-0000-0000-0000FE110000}"/>
    <cellStyle name="Texto de Aviso" xfId="65" builtinId="11" customBuiltin="1"/>
    <cellStyle name="Texto de Aviso 2" xfId="3316" xr:uid="{00000000-0005-0000-0000-000000120000}"/>
    <cellStyle name="Texto de Aviso 3" xfId="10659" xr:uid="{DF481292-FA0C-44D1-9DB1-E03351AAD9AB}"/>
    <cellStyle name="Texto Explicativo" xfId="66" builtinId="53" customBuiltin="1"/>
    <cellStyle name="Texto Explicativo 2" xfId="3318" xr:uid="{00000000-0005-0000-0000-000002120000}"/>
    <cellStyle name="Texto Explicativo 3" xfId="10660" xr:uid="{7D30DC54-E3C2-4177-BD82-BAFE3DA1C08A}"/>
    <cellStyle name="TFCF" xfId="793" xr:uid="{00000000-0005-0000-0000-000003120000}"/>
    <cellStyle name="þ_x001d_ð)&amp;…ý™&amp;~ýG_x0008__x000f_z_x0010__x0007__x0001__x0001_" xfId="794" xr:uid="{00000000-0005-0000-0000-000004120000}"/>
    <cellStyle name="þï_x0006_R_x000c_éþ&quot;_x000a_Üþß_x0007_Ù_x0016_ç4_x0007__x0001__x0001_" xfId="795" xr:uid="{00000000-0005-0000-0000-000005120000}"/>
    <cellStyle name="þï_x0006_R_x000c_éþ&quot;_x000d_Üþß_x0007_Ù_x0016_ç4_x0007__x0001__x0001_" xfId="796" xr:uid="{00000000-0005-0000-0000-000006120000}"/>
    <cellStyle name="Tickmark" xfId="42" xr:uid="{00000000-0005-0000-0000-000007120000}"/>
    <cellStyle name="Tickmark 2" xfId="4734" xr:uid="{00000000-0005-0000-0000-000008120000}"/>
    <cellStyle name="Tickmark 3" xfId="797" xr:uid="{00000000-0005-0000-0000-000009120000}"/>
    <cellStyle name="Title" xfId="798" xr:uid="{00000000-0005-0000-0000-00000A120000}"/>
    <cellStyle name="Titulo" xfId="799" xr:uid="{00000000-0005-0000-0000-00000B120000}"/>
    <cellStyle name="Título" xfId="52" builtinId="15" customBuiltin="1"/>
    <cellStyle name="Título 1" xfId="53" builtinId="16" customBuiltin="1"/>
    <cellStyle name="Título 1 2" xfId="3304" xr:uid="{00000000-0005-0000-0000-00000E120000}"/>
    <cellStyle name="Título 1 2 2" xfId="4750" xr:uid="{00000000-0005-0000-0000-00000F120000}"/>
    <cellStyle name="Título 1 3" xfId="4744" xr:uid="{00000000-0005-0000-0000-000010120000}"/>
    <cellStyle name="Título 1 4" xfId="10647" xr:uid="{E4BB07EF-E033-49E0-852E-69D16590CF43}"/>
    <cellStyle name="Titulo 10" xfId="15597" xr:uid="{5E410B56-AA1C-4583-8C3F-66FF55CDE086}"/>
    <cellStyle name="Titulo 10 2" xfId="26645" xr:uid="{D7AF9F60-65F6-4BDC-A80B-D7EBC61A711C}"/>
    <cellStyle name="Titulo 11" xfId="15625" xr:uid="{F60C4523-9C96-4B72-9ACB-02FF41084AF6}"/>
    <cellStyle name="Titulo 11 2" xfId="26690" xr:uid="{0A6A1CD0-9A81-4943-993B-B6B0F141A5A1}"/>
    <cellStyle name="Titulo 12" xfId="15600" xr:uid="{8883BC79-3B2F-4B9A-B7A8-EC7109CCCEB5}"/>
    <cellStyle name="Titulo 12 2" xfId="6778" xr:uid="{F0F4EDF7-2543-4D0A-ABF5-EDF761D7BDF6}"/>
    <cellStyle name="Titulo 13" xfId="26036" xr:uid="{8B64A314-3A53-4C48-A200-40F69E2CE398}"/>
    <cellStyle name="Titulo 13 2" xfId="26822" xr:uid="{45C8F9F9-3003-446F-8765-E500A052590E}"/>
    <cellStyle name="Titulo 14" xfId="26034" xr:uid="{C99CBD65-78AA-44F6-B10D-1DC29F43EA56}"/>
    <cellStyle name="Titulo 14 2" xfId="26839" xr:uid="{B6BE82EF-7306-48C4-975B-89447D234031}"/>
    <cellStyle name="Titulo 15" xfId="27092" xr:uid="{75393815-3CB2-4BC5-8EE1-635A406715E3}"/>
    <cellStyle name="Titulo 2" xfId="4099" xr:uid="{00000000-0005-0000-0000-000011120000}"/>
    <cellStyle name="Título 2" xfId="54" builtinId="17" customBuiltin="1"/>
    <cellStyle name="Titulo 2 2" xfId="26671" xr:uid="{0612B975-7C83-4ECD-B7A9-C2D113A73667}"/>
    <cellStyle name="Título 2 2" xfId="3305" xr:uid="{00000000-0005-0000-0000-000013120000}"/>
    <cellStyle name="Título 2 2 2" xfId="4751" xr:uid="{00000000-0005-0000-0000-000014120000}"/>
    <cellStyle name="Título 2 3" xfId="4745" xr:uid="{00000000-0005-0000-0000-000015120000}"/>
    <cellStyle name="Título 2 4" xfId="10648" xr:uid="{4C2742B1-3C95-43EE-9F11-67DCDD0360E2}"/>
    <cellStyle name="Titulo 3" xfId="4097" xr:uid="{00000000-0005-0000-0000-000016120000}"/>
    <cellStyle name="Título 3" xfId="55" builtinId="18" customBuiltin="1"/>
    <cellStyle name="Titulo 3 2" xfId="26843" xr:uid="{F3748DB6-8344-4345-BF2C-CBBA27DB250E}"/>
    <cellStyle name="Título 3 2" xfId="3306" xr:uid="{00000000-0005-0000-0000-000018120000}"/>
    <cellStyle name="Título 3 2 2" xfId="4752" xr:uid="{00000000-0005-0000-0000-000019120000}"/>
    <cellStyle name="Título 3 3" xfId="4746" xr:uid="{00000000-0005-0000-0000-00001A120000}"/>
    <cellStyle name="Título 3 4" xfId="10649" xr:uid="{EED2917E-C90A-4C38-BD3B-B3ED5CB8D4B9}"/>
    <cellStyle name="Titulo 4" xfId="4085" xr:uid="{00000000-0005-0000-0000-00001B120000}"/>
    <cellStyle name="Título 4" xfId="56" builtinId="19" customBuiltin="1"/>
    <cellStyle name="Titulo 4 2" xfId="26879" xr:uid="{C57AC10E-B905-4AD2-8E04-37A3990FE0CC}"/>
    <cellStyle name="Título 4 2" xfId="3307" xr:uid="{00000000-0005-0000-0000-00001D120000}"/>
    <cellStyle name="Título 4 2 2" xfId="4753" xr:uid="{00000000-0005-0000-0000-00001E120000}"/>
    <cellStyle name="Título 4 3" xfId="4747" xr:uid="{00000000-0005-0000-0000-00001F120000}"/>
    <cellStyle name="Título 4 4" xfId="10650" xr:uid="{D5E38185-8048-4CAE-97EC-864FFF48B489}"/>
    <cellStyle name="Titulo 5" xfId="6790" xr:uid="{F6BE6AFC-B00D-4D30-A4DC-ECD1B5F7F451}"/>
    <cellStyle name="Título 5" xfId="4749" xr:uid="{00000000-0005-0000-0000-000020120000}"/>
    <cellStyle name="Titulo 5 2" xfId="26938" xr:uid="{5F93CB27-D372-44BB-83C2-111F2AABA7FA}"/>
    <cellStyle name="Titulo 5 3" xfId="28937" xr:uid="{CE702B72-C066-481B-8665-462467C7CCE1}"/>
    <cellStyle name="Titulo 6" xfId="7530" xr:uid="{55AEE4CB-8C8A-47DD-9DD3-79EAAE290634}"/>
    <cellStyle name="Título 6" xfId="4743" xr:uid="{00000000-0005-0000-0000-000021120000}"/>
    <cellStyle name="Titulo 6 2" xfId="26663" xr:uid="{BEEDF02C-5ED2-4F8A-B2CB-401D989D8A47}"/>
    <cellStyle name="Titulo 6 3" xfId="29530" xr:uid="{2896AC15-0FAB-4927-B6E3-4BC4A42A829E}"/>
    <cellStyle name="Titulo 7" xfId="10025" xr:uid="{70DC1BCB-B474-445B-8DD2-C908FA1F03D6}"/>
    <cellStyle name="Título 7" xfId="4798" xr:uid="{B5AA81D8-DE21-4485-8377-2443EEA85D62}"/>
    <cellStyle name="Titulo 7 2" xfId="5040" xr:uid="{923355FC-CADA-44DF-B393-EED3C2C9A084}"/>
    <cellStyle name="Titulo 7 3" xfId="31970" xr:uid="{838DC4DE-6E74-4B2D-9827-19D8451224C0}"/>
    <cellStyle name="Titulo 8" xfId="10047" xr:uid="{D5B1B2EF-241B-4345-AD71-DD1020567B05}"/>
    <cellStyle name="Titulo 8 2" xfId="26823" xr:uid="{242E0991-852F-4FC1-AD2E-5860033AFEC3}"/>
    <cellStyle name="Titulo 9" xfId="14883" xr:uid="{5CCE1620-4C41-43F3-B42C-667F227CB22A}"/>
    <cellStyle name="Titulo 9 2" xfId="26791" xr:uid="{F333F643-7082-4599-AACF-5435967D9AB3}"/>
    <cellStyle name="Título Coluna" xfId="43" xr:uid="{00000000-0005-0000-0000-000022120000}"/>
    <cellStyle name="Título Linha I" xfId="44" xr:uid="{00000000-0005-0000-0000-000023120000}"/>
    <cellStyle name="Titulo1" xfId="800" xr:uid="{00000000-0005-0000-0000-000024120000}"/>
    <cellStyle name="Titulo2" xfId="801" xr:uid="{00000000-0005-0000-0000-000025120000}"/>
    <cellStyle name="Top Edge" xfId="802" xr:uid="{00000000-0005-0000-0000-000026120000}"/>
    <cellStyle name="Total" xfId="67" builtinId="25" customBuiltin="1"/>
    <cellStyle name="Total 2" xfId="3319" xr:uid="{00000000-0005-0000-0000-000028120000}"/>
    <cellStyle name="Total 2 2" xfId="4760" xr:uid="{00000000-0005-0000-0000-000029120000}"/>
    <cellStyle name="Total 3" xfId="4748" xr:uid="{00000000-0005-0000-0000-00002A120000}"/>
    <cellStyle name="Total 3 2" xfId="4803" xr:uid="{7E3D4B6C-E384-4E78-A743-B7EEE5B6B3E4}"/>
    <cellStyle name="Total 3 3" xfId="26776" xr:uid="{6ED2CFB7-F66A-4A27-89B4-0978E5E4B3A0}"/>
    <cellStyle name="Total 4" xfId="10661" xr:uid="{70FC246E-CFB0-461F-B011-8D3FCCCAE6B0}"/>
    <cellStyle name="Total Geral" xfId="45" xr:uid="{00000000-0005-0000-0000-00002B120000}"/>
    <cellStyle name="ubordinated Debt" xfId="803" xr:uid="{00000000-0005-0000-0000-00002C120000}"/>
    <cellStyle name="Unprot" xfId="2771" xr:uid="{00000000-0005-0000-0000-00002D120000}"/>
    <cellStyle name="Unprot$" xfId="2772" xr:uid="{00000000-0005-0000-0000-00002E120000}"/>
    <cellStyle name="Unprotect" xfId="46" xr:uid="{00000000-0005-0000-0000-00002F120000}"/>
    <cellStyle name="Valuta [0]_laroux" xfId="804" xr:uid="{00000000-0005-0000-0000-000030120000}"/>
    <cellStyle name="Valuta_laroux" xfId="805" xr:uid="{00000000-0005-0000-0000-000031120000}"/>
    <cellStyle name="Vírgula" xfId="1" builtinId="3"/>
    <cellStyle name="Vírgula 10" xfId="3301" xr:uid="{00000000-0005-0000-0000-000033120000}"/>
    <cellStyle name="Vírgula 10 2" xfId="4034" xr:uid="{00000000-0005-0000-0000-000034120000}"/>
    <cellStyle name="Vírgula 10 2 2" xfId="8827" xr:uid="{198C227B-2E34-45D9-BD24-38FA7D7411C8}"/>
    <cellStyle name="Vírgula 10 2 2 2" xfId="13801" xr:uid="{F270756D-D65A-4E81-B0FE-FF93314DA4F7}"/>
    <cellStyle name="Vírgula 10 2 2 2 2" xfId="24370" xr:uid="{6C1BE1D6-EE59-42B5-B923-78B6C431835F}"/>
    <cellStyle name="Vírgula 10 2 2 2 2 2" xfId="45990" xr:uid="{A5FF83DB-604B-4B73-9FC9-8126AB124623}"/>
    <cellStyle name="Vírgula 10 2 2 2 3" xfId="35703" xr:uid="{3101AB65-7D39-49FA-AF7A-943911822C48}"/>
    <cellStyle name="Vírgula 10 2 2 3" xfId="19457" xr:uid="{3A954C8C-848E-4A3F-9FDE-1478E0598D89}"/>
    <cellStyle name="Vírgula 10 2 2 3 2" xfId="41115" xr:uid="{72644D31-A867-4904-9855-12ED700D38F2}"/>
    <cellStyle name="Vírgula 10 2 2 4" xfId="30827" xr:uid="{5A6C6BBC-60C3-4E42-BF6E-E09BA12B6904}"/>
    <cellStyle name="Vírgula 10 2 3" xfId="11362" xr:uid="{6D9FFAF2-7A7C-47E1-BAA1-F9BD1693AF73}"/>
    <cellStyle name="Vírgula 10 2 3 2" xfId="21933" xr:uid="{6E95CCC5-CD8E-4C46-BE3A-9F0AAB5E80B4}"/>
    <cellStyle name="Vírgula 10 2 3 2 2" xfId="43553" xr:uid="{A553DB80-EDBD-4577-863F-3EF01B447319}"/>
    <cellStyle name="Vírgula 10 2 3 3" xfId="33266" xr:uid="{7B3B2BCD-5FE8-41F6-809E-C22D9A68907E}"/>
    <cellStyle name="Vírgula 10 2 4" xfId="16909" xr:uid="{3AD92B9B-261D-472E-9D56-4B4F3F0828FD}"/>
    <cellStyle name="Vírgula 10 2 4 2" xfId="38678" xr:uid="{4A411AE0-40AA-4DD9-B77C-B73B7653BB63}"/>
    <cellStyle name="Vírgula 10 2 5" xfId="6235" xr:uid="{34DD0ADF-6AAD-44C6-BE73-EE2C26D49083}"/>
    <cellStyle name="Vírgula 10 2 6" xfId="28388" xr:uid="{0FA5401F-F170-4220-9823-FB605D8A9195}"/>
    <cellStyle name="Vírgula 10 3" xfId="8148" xr:uid="{1D02C37F-D2D2-4E77-B7E3-3F17074DA896}"/>
    <cellStyle name="Vírgula 10 3 2" xfId="13122" xr:uid="{A65D5605-E83D-4E98-9A87-D182C6095E45}"/>
    <cellStyle name="Vírgula 10 3 2 2" xfId="23691" xr:uid="{CE443A6C-4760-4D26-B42D-DB139D7EB04C}"/>
    <cellStyle name="Vírgula 10 3 2 2 2" xfId="45311" xr:uid="{DFC177D1-1314-4B4C-AD0F-8E0212B43545}"/>
    <cellStyle name="Vírgula 10 3 2 3" xfId="35024" xr:uid="{D66AB528-FA84-4E4F-9112-EAE65229EFDB}"/>
    <cellStyle name="Vírgula 10 3 3" xfId="18778" xr:uid="{FD785077-3078-414B-B1D0-84BDC52988A2}"/>
    <cellStyle name="Vírgula 10 3 3 2" xfId="40436" xr:uid="{64DF1D36-23B8-4134-88B4-32F6213C127E}"/>
    <cellStyle name="Vírgula 10 3 4" xfId="30148" xr:uid="{7B9274AF-93A8-4F5D-A5C9-5FA5613CBD95}"/>
    <cellStyle name="Vírgula 10 4" xfId="12446" xr:uid="{DCA65704-49E9-41EE-80D2-93DBEF0F03DF}"/>
    <cellStyle name="Vírgula 10 4 2" xfId="23015" xr:uid="{2AB02B43-D782-4E3A-ABCF-7F9522E6DA6F}"/>
    <cellStyle name="Vírgula 10 4 2 2" xfId="44635" xr:uid="{CC2103A0-C620-4C7F-B0C8-B720EBE92014}"/>
    <cellStyle name="Vírgula 10 4 3" xfId="34348" xr:uid="{FF7E7239-26AF-4376-9BE0-436456822F6F}"/>
    <cellStyle name="Vírgula 10 5" xfId="18102" xr:uid="{5CC4AF59-710F-4B52-801E-BE05B2217A72}"/>
    <cellStyle name="Vírgula 10 5 2" xfId="39760" xr:uid="{97737D79-D0ED-4328-89EF-43341E18FB3E}"/>
    <cellStyle name="Vírgula 10 6" xfId="7470" xr:uid="{BE586BA7-E4A6-43F3-A3E8-4B93F338E5EA}"/>
    <cellStyle name="Vírgula 10 7" xfId="29471" xr:uid="{BB7A6430-57EB-4070-B400-B279173AB8CE}"/>
    <cellStyle name="Vírgula 11" xfId="3348" xr:uid="{00000000-0005-0000-0000-000035120000}"/>
    <cellStyle name="Vírgula 11 2" xfId="8152" xr:uid="{5130187A-0EF7-4CB1-BD88-81EA9081437E}"/>
    <cellStyle name="Vírgula 11 2 2" xfId="13126" xr:uid="{435E0106-DADF-45FF-ABDE-EA7EA739F8D5}"/>
    <cellStyle name="Vírgula 11 2 2 2" xfId="23695" xr:uid="{CEE89EBA-1BBE-4E77-BD01-C0C3A8ED9D1B}"/>
    <cellStyle name="Vírgula 11 2 2 2 2" xfId="45315" xr:uid="{315FB7A5-D08A-4DF0-B6A3-03BD0361C4C5}"/>
    <cellStyle name="Vírgula 11 2 2 3" xfId="35028" xr:uid="{9C5224B0-A0AA-4BB5-8A8D-4A0951AA2378}"/>
    <cellStyle name="Vírgula 11 2 3" xfId="18782" xr:uid="{C233EC48-F88D-439D-BB45-548A1BA60A9F}"/>
    <cellStyle name="Vírgula 11 2 3 2" xfId="40440" xr:uid="{DBCD1638-29D9-486B-A6EE-A14B1C916EB2}"/>
    <cellStyle name="Vírgula 11 2 4" xfId="30152" xr:uid="{C9862FC4-DB4F-440E-BC96-BEA5CF146150}"/>
    <cellStyle name="Vírgula 11 3" xfId="10687" xr:uid="{C4A8C59E-D301-4C64-A3EE-7841A06B833D}"/>
    <cellStyle name="Vírgula 11 3 2" xfId="21258" xr:uid="{DDB7D010-D505-420C-A70F-4C1DA99400D0}"/>
    <cellStyle name="Vírgula 11 3 2 2" xfId="42878" xr:uid="{4F41F253-4621-49FF-AD1D-FEA2FA46D60D}"/>
    <cellStyle name="Vírgula 11 3 3" xfId="32591" xr:uid="{1772BB73-7C46-4756-88FA-899F6C5B93C4}"/>
    <cellStyle name="Vírgula 11 4" xfId="16234" xr:uid="{EE3FF226-A3BB-433C-AD14-31271D4681A4}"/>
    <cellStyle name="Vírgula 11 4 2" xfId="38003" xr:uid="{59FD1FCB-736F-4B45-895E-F78DB02BD05C}"/>
    <cellStyle name="Vírgula 11 5" xfId="5560" xr:uid="{74B69BEF-E5D5-4622-8138-244248EFC06A}"/>
    <cellStyle name="Vírgula 11 6" xfId="27713" xr:uid="{F92C1F31-143D-4DA5-B085-1ACE5FE2D7E6}"/>
    <cellStyle name="Vírgula 12" xfId="3431" xr:uid="{00000000-0005-0000-0000-000036120000}"/>
    <cellStyle name="Vírgula 12 2" xfId="8229" xr:uid="{15EEE5A8-B4A1-4B8B-BE9D-1FD062DFED03}"/>
    <cellStyle name="Vírgula 12 2 2" xfId="13203" xr:uid="{FB2AEAB7-70FC-465D-9C34-86625B703848}"/>
    <cellStyle name="Vírgula 12 2 2 2" xfId="23772" xr:uid="{796552C2-00E2-4BF8-AAEC-C578E5DC8E85}"/>
    <cellStyle name="Vírgula 12 2 2 2 2" xfId="45392" xr:uid="{92CD4DCA-CE14-436B-9C15-EAA15407D5AC}"/>
    <cellStyle name="Vírgula 12 2 2 3" xfId="35105" xr:uid="{A45D6F9B-5684-4C71-B600-1F094686E5C2}"/>
    <cellStyle name="Vírgula 12 2 3" xfId="18859" xr:uid="{15448D83-CE9E-448C-AC62-6D6E1F54FC5F}"/>
    <cellStyle name="Vírgula 12 2 3 2" xfId="40517" xr:uid="{A0D3230D-37E9-46E2-AECC-7A9B0C2AC715}"/>
    <cellStyle name="Vírgula 12 2 4" xfId="30229" xr:uid="{E06D9A38-EBC6-41A6-8F99-8232D01DC54E}"/>
    <cellStyle name="Vírgula 12 3" xfId="10764" xr:uid="{A2FB0CD0-B4AA-46E3-899B-9352A19A2DF2}"/>
    <cellStyle name="Vírgula 12 3 2" xfId="21335" xr:uid="{CB3FB8ED-A7B0-4119-9F1C-0FDE573F889E}"/>
    <cellStyle name="Vírgula 12 3 2 2" xfId="42955" xr:uid="{6F13EA81-1FFD-4A69-BD2E-8109F52FD394}"/>
    <cellStyle name="Vírgula 12 3 3" xfId="32668" xr:uid="{06B3B57F-992E-4E07-A973-E712D317F24F}"/>
    <cellStyle name="Vírgula 12 4" xfId="16311" xr:uid="{8A01AFD6-CCB5-4829-BDD6-95F02A180B12}"/>
    <cellStyle name="Vírgula 12 4 2" xfId="38080" xr:uid="{EE7AEA0F-C7CF-40DC-A7E9-AE05064FC460}"/>
    <cellStyle name="Vírgula 12 5" xfId="5637" xr:uid="{8E6D5619-F9DA-4769-A78C-CA6A14017A9F}"/>
    <cellStyle name="Vírgula 12 6" xfId="27790" xr:uid="{D42323F6-902A-4D83-9EF9-54E3EEE6D734}"/>
    <cellStyle name="Vírgula 13" xfId="4045" xr:uid="{00000000-0005-0000-0000-000037120000}"/>
    <cellStyle name="Vírgula 13 2" xfId="8829" xr:uid="{9483F1FF-2712-4EA0-96F2-889DA954B92A}"/>
    <cellStyle name="Vírgula 13 2 2" xfId="13803" xr:uid="{4EC42B60-4593-4ADF-A5C6-1A3C06C51170}"/>
    <cellStyle name="Vírgula 13 2 2 2" xfId="24372" xr:uid="{B2E40484-0D48-4E87-BEE8-564A07747B9D}"/>
    <cellStyle name="Vírgula 13 2 2 2 2" xfId="45992" xr:uid="{45CD12F8-F019-45AE-8D90-2275ED299553}"/>
    <cellStyle name="Vírgula 13 2 2 3" xfId="35705" xr:uid="{FD6F347B-6087-405A-989E-8527D7D6453B}"/>
    <cellStyle name="Vírgula 13 2 3" xfId="19459" xr:uid="{47C1F8D5-908A-4BF9-90AC-E33D654AAE84}"/>
    <cellStyle name="Vírgula 13 2 3 2" xfId="41117" xr:uid="{8569A298-F105-4250-B476-AB22EE26DAAC}"/>
    <cellStyle name="Vírgula 13 2 4" xfId="30829" xr:uid="{4C07B7CE-3D99-4F01-896F-0226A28F5720}"/>
    <cellStyle name="Vírgula 13 3" xfId="11364" xr:uid="{8D2E4847-C12A-4FE5-BAC5-EBC6997EC55B}"/>
    <cellStyle name="Vírgula 13 3 2" xfId="21935" xr:uid="{4B0310A2-E28C-450B-B79E-A2EEB18E3F47}"/>
    <cellStyle name="Vírgula 13 3 2 2" xfId="43555" xr:uid="{42486162-F042-4DF9-ACBB-8DD21E90A44D}"/>
    <cellStyle name="Vírgula 13 3 3" xfId="33268" xr:uid="{EADFC25F-3F0C-4AFB-9460-7D1EE1A9C6DA}"/>
    <cellStyle name="Vírgula 13 4" xfId="16911" xr:uid="{D5AE371B-F42E-4223-BD42-9C39FD6A10E9}"/>
    <cellStyle name="Vírgula 13 4 2" xfId="38680" xr:uid="{164C8BBC-CB8E-49C3-B6DD-F14B82D9C605}"/>
    <cellStyle name="Vírgula 13 5" xfId="6237" xr:uid="{0992EB6D-2895-4A50-AC63-C4451EB2DA36}"/>
    <cellStyle name="Vírgula 13 6" xfId="28390" xr:uid="{D38299EB-60B1-4FBC-A9B4-765C5FC6953D}"/>
    <cellStyle name="Vírgula 14" xfId="4047" xr:uid="{00000000-0005-0000-0000-000038120000}"/>
    <cellStyle name="Vírgula 14 2" xfId="8831" xr:uid="{244B8BD9-8739-44D3-8900-9BC22C5FA2B1}"/>
    <cellStyle name="Vírgula 14 2 2" xfId="13805" xr:uid="{5316FA4F-4AA0-4C5D-B6AB-920F2203C651}"/>
    <cellStyle name="Vírgula 14 2 2 2" xfId="24374" xr:uid="{EDC4031B-0558-46CC-AAB9-B9728EDACCED}"/>
    <cellStyle name="Vírgula 14 2 2 2 2" xfId="45994" xr:uid="{338CB4C1-2C99-4E10-9CBC-848EDF5EEB96}"/>
    <cellStyle name="Vírgula 14 2 2 3" xfId="35707" xr:uid="{94D63F0C-6917-4751-BB14-B50ED4888719}"/>
    <cellStyle name="Vírgula 14 2 3" xfId="19461" xr:uid="{B4F235CE-8F13-4F35-A926-CF0BAF65308D}"/>
    <cellStyle name="Vírgula 14 2 3 2" xfId="41119" xr:uid="{7BE6CE7B-EC91-4D36-9FA1-EFC141D8B065}"/>
    <cellStyle name="Vírgula 14 2 4" xfId="30831" xr:uid="{BA657BBD-04C0-42A6-91E0-E5C273F93D6B}"/>
    <cellStyle name="Vírgula 14 3" xfId="11365" xr:uid="{8FDFC8DB-0212-4C71-9D49-2C4F17DDF4B6}"/>
    <cellStyle name="Vírgula 14 3 2" xfId="21936" xr:uid="{30AAA221-D886-47A6-B737-1331BA37250A}"/>
    <cellStyle name="Vírgula 14 3 2 2" xfId="43556" xr:uid="{515BF3AF-7B2E-4653-86FA-9B1EE086B054}"/>
    <cellStyle name="Vírgula 14 3 3" xfId="33269" xr:uid="{F33BC367-0FDC-4E6B-86F7-767BCA0D7359}"/>
    <cellStyle name="Vírgula 14 4" xfId="16912" xr:uid="{D9BB0517-0706-4B4B-9F90-809EB7F4D9C0}"/>
    <cellStyle name="Vírgula 14 4 2" xfId="38681" xr:uid="{1F5033F0-CF3B-4988-BABB-0D7E3AB63040}"/>
    <cellStyle name="Vírgula 14 5" xfId="6238" xr:uid="{B16B6199-7FFD-42AC-BDDF-BF66CB1AA1F6}"/>
    <cellStyle name="Vírgula 14 6" xfId="28391" xr:uid="{18672F7C-F753-400B-8AF1-DE4FAAAADDC4}"/>
    <cellStyle name="Vírgula 15" xfId="4079" xr:uid="{00000000-0005-0000-0000-000039120000}"/>
    <cellStyle name="Vírgula 15 2" xfId="8840" xr:uid="{78DE4012-E59C-4EC4-841A-D68C70C9DDA0}"/>
    <cellStyle name="Vírgula 15 2 2" xfId="13814" xr:uid="{1799857D-3983-4A0E-9FCD-7511738D6912}"/>
    <cellStyle name="Vírgula 15 2 2 2" xfId="24383" xr:uid="{99D93FC7-813F-425B-9712-25037784C2C3}"/>
    <cellStyle name="Vírgula 15 2 2 2 2" xfId="46003" xr:uid="{FD761C16-8F5D-4BF8-BFA3-C58018BFA2B0}"/>
    <cellStyle name="Vírgula 15 2 2 3" xfId="35716" xr:uid="{96CA1954-C465-499B-8781-AD3697277B07}"/>
    <cellStyle name="Vírgula 15 2 3" xfId="19470" xr:uid="{3EB54F60-6DEC-457E-A069-193A4D04DED3}"/>
    <cellStyle name="Vírgula 15 2 3 2" xfId="41128" xr:uid="{D4DA0815-C4FF-44C4-9E93-CA85C6366F64}"/>
    <cellStyle name="Vírgula 15 2 4" xfId="30840" xr:uid="{3C4B1F36-C8BF-4E59-98BC-02D89C1DFF62}"/>
    <cellStyle name="Vírgula 15 3" xfId="11375" xr:uid="{9203543F-7C76-4217-ABA0-A2E377647AEF}"/>
    <cellStyle name="Vírgula 15 3 2" xfId="21945" xr:uid="{B7834A35-73CA-4C9C-9570-69354316A326}"/>
    <cellStyle name="Vírgula 15 3 2 2" xfId="43565" xr:uid="{A244A58B-0824-4496-B5D9-0973916802A6}"/>
    <cellStyle name="Vírgula 15 3 3" xfId="33278" xr:uid="{3DF8FDB1-4472-44C9-8C6C-56326B27A35E}"/>
    <cellStyle name="Vírgula 15 4" xfId="16921" xr:uid="{C94F8432-5272-4659-AC1C-B91FA11EFC8B}"/>
    <cellStyle name="Vírgula 15 4 2" xfId="38690" xr:uid="{E7E1CD76-26F7-4D3F-B84B-4CC8605A1B36}"/>
    <cellStyle name="Vírgula 15 5" xfId="6247" xr:uid="{58DA1B0E-C84E-4B02-8CCD-A26F6C72CA3C}"/>
    <cellStyle name="Vírgula 15 6" xfId="28400" xr:uid="{7BF0D4A9-3F82-4398-B113-83AE2E8942FD}"/>
    <cellStyle name="Vírgula 16" xfId="93" xr:uid="{00000000-0005-0000-0000-00003A120000}"/>
    <cellStyle name="Vírgula 16 2" xfId="9413" xr:uid="{E7AC67D4-3336-4CE9-934C-75239B4C01FB}"/>
    <cellStyle name="Vírgula 16 2 2" xfId="14349" xr:uid="{635ACF19-9F26-4300-8E6D-C2ED9BFFF2AB}"/>
    <cellStyle name="Vírgula 16 2 2 2" xfId="24918" xr:uid="{34C7BF0E-1807-4849-ACE7-03C619ABA93D}"/>
    <cellStyle name="Vírgula 16 2 2 2 2" xfId="46538" xr:uid="{CB9606FE-0032-4230-9941-1E49E2C216B8}"/>
    <cellStyle name="Vírgula 16 2 2 3" xfId="36251" xr:uid="{4BAFCFDF-2A5B-4E2A-A4AE-ADC1638298A0}"/>
    <cellStyle name="Vírgula 16 2 3" xfId="20043" xr:uid="{E4DD2999-C2FD-45E8-A0E7-C3DB344618E2}"/>
    <cellStyle name="Vírgula 16 2 3 2" xfId="41663" xr:uid="{8D7F4470-5546-4B6F-9204-3A6CAF56E65C}"/>
    <cellStyle name="Vírgula 16 2 4" xfId="31375" xr:uid="{E2FA800A-4C24-4415-8C02-8221B5F7488B}"/>
    <cellStyle name="Vírgula 16 3" xfId="11911" xr:uid="{401FE0E2-C04B-4039-8176-CF388A44B431}"/>
    <cellStyle name="Vírgula 16 3 2" xfId="22480" xr:uid="{CC9E8A72-61F2-40ED-A41E-18C141201BCA}"/>
    <cellStyle name="Vírgula 16 3 2 2" xfId="44100" xr:uid="{701A4B6D-2801-4511-A050-23B76767365C}"/>
    <cellStyle name="Vírgula 16 3 3" xfId="33813" xr:uid="{25B1A281-7FC2-40C1-9EDD-7666CBB4E0BF}"/>
    <cellStyle name="Vírgula 16 4" xfId="17494" xr:uid="{FE0A8323-CD9F-4E39-93F7-1EBC3112E1DD}"/>
    <cellStyle name="Vírgula 16 4 2" xfId="39225" xr:uid="{6785979F-4AE4-4422-AB27-129109D47363}"/>
    <cellStyle name="Vírgula 16 5" xfId="6787" xr:uid="{BB5CFC24-DCBE-4F6B-ACBE-79E6EFA619D8}"/>
    <cellStyle name="Vírgula 16 6" xfId="28935" xr:uid="{E20DD4E6-DD43-459B-91D2-22F782E5726A}"/>
    <cellStyle name="Vírgula 17" xfId="7467" xr:uid="{87C3D22F-CF30-497C-84A1-063E88441EAB}"/>
    <cellStyle name="Vírgula 17 2" xfId="9946" xr:uid="{9531A8CB-44DE-4996-A957-9433B14315F7}"/>
    <cellStyle name="Vírgula 17 2 2" xfId="14881" xr:uid="{9E873025-230F-45C5-8FAA-AB2E1D84A2BD}"/>
    <cellStyle name="Vírgula 17 2 2 2" xfId="25450" xr:uid="{0BABDAAE-30B1-4195-9168-A91FD0CE2F31}"/>
    <cellStyle name="Vírgula 17 2 2 2 2" xfId="47070" xr:uid="{DA4C742C-26B9-48C3-90DD-FE569522BFAA}"/>
    <cellStyle name="Vírgula 17 2 2 3" xfId="36783" xr:uid="{0EFCD6DB-C5AF-47C4-968D-3C3CB5090476}"/>
    <cellStyle name="Vírgula 17 2 3" xfId="20575" xr:uid="{A24033F9-E4B0-4E2D-BD8A-482B27B8D079}"/>
    <cellStyle name="Vírgula 17 2 3 2" xfId="42195" xr:uid="{C12EAAA4-F832-4C6E-AA6F-6AFE92F52335}"/>
    <cellStyle name="Vírgula 17 2 4" xfId="31907" xr:uid="{82051456-EAC2-4ACA-AB9B-C59909BF24B0}"/>
    <cellStyle name="Vírgula 17 3" xfId="12443" xr:uid="{C8857751-814C-4B8A-BF7F-79CC14EEB49B}"/>
    <cellStyle name="Vírgula 17 3 2" xfId="23012" xr:uid="{0DC7B88F-3D25-4AC5-A99F-1B89A861DB17}"/>
    <cellStyle name="Vírgula 17 3 2 2" xfId="44632" xr:uid="{22B955B9-EF82-4A62-9952-4B4649511526}"/>
    <cellStyle name="Vírgula 17 3 3" xfId="34345" xr:uid="{23FAF47E-F92A-4F0C-9F6F-4455AE3A60D3}"/>
    <cellStyle name="Vírgula 17 4" xfId="18099" xr:uid="{95D09C18-5ACE-4603-B605-C7489354C4E2}"/>
    <cellStyle name="Vírgula 17 4 2" xfId="39757" xr:uid="{C6ADA1F9-9936-48C3-9A13-6DF7A02FE258}"/>
    <cellStyle name="Vírgula 17 5" xfId="29468" xr:uid="{07E0DA2E-3CC6-45ED-BCBC-73967FF8C9F5}"/>
    <cellStyle name="Vírgula 18" xfId="7473" xr:uid="{01F9B53C-4692-4AD0-A433-A8B002AA1DC8}"/>
    <cellStyle name="Vírgula 18 2" xfId="12449" xr:uid="{AC159B32-5AA8-4577-8908-11D386FD6479}"/>
    <cellStyle name="Vírgula 18 2 2" xfId="23018" xr:uid="{6923FB4E-8111-4AEA-9B35-E38DDB85A24F}"/>
    <cellStyle name="Vírgula 18 2 2 2" xfId="44638" xr:uid="{780C581F-28CC-429B-BC0F-1D44D590B5E6}"/>
    <cellStyle name="Vírgula 18 2 3" xfId="34351" xr:uid="{DB629BE0-308D-42F0-8449-6E0FFB0AD494}"/>
    <cellStyle name="Vírgula 18 3" xfId="18105" xr:uid="{3604B93A-DFE2-4450-BB5C-8DE8F323D753}"/>
    <cellStyle name="Vírgula 18 3 2" xfId="39763" xr:uid="{061ABE79-BA7A-41C9-B877-7CEFE92FB84D}"/>
    <cellStyle name="Vírgula 18 4" xfId="29474" xr:uid="{717A9E80-B51D-43A8-9A80-1FB89FB8108B}"/>
    <cellStyle name="Vírgula 19" xfId="9948" xr:uid="{607F899B-98E3-4663-8CF3-F17BECCD914C}"/>
    <cellStyle name="Vírgula 19 2" xfId="20576" xr:uid="{1FF5B0C5-7E2C-4807-956F-DB3A6D9169A0}"/>
    <cellStyle name="Vírgula 19 2 2" xfId="42196" xr:uid="{9D86F3A9-E95B-41EF-B723-45611F145805}"/>
    <cellStyle name="Vírgula 19 3" xfId="31908" xr:uid="{58F82598-07AB-47F0-83D6-65334DA08432}"/>
    <cellStyle name="Vírgula 2" xfId="51" xr:uid="{00000000-0005-0000-0000-00003B120000}"/>
    <cellStyle name="Vírgula 2 10" xfId="4791" xr:uid="{00000000-0005-0000-0000-00003C120000}"/>
    <cellStyle name="Vírgula 2 10 2" xfId="9409" xr:uid="{5A67AA60-32A8-4E9C-BE7C-928CF4142D1D}"/>
    <cellStyle name="Vírgula 2 10 2 2" xfId="14345" xr:uid="{8E1E1B02-44F5-4832-9558-7825C211AC22}"/>
    <cellStyle name="Vírgula 2 10 2 2 2" xfId="24914" xr:uid="{E78147C2-8A40-4C7A-B7C6-6F0528F1CAFD}"/>
    <cellStyle name="Vírgula 2 10 2 2 2 2" xfId="46534" xr:uid="{14957B3C-219F-46E9-9FF4-E24C4799DDE0}"/>
    <cellStyle name="Vírgula 2 10 2 2 3" xfId="36247" xr:uid="{CDC24BF5-BAEE-4A15-BD27-2B048503B348}"/>
    <cellStyle name="Vírgula 2 10 2 3" xfId="20039" xr:uid="{DA30B7A4-926C-4C6D-9061-CE654398C93C}"/>
    <cellStyle name="Vírgula 2 10 2 3 2" xfId="41659" xr:uid="{1F84AE93-06AC-436A-9B62-6FD6499CEA96}"/>
    <cellStyle name="Vírgula 2 10 2 4" xfId="31371" xr:uid="{A9A83BA7-5DAC-4C63-8FA9-EE89D9E0672A}"/>
    <cellStyle name="Vírgula 2 10 3" xfId="11907" xr:uid="{4B3E08FA-977B-4F7F-8EAD-AB60568A4F1E}"/>
    <cellStyle name="Vírgula 2 10 3 2" xfId="22476" xr:uid="{BAD44AE3-8743-44CD-8FE1-41A42D499881}"/>
    <cellStyle name="Vírgula 2 10 3 2 2" xfId="44096" xr:uid="{7AC23B23-630F-4A72-8B49-7750F246987F}"/>
    <cellStyle name="Vírgula 2 10 3 3" xfId="33809" xr:uid="{15C5BFDA-145B-45D8-AC95-43FEDEDC1AA9}"/>
    <cellStyle name="Vírgula 2 10 4" xfId="17490" xr:uid="{A3183D20-1AC0-42D7-BEE1-ADE4E8BCE390}"/>
    <cellStyle name="Vírgula 2 10 4 2" xfId="39221" xr:uid="{BD1F840A-0FCE-4267-B3D6-A93B2E5021C7}"/>
    <cellStyle name="Vírgula 2 10 5" xfId="6783" xr:uid="{5EC40C19-3284-46AE-BA55-21EFC71BB78E}"/>
    <cellStyle name="Vírgula 2 10 6" xfId="28931" xr:uid="{7C0A9797-BCE7-4C1A-BD1F-EE14E8D05A4A}"/>
    <cellStyle name="Vírgula 2 11" xfId="6788" xr:uid="{9AA53B4B-AF77-421B-9082-23E07253EA09}"/>
    <cellStyle name="Vírgula 2 11 2" xfId="9414" xr:uid="{010AAAF4-4760-46F1-A801-78444F87E572}"/>
    <cellStyle name="Vírgula 2 11 2 2" xfId="14350" xr:uid="{70E661CE-BA1F-46C6-ACBA-C6A6190CF2F9}"/>
    <cellStyle name="Vírgula 2 11 2 2 2" xfId="24919" xr:uid="{1A47366E-2F30-47C6-9525-F4835E4A34F3}"/>
    <cellStyle name="Vírgula 2 11 2 2 2 2" xfId="46539" xr:uid="{6B844AEE-4084-4C85-9A58-99290C94F7FA}"/>
    <cellStyle name="Vírgula 2 11 2 2 3" xfId="36252" xr:uid="{C00F0AF8-0507-4119-AA9F-B65C061AD608}"/>
    <cellStyle name="Vírgula 2 11 2 3" xfId="20044" xr:uid="{FDEA0281-34CE-4B3C-AF21-228A01B6D58B}"/>
    <cellStyle name="Vírgula 2 11 2 3 2" xfId="41664" xr:uid="{7ED00097-7CFE-4131-94F4-742DCEC766B2}"/>
    <cellStyle name="Vírgula 2 11 2 4" xfId="31376" xr:uid="{4CAB0DA9-5ACC-46AF-8397-71339693DCBE}"/>
    <cellStyle name="Vírgula 2 11 3" xfId="11912" xr:uid="{1FD03A3D-2526-4D24-8053-1FCFF752EBF4}"/>
    <cellStyle name="Vírgula 2 11 3 2" xfId="22481" xr:uid="{EA189282-14E3-4B72-97D9-9EE44600357A}"/>
    <cellStyle name="Vírgula 2 11 3 2 2" xfId="44101" xr:uid="{2A823E59-2738-4F36-86A0-4B9E1F7F89E2}"/>
    <cellStyle name="Vírgula 2 11 3 3" xfId="33814" xr:uid="{94695826-A43E-4C69-AF36-C6C5139FCC5F}"/>
    <cellStyle name="Vírgula 2 11 4" xfId="17495" xr:uid="{F95C4A03-F482-4C3B-8428-002D31275837}"/>
    <cellStyle name="Vírgula 2 11 4 2" xfId="39226" xr:uid="{22875953-11CE-4802-9D48-08631FB04023}"/>
    <cellStyle name="Vírgula 2 11 5" xfId="28936" xr:uid="{9007F703-8625-4AEB-B825-9964BAC31659}"/>
    <cellStyle name="Vírgula 2 12" xfId="7465" xr:uid="{CB4E1F97-341E-4B5A-A2A9-2A0D6EBA5D22}"/>
    <cellStyle name="Vírgula 2 12 2" xfId="9944" xr:uid="{EAD9B5CF-5C86-4102-BDC3-98A11F793800}"/>
    <cellStyle name="Vírgula 2 12 2 2" xfId="14879" xr:uid="{AF08CC61-5EA8-455E-B2FD-7A0DAEB7E7AD}"/>
    <cellStyle name="Vírgula 2 12 2 2 2" xfId="25448" xr:uid="{F7BFF690-121F-4F02-B41D-BEEA58504867}"/>
    <cellStyle name="Vírgula 2 12 2 2 2 2" xfId="47068" xr:uid="{0BF09470-A026-4DF6-BA4F-DAEB01329D67}"/>
    <cellStyle name="Vírgula 2 12 2 2 3" xfId="36781" xr:uid="{92214800-F3C2-49AA-AF91-0546A27B8B67}"/>
    <cellStyle name="Vírgula 2 12 2 3" xfId="20573" xr:uid="{D6F97737-8EA7-4676-B34E-E60AC05F67E0}"/>
    <cellStyle name="Vírgula 2 12 2 3 2" xfId="42193" xr:uid="{220AA93E-E89E-48EE-8866-920CE4953D52}"/>
    <cellStyle name="Vírgula 2 12 2 4" xfId="31905" xr:uid="{BC8D41E2-E914-406F-8204-5498A155656E}"/>
    <cellStyle name="Vírgula 2 12 3" xfId="12441" xr:uid="{C586EB7A-1535-4ABD-915B-1F15E7C529D5}"/>
    <cellStyle name="Vírgula 2 12 3 2" xfId="23010" xr:uid="{B6AD50C9-89C3-4AA2-BC7B-D93053909B49}"/>
    <cellStyle name="Vírgula 2 12 3 2 2" xfId="44630" xr:uid="{C202A69B-9D15-413F-A5BE-29DD43424A80}"/>
    <cellStyle name="Vírgula 2 12 3 3" xfId="34343" xr:uid="{F65DEC40-8840-4A6E-98E7-1B40168E6F7F}"/>
    <cellStyle name="Vírgula 2 12 4" xfId="18097" xr:uid="{B293650C-2730-407C-83F9-9632231B4318}"/>
    <cellStyle name="Vírgula 2 12 4 2" xfId="39755" xr:uid="{2B36EE89-E161-48B1-9A34-63E6A1FFF886}"/>
    <cellStyle name="Vírgula 2 12 5" xfId="29466" xr:uid="{745F77F6-3EB3-40AE-8D2A-E5A1FB75FD14}"/>
    <cellStyle name="Vírgula 2 13" xfId="9954" xr:uid="{BC676EEE-AD08-48A4-93CF-5F0131A1AEA3}"/>
    <cellStyle name="Vírgula 2 13 2" xfId="20577" xr:uid="{C36801A4-F170-41D0-8BD9-BC99AEB3FBBC}"/>
    <cellStyle name="Vírgula 2 13 2 2" xfId="42197" xr:uid="{3203A4A6-3888-4BA8-9514-187BB95D6E17}"/>
    <cellStyle name="Vírgula 2 13 3" xfId="31909" xr:uid="{116A9AE5-783F-45B6-9FA6-370705CD7F88}"/>
    <cellStyle name="Vírgula 2 14" xfId="9961" xr:uid="{8110E31C-B4E5-464B-9D5A-C48F5A7585AB}"/>
    <cellStyle name="Vírgula 2 14 2" xfId="20581" xr:uid="{E8F24A6F-A207-4342-9649-A806BE48760A}"/>
    <cellStyle name="Vírgula 2 14 2 2" xfId="42201" xr:uid="{B9B195F8-9AA8-4583-AA78-26A6A7159E45}"/>
    <cellStyle name="Vírgula 2 14 3" xfId="31913" xr:uid="{FEF17A85-EFB2-4CC8-A269-00195B94E462}"/>
    <cellStyle name="Vírgula 2 15" xfId="15502" xr:uid="{DDD9925D-76CB-43AB-8AED-6E495ED094AB}"/>
    <cellStyle name="Vírgula 2 15 2" xfId="25979" xr:uid="{3C53FA6A-19D4-46E0-8576-EE7DF68BC8AE}"/>
    <cellStyle name="Vírgula 2 15 2 2" xfId="47599" xr:uid="{BF61BBEF-A333-43FA-8D6D-11247C1622D2}"/>
    <cellStyle name="Vírgula 2 15 3" xfId="37312" xr:uid="{6AEF0ADA-9E36-4B65-979B-4C97A119D8DB}"/>
    <cellStyle name="Vírgula 2 16" xfId="15531" xr:uid="{071883C1-E3A9-48E2-B29E-D4D113C49AC3}"/>
    <cellStyle name="Vírgula 2 16 2" xfId="37323" xr:uid="{6931A394-CBE6-4295-9678-7F6D2F740A31}"/>
    <cellStyle name="Vírgula 2 17" xfId="15539" xr:uid="{576A2905-793B-47CC-9F10-3AD9C9163510}"/>
    <cellStyle name="Vírgula 2 17 2" xfId="37326" xr:uid="{A61D7789-6B98-4611-B4F5-A9A317B09297}"/>
    <cellStyle name="Vírgula 2 18" xfId="26007" xr:uid="{57A4E72D-DD8D-4E83-B30A-5C685A2BDB05}"/>
    <cellStyle name="Vírgula 2 18 2" xfId="47609" xr:uid="{DAE9C3B2-3340-407F-A1C3-24082DEE06DB}"/>
    <cellStyle name="Vírgula 2 19" xfId="26028" xr:uid="{3C0E45EF-B5ED-41A2-B4FE-8037715DF6E0}"/>
    <cellStyle name="Vírgula 2 19 2" xfId="47620" xr:uid="{C8BB53BE-DECF-4871-AB3E-06BD070BFB19}"/>
    <cellStyle name="Vírgula 2 2" xfId="145" xr:uid="{00000000-0005-0000-0000-00003D120000}"/>
    <cellStyle name="Vírgula 2 2 10" xfId="15129" xr:uid="{B2A262CE-1730-4A5F-A425-40E4BCA22887}"/>
    <cellStyle name="Vírgula 2 2 10 2" xfId="25623" xr:uid="{2BD4689C-EE1E-4AA2-9310-0ACE0A68C344}"/>
    <cellStyle name="Vírgula 2 2 10 2 2" xfId="47243" xr:uid="{17E12638-D803-4EB7-BE5F-ED15E54EC41B}"/>
    <cellStyle name="Vírgula 2 2 10 3" xfId="36956" xr:uid="{173783A9-9C64-40D4-BF54-05FE5CC64409}"/>
    <cellStyle name="Vírgula 2 2 11" xfId="15547" xr:uid="{93B9A7C3-BE2A-42CE-AC97-75573D39817B}"/>
    <cellStyle name="Vírgula 2 2 11 2" xfId="37334" xr:uid="{9D93C868-B84D-4F7B-804C-4B8EB8378E22}"/>
    <cellStyle name="Vírgula 2 2 12" xfId="26209" xr:uid="{D6E39C0C-8AD2-4C18-ACB2-BEA9D5041D35}"/>
    <cellStyle name="Vírgula 2 2 12 2" xfId="47793" xr:uid="{E9032736-C4BB-4744-907E-AD5A0CDA53A6}"/>
    <cellStyle name="Vírgula 2 2 13" xfId="4822" xr:uid="{1A689054-279F-4584-91CF-956A9BAD55C6}"/>
    <cellStyle name="Vírgula 2 2 14" xfId="27042" xr:uid="{2D732A80-34A7-44BC-8D4B-054B13460E94}"/>
    <cellStyle name="Vírgula 2 2 2" xfId="3297" xr:uid="{00000000-0005-0000-0000-00003E120000}"/>
    <cellStyle name="Vírgula 2 2 2 10" xfId="26024" xr:uid="{800C4FDB-4B29-44B5-AC88-B7532D3EB115}"/>
    <cellStyle name="Vírgula 2 2 2 10 2" xfId="47616" xr:uid="{C72C3633-C7EA-40F7-A788-6EBA6B95FC96}"/>
    <cellStyle name="Vírgula 2 2 2 11" xfId="26561" xr:uid="{1FE0F39D-6E70-46C3-8017-17D2661CE903}"/>
    <cellStyle name="Vírgula 2 2 2 11 2" xfId="48145" xr:uid="{6579F682-6399-4381-98C0-1D76BF4BD7B4}"/>
    <cellStyle name="Vírgula 2 2 2 12" xfId="5553" xr:uid="{2D8FA14C-2FE2-4630-B70F-30076A10A026}"/>
    <cellStyle name="Vírgula 2 2 2 13" xfId="27706" xr:uid="{90F03B05-984B-4D83-B275-107C41356838}"/>
    <cellStyle name="Vírgula 2 2 2 2" xfId="4030" xr:uid="{00000000-0005-0000-0000-00003F120000}"/>
    <cellStyle name="Vírgula 2 2 2 2 2" xfId="8823" xr:uid="{DEA890CA-697C-4083-9D71-D8EEF10A3018}"/>
    <cellStyle name="Vírgula 2 2 2 2 2 2" xfId="13797" xr:uid="{6FC874BA-B1FA-4623-9095-03FADAAA3D41}"/>
    <cellStyle name="Vírgula 2 2 2 2 2 2 2" xfId="24366" xr:uid="{5158CC1B-FA79-47F3-BE3C-B1004AA1A970}"/>
    <cellStyle name="Vírgula 2 2 2 2 2 2 2 2" xfId="45986" xr:uid="{74989B72-3E1E-4D41-B129-0515CD34A18C}"/>
    <cellStyle name="Vírgula 2 2 2 2 2 2 3" xfId="35699" xr:uid="{A4379ADA-3318-445C-848D-51413B6832D1}"/>
    <cellStyle name="Vírgula 2 2 2 2 2 3" xfId="19453" xr:uid="{ED3AB091-F12E-494C-AF1F-AF0D6B884A2F}"/>
    <cellStyle name="Vírgula 2 2 2 2 2 3 2" xfId="41111" xr:uid="{47AB45A6-9569-4F01-AD55-CDC80E8857F5}"/>
    <cellStyle name="Vírgula 2 2 2 2 2 4" xfId="30823" xr:uid="{C5E32DB2-DBD7-4CEC-B8DD-ADACB8A4289F}"/>
    <cellStyle name="Vírgula 2 2 2 2 3" xfId="11358" xr:uid="{3514C7F6-2092-44FD-9D1E-BF27B4A60A8C}"/>
    <cellStyle name="Vírgula 2 2 2 2 3 2" xfId="21929" xr:uid="{F23B80BE-D76F-4CA2-B38B-C01B693F8D5A}"/>
    <cellStyle name="Vírgula 2 2 2 2 3 2 2" xfId="43549" xr:uid="{96A7D900-1D45-4B64-81FD-6D155861B9F8}"/>
    <cellStyle name="Vírgula 2 2 2 2 3 3" xfId="33262" xr:uid="{35FC311F-EC40-4DDE-A363-33311F52ECDA}"/>
    <cellStyle name="Vírgula 2 2 2 2 4" xfId="16905" xr:uid="{D41F34CF-5E16-4100-8C08-AC13ED54D66D}"/>
    <cellStyle name="Vírgula 2 2 2 2 4 2" xfId="38674" xr:uid="{25E70CBC-F8BF-416B-BA6E-BAAC816087FF}"/>
    <cellStyle name="Vírgula 2 2 2 2 5" xfId="6231" xr:uid="{60E7A3FC-899F-4D7B-B7F1-F28C749DC2C2}"/>
    <cellStyle name="Vírgula 2 2 2 2 6" xfId="28384" xr:uid="{C88CCCEA-FF76-4C73-AB9E-D988A369AA54}"/>
    <cellStyle name="Vírgula 2 2 2 3" xfId="4694" xr:uid="{00000000-0005-0000-0000-000040120000}"/>
    <cellStyle name="Vírgula 2 2 2 3 2" xfId="9402" xr:uid="{49414C0D-1472-4C73-8D71-890386143612}"/>
    <cellStyle name="Vírgula 2 2 2 3 2 2" xfId="14339" xr:uid="{B979EE69-4BFB-4713-BE54-14BB05D7E03F}"/>
    <cellStyle name="Vírgula 2 2 2 3 2 2 2" xfId="24908" xr:uid="{66E0CD76-C9B9-4C31-BE29-4F5947E2FD9D}"/>
    <cellStyle name="Vírgula 2 2 2 3 2 2 2 2" xfId="46528" xr:uid="{1C25946B-E935-4DCA-AB9D-2D226B8235B5}"/>
    <cellStyle name="Vírgula 2 2 2 3 2 2 3" xfId="36241" xr:uid="{97286120-0E4A-4A58-BBB4-61E4C6261D71}"/>
    <cellStyle name="Vírgula 2 2 2 3 2 3" xfId="20032" xr:uid="{16892A7D-3B6E-4AE4-81FE-375B84780014}"/>
    <cellStyle name="Vírgula 2 2 2 3 2 3 2" xfId="41653" xr:uid="{C65A8E35-06D6-47C8-B28B-5039C4703F84}"/>
    <cellStyle name="Vírgula 2 2 2 3 2 4" xfId="31365" xr:uid="{3C73E594-B8D6-4EA2-8D75-B39B171797E1}"/>
    <cellStyle name="Vírgula 2 2 2 3 3" xfId="11901" xr:uid="{295F4977-BFEA-48DA-B115-DA42C20299EF}"/>
    <cellStyle name="Vírgula 2 2 2 3 3 2" xfId="22470" xr:uid="{B2C68F05-B0B3-41AB-A61B-33FEFD602811}"/>
    <cellStyle name="Vírgula 2 2 2 3 3 2 2" xfId="44090" xr:uid="{518074F4-703D-49F5-8E87-EFD9D704617E}"/>
    <cellStyle name="Vírgula 2 2 2 3 3 3" xfId="33803" xr:uid="{6A19403E-F5B4-455E-AB1F-D4E2684DF4F0}"/>
    <cellStyle name="Vírgula 2 2 2 3 4" xfId="17483" xr:uid="{0CE15AC9-DB7A-4A8F-BD30-D6E07BD98CFE}"/>
    <cellStyle name="Vírgula 2 2 2 3 4 2" xfId="39215" xr:uid="{9C13D355-4139-49DA-A4D4-B070032F963C}"/>
    <cellStyle name="Vírgula 2 2 2 3 5" xfId="6774" xr:uid="{DB4C2E6E-04E2-4412-98F3-4D9D0B7E3219}"/>
    <cellStyle name="Vírgula 2 2 2 3 6" xfId="28925" xr:uid="{7224F6FA-0B72-4E15-B4DE-D48BB361CCD8}"/>
    <cellStyle name="Vírgula 2 2 2 4" xfId="7460" xr:uid="{4675B0AA-990A-45A6-99D9-B72BDA48BDA0}"/>
    <cellStyle name="Vírgula 2 2 2 4 2" xfId="9940" xr:uid="{08EB7AD3-0CC2-4D80-812F-1456FC14D823}"/>
    <cellStyle name="Vírgula 2 2 2 4 2 2" xfId="14875" xr:uid="{C1DA9537-4271-417B-8C17-561E4DB58A46}"/>
    <cellStyle name="Vírgula 2 2 2 4 2 2 2" xfId="25444" xr:uid="{A0E07DFB-B9BB-4F01-BDDD-78B0F13515AE}"/>
    <cellStyle name="Vírgula 2 2 2 4 2 2 2 2" xfId="47064" xr:uid="{A15BEE9A-2612-463E-92D7-7270F2BB5C3A}"/>
    <cellStyle name="Vírgula 2 2 2 4 2 2 3" xfId="36777" xr:uid="{916BA377-E68E-4104-A299-3A87EF57B7D0}"/>
    <cellStyle name="Vírgula 2 2 2 4 2 3" xfId="20569" xr:uid="{35FF55AB-E598-4115-9C94-EBD7AD78DDCC}"/>
    <cellStyle name="Vírgula 2 2 2 4 2 3 2" xfId="42189" xr:uid="{B15C1ECC-42CD-4205-BABE-8A9A783B4468}"/>
    <cellStyle name="Vírgula 2 2 2 4 2 4" xfId="31901" xr:uid="{A3BD7648-782A-460B-86AD-A056EA8F7519}"/>
    <cellStyle name="Vírgula 2 2 2 4 3" xfId="12437" xr:uid="{EEE1D1EA-63FD-4834-9239-C0582392DCAB}"/>
    <cellStyle name="Vírgula 2 2 2 4 3 2" xfId="23006" xr:uid="{0F680979-9390-4896-BEB2-0A9A1D0D67D0}"/>
    <cellStyle name="Vírgula 2 2 2 4 3 2 2" xfId="44626" xr:uid="{D2EAE867-D099-412A-A273-5B19A9C2059B}"/>
    <cellStyle name="Vírgula 2 2 2 4 3 3" xfId="34339" xr:uid="{3780EBB8-C8A5-4867-B505-3AE1C29AF640}"/>
    <cellStyle name="Vírgula 2 2 2 4 4" xfId="18093" xr:uid="{931A45F3-F354-454F-BB97-ED7E3F4DBCDF}"/>
    <cellStyle name="Vírgula 2 2 2 4 4 2" xfId="39751" xr:uid="{86C752E1-97D5-410C-A866-6983FDBC344E}"/>
    <cellStyle name="Vírgula 2 2 2 4 5" xfId="29462" xr:uid="{3815DB7B-87ED-471D-B729-99D08B4EA5A4}"/>
    <cellStyle name="Vírgula 2 2 2 5" xfId="8144" xr:uid="{B64B81B4-9CEA-4679-A4E6-7F0F68A6A22C}"/>
    <cellStyle name="Vírgula 2 2 2 5 2" xfId="13118" xr:uid="{1DA49A41-455A-42E6-82D0-C0E5880C7F52}"/>
    <cellStyle name="Vírgula 2 2 2 5 2 2" xfId="23687" xr:uid="{93D36D98-C876-4859-B422-56130F6A769B}"/>
    <cellStyle name="Vírgula 2 2 2 5 2 2 2" xfId="45307" xr:uid="{2462E541-5BF0-4FD2-815B-083E611D2FDE}"/>
    <cellStyle name="Vírgula 2 2 2 5 2 3" xfId="35020" xr:uid="{881B7CF0-4309-4F84-BD33-C3336D30F939}"/>
    <cellStyle name="Vírgula 2 2 2 5 3" xfId="18774" xr:uid="{31720FC5-0027-4D0C-A9AA-44BA015DAF2D}"/>
    <cellStyle name="Vírgula 2 2 2 5 3 2" xfId="40432" xr:uid="{207DE45E-D687-4CC1-8C1A-B9D97193ED94}"/>
    <cellStyle name="Vírgula 2 2 2 5 4" xfId="30144" xr:uid="{A9739CC0-3D5F-4914-A0E1-943D10286222}"/>
    <cellStyle name="Vírgula 2 2 2 6" xfId="10641" xr:uid="{69C2819A-74CE-480B-9ED6-E3BF3F31D219}"/>
    <cellStyle name="Vírgula 2 2 2 6 2" xfId="21251" xr:uid="{D9D0DB28-9052-42B6-B84A-60668CBE81D8}"/>
    <cellStyle name="Vírgula 2 2 2 6 2 2" xfId="42871" xr:uid="{F73491FB-736F-423E-ADB8-8FF2D1B1C2CB}"/>
    <cellStyle name="Vírgula 2 2 2 6 3" xfId="32584" xr:uid="{B50D581C-49FA-4C90-B5F7-083D450D1C68}"/>
    <cellStyle name="Vírgula 2 2 2 7" xfId="15481" xr:uid="{3404CFFB-637E-45A0-9675-7221C3745684}"/>
    <cellStyle name="Vírgula 2 2 2 7 2" xfId="25975" xr:uid="{CEC639A1-A1F2-4556-AA57-D6A2AA02FD98}"/>
    <cellStyle name="Vírgula 2 2 2 7 2 2" xfId="47595" xr:uid="{6B78DFC5-7A0A-4A87-A32F-77867D67AD24}"/>
    <cellStyle name="Vírgula 2 2 2 7 3" xfId="37308" xr:uid="{CB45F495-ADE1-4BBE-A990-177A1C1C7C4E}"/>
    <cellStyle name="Vírgula 2 2 2 8" xfId="15511" xr:uid="{F151AB4A-EAE7-43E0-AFAA-6D7370AFD4B6}"/>
    <cellStyle name="Vírgula 2 2 2 8 2" xfId="25984" xr:uid="{F6228B1B-FC1A-4E6C-8E6B-A946980356B7}"/>
    <cellStyle name="Vírgula 2 2 2 8 2 2" xfId="47604" xr:uid="{A68431DB-589F-4DFB-9D03-F3136FC0BCD1}"/>
    <cellStyle name="Vírgula 2 2 2 8 3" xfId="37317" xr:uid="{CD9352E8-CE91-4225-98B2-DA9A3C36D376}"/>
    <cellStyle name="Vírgula 2 2 2 9" xfId="16220" xr:uid="{6C36130D-F399-43FC-8B53-71A9551F74B2}"/>
    <cellStyle name="Vírgula 2 2 2 9 2" xfId="37996" xr:uid="{1E9BC50C-6C58-4A22-8A79-4D7FAE8D665E}"/>
    <cellStyle name="Vírgula 2 2 3" xfId="3119" xr:uid="{00000000-0005-0000-0000-000041120000}"/>
    <cellStyle name="Vírgula 2 2 3 10" xfId="5377" xr:uid="{1E6D27CE-238A-4E0D-8228-C0AF2A750033}"/>
    <cellStyle name="Vírgula 2 2 3 11" xfId="27530" xr:uid="{9AF2CFDC-8EBD-4791-A65C-922FDDE44126}"/>
    <cellStyle name="Vírgula 2 2 3 2" xfId="3854" xr:uid="{00000000-0005-0000-0000-000042120000}"/>
    <cellStyle name="Vírgula 2 2 3 2 2" xfId="8647" xr:uid="{7C2F6F04-42BC-4B37-8CB1-9DEE6583DA11}"/>
    <cellStyle name="Vírgula 2 2 3 2 2 2" xfId="13621" xr:uid="{61A480E2-A25B-4AA0-A08D-95911ACD863F}"/>
    <cellStyle name="Vírgula 2 2 3 2 2 2 2" xfId="24190" xr:uid="{8ACB3733-264E-4919-B704-5F8D5B9D8216}"/>
    <cellStyle name="Vírgula 2 2 3 2 2 2 2 2" xfId="45810" xr:uid="{017E3D5E-599D-4E76-8657-79FC34EB5897}"/>
    <cellStyle name="Vírgula 2 2 3 2 2 2 3" xfId="35523" xr:uid="{7982AE41-9324-46A7-A212-67D323A5F1BD}"/>
    <cellStyle name="Vírgula 2 2 3 2 2 3" xfId="19277" xr:uid="{A1FF304C-7BA9-4E05-917E-EAE8D016BBFC}"/>
    <cellStyle name="Vírgula 2 2 3 2 2 3 2" xfId="40935" xr:uid="{50C256D2-7A14-4CED-8C92-43F17FF750DE}"/>
    <cellStyle name="Vírgula 2 2 3 2 2 4" xfId="30647" xr:uid="{7A4E1D52-A910-4306-BEBA-889605241D17}"/>
    <cellStyle name="Vírgula 2 2 3 2 3" xfId="11182" xr:uid="{83B048F9-FABC-465E-8A14-63EF4C08B0FB}"/>
    <cellStyle name="Vírgula 2 2 3 2 3 2" xfId="21753" xr:uid="{318C6350-82F5-4879-9BF0-78134C4730EE}"/>
    <cellStyle name="Vírgula 2 2 3 2 3 2 2" xfId="43373" xr:uid="{A1F98D97-A23F-4329-87DA-48C245F8505D}"/>
    <cellStyle name="Vírgula 2 2 3 2 3 3" xfId="33086" xr:uid="{7E1802F5-C6CF-4A81-BCB6-460A89A86454}"/>
    <cellStyle name="Vírgula 2 2 3 2 4" xfId="16729" xr:uid="{BCFFBF37-9BA5-4FCE-ADDC-2456B363924D}"/>
    <cellStyle name="Vírgula 2 2 3 2 4 2" xfId="38498" xr:uid="{B32659C1-0700-4AA3-92EC-E9842027F1D8}"/>
    <cellStyle name="Vírgula 2 2 3 2 5" xfId="6055" xr:uid="{798B352E-CCCE-4C37-AF25-08555858BF94}"/>
    <cellStyle name="Vírgula 2 2 3 2 6" xfId="28208" xr:uid="{DF6A6BE5-D685-4A7A-AC66-212823D0CB17}"/>
    <cellStyle name="Vírgula 2 2 3 3" xfId="4518" xr:uid="{00000000-0005-0000-0000-000043120000}"/>
    <cellStyle name="Vírgula 2 2 3 3 2" xfId="9226" xr:uid="{4FA2ED21-B9FF-4D94-96CD-697F4A91E854}"/>
    <cellStyle name="Vírgula 2 2 3 3 2 2" xfId="14163" xr:uid="{20D16E4B-87C7-46EB-9058-CF402F14807E}"/>
    <cellStyle name="Vírgula 2 2 3 3 2 2 2" xfId="24732" xr:uid="{4AC35DEB-3C95-4692-A183-8BCEEC6AE003}"/>
    <cellStyle name="Vírgula 2 2 3 3 2 2 2 2" xfId="46352" xr:uid="{DFAE8ED9-E79A-479D-B2F9-09A954B9C986}"/>
    <cellStyle name="Vírgula 2 2 3 3 2 2 3" xfId="36065" xr:uid="{2658CBAE-7F9F-42CF-AF91-D676B2A8F06C}"/>
    <cellStyle name="Vírgula 2 2 3 3 2 3" xfId="19856" xr:uid="{9484BBA4-A1C2-47D5-84D0-71021CE7817C}"/>
    <cellStyle name="Vírgula 2 2 3 3 2 3 2" xfId="41477" xr:uid="{6C1FDC8B-7BD5-4670-9235-39B8CB4D9040}"/>
    <cellStyle name="Vírgula 2 2 3 3 2 4" xfId="31189" xr:uid="{436F8FFF-D283-436A-8D04-E99A07A91789}"/>
    <cellStyle name="Vírgula 2 2 3 3 3" xfId="11725" xr:uid="{A9748382-0FD4-4731-9490-15BAE829D02B}"/>
    <cellStyle name="Vírgula 2 2 3 3 3 2" xfId="22294" xr:uid="{166C1909-F12C-4ACD-963A-CB8A4656EC6D}"/>
    <cellStyle name="Vírgula 2 2 3 3 3 2 2" xfId="43914" xr:uid="{B4FF7B81-991C-4DC6-A6AB-7EBBCC0B1909}"/>
    <cellStyle name="Vírgula 2 2 3 3 3 3" xfId="33627" xr:uid="{1F672B0E-E5FA-4006-8AC7-1603E8D329AD}"/>
    <cellStyle name="Vírgula 2 2 3 3 4" xfId="17307" xr:uid="{5FDED97A-100D-45B2-9D60-544A417FE715}"/>
    <cellStyle name="Vírgula 2 2 3 3 4 2" xfId="39039" xr:uid="{3B5786CD-6C9A-4E3F-8385-64EDDD1ACEEA}"/>
    <cellStyle name="Vírgula 2 2 3 3 5" xfId="6598" xr:uid="{82E82962-E77C-43DA-A781-90F4EBA19F86}"/>
    <cellStyle name="Vírgula 2 2 3 3 6" xfId="28749" xr:uid="{27E90919-DD51-4933-BECA-BD257CC66D46}"/>
    <cellStyle name="Vírgula 2 2 3 4" xfId="7284" xr:uid="{EBC34CE9-8627-4E88-9A9C-0EB4C71946C9}"/>
    <cellStyle name="Vírgula 2 2 3 4 2" xfId="9764" xr:uid="{93F0B3E0-64C1-401A-B27B-8B35C30E9A86}"/>
    <cellStyle name="Vírgula 2 2 3 4 2 2" xfId="14699" xr:uid="{1D389BD0-9C3A-485A-8CFF-02F602144727}"/>
    <cellStyle name="Vírgula 2 2 3 4 2 2 2" xfId="25268" xr:uid="{B6F9678A-D5CA-41F0-94DB-8184130995A1}"/>
    <cellStyle name="Vírgula 2 2 3 4 2 2 2 2" xfId="46888" xr:uid="{EFC5B1FB-6216-42CB-AA5D-509099EDFFCF}"/>
    <cellStyle name="Vírgula 2 2 3 4 2 2 3" xfId="36601" xr:uid="{AC069965-DDAE-41B5-BEF0-32C26369EB7E}"/>
    <cellStyle name="Vírgula 2 2 3 4 2 3" xfId="20393" xr:uid="{55B36A30-5203-420C-AB71-9B57F2E75790}"/>
    <cellStyle name="Vírgula 2 2 3 4 2 3 2" xfId="42013" xr:uid="{19E7CE7F-7A8E-45B2-B253-28FD30F5B8E2}"/>
    <cellStyle name="Vírgula 2 2 3 4 2 4" xfId="31725" xr:uid="{8D91B3D4-1FBA-4DA4-B5B6-86A619C63C55}"/>
    <cellStyle name="Vírgula 2 2 3 4 3" xfId="12261" xr:uid="{07DE98EA-07A1-4A17-BF17-D593C37B2908}"/>
    <cellStyle name="Vírgula 2 2 3 4 3 2" xfId="22830" xr:uid="{BBF4B431-6A09-4B53-85F9-A7E061B4E274}"/>
    <cellStyle name="Vírgula 2 2 3 4 3 2 2" xfId="44450" xr:uid="{414AE757-D974-42D4-9E6C-545046CF1CC5}"/>
    <cellStyle name="Vírgula 2 2 3 4 3 3" xfId="34163" xr:uid="{E71284E2-E3D2-454B-BF23-85BFAC953D83}"/>
    <cellStyle name="Vírgula 2 2 3 4 4" xfId="17917" xr:uid="{4DCC944C-2BBE-4CAE-83FE-D95255AC809E}"/>
    <cellStyle name="Vírgula 2 2 3 4 4 2" xfId="39575" xr:uid="{662CBE7A-6427-4E03-B2DE-DCA8645C7372}"/>
    <cellStyle name="Vírgula 2 2 3 4 5" xfId="29286" xr:uid="{4D9431EE-7823-4D89-9DED-693B2223A5D3}"/>
    <cellStyle name="Vírgula 2 2 3 5" xfId="7968" xr:uid="{52F98906-88C1-44D8-8727-9BA43972BB6B}"/>
    <cellStyle name="Vírgula 2 2 3 5 2" xfId="12942" xr:uid="{A7E4A6E8-3F56-46CA-B907-69A06BBD7C9C}"/>
    <cellStyle name="Vírgula 2 2 3 5 2 2" xfId="23511" xr:uid="{4CC6415F-2FB9-47A9-8708-BBBFF43E5AFF}"/>
    <cellStyle name="Vírgula 2 2 3 5 2 2 2" xfId="45131" xr:uid="{B055883D-7146-456C-9DB5-9871DDE6A9B8}"/>
    <cellStyle name="Vírgula 2 2 3 5 2 3" xfId="34844" xr:uid="{77CEEEDF-8895-45F4-8266-2FBA86A70C61}"/>
    <cellStyle name="Vírgula 2 2 3 5 3" xfId="18598" xr:uid="{C8B36062-1848-4F9A-AA76-A6916C066D9E}"/>
    <cellStyle name="Vírgula 2 2 3 5 3 2" xfId="40256" xr:uid="{F0288757-1339-4300-A54D-241BEE752D8F}"/>
    <cellStyle name="Vírgula 2 2 3 5 4" xfId="29968" xr:uid="{EB888893-26D5-4793-9148-03E6D639AD27}"/>
    <cellStyle name="Vírgula 2 2 3 6" xfId="10465" xr:uid="{88F35DF4-9B80-4C6D-8920-7F02EC342D8D}"/>
    <cellStyle name="Vírgula 2 2 3 6 2" xfId="21075" xr:uid="{566E69D7-D2F7-4E47-85C4-96023892318A}"/>
    <cellStyle name="Vírgula 2 2 3 6 2 2" xfId="42695" xr:uid="{92D1BFBF-DAD6-4227-A3DA-075EA974990C}"/>
    <cellStyle name="Vírgula 2 2 3 6 3" xfId="32408" xr:uid="{0380584C-8851-4844-98FC-69C7BF8FA341}"/>
    <cellStyle name="Vírgula 2 2 3 7" xfId="15305" xr:uid="{514AB516-9B7E-484B-AE43-E2B59A05184E}"/>
    <cellStyle name="Vírgula 2 2 3 7 2" xfId="25799" xr:uid="{60AEAB39-18C6-4FA7-A044-9A770DFED570}"/>
    <cellStyle name="Vírgula 2 2 3 7 2 2" xfId="47419" xr:uid="{F659DFAA-A727-412C-9D60-7C9ADE5B3F20}"/>
    <cellStyle name="Vírgula 2 2 3 7 3" xfId="37132" xr:uid="{71ED650A-7CF1-437E-A092-D1261CD9F570}"/>
    <cellStyle name="Vírgula 2 2 3 8" xfId="16044" xr:uid="{9F6E835D-B74E-412A-BA57-3BBF86BA8A9E}"/>
    <cellStyle name="Vírgula 2 2 3 8 2" xfId="37820" xr:uid="{D18CD619-B0EF-4DE6-82FA-C9AC554FFC26}"/>
    <cellStyle name="Vírgula 2 2 3 9" xfId="26385" xr:uid="{715F474C-B401-4FAF-841B-2368FFDF22C0}"/>
    <cellStyle name="Vírgula 2 2 3 9 2" xfId="47969" xr:uid="{D7735D1A-C43B-49D2-9F4B-37627E5C1BB7}"/>
    <cellStyle name="Vírgula 2 2 4" xfId="2940" xr:uid="{00000000-0005-0000-0000-000044120000}"/>
    <cellStyle name="Vírgula 2 2 4 2" xfId="3678" xr:uid="{00000000-0005-0000-0000-000045120000}"/>
    <cellStyle name="Vírgula 2 2 4 2 2" xfId="8471" xr:uid="{905E9BB3-D381-44ED-83F8-72C2254D95F7}"/>
    <cellStyle name="Vírgula 2 2 4 2 2 2" xfId="13445" xr:uid="{93C31ACF-2478-4632-BD8E-3ED35496A518}"/>
    <cellStyle name="Vírgula 2 2 4 2 2 2 2" xfId="24014" xr:uid="{F3541852-9EC9-4F01-898A-DA780F5BAAA6}"/>
    <cellStyle name="Vírgula 2 2 4 2 2 2 2 2" xfId="45634" xr:uid="{874A1D93-0763-4D03-A936-936342CAF07B}"/>
    <cellStyle name="Vírgula 2 2 4 2 2 2 3" xfId="35347" xr:uid="{0FED9523-D82D-4BFA-B8FC-C0BAF75EBDF9}"/>
    <cellStyle name="Vírgula 2 2 4 2 2 3" xfId="19101" xr:uid="{8E0A9023-C2C9-45CD-BEF6-C0B7A51BAA40}"/>
    <cellStyle name="Vírgula 2 2 4 2 2 3 2" xfId="40759" xr:uid="{3AA58990-0F54-4F01-B1DF-B4C2888891DE}"/>
    <cellStyle name="Vírgula 2 2 4 2 2 4" xfId="30471" xr:uid="{84E2EDCA-6B51-4C4B-A953-1D213FFE8CE1}"/>
    <cellStyle name="Vírgula 2 2 4 2 3" xfId="11006" xr:uid="{4F2BD8FC-A4D9-4448-81B7-C9AFF486BA66}"/>
    <cellStyle name="Vírgula 2 2 4 2 3 2" xfId="21577" xr:uid="{12504C03-46EC-4EA3-BA7C-E04CD21FFC46}"/>
    <cellStyle name="Vírgula 2 2 4 2 3 2 2" xfId="43197" xr:uid="{E45A8F13-2A4F-4CD0-AC00-C945689F487F}"/>
    <cellStyle name="Vírgula 2 2 4 2 3 3" xfId="32910" xr:uid="{468637B5-F51D-445B-8AB8-6E18EB094BD1}"/>
    <cellStyle name="Vírgula 2 2 4 2 4" xfId="16553" xr:uid="{5CCD55B0-1216-463B-9C7E-C6BA4BE9BD62}"/>
    <cellStyle name="Vírgula 2 2 4 2 4 2" xfId="38322" xr:uid="{7C11D9EE-68FC-4AAD-BE5C-61AF08066108}"/>
    <cellStyle name="Vírgula 2 2 4 2 5" xfId="5879" xr:uid="{E007819D-4D8F-466B-BAA7-583EA8D4F2E8}"/>
    <cellStyle name="Vírgula 2 2 4 2 6" xfId="28032" xr:uid="{47237284-7360-486D-AB4B-DCF242C0B765}"/>
    <cellStyle name="Vírgula 2 2 4 3" xfId="7792" xr:uid="{5D6ECFC5-20CD-4979-AFBE-D2FCD0D4119B}"/>
    <cellStyle name="Vírgula 2 2 4 3 2" xfId="12766" xr:uid="{8FD1BFC5-53ED-4D95-AAC7-984B9F1FBA42}"/>
    <cellStyle name="Vírgula 2 2 4 3 2 2" xfId="23335" xr:uid="{C2E1BEBE-B8A7-4364-B577-8DA845903583}"/>
    <cellStyle name="Vírgula 2 2 4 3 2 2 2" xfId="44955" xr:uid="{C29EFFD0-C2EF-4EF0-8040-B3E0E1CFFE30}"/>
    <cellStyle name="Vírgula 2 2 4 3 2 3" xfId="34668" xr:uid="{71939342-3297-4238-9045-5C04B3EE8CF6}"/>
    <cellStyle name="Vírgula 2 2 4 3 3" xfId="18422" xr:uid="{91C4EC61-773C-47B4-968A-A0AAC8683E06}"/>
    <cellStyle name="Vírgula 2 2 4 3 3 2" xfId="40080" xr:uid="{A2F25CB5-9185-419F-9394-535525A0BF65}"/>
    <cellStyle name="Vírgula 2 2 4 3 4" xfId="29792" xr:uid="{97C795DB-C7EE-4B9B-A773-C8893D519D81}"/>
    <cellStyle name="Vírgula 2 2 4 4" xfId="10289" xr:uid="{DA012459-2BB8-48AF-B516-9AF41FBADF18}"/>
    <cellStyle name="Vírgula 2 2 4 4 2" xfId="20899" xr:uid="{C3F36797-E7BB-4910-8EC9-9636A0F1E3C2}"/>
    <cellStyle name="Vírgula 2 2 4 4 2 2" xfId="42519" xr:uid="{0AB38645-400A-4B38-A19E-E4EB96CAE6D9}"/>
    <cellStyle name="Vírgula 2 2 4 4 3" xfId="32232" xr:uid="{9DBC0667-47B6-4825-9291-6251B56A2D8C}"/>
    <cellStyle name="Vírgula 2 2 4 5" xfId="15868" xr:uid="{805D002F-0D5F-45DD-89F2-C6EC242AC9DE}"/>
    <cellStyle name="Vírgula 2 2 4 5 2" xfId="37644" xr:uid="{2FCAE04C-54B5-4DD2-A383-8D6CCF72B9FF}"/>
    <cellStyle name="Vírgula 2 2 4 6" xfId="5201" xr:uid="{B7F8E643-54A7-41CC-B5F9-2959D4889E6F}"/>
    <cellStyle name="Vírgula 2 2 4 7" xfId="27354" xr:uid="{D1852437-B90F-4454-A6D2-EE7E833F567C}"/>
    <cellStyle name="Vírgula 2 2 5" xfId="3358" xr:uid="{00000000-0005-0000-0000-000046120000}"/>
    <cellStyle name="Vírgula 2 2 5 2" xfId="8160" xr:uid="{2E4E3E06-CE59-4B50-A3DE-56089D7E5DE9}"/>
    <cellStyle name="Vírgula 2 2 5 2 2" xfId="13134" xr:uid="{0C0F625E-5EA2-4A32-B614-8469828A6FD1}"/>
    <cellStyle name="Vírgula 2 2 5 2 2 2" xfId="23703" xr:uid="{AB07DC3F-F2DA-4842-B38E-A3B53589904A}"/>
    <cellStyle name="Vírgula 2 2 5 2 2 2 2" xfId="45323" xr:uid="{024ADC7B-FE94-4886-9B10-B28F775E603C}"/>
    <cellStyle name="Vírgula 2 2 5 2 2 3" xfId="35036" xr:uid="{D803AE96-E18F-4BA3-A9BB-3F5DBA7CAB35}"/>
    <cellStyle name="Vírgula 2 2 5 2 3" xfId="18790" xr:uid="{991A9E24-EAE3-4FE1-B677-CD43EB30C96F}"/>
    <cellStyle name="Vírgula 2 2 5 2 3 2" xfId="40448" xr:uid="{10E66E2B-4C23-40C2-82AC-FEAE4C5E4E1A}"/>
    <cellStyle name="Vírgula 2 2 5 2 4" xfId="30160" xr:uid="{7F08C594-E785-4A51-A693-8D31350AB688}"/>
    <cellStyle name="Vírgula 2 2 5 3" xfId="10695" xr:uid="{5DF652E2-E89E-4C0C-A815-4B32445653B7}"/>
    <cellStyle name="Vírgula 2 2 5 3 2" xfId="21266" xr:uid="{7AE31819-4305-4543-BFD6-A00B54DA5C02}"/>
    <cellStyle name="Vírgula 2 2 5 3 2 2" xfId="42886" xr:uid="{A22823B4-3976-4FB0-8C8F-3FD2A90C593C}"/>
    <cellStyle name="Vírgula 2 2 5 3 3" xfId="32599" xr:uid="{AB5C8602-8C25-4798-9C12-B8ECD0F7C49A}"/>
    <cellStyle name="Vírgula 2 2 5 4" xfId="16242" xr:uid="{4344BD83-1E8A-442E-B0A0-B50A8DE19961}"/>
    <cellStyle name="Vírgula 2 2 5 4 2" xfId="38011" xr:uid="{2333B367-2275-429B-A777-606DA91D036F}"/>
    <cellStyle name="Vírgula 2 2 5 5" xfId="5568" xr:uid="{93C8C0BD-7731-413A-9A93-7F9354A487D1}"/>
    <cellStyle name="Vírgula 2 2 5 6" xfId="27721" xr:uid="{2037A107-E6F4-408A-B105-EEF747B2E918}"/>
    <cellStyle name="Vírgula 2 2 6" xfId="4342" xr:uid="{00000000-0005-0000-0000-000047120000}"/>
    <cellStyle name="Vírgula 2 2 6 2" xfId="9050" xr:uid="{AA6747C0-7612-4676-852C-A83E4E318AE9}"/>
    <cellStyle name="Vírgula 2 2 6 2 2" xfId="13987" xr:uid="{858C6DF7-E55C-4AB1-88E3-8A2D3AC95BFE}"/>
    <cellStyle name="Vírgula 2 2 6 2 2 2" xfId="24556" xr:uid="{CCF09260-7CA5-4426-96BF-86F8401769F2}"/>
    <cellStyle name="Vírgula 2 2 6 2 2 2 2" xfId="46176" xr:uid="{18014713-F042-40BC-8FFD-805B5761BB44}"/>
    <cellStyle name="Vírgula 2 2 6 2 2 3" xfId="35889" xr:uid="{BE4AFD59-8541-4180-84A5-0D32623166A5}"/>
    <cellStyle name="Vírgula 2 2 6 2 3" xfId="19680" xr:uid="{08AC98FB-47C9-4AD9-BB01-27CF2641C3D2}"/>
    <cellStyle name="Vírgula 2 2 6 2 3 2" xfId="41301" xr:uid="{F3A81518-CC18-407E-B48D-D5D086C483C5}"/>
    <cellStyle name="Vírgula 2 2 6 2 4" xfId="31013" xr:uid="{C64B1924-34A7-4808-A65F-3750382999AD}"/>
    <cellStyle name="Vírgula 2 2 6 3" xfId="11549" xr:uid="{566BD692-ED02-48E4-A630-7C9DD5F8D469}"/>
    <cellStyle name="Vírgula 2 2 6 3 2" xfId="22118" xr:uid="{681D9DC5-FB67-4C11-A479-8D4998000F47}"/>
    <cellStyle name="Vírgula 2 2 6 3 2 2" xfId="43738" xr:uid="{B0FF8361-616C-4B3D-BC3E-098E5E8EE005}"/>
    <cellStyle name="Vírgula 2 2 6 3 3" xfId="33451" xr:uid="{BB6207C3-2D77-4D4C-8C2D-115B3EE841C6}"/>
    <cellStyle name="Vírgula 2 2 6 4" xfId="17131" xr:uid="{A21548CB-8D95-4D6B-B292-41CB6DCB0B46}"/>
    <cellStyle name="Vírgula 2 2 6 4 2" xfId="38863" xr:uid="{5B2FA685-2F8F-4E84-A357-10EB6B082111}"/>
    <cellStyle name="Vírgula 2 2 6 5" xfId="6422" xr:uid="{F78506A0-5663-4512-AEC9-13DCADF67324}"/>
    <cellStyle name="Vírgula 2 2 6 6" xfId="28573" xr:uid="{112E747F-5665-4473-98EB-212199E23442}"/>
    <cellStyle name="Vírgula 2 2 7" xfId="4811" xr:uid="{C70DD5DE-3AFE-43C3-8E83-22AD6C502FF8}"/>
    <cellStyle name="Vírgula 2 2 7 2" xfId="9588" xr:uid="{863D5DC9-672C-4755-BD6C-4FF8B299753A}"/>
    <cellStyle name="Vírgula 2 2 7 2 2" xfId="14523" xr:uid="{C5A1CDDC-A66A-4F37-BEBC-0C2C5D49B5C1}"/>
    <cellStyle name="Vírgula 2 2 7 2 2 2" xfId="25092" xr:uid="{4E34366D-9C9C-477E-8C41-AC4F5EE584F6}"/>
    <cellStyle name="Vírgula 2 2 7 2 2 2 2" xfId="46712" xr:uid="{4EC30A1F-02C6-4679-877A-D706E2EAAD78}"/>
    <cellStyle name="Vírgula 2 2 7 2 2 3" xfId="36425" xr:uid="{FDB20E9A-66AA-4270-A3CE-2A4BB7304BD9}"/>
    <cellStyle name="Vírgula 2 2 7 2 3" xfId="20217" xr:uid="{D2E2A614-3F1F-4AEC-B819-B06F94812C02}"/>
    <cellStyle name="Vírgula 2 2 7 2 3 2" xfId="41837" xr:uid="{AC27A1AD-C0C7-45D5-AFCE-49C508DBDC0E}"/>
    <cellStyle name="Vírgula 2 2 7 2 4" xfId="31549" xr:uid="{1F43F64E-E64E-4BE2-AAB0-0E8030533F1D}"/>
    <cellStyle name="Vírgula 2 2 7 3" xfId="12085" xr:uid="{E97FC53B-986A-4A59-96AE-DAFF0304FC3B}"/>
    <cellStyle name="Vírgula 2 2 7 3 2" xfId="22654" xr:uid="{F5F0764D-1504-4219-95E9-B96C8AED497E}"/>
    <cellStyle name="Vírgula 2 2 7 3 2 2" xfId="44274" xr:uid="{86F6C6AC-0D9B-42E1-841F-CA25D0CDA4CB}"/>
    <cellStyle name="Vírgula 2 2 7 3 3" xfId="33987" xr:uid="{C5F3ABA5-78D2-4124-8D7A-0CD1B0E5484E}"/>
    <cellStyle name="Vírgula 2 2 7 4" xfId="17741" xr:uid="{BA31EF20-6512-433F-8492-F8F0C72291AF}"/>
    <cellStyle name="Vírgula 2 2 7 4 2" xfId="39399" xr:uid="{B8EE1CF9-532E-4C01-B735-B6008A5C2B88}"/>
    <cellStyle name="Vírgula 2 2 7 5" xfId="7108" xr:uid="{2E838C12-FADA-494F-B9EF-7EE9613396FC}"/>
    <cellStyle name="Vírgula 2 2 7 6" xfId="29110" xr:uid="{EE4232BC-4E3C-42FB-9BF7-A9AEB9DC4276}"/>
    <cellStyle name="Vírgula 2 2 8" xfId="7480" xr:uid="{896A8A1E-652D-44DA-8D5D-C9E002A6448F}"/>
    <cellStyle name="Vírgula 2 2 8 2" xfId="12456" xr:uid="{2EF1A387-6FFB-468A-8A4D-FD856F1502FA}"/>
    <cellStyle name="Vírgula 2 2 8 2 2" xfId="23025" xr:uid="{9B578C82-00DB-40FA-978E-52FD7DFDAD07}"/>
    <cellStyle name="Vírgula 2 2 8 2 2 2" xfId="44645" xr:uid="{F6807CCA-02AA-431A-94F8-C030070521E0}"/>
    <cellStyle name="Vírgula 2 2 8 2 3" xfId="34358" xr:uid="{7E00687C-FFCC-4F41-B9F4-0AE2DFF9C575}"/>
    <cellStyle name="Vírgula 2 2 8 3" xfId="18112" xr:uid="{1FC8CFB8-4C43-45DF-A18C-5918817853F5}"/>
    <cellStyle name="Vírgula 2 2 8 3 2" xfId="39770" xr:uid="{902DC4AB-005B-4B62-A8C5-50EEF606D993}"/>
    <cellStyle name="Vírgula 2 2 8 4" xfId="29481" xr:uid="{573E6175-19A1-4C65-A6CD-CEB493FD477C}"/>
    <cellStyle name="Vírgula 2 2 9" xfId="9975" xr:uid="{A8F74D46-BFAD-4273-9BEB-004650E1B4FA}"/>
    <cellStyle name="Vírgula 2 2 9 2" xfId="20589" xr:uid="{5D789B2C-D993-4331-A559-B0218D067B5F}"/>
    <cellStyle name="Vírgula 2 2 9 2 2" xfId="42209" xr:uid="{E8CAE0D8-3442-44C2-B8BA-69CDE05E4B72}"/>
    <cellStyle name="Vírgula 2 2 9 3" xfId="31921" xr:uid="{F22502D9-0653-4F6B-A1CA-223D2A7F540B}"/>
    <cellStyle name="Vírgula 2 20" xfId="48153" xr:uid="{A37F8E4F-DCF6-42B6-A9B3-82A0ABE5A1A6}"/>
    <cellStyle name="Vírgula 2 21" xfId="48162" xr:uid="{DC061651-98DC-4A0D-AE0D-48008CC2F51B}"/>
    <cellStyle name="Vírgula 2 3" xfId="92" xr:uid="{00000000-0005-0000-0000-000048120000}"/>
    <cellStyle name="Vírgula 2 3 10" xfId="7472" xr:uid="{A02CEBDA-7C2D-4469-91E3-8386E0BDD108}"/>
    <cellStyle name="Vírgula 2 3 10 2" xfId="12448" xr:uid="{AA03157B-FF83-476B-876F-325FAC3C0605}"/>
    <cellStyle name="Vírgula 2 3 10 2 2" xfId="23017" xr:uid="{52689D74-C6B0-4636-9507-B59AA0B9CF9D}"/>
    <cellStyle name="Vírgula 2 3 10 2 2 2" xfId="44637" xr:uid="{2AC6617C-5FCF-4761-94CA-F94F9B25685E}"/>
    <cellStyle name="Vírgula 2 3 10 2 3" xfId="34350" xr:uid="{C639701A-E2FE-464C-AEC4-67AF43675465}"/>
    <cellStyle name="Vírgula 2 3 10 3" xfId="18104" xr:uid="{6C438CE6-1321-4D18-B425-4266DA63C8C8}"/>
    <cellStyle name="Vírgula 2 3 10 3 2" xfId="39762" xr:uid="{8703F130-8163-4E74-B64A-FFC65E7DF605}"/>
    <cellStyle name="Vírgula 2 3 10 4" xfId="29473" xr:uid="{079F492A-3B30-4CF0-86D7-927A4A21BF32}"/>
    <cellStyle name="Vírgula 2 3 11" xfId="12444" xr:uid="{305ABBF4-0237-4678-9C05-EB4B09BE3CE1}"/>
    <cellStyle name="Vírgula 2 3 11 2" xfId="23013" xr:uid="{B2E99D19-CEA8-420C-BE45-E5F266F27884}"/>
    <cellStyle name="Vírgula 2 3 11 2 2" xfId="44633" xr:uid="{C9C7ED8E-B5D2-4F9D-A5D9-070DA812763F}"/>
    <cellStyle name="Vírgula 2 3 11 3" xfId="34346" xr:uid="{030FD1AF-44A2-45C3-9465-49343A409132}"/>
    <cellStyle name="Vírgula 2 3 12" xfId="15131" xr:uid="{2F985AC8-7827-4565-9CAA-3BDBECA3B5F3}"/>
    <cellStyle name="Vírgula 2 3 12 2" xfId="25625" xr:uid="{8B2D855B-7B1B-406A-902D-7867F8B346AA}"/>
    <cellStyle name="Vírgula 2 3 12 2 2" xfId="47245" xr:uid="{B4C9DEAE-0A32-47DB-9EF5-B2ED4C11805F}"/>
    <cellStyle name="Vírgula 2 3 12 3" xfId="36958" xr:uid="{8021A812-7B39-413E-8277-E2416D3E992E}"/>
    <cellStyle name="Vírgula 2 3 13" xfId="15510" xr:uid="{9B6D4889-0A4D-4DAB-9D86-CC2074503F94}"/>
    <cellStyle name="Vírgula 2 3 13 2" xfId="25983" xr:uid="{46EBBF4B-B5DA-4ED0-9093-CE7C4ABC59DF}"/>
    <cellStyle name="Vírgula 2 3 13 2 2" xfId="47603" xr:uid="{6F490EBD-F969-4F9B-AFBF-965A41770668}"/>
    <cellStyle name="Vírgula 2 3 13 3" xfId="37316" xr:uid="{F07D7D46-E354-481F-BE96-2695A355983E}"/>
    <cellStyle name="Vírgula 2 3 14" xfId="18100" xr:uid="{E24CA123-2EB7-49BB-ADCB-43A5EB085529}"/>
    <cellStyle name="Vírgula 2 3 14 2" xfId="39758" xr:uid="{7BBFB960-80AB-46EA-9F26-01B996AE0489}"/>
    <cellStyle name="Vírgula 2 3 15" xfId="26023" xr:uid="{0960CF42-3E3F-4B06-B13F-105AC95B7BF9}"/>
    <cellStyle name="Vírgula 2 3 15 2" xfId="47615" xr:uid="{DFDA9868-ADFF-4E38-B0EE-E95E1277F423}"/>
    <cellStyle name="Vírgula 2 3 16" xfId="26211" xr:uid="{360F2DD7-6338-4858-8942-9A57660BA529}"/>
    <cellStyle name="Vírgula 2 3 16 2" xfId="47795" xr:uid="{8AD892B8-6393-4731-8A11-B3D790F6DF22}"/>
    <cellStyle name="Vírgula 2 3 17" xfId="7468" xr:uid="{C7F66E3C-AB7D-4C2C-A1BA-CDE8488B9642}"/>
    <cellStyle name="Vírgula 2 3 17 2" xfId="48158" xr:uid="{DC7ACA82-BFE7-491B-8467-B9390C7CA109}"/>
    <cellStyle name="Vírgula 2 3 18" xfId="29469" xr:uid="{6D494CAC-AD90-4F5C-B690-54BA76C1EA44}"/>
    <cellStyle name="Vírgula 2 3 2" xfId="3299" xr:uid="{00000000-0005-0000-0000-000049120000}"/>
    <cellStyle name="Vírgula 2 3 2 10" xfId="5555" xr:uid="{B04223B5-09D0-402E-A4DB-52F512CC76D1}"/>
    <cellStyle name="Vírgula 2 3 2 11" xfId="27708" xr:uid="{EB074271-FF37-4944-9EE3-5E0CE1FDAE33}"/>
    <cellStyle name="Vírgula 2 3 2 2" xfId="4032" xr:uid="{00000000-0005-0000-0000-00004A120000}"/>
    <cellStyle name="Vírgula 2 3 2 2 2" xfId="8825" xr:uid="{28DD14E5-42B2-4A1B-A037-B5A948E21924}"/>
    <cellStyle name="Vírgula 2 3 2 2 2 2" xfId="13799" xr:uid="{00FA7A3E-A5B3-4E96-819D-A3DF655323AD}"/>
    <cellStyle name="Vírgula 2 3 2 2 2 2 2" xfId="24368" xr:uid="{C8E0F042-00AE-4B04-960D-23C73204E6D4}"/>
    <cellStyle name="Vírgula 2 3 2 2 2 2 2 2" xfId="45988" xr:uid="{0DCE7085-CC24-4112-BA1B-1AA246AD8FBE}"/>
    <cellStyle name="Vírgula 2 3 2 2 2 2 3" xfId="35701" xr:uid="{DAFE944A-5F4D-400E-BC83-54997125591D}"/>
    <cellStyle name="Vírgula 2 3 2 2 2 3" xfId="19455" xr:uid="{9DF70137-1431-4F03-B450-6E8C535EEA52}"/>
    <cellStyle name="Vírgula 2 3 2 2 2 3 2" xfId="41113" xr:uid="{1DE55AD9-161B-40DC-BF77-713E9E21D749}"/>
    <cellStyle name="Vírgula 2 3 2 2 2 4" xfId="30825" xr:uid="{2ECC546E-FCFD-4058-B43B-695B9EC3490F}"/>
    <cellStyle name="Vírgula 2 3 2 2 3" xfId="11360" xr:uid="{6DA6AA72-AFF0-470B-9EDA-653566C1E1A5}"/>
    <cellStyle name="Vírgula 2 3 2 2 3 2" xfId="21931" xr:uid="{EF9D64FC-50F3-46EB-ABE1-C97702EA64BE}"/>
    <cellStyle name="Vírgula 2 3 2 2 3 2 2" xfId="43551" xr:uid="{E8B20681-EED9-4E70-8762-4FA46242969A}"/>
    <cellStyle name="Vírgula 2 3 2 2 3 3" xfId="33264" xr:uid="{D1CF5FD9-59DE-4313-9B71-94A62E27E65A}"/>
    <cellStyle name="Vírgula 2 3 2 2 4" xfId="16907" xr:uid="{FE548219-4A27-43E4-9545-393981B0EDD2}"/>
    <cellStyle name="Vírgula 2 3 2 2 4 2" xfId="38676" xr:uid="{E53EE425-E3AA-4D1A-8603-8F4F8A441676}"/>
    <cellStyle name="Vírgula 2 3 2 2 5" xfId="6233" xr:uid="{DE8C72D6-350D-4AA8-BCDE-37D40891C0EE}"/>
    <cellStyle name="Vírgula 2 3 2 2 6" xfId="28386" xr:uid="{FF4267AD-0579-40A4-8535-255E2BCE5342}"/>
    <cellStyle name="Vírgula 2 3 2 3" xfId="4696" xr:uid="{00000000-0005-0000-0000-00004B120000}"/>
    <cellStyle name="Vírgula 2 3 2 3 2" xfId="9404" xr:uid="{4480150D-8422-42EB-9DB3-710468F4B214}"/>
    <cellStyle name="Vírgula 2 3 2 3 2 2" xfId="14341" xr:uid="{AD8DB3E3-3E5E-43EC-9150-96C8D94D2134}"/>
    <cellStyle name="Vírgula 2 3 2 3 2 2 2" xfId="24910" xr:uid="{5F7730C2-AE10-4003-89DF-EFA16C874969}"/>
    <cellStyle name="Vírgula 2 3 2 3 2 2 2 2" xfId="46530" xr:uid="{7B21FEBF-90A9-4DE1-AB41-F523A54F04EF}"/>
    <cellStyle name="Vírgula 2 3 2 3 2 2 3" xfId="36243" xr:uid="{BDEB894F-6C52-4B82-B854-F4F62471A201}"/>
    <cellStyle name="Vírgula 2 3 2 3 2 3" xfId="20034" xr:uid="{05F20BF1-361A-4976-8999-158692192F85}"/>
    <cellStyle name="Vírgula 2 3 2 3 2 3 2" xfId="41655" xr:uid="{CDD00C76-BB37-445A-BD35-6C674A296676}"/>
    <cellStyle name="Vírgula 2 3 2 3 2 4" xfId="31367" xr:uid="{20C4CD9A-A83C-4434-9052-A947BF55EBB2}"/>
    <cellStyle name="Vírgula 2 3 2 3 3" xfId="11903" xr:uid="{3FE5BB2E-F2E4-4E1A-B7F4-EC317DE977F7}"/>
    <cellStyle name="Vírgula 2 3 2 3 3 2" xfId="22472" xr:uid="{0A65ED33-D5BB-470C-A3B7-787685D20286}"/>
    <cellStyle name="Vírgula 2 3 2 3 3 2 2" xfId="44092" xr:uid="{91559060-F228-4248-B9FD-BCE5467275C4}"/>
    <cellStyle name="Vírgula 2 3 2 3 3 3" xfId="33805" xr:uid="{D1E0052E-DE60-4AF0-892D-2ED3B91C3D09}"/>
    <cellStyle name="Vírgula 2 3 2 3 4" xfId="17485" xr:uid="{549EEB97-92A7-4B4A-8C92-D92D81344732}"/>
    <cellStyle name="Vírgula 2 3 2 3 4 2" xfId="39217" xr:uid="{1812EBB8-2CE0-41B5-B747-79B5AF817CD8}"/>
    <cellStyle name="Vírgula 2 3 2 3 5" xfId="6776" xr:uid="{D1B8920C-14D3-4909-B7FA-6DB240D1FC2C}"/>
    <cellStyle name="Vírgula 2 3 2 3 6" xfId="28927" xr:uid="{535FC10D-C58D-4E4A-B5A9-9458750FCB75}"/>
    <cellStyle name="Vírgula 2 3 2 4" xfId="7462" xr:uid="{E0E876F9-2C24-40D7-BF24-B2286147DCF9}"/>
    <cellStyle name="Vírgula 2 3 2 4 2" xfId="9942" xr:uid="{CAE1ECF9-1E44-4AF4-B1B0-850A563ABFC6}"/>
    <cellStyle name="Vírgula 2 3 2 4 2 2" xfId="14877" xr:uid="{A6C40C17-801E-4C8A-BE2D-0553AD44C40E}"/>
    <cellStyle name="Vírgula 2 3 2 4 2 2 2" xfId="25446" xr:uid="{5737D895-9491-4577-B386-29A570E906D7}"/>
    <cellStyle name="Vírgula 2 3 2 4 2 2 2 2" xfId="47066" xr:uid="{A2F115D3-5844-4A28-AEB6-38D99C189FAE}"/>
    <cellStyle name="Vírgula 2 3 2 4 2 2 3" xfId="36779" xr:uid="{2AC59BDA-BCCA-4F09-BC16-6036B4B03F07}"/>
    <cellStyle name="Vírgula 2 3 2 4 2 3" xfId="20571" xr:uid="{7BFA0B7E-53C7-4B97-9C72-0E750CEC2512}"/>
    <cellStyle name="Vírgula 2 3 2 4 2 3 2" xfId="42191" xr:uid="{08E7D7F2-5DBF-4118-A0E0-84BC4167C23F}"/>
    <cellStyle name="Vírgula 2 3 2 4 2 4" xfId="31903" xr:uid="{E8877BFB-A4DF-40C9-9EE2-A86D98D158E0}"/>
    <cellStyle name="Vírgula 2 3 2 4 3" xfId="12439" xr:uid="{BE6894F7-FDD9-470C-B347-B7B01DD2A22A}"/>
    <cellStyle name="Vírgula 2 3 2 4 3 2" xfId="23008" xr:uid="{ED70E196-10B3-42C6-BAC8-ABF232D3B5D1}"/>
    <cellStyle name="Vírgula 2 3 2 4 3 2 2" xfId="44628" xr:uid="{BFCF7C23-A640-4957-808C-72B2968009DA}"/>
    <cellStyle name="Vírgula 2 3 2 4 3 3" xfId="34341" xr:uid="{883B4ABB-A865-441E-98F5-F17B492C4E63}"/>
    <cellStyle name="Vírgula 2 3 2 4 4" xfId="18095" xr:uid="{A58872AD-72F3-41A6-8D08-5830AB8F9C15}"/>
    <cellStyle name="Vírgula 2 3 2 4 4 2" xfId="39753" xr:uid="{F66B501D-2608-4C2A-98AA-B5D70F8032BF}"/>
    <cellStyle name="Vírgula 2 3 2 4 5" xfId="29464" xr:uid="{4FE4FD10-EFDD-4B6D-9014-5A6935D9D274}"/>
    <cellStyle name="Vírgula 2 3 2 5" xfId="8146" xr:uid="{BA1A47B7-AC7B-42E8-9BE2-0DBD8AC45D48}"/>
    <cellStyle name="Vírgula 2 3 2 5 2" xfId="13120" xr:uid="{9A2037B5-57F5-4B6F-AC73-F41781EACB5B}"/>
    <cellStyle name="Vírgula 2 3 2 5 2 2" xfId="23689" xr:uid="{895F2581-FE81-4FCC-A9FF-69A2F990147F}"/>
    <cellStyle name="Vírgula 2 3 2 5 2 2 2" xfId="45309" xr:uid="{FE2D57CA-542E-425F-B0F9-DEF4E8BF05B3}"/>
    <cellStyle name="Vírgula 2 3 2 5 2 3" xfId="35022" xr:uid="{8768C2D7-D1A3-45BE-AC39-68909B4AE15E}"/>
    <cellStyle name="Vírgula 2 3 2 5 3" xfId="18776" xr:uid="{2B02E3E8-22A3-4E3C-8CD3-BCF548CDA0D5}"/>
    <cellStyle name="Vírgula 2 3 2 5 3 2" xfId="40434" xr:uid="{51E862FC-76A5-417C-98EB-1DFF0EF3F64E}"/>
    <cellStyle name="Vírgula 2 3 2 5 4" xfId="30146" xr:uid="{B686D9BE-3DD1-45E3-A058-818AB89060EC}"/>
    <cellStyle name="Vírgula 2 3 2 6" xfId="10643" xr:uid="{17781137-B0D8-4A32-92C6-38D24B1DCED9}"/>
    <cellStyle name="Vírgula 2 3 2 6 2" xfId="21253" xr:uid="{670AC7D6-A459-471E-8CC2-FD398B9AB7B1}"/>
    <cellStyle name="Vírgula 2 3 2 6 2 2" xfId="42873" xr:uid="{EE053360-0614-445D-844E-0F6381F65852}"/>
    <cellStyle name="Vírgula 2 3 2 6 3" xfId="32586" xr:uid="{D5166B7A-864D-42D7-8F3D-2951CB98A966}"/>
    <cellStyle name="Vírgula 2 3 2 7" xfId="15483" xr:uid="{0A5C970D-B4B6-40F6-9F83-2776AA70B1E4}"/>
    <cellStyle name="Vírgula 2 3 2 7 2" xfId="25977" xr:uid="{A2442CC8-261E-4CD0-8DE7-85A25CD1D1DE}"/>
    <cellStyle name="Vírgula 2 3 2 7 2 2" xfId="47597" xr:uid="{C656F5F1-C652-40CC-B4BE-93671881A8D3}"/>
    <cellStyle name="Vírgula 2 3 2 7 3" xfId="37310" xr:uid="{56958893-A175-452A-B5BD-AF39D6A7BA6A}"/>
    <cellStyle name="Vírgula 2 3 2 8" xfId="16222" xr:uid="{1C663C10-155F-4EEB-8378-52BD0A528AC1}"/>
    <cellStyle name="Vírgula 2 3 2 8 2" xfId="37998" xr:uid="{3498A1A0-9319-4CC6-8BED-5297A460AE0B}"/>
    <cellStyle name="Vírgula 2 3 2 9" xfId="26563" xr:uid="{811E9548-A375-46AA-A8BA-5723B3FD075D}"/>
    <cellStyle name="Vírgula 2 3 2 9 2" xfId="48147" xr:uid="{4F39C198-A2ED-4C2D-9972-9E212C64F7D2}"/>
    <cellStyle name="Vírgula 2 3 3" xfId="3121" xr:uid="{00000000-0005-0000-0000-00004C120000}"/>
    <cellStyle name="Vírgula 2 3 3 10" xfId="5379" xr:uid="{D5F962F8-F766-43EC-B807-4106A94CD852}"/>
    <cellStyle name="Vírgula 2 3 3 11" xfId="27532" xr:uid="{814D7550-3D65-4339-B07D-FF074544170F}"/>
    <cellStyle name="Vírgula 2 3 3 2" xfId="3856" xr:uid="{00000000-0005-0000-0000-00004D120000}"/>
    <cellStyle name="Vírgula 2 3 3 2 2" xfId="8649" xr:uid="{B93A3D46-9454-43E8-A6AD-BBC10CCB93E5}"/>
    <cellStyle name="Vírgula 2 3 3 2 2 2" xfId="13623" xr:uid="{4F458F8B-B0BA-4A48-BC32-5D24D09D8794}"/>
    <cellStyle name="Vírgula 2 3 3 2 2 2 2" xfId="24192" xr:uid="{DD869F9C-61FA-48CB-9053-25F348C48C09}"/>
    <cellStyle name="Vírgula 2 3 3 2 2 2 2 2" xfId="45812" xr:uid="{D0CB21F4-BECB-4A74-904F-C348BB720DC9}"/>
    <cellStyle name="Vírgula 2 3 3 2 2 2 3" xfId="35525" xr:uid="{A2FB7032-3066-43D2-A19B-2D9248E8407F}"/>
    <cellStyle name="Vírgula 2 3 3 2 2 3" xfId="19279" xr:uid="{14221CB9-C7C6-42FA-A58F-39EA9AD5C068}"/>
    <cellStyle name="Vírgula 2 3 3 2 2 3 2" xfId="40937" xr:uid="{D54AE7C8-FB6F-4069-AA33-9809DB106B08}"/>
    <cellStyle name="Vírgula 2 3 3 2 2 4" xfId="30649" xr:uid="{BC420376-4CBA-4F7E-B6D2-12E9527236FE}"/>
    <cellStyle name="Vírgula 2 3 3 2 3" xfId="11184" xr:uid="{8EB220EF-D2C4-4ED7-A10F-754BBC101245}"/>
    <cellStyle name="Vírgula 2 3 3 2 3 2" xfId="21755" xr:uid="{ACA07093-4A06-471C-9CCD-33097701BC6E}"/>
    <cellStyle name="Vírgula 2 3 3 2 3 2 2" xfId="43375" xr:uid="{D7FA0577-B8DD-4543-90BE-641A6B8B2990}"/>
    <cellStyle name="Vírgula 2 3 3 2 3 3" xfId="33088" xr:uid="{BE395C2C-958F-4078-9714-0C7793CD7D3F}"/>
    <cellStyle name="Vírgula 2 3 3 2 4" xfId="16731" xr:uid="{EFFF8EAC-0850-45C7-9CA4-FF58289F3350}"/>
    <cellStyle name="Vírgula 2 3 3 2 4 2" xfId="38500" xr:uid="{8EA2421E-0C45-4485-9486-7A6631FE70E9}"/>
    <cellStyle name="Vírgula 2 3 3 2 5" xfId="6057" xr:uid="{172B7741-028C-4E4A-8A25-E79BF2402C2D}"/>
    <cellStyle name="Vírgula 2 3 3 2 6" xfId="28210" xr:uid="{CECEA6B0-7356-4B16-BA85-5B82E98B3503}"/>
    <cellStyle name="Vírgula 2 3 3 3" xfId="4520" xr:uid="{00000000-0005-0000-0000-00004E120000}"/>
    <cellStyle name="Vírgula 2 3 3 3 2" xfId="9228" xr:uid="{0E2A5A6B-28A7-4CFB-A2DC-3761EEC5ADCF}"/>
    <cellStyle name="Vírgula 2 3 3 3 2 2" xfId="14165" xr:uid="{13D6EC40-242F-4634-B95E-05A211DE15E9}"/>
    <cellStyle name="Vírgula 2 3 3 3 2 2 2" xfId="24734" xr:uid="{D59645F2-0AEA-4218-98A9-446443781322}"/>
    <cellStyle name="Vírgula 2 3 3 3 2 2 2 2" xfId="46354" xr:uid="{348CEFB4-8A35-459E-BD47-8B1C811C191F}"/>
    <cellStyle name="Vírgula 2 3 3 3 2 2 3" xfId="36067" xr:uid="{B0F6490F-40B4-449C-92EC-3BD0548A5CBC}"/>
    <cellStyle name="Vírgula 2 3 3 3 2 3" xfId="19858" xr:uid="{380FC66B-F511-49A8-9658-11F416A05CA9}"/>
    <cellStyle name="Vírgula 2 3 3 3 2 3 2" xfId="41479" xr:uid="{B071BB17-0CCA-4351-AD43-32444358AAF6}"/>
    <cellStyle name="Vírgula 2 3 3 3 2 4" xfId="31191" xr:uid="{74F837FF-E763-4088-939B-00A9185BD715}"/>
    <cellStyle name="Vírgula 2 3 3 3 3" xfId="11727" xr:uid="{64C15324-31A0-4F05-9BAB-B3CC6FCCCEAD}"/>
    <cellStyle name="Vírgula 2 3 3 3 3 2" xfId="22296" xr:uid="{E590B4F7-EC50-4729-8442-89EFE726307E}"/>
    <cellStyle name="Vírgula 2 3 3 3 3 2 2" xfId="43916" xr:uid="{D2AF436D-E0A3-4668-BF18-E2B7CD5C8AE2}"/>
    <cellStyle name="Vírgula 2 3 3 3 3 3" xfId="33629" xr:uid="{4DC1F0DE-A96A-43B2-A519-53FE6FDED97F}"/>
    <cellStyle name="Vírgula 2 3 3 3 4" xfId="17309" xr:uid="{C1252D49-71A1-400E-AEC2-D2219CB0E8F4}"/>
    <cellStyle name="Vírgula 2 3 3 3 4 2" xfId="39041" xr:uid="{15B20623-DECF-4EFB-8335-572440447AAC}"/>
    <cellStyle name="Vírgula 2 3 3 3 5" xfId="6600" xr:uid="{ECEC0AAF-F46A-4346-B4D1-7763FEFF3884}"/>
    <cellStyle name="Vírgula 2 3 3 3 6" xfId="28751" xr:uid="{278EC9D2-B38B-45D5-940F-4DA588D1E95A}"/>
    <cellStyle name="Vírgula 2 3 3 4" xfId="7286" xr:uid="{46154EE5-9D9F-4B1E-81B5-62C7F45D4011}"/>
    <cellStyle name="Vírgula 2 3 3 4 2" xfId="9766" xr:uid="{B410B325-E425-4C2E-A4CF-0409728FCFB7}"/>
    <cellStyle name="Vírgula 2 3 3 4 2 2" xfId="14701" xr:uid="{439B0E4D-65C3-4F05-8D0A-9E57BD8109D2}"/>
    <cellStyle name="Vírgula 2 3 3 4 2 2 2" xfId="25270" xr:uid="{6E9A9684-D930-44D9-A916-C48A5B2205D2}"/>
    <cellStyle name="Vírgula 2 3 3 4 2 2 2 2" xfId="46890" xr:uid="{32363B7D-91E4-4CA6-9AB1-B08750756A06}"/>
    <cellStyle name="Vírgula 2 3 3 4 2 2 3" xfId="36603" xr:uid="{EBA6DB42-DEF7-4346-A0AF-887BBCD47E94}"/>
    <cellStyle name="Vírgula 2 3 3 4 2 3" xfId="20395" xr:uid="{A33F7514-36FE-479B-9F66-E25E2403B4E0}"/>
    <cellStyle name="Vírgula 2 3 3 4 2 3 2" xfId="42015" xr:uid="{5CC790D3-1F47-494A-967D-5A8F29915354}"/>
    <cellStyle name="Vírgula 2 3 3 4 2 4" xfId="31727" xr:uid="{DDBCD26A-6758-413C-B18D-86CC527D0F0D}"/>
    <cellStyle name="Vírgula 2 3 3 4 3" xfId="12263" xr:uid="{8F25F60A-80E7-4E68-9671-F9FE617BA7C0}"/>
    <cellStyle name="Vírgula 2 3 3 4 3 2" xfId="22832" xr:uid="{FA4B7FA1-FFC6-4BEE-91E0-4DFDFCF4782A}"/>
    <cellStyle name="Vírgula 2 3 3 4 3 2 2" xfId="44452" xr:uid="{71ADDEDB-9E54-42BA-A6AF-0EAAD7E54883}"/>
    <cellStyle name="Vírgula 2 3 3 4 3 3" xfId="34165" xr:uid="{F5761A18-546E-469D-8B0A-E3CA0C87206C}"/>
    <cellStyle name="Vírgula 2 3 3 4 4" xfId="17919" xr:uid="{F0F1E33D-90F2-414A-96F3-873670FC60B1}"/>
    <cellStyle name="Vírgula 2 3 3 4 4 2" xfId="39577" xr:uid="{31AA1627-425E-45C3-B4EF-45D9F1BCD85D}"/>
    <cellStyle name="Vírgula 2 3 3 4 5" xfId="29288" xr:uid="{E008736D-94BF-4091-9EEF-BF21F0855FFD}"/>
    <cellStyle name="Vírgula 2 3 3 5" xfId="7970" xr:uid="{D8F4B9F6-86DB-467A-933D-2D0BBC4CCE99}"/>
    <cellStyle name="Vírgula 2 3 3 5 2" xfId="12944" xr:uid="{EE2FF9E4-6722-4B10-836F-829DD22C5242}"/>
    <cellStyle name="Vírgula 2 3 3 5 2 2" xfId="23513" xr:uid="{A87FAB70-955A-42BE-8CEB-F848F1CB2E5F}"/>
    <cellStyle name="Vírgula 2 3 3 5 2 2 2" xfId="45133" xr:uid="{1255B480-4789-42A2-9F51-282AA42F5913}"/>
    <cellStyle name="Vírgula 2 3 3 5 2 3" xfId="34846" xr:uid="{F9D20C8A-A2E2-48B0-8F10-4E6226759F27}"/>
    <cellStyle name="Vírgula 2 3 3 5 3" xfId="18600" xr:uid="{648DC980-028E-4043-8E4F-E8291E2E907B}"/>
    <cellStyle name="Vírgula 2 3 3 5 3 2" xfId="40258" xr:uid="{03A45F84-7A2E-4644-B3DF-D7E53A732F13}"/>
    <cellStyle name="Vírgula 2 3 3 5 4" xfId="29970" xr:uid="{9CC96AB7-2251-4EC4-87B5-095E2FDFAB92}"/>
    <cellStyle name="Vírgula 2 3 3 6" xfId="10467" xr:uid="{BA9BBE9D-833F-4580-A92A-69E8943D9DA9}"/>
    <cellStyle name="Vírgula 2 3 3 6 2" xfId="21077" xr:uid="{17847BFE-0A6C-4CC5-BA52-78008F3B4D3C}"/>
    <cellStyle name="Vírgula 2 3 3 6 2 2" xfId="42697" xr:uid="{25697673-9AAF-44BE-8241-25AEA2133A97}"/>
    <cellStyle name="Vírgula 2 3 3 6 3" xfId="32410" xr:uid="{13D0EA56-03D4-4493-90FF-B7D2CAC1C189}"/>
    <cellStyle name="Vírgula 2 3 3 7" xfId="15307" xr:uid="{C11E9FD9-7ACE-4122-BCF8-8E4AF0A999A3}"/>
    <cellStyle name="Vírgula 2 3 3 7 2" xfId="25801" xr:uid="{B6A2F096-FC3F-4BE8-9432-DBF4CD25BF1F}"/>
    <cellStyle name="Vírgula 2 3 3 7 2 2" xfId="47421" xr:uid="{7E55DB97-B240-4F59-8454-91437340E8C9}"/>
    <cellStyle name="Vírgula 2 3 3 7 3" xfId="37134" xr:uid="{028F28C3-8F0F-438F-93E7-CD7085D1DEAF}"/>
    <cellStyle name="Vírgula 2 3 3 8" xfId="16046" xr:uid="{563CCBD4-CB6E-4F42-AF26-BF431943975E}"/>
    <cellStyle name="Vírgula 2 3 3 8 2" xfId="37822" xr:uid="{C5B88B8A-45FC-4244-BABC-4378105C0450}"/>
    <cellStyle name="Vírgula 2 3 3 9" xfId="26387" xr:uid="{B419FD90-0A49-49B6-8E0A-E5AAB1AEF8A0}"/>
    <cellStyle name="Vírgula 2 3 3 9 2" xfId="47971" xr:uid="{1949C8DF-140A-4C33-BD2B-40DA64AB9BC9}"/>
    <cellStyle name="Vírgula 2 3 4" xfId="2943" xr:uid="{00000000-0005-0000-0000-00004F120000}"/>
    <cellStyle name="Vírgula 2 3 4 2" xfId="3680" xr:uid="{00000000-0005-0000-0000-000050120000}"/>
    <cellStyle name="Vírgula 2 3 4 2 2" xfId="8473" xr:uid="{3A23D4D1-7995-4203-9005-6A50A7916B8D}"/>
    <cellStyle name="Vírgula 2 3 4 2 2 2" xfId="13447" xr:uid="{98A03CDD-7079-4937-9964-31E20EB5D68A}"/>
    <cellStyle name="Vírgula 2 3 4 2 2 2 2" xfId="24016" xr:uid="{AD8B3241-2B0A-43A2-A5F6-0E515A4BB768}"/>
    <cellStyle name="Vírgula 2 3 4 2 2 2 2 2" xfId="45636" xr:uid="{B4494DFC-7ABE-47CA-88A5-07C9304D2F79}"/>
    <cellStyle name="Vírgula 2 3 4 2 2 2 3" xfId="35349" xr:uid="{4CCC1F4E-8A16-473A-BECB-9DE3CCE045A3}"/>
    <cellStyle name="Vírgula 2 3 4 2 2 3" xfId="19103" xr:uid="{BECA33CF-984B-41A5-884F-F1F58AA4C883}"/>
    <cellStyle name="Vírgula 2 3 4 2 2 3 2" xfId="40761" xr:uid="{95CDF22C-A409-4AA7-8A7F-D8142F4CE9EF}"/>
    <cellStyle name="Vírgula 2 3 4 2 2 4" xfId="30473" xr:uid="{DEE332C7-751B-48DC-9386-900176211DDF}"/>
    <cellStyle name="Vírgula 2 3 4 2 3" xfId="11008" xr:uid="{3B413A12-B477-456D-BCED-5E010D26A2DC}"/>
    <cellStyle name="Vírgula 2 3 4 2 3 2" xfId="21579" xr:uid="{0B0235E8-0310-478C-9BD9-D5CF3E294AC0}"/>
    <cellStyle name="Vírgula 2 3 4 2 3 2 2" xfId="43199" xr:uid="{86DAD1FA-FDB2-4FBC-8EDD-C50CB91F47FB}"/>
    <cellStyle name="Vírgula 2 3 4 2 3 3" xfId="32912" xr:uid="{7DA54248-2960-4D81-9476-0AE108F48C5B}"/>
    <cellStyle name="Vírgula 2 3 4 2 4" xfId="16555" xr:uid="{69F0F494-760D-41D9-9B71-C2D6EA0F4107}"/>
    <cellStyle name="Vírgula 2 3 4 2 4 2" xfId="38324" xr:uid="{DEF775AE-514E-420E-97B0-B576E1269509}"/>
    <cellStyle name="Vírgula 2 3 4 2 5" xfId="5881" xr:uid="{2F754AFF-E1B9-4B72-8DC4-4BBA7A053E37}"/>
    <cellStyle name="Vírgula 2 3 4 2 6" xfId="28034" xr:uid="{45C48952-FE72-48E9-9F8A-0B4F81ABD0A4}"/>
    <cellStyle name="Vírgula 2 3 4 3" xfId="7794" xr:uid="{52F9ADE7-3737-4C55-9211-EAC787488F0F}"/>
    <cellStyle name="Vírgula 2 3 4 3 2" xfId="12768" xr:uid="{0B978CB3-19C1-4A4B-AD62-9B7A8C97231C}"/>
    <cellStyle name="Vírgula 2 3 4 3 2 2" xfId="23337" xr:uid="{A93525FC-7F8C-4A04-A1A2-2AF52537BAAF}"/>
    <cellStyle name="Vírgula 2 3 4 3 2 2 2" xfId="44957" xr:uid="{3587E3A3-6BBC-4D1D-9815-EE06E40E1A3F}"/>
    <cellStyle name="Vírgula 2 3 4 3 2 3" xfId="34670" xr:uid="{A411D40F-59FC-4C03-B2D7-AF9458C658FF}"/>
    <cellStyle name="Vírgula 2 3 4 3 3" xfId="18424" xr:uid="{0B6F7DCD-A796-4EDF-B578-8103C6451D27}"/>
    <cellStyle name="Vírgula 2 3 4 3 3 2" xfId="40082" xr:uid="{A4802318-017A-4E43-BE90-DA34BAA1F900}"/>
    <cellStyle name="Vírgula 2 3 4 3 4" xfId="29794" xr:uid="{C5294349-A1EE-47DE-ADA4-B0873C092B14}"/>
    <cellStyle name="Vírgula 2 3 4 4" xfId="10291" xr:uid="{8AB59BFF-1DBB-4069-8B31-DBEB2784538D}"/>
    <cellStyle name="Vírgula 2 3 4 4 2" xfId="20901" xr:uid="{5834F9E4-6D53-4261-936C-605B3D04E99D}"/>
    <cellStyle name="Vírgula 2 3 4 4 2 2" xfId="42521" xr:uid="{354B9DB8-3651-40AD-BD05-A5EEC6B18682}"/>
    <cellStyle name="Vírgula 2 3 4 4 3" xfId="32234" xr:uid="{B6A883EE-1348-43A6-AA92-2467EC90AC72}"/>
    <cellStyle name="Vírgula 2 3 4 5" xfId="15870" xr:uid="{58DC1258-3FE5-4D2B-A964-DB81246A0873}"/>
    <cellStyle name="Vírgula 2 3 4 5 2" xfId="37646" xr:uid="{C4162F9A-E4B2-4779-AC33-B591550D52A5}"/>
    <cellStyle name="Vírgula 2 3 4 6" xfId="5203" xr:uid="{27D75763-BA2A-451A-8099-BA32FF3CC234}"/>
    <cellStyle name="Vírgula 2 3 4 7" xfId="27356" xr:uid="{846F3599-E93C-4955-B370-83EEE0A9D85F}"/>
    <cellStyle name="Vírgula 2 3 5" xfId="3347" xr:uid="{00000000-0005-0000-0000-000051120000}"/>
    <cellStyle name="Vírgula 2 3 5 2" xfId="8151" xr:uid="{B6CEA922-6EAC-4F65-B4C2-C87CC90C1DE4}"/>
    <cellStyle name="Vírgula 2 3 5 2 2" xfId="13125" xr:uid="{4A047785-67FC-4CB4-B912-6DCF128827C4}"/>
    <cellStyle name="Vírgula 2 3 5 2 2 2" xfId="23694" xr:uid="{115C8706-D07A-448E-9E80-230E3B27EC51}"/>
    <cellStyle name="Vírgula 2 3 5 2 2 2 2" xfId="45314" xr:uid="{1C2D9982-E85B-40AB-B395-6EE725895CDA}"/>
    <cellStyle name="Vírgula 2 3 5 2 2 3" xfId="35027" xr:uid="{27F40077-4BA7-4901-BC4C-DAAC77B4F474}"/>
    <cellStyle name="Vírgula 2 3 5 2 3" xfId="18781" xr:uid="{63880A79-FFDF-44F3-AE18-858A50BD3D0E}"/>
    <cellStyle name="Vírgula 2 3 5 2 3 2" xfId="40439" xr:uid="{E3ECD73D-7FC9-4A81-BC1B-28A6A34CE89B}"/>
    <cellStyle name="Vírgula 2 3 5 2 4" xfId="30151" xr:uid="{12DCD521-7B02-41CC-9782-6A984BC8852F}"/>
    <cellStyle name="Vírgula 2 3 5 3" xfId="10686" xr:uid="{F600596D-4EA0-44C3-8F9B-8A03129A25DF}"/>
    <cellStyle name="Vírgula 2 3 5 3 2" xfId="21257" xr:uid="{CAABCBD7-4DEC-4A52-9497-43AE33CA3E83}"/>
    <cellStyle name="Vírgula 2 3 5 3 2 2" xfId="42877" xr:uid="{360F0C4F-D021-4B4B-9537-A291EEF6CA48}"/>
    <cellStyle name="Vírgula 2 3 5 3 3" xfId="32590" xr:uid="{CC6D1F67-3DC8-4052-8D99-C9C00F55C974}"/>
    <cellStyle name="Vírgula 2 3 5 4" xfId="16233" xr:uid="{B2ED5AF2-5AB3-4283-8D75-542249D20C7A}"/>
    <cellStyle name="Vírgula 2 3 5 4 2" xfId="38002" xr:uid="{76A3121F-BEB7-4963-8618-28A6FC0D903D}"/>
    <cellStyle name="Vírgula 2 3 5 5" xfId="5559" xr:uid="{C3A9FB02-6629-4624-931B-B23F89EE7DCA}"/>
    <cellStyle name="Vírgula 2 3 5 6" xfId="27712" xr:uid="{A123B8CC-04DA-4E7F-A539-AFD13D0B066E}"/>
    <cellStyle name="Vírgula 2 3 6" xfId="4036" xr:uid="{00000000-0005-0000-0000-000052120000}"/>
    <cellStyle name="Vírgula 2 3 6 2" xfId="8828" xr:uid="{F80D39F8-6B5B-4C14-92AE-998EADC3615D}"/>
    <cellStyle name="Vírgula 2 3 6 2 2" xfId="13802" xr:uid="{836CE86E-31A6-4CE4-A086-F5B93323042D}"/>
    <cellStyle name="Vírgula 2 3 6 2 2 2" xfId="24371" xr:uid="{05E6C735-0FCD-4472-A45C-73B1E37B6175}"/>
    <cellStyle name="Vírgula 2 3 6 2 2 2 2" xfId="45991" xr:uid="{64DA8AA4-736C-4EF8-A2A7-A3101A280833}"/>
    <cellStyle name="Vírgula 2 3 6 2 2 3" xfId="35704" xr:uid="{AE9635EE-42B8-40C7-83E6-D8BF420D94BC}"/>
    <cellStyle name="Vírgula 2 3 6 2 3" xfId="19458" xr:uid="{E6AA9375-6F3B-435C-8E8E-67EABE005827}"/>
    <cellStyle name="Vírgula 2 3 6 2 3 2" xfId="41116" xr:uid="{B33E7915-7E53-4133-B548-D4ABE4131CC1}"/>
    <cellStyle name="Vírgula 2 3 6 2 4" xfId="30828" xr:uid="{B9DFD2A9-B7A8-4B4E-AD5D-53EE35718F2C}"/>
    <cellStyle name="Vírgula 2 3 6 3" xfId="11363" xr:uid="{A303DE21-5DFF-48EB-8A57-3AA2B24FE63F}"/>
    <cellStyle name="Vírgula 2 3 6 3 2" xfId="21934" xr:uid="{FD29C8AD-1EC8-45B2-9EA9-0F3B0C38DED2}"/>
    <cellStyle name="Vírgula 2 3 6 3 2 2" xfId="43554" xr:uid="{D2ADD559-E22A-48F0-A080-55B2EF80FDED}"/>
    <cellStyle name="Vírgula 2 3 6 3 3" xfId="33267" xr:uid="{53871656-60B5-470C-BB5B-2D9167DB7419}"/>
    <cellStyle name="Vírgula 2 3 6 4" xfId="16910" xr:uid="{C7749B66-5123-4731-A420-40912DFED414}"/>
    <cellStyle name="Vírgula 2 3 6 4 2" xfId="38679" xr:uid="{DC4B8636-2DC2-42DF-829F-7509D8102CFD}"/>
    <cellStyle name="Vírgula 2 3 6 5" xfId="6236" xr:uid="{BD10ED89-43E7-4DDF-9759-33BCC19B58E5}"/>
    <cellStyle name="Vírgula 2 3 6 6" xfId="28389" xr:uid="{5F0341D7-E2C1-4FFF-8C7A-8C085D8A0EFE}"/>
    <cellStyle name="Vírgula 2 3 7" xfId="4046" xr:uid="{00000000-0005-0000-0000-000053120000}"/>
    <cellStyle name="Vírgula 2 3 7 2" xfId="8830" xr:uid="{B7E3328D-F2C8-4929-90CE-7666E550942A}"/>
    <cellStyle name="Vírgula 2 3 7 2 2" xfId="13804" xr:uid="{77CF18E1-6981-4CB3-91D4-2A25BFF3F894}"/>
    <cellStyle name="Vírgula 2 3 7 2 2 2" xfId="24373" xr:uid="{06021C81-FF3C-48F2-9A74-E3E2E8337E1D}"/>
    <cellStyle name="Vírgula 2 3 7 2 2 2 2" xfId="45993" xr:uid="{170C2C20-321F-4E10-9CAF-3CC229A4D38A}"/>
    <cellStyle name="Vírgula 2 3 7 2 2 3" xfId="35706" xr:uid="{DEDE487F-5DB5-4154-A6D8-ADFAD2343A03}"/>
    <cellStyle name="Vírgula 2 3 7 2 3" xfId="19460" xr:uid="{DB1D5BB5-AD5D-4B4E-82C3-8102DE4A0418}"/>
    <cellStyle name="Vírgula 2 3 7 2 3 2" xfId="41118" xr:uid="{A3E85206-E63F-4A1A-A1BD-C5B2DC1F30D4}"/>
    <cellStyle name="Vírgula 2 3 7 2 4" xfId="30830" xr:uid="{40C5DFE1-26EE-45E7-825F-971AE2BF9E9A}"/>
    <cellStyle name="Vírgula 2 3 7 3" xfId="12447" xr:uid="{8BFFAD1D-4A0A-4A78-ABF9-7E354A89FEAE}"/>
    <cellStyle name="Vírgula 2 3 7 3 2" xfId="23016" xr:uid="{103EF65F-14F5-4539-A86D-81980E3F7410}"/>
    <cellStyle name="Vírgula 2 3 7 3 2 2" xfId="44636" xr:uid="{D488FD31-52EE-43B9-A03E-9873A4FA942F}"/>
    <cellStyle name="Vírgula 2 3 7 3 3" xfId="34349" xr:uid="{B89C852A-4558-4E95-89F5-B6B465A43DB9}"/>
    <cellStyle name="Vírgula 2 3 7 4" xfId="18103" xr:uid="{CDF3D6BC-CB30-4FAA-B54B-37449E784570}"/>
    <cellStyle name="Vírgula 2 3 7 4 2" xfId="39761" xr:uid="{07C07B49-0C73-415C-80E4-2F85D8E365D9}"/>
    <cellStyle name="Vírgula 2 3 7 5" xfId="7471" xr:uid="{5B5F91A9-F05D-4314-BABA-E611591A3422}"/>
    <cellStyle name="Vírgula 2 3 7 6" xfId="29472" xr:uid="{34220303-73F7-4F17-8D68-F71F990AE973}"/>
    <cellStyle name="Vírgula 2 3 8" xfId="4344" xr:uid="{00000000-0005-0000-0000-000054120000}"/>
    <cellStyle name="Vírgula 2 3 8 2" xfId="9052" xr:uid="{775141E5-85D6-42AD-A98D-164BB1CEB7BF}"/>
    <cellStyle name="Vírgula 2 3 8 2 2" xfId="13989" xr:uid="{637302FB-54BF-4AD5-BE2B-E19CACC67B3E}"/>
    <cellStyle name="Vírgula 2 3 8 2 2 2" xfId="24558" xr:uid="{962113C6-A81A-4601-A606-E6A951A3BD5F}"/>
    <cellStyle name="Vírgula 2 3 8 2 2 2 2" xfId="46178" xr:uid="{09B03825-7A0E-40D7-9889-A30758ED24D9}"/>
    <cellStyle name="Vírgula 2 3 8 2 2 3" xfId="35891" xr:uid="{FA48372F-CE3D-4B59-81A3-D182F44CB64B}"/>
    <cellStyle name="Vírgula 2 3 8 2 3" xfId="19682" xr:uid="{A4089A63-AB07-47F5-9AA0-3F309831FFD7}"/>
    <cellStyle name="Vírgula 2 3 8 2 3 2" xfId="41303" xr:uid="{553B0E77-FF14-4FF7-9628-D9C1A7DEBAA3}"/>
    <cellStyle name="Vírgula 2 3 8 2 4" xfId="31015" xr:uid="{7BD04E2D-FC04-4720-9458-A4CB3F9D577F}"/>
    <cellStyle name="Vírgula 2 3 8 3" xfId="11551" xr:uid="{498BD7CB-A034-489D-BBDD-5B3C9577263B}"/>
    <cellStyle name="Vírgula 2 3 8 3 2" xfId="22120" xr:uid="{9E4BA40C-B9B5-452B-B86B-7402B975C88D}"/>
    <cellStyle name="Vírgula 2 3 8 3 2 2" xfId="43740" xr:uid="{B6B7A0AB-A907-4F77-A980-20D4156A6F60}"/>
    <cellStyle name="Vírgula 2 3 8 3 3" xfId="33453" xr:uid="{73D58156-766D-468A-BC5A-67DD6640F472}"/>
    <cellStyle name="Vírgula 2 3 8 4" xfId="17133" xr:uid="{7DD086D8-A620-4135-8FBA-B09638666EE5}"/>
    <cellStyle name="Vírgula 2 3 8 4 2" xfId="38865" xr:uid="{AAEA879B-0A72-4243-966A-B82CAB0F767F}"/>
    <cellStyle name="Vírgula 2 3 8 5" xfId="6424" xr:uid="{CF25333F-7532-44C4-8F2A-75EE5889272C}"/>
    <cellStyle name="Vírgula 2 3 8 6" xfId="28575" xr:uid="{9CACE16D-5F02-4C2C-B163-6F8275A41414}"/>
    <cellStyle name="Vírgula 2 3 9" xfId="7110" xr:uid="{693AF033-A89F-48A0-A820-E4EAC2D9935C}"/>
    <cellStyle name="Vírgula 2 3 9 2" xfId="9590" xr:uid="{645DE47A-1504-490B-8CAF-D754CFCC0E21}"/>
    <cellStyle name="Vírgula 2 3 9 2 2" xfId="14525" xr:uid="{7BD4639F-6B3F-40CA-B62F-9A1570400FDA}"/>
    <cellStyle name="Vírgula 2 3 9 2 2 2" xfId="25094" xr:uid="{D6334721-F2DB-475D-8776-28820DD303C4}"/>
    <cellStyle name="Vírgula 2 3 9 2 2 2 2" xfId="46714" xr:uid="{A4859BAC-C2C9-42C2-A7EC-7F08C169C74B}"/>
    <cellStyle name="Vírgula 2 3 9 2 2 3" xfId="36427" xr:uid="{26E3B95B-5502-4134-97B9-EBA510663C55}"/>
    <cellStyle name="Vírgula 2 3 9 2 3" xfId="20219" xr:uid="{A7120F23-7086-45F6-9809-31AD91B4213E}"/>
    <cellStyle name="Vírgula 2 3 9 2 3 2" xfId="41839" xr:uid="{A7BFB2BF-D354-460B-A833-6A2AD70F0912}"/>
    <cellStyle name="Vírgula 2 3 9 2 4" xfId="31551" xr:uid="{A5E7205D-F2F0-4C84-8BF2-9FB903B27197}"/>
    <cellStyle name="Vírgula 2 3 9 3" xfId="12087" xr:uid="{455BEABF-47A1-415A-95A4-000A1DDB6BAF}"/>
    <cellStyle name="Vírgula 2 3 9 3 2" xfId="22656" xr:uid="{74B505CC-2AA9-474D-AA21-90D60DFB0347}"/>
    <cellStyle name="Vírgula 2 3 9 3 2 2" xfId="44276" xr:uid="{B955A222-64E7-4883-BAD5-B5BC1F7689C8}"/>
    <cellStyle name="Vírgula 2 3 9 3 3" xfId="33989" xr:uid="{75DE8DCF-5432-49AF-86A3-50FF19FC232C}"/>
    <cellStyle name="Vírgula 2 3 9 4" xfId="17743" xr:uid="{22C0AB2C-B52E-40DB-8262-B1B08DC48058}"/>
    <cellStyle name="Vírgula 2 3 9 4 2" xfId="39401" xr:uid="{4766497E-7FCD-4420-B6CE-1151167A1AF6}"/>
    <cellStyle name="Vírgula 2 3 9 5" xfId="29112" xr:uid="{92BAE154-287E-440B-B504-352B6AD32FE3}"/>
    <cellStyle name="Vírgula 2 4" xfId="2829" xr:uid="{00000000-0005-0000-0000-000055120000}"/>
    <cellStyle name="Vírgula 2 4 10" xfId="15760" xr:uid="{A39E8676-6C1B-47AE-9C8C-3D2B554C00B7}"/>
    <cellStyle name="Vírgula 2 4 10 2" xfId="37536" xr:uid="{49EB2EDF-4468-4057-9397-9D84D83688CE}"/>
    <cellStyle name="Vírgula 2 4 11" xfId="26101" xr:uid="{9269F6F2-1FC8-468C-B6A1-F93C69E37A32}"/>
    <cellStyle name="Vírgula 2 4 11 2" xfId="47685" xr:uid="{015936A3-9CAF-4EDD-ADCA-7DB31F09EF21}"/>
    <cellStyle name="Vírgula 2 4 12" xfId="5093" xr:uid="{E4528240-52BD-49D0-84EC-5AA941707B62}"/>
    <cellStyle name="Vírgula 2 4 13" xfId="27246" xr:uid="{DE685CF4-424F-495C-8055-52D3B4CB635C}"/>
    <cellStyle name="Vírgula 2 4 2" xfId="3189" xr:uid="{00000000-0005-0000-0000-000056120000}"/>
    <cellStyle name="Vírgula 2 4 2 10" xfId="5445" xr:uid="{2CFB0726-A9EE-46D4-8367-2AB337D94338}"/>
    <cellStyle name="Vírgula 2 4 2 11" xfId="27598" xr:uid="{F394F49B-0209-497D-86D9-A99D75687054}"/>
    <cellStyle name="Vírgula 2 4 2 2" xfId="3922" xr:uid="{00000000-0005-0000-0000-000057120000}"/>
    <cellStyle name="Vírgula 2 4 2 2 2" xfId="8715" xr:uid="{71DEC697-2506-4EE6-AFF0-393ECF106EF6}"/>
    <cellStyle name="Vírgula 2 4 2 2 2 2" xfId="13689" xr:uid="{3FCF3160-AE1D-4D1A-86E9-3427D648D8C3}"/>
    <cellStyle name="Vírgula 2 4 2 2 2 2 2" xfId="24258" xr:uid="{D88EE133-C9E2-4F4B-83E5-EBA383D28D15}"/>
    <cellStyle name="Vírgula 2 4 2 2 2 2 2 2" xfId="45878" xr:uid="{96336E2F-65A8-4920-BA14-7472665E0A09}"/>
    <cellStyle name="Vírgula 2 4 2 2 2 2 3" xfId="35591" xr:uid="{C61D8442-DD6F-48A1-9847-054B1F722EC5}"/>
    <cellStyle name="Vírgula 2 4 2 2 2 3" xfId="19345" xr:uid="{6ED7383F-5680-4087-87C3-CB24871BD90B}"/>
    <cellStyle name="Vírgula 2 4 2 2 2 3 2" xfId="41003" xr:uid="{37C47648-DAED-4256-9C64-B6997DFF5F8E}"/>
    <cellStyle name="Vírgula 2 4 2 2 2 4" xfId="30715" xr:uid="{2C1B6F6A-3376-44C3-A433-4D825DAE205E}"/>
    <cellStyle name="Vírgula 2 4 2 2 3" xfId="11250" xr:uid="{DF0BECC0-8A65-43E3-9144-A87044566772}"/>
    <cellStyle name="Vírgula 2 4 2 2 3 2" xfId="21821" xr:uid="{65ECF52D-EB43-4EEA-B05B-A075C13AF34C}"/>
    <cellStyle name="Vírgula 2 4 2 2 3 2 2" xfId="43441" xr:uid="{260B3432-017C-4956-BD50-C1CF74EE39D2}"/>
    <cellStyle name="Vírgula 2 4 2 2 3 3" xfId="33154" xr:uid="{2B399592-E78D-425A-A05D-F6382B0EB617}"/>
    <cellStyle name="Vírgula 2 4 2 2 4" xfId="16797" xr:uid="{101605A4-9678-4A3F-9DAB-6A06FA57B651}"/>
    <cellStyle name="Vírgula 2 4 2 2 4 2" xfId="38566" xr:uid="{1CDF87B6-6462-4B71-8B2A-34EEB233B4DE}"/>
    <cellStyle name="Vírgula 2 4 2 2 5" xfId="6123" xr:uid="{E9C34A90-F214-410B-BCFC-CB951CC8978A}"/>
    <cellStyle name="Vírgula 2 4 2 2 6" xfId="28276" xr:uid="{070F9942-FB38-4539-B4B0-BC8DA3819973}"/>
    <cellStyle name="Vírgula 2 4 2 3" xfId="4586" xr:uid="{00000000-0005-0000-0000-000058120000}"/>
    <cellStyle name="Vírgula 2 4 2 3 2" xfId="9294" xr:uid="{A5DD512E-7452-415D-AAF4-79C9059848F7}"/>
    <cellStyle name="Vírgula 2 4 2 3 2 2" xfId="14231" xr:uid="{942DAEA3-4517-44B4-96C6-5F0E45BBB184}"/>
    <cellStyle name="Vírgula 2 4 2 3 2 2 2" xfId="24800" xr:uid="{92BC7319-F2CE-46C2-9AAD-1532765DF20B}"/>
    <cellStyle name="Vírgula 2 4 2 3 2 2 2 2" xfId="46420" xr:uid="{23114A71-8E89-4381-B99B-161A75E16DE7}"/>
    <cellStyle name="Vírgula 2 4 2 3 2 2 3" xfId="36133" xr:uid="{AAFD2E25-3820-491B-95C8-4C9B51CC785A}"/>
    <cellStyle name="Vírgula 2 4 2 3 2 3" xfId="19924" xr:uid="{9A55A685-DAF4-4992-ADE2-9E095C394C45}"/>
    <cellStyle name="Vírgula 2 4 2 3 2 3 2" xfId="41545" xr:uid="{EEAC1DC5-6ABE-4A88-A4EF-0A4A6DC9996D}"/>
    <cellStyle name="Vírgula 2 4 2 3 2 4" xfId="31257" xr:uid="{A52854EF-5E79-4E9C-BA06-A50319D76524}"/>
    <cellStyle name="Vírgula 2 4 2 3 3" xfId="11793" xr:uid="{651A8DCF-D8A1-427A-9017-C3DCBE8C6A23}"/>
    <cellStyle name="Vírgula 2 4 2 3 3 2" xfId="22362" xr:uid="{B61A6149-85F0-4208-A6A6-AED6688B1EA3}"/>
    <cellStyle name="Vírgula 2 4 2 3 3 2 2" xfId="43982" xr:uid="{6DC8E0B7-9D19-400E-B5E1-EBCC41186FDD}"/>
    <cellStyle name="Vírgula 2 4 2 3 3 3" xfId="33695" xr:uid="{50B3E32E-08D1-4B2E-A55B-7D62727AF774}"/>
    <cellStyle name="Vírgula 2 4 2 3 4" xfId="17375" xr:uid="{939F4515-CC9C-4C5C-900B-12F8AD67A24D}"/>
    <cellStyle name="Vírgula 2 4 2 3 4 2" xfId="39107" xr:uid="{C19414DA-6C7C-44E6-A31E-732825C6FF0D}"/>
    <cellStyle name="Vírgula 2 4 2 3 5" xfId="6666" xr:uid="{69C73CA5-5344-4EE0-A780-67D54135CD96}"/>
    <cellStyle name="Vírgula 2 4 2 3 6" xfId="28817" xr:uid="{C0BA75B6-0372-4A69-B65D-82D732A516BC}"/>
    <cellStyle name="Vírgula 2 4 2 4" xfId="7352" xr:uid="{1FF3800F-7FB3-4098-BEFA-9AE92BD8A053}"/>
    <cellStyle name="Vírgula 2 4 2 4 2" xfId="9832" xr:uid="{37CAB9AA-79B7-4301-AFE0-3889EF09B143}"/>
    <cellStyle name="Vírgula 2 4 2 4 2 2" xfId="14767" xr:uid="{D40697BB-07B3-42BC-B09C-2AA058B82920}"/>
    <cellStyle name="Vírgula 2 4 2 4 2 2 2" xfId="25336" xr:uid="{FDA8B5B7-E474-423F-8A92-6361D76EE0E2}"/>
    <cellStyle name="Vírgula 2 4 2 4 2 2 2 2" xfId="46956" xr:uid="{33B8EE18-3169-4B62-B0CA-F1E6974E87CA}"/>
    <cellStyle name="Vírgula 2 4 2 4 2 2 3" xfId="36669" xr:uid="{855A1194-1DCF-44EF-9062-01B9087E2C5B}"/>
    <cellStyle name="Vírgula 2 4 2 4 2 3" xfId="20461" xr:uid="{39D65DF4-92D9-4CB7-AF77-15D68E386ADB}"/>
    <cellStyle name="Vírgula 2 4 2 4 2 3 2" xfId="42081" xr:uid="{034D9E9F-BAED-4ED7-BCE7-BFCA6A9AAEC2}"/>
    <cellStyle name="Vírgula 2 4 2 4 2 4" xfId="31793" xr:uid="{942D4C94-1B70-4EAB-8DCC-5952BEAA77E9}"/>
    <cellStyle name="Vírgula 2 4 2 4 3" xfId="12329" xr:uid="{2E07F7F2-2780-434B-ADA4-5A25D4891DCF}"/>
    <cellStyle name="Vírgula 2 4 2 4 3 2" xfId="22898" xr:uid="{5FDBDAC7-9479-48DB-B757-EB1CE6D0F167}"/>
    <cellStyle name="Vírgula 2 4 2 4 3 2 2" xfId="44518" xr:uid="{2B409BD6-DA07-4900-952B-8B741BAA736A}"/>
    <cellStyle name="Vírgula 2 4 2 4 3 3" xfId="34231" xr:uid="{B58E41FC-4CF8-4CD1-A1BC-F4817FC3C68B}"/>
    <cellStyle name="Vírgula 2 4 2 4 4" xfId="17985" xr:uid="{9D358CA5-6F24-4E59-AC1A-A0265332A22A}"/>
    <cellStyle name="Vírgula 2 4 2 4 4 2" xfId="39643" xr:uid="{6D7FA4C6-22ED-4E55-ABC6-8F3173B6F941}"/>
    <cellStyle name="Vírgula 2 4 2 4 5" xfId="29354" xr:uid="{C53DF451-F62D-48AB-B71D-8C8D350A0615}"/>
    <cellStyle name="Vírgula 2 4 2 5" xfId="8036" xr:uid="{E2F85587-8EB9-4E76-BB50-D242E2B9C364}"/>
    <cellStyle name="Vírgula 2 4 2 5 2" xfId="13010" xr:uid="{E9D92771-A1C0-4FE1-AD51-28192D7D8274}"/>
    <cellStyle name="Vírgula 2 4 2 5 2 2" xfId="23579" xr:uid="{25611128-2791-422A-AB8C-1F658688F532}"/>
    <cellStyle name="Vírgula 2 4 2 5 2 2 2" xfId="45199" xr:uid="{EFF2052A-AE65-4837-BD07-95E49CD885FD}"/>
    <cellStyle name="Vírgula 2 4 2 5 2 3" xfId="34912" xr:uid="{A65A86F4-5825-464A-A8FB-8978B668C56A}"/>
    <cellStyle name="Vírgula 2 4 2 5 3" xfId="18666" xr:uid="{733FDF7F-BCD4-4367-ACEC-D8BDAC6BF903}"/>
    <cellStyle name="Vírgula 2 4 2 5 3 2" xfId="40324" xr:uid="{D62BF5C6-3381-42DC-B67D-B4BF9D5AD284}"/>
    <cellStyle name="Vírgula 2 4 2 5 4" xfId="30036" xr:uid="{BCB25C77-7074-4289-A3EE-9F71F894B162}"/>
    <cellStyle name="Vírgula 2 4 2 6" xfId="10533" xr:uid="{C33B6331-D274-4965-A0F0-EC48C2286D3E}"/>
    <cellStyle name="Vírgula 2 4 2 6 2" xfId="21143" xr:uid="{67483706-B85D-465B-B84D-16287F63B425}"/>
    <cellStyle name="Vírgula 2 4 2 6 2 2" xfId="42763" xr:uid="{A812E038-D6CE-4198-B2E5-4D2C0FC9F2DD}"/>
    <cellStyle name="Vírgula 2 4 2 6 3" xfId="32476" xr:uid="{5488BF9A-389C-4705-92CB-A00A99816566}"/>
    <cellStyle name="Vírgula 2 4 2 7" xfId="15373" xr:uid="{2B4D4632-8E95-47D5-8083-4C16038DAD0C}"/>
    <cellStyle name="Vírgula 2 4 2 7 2" xfId="25867" xr:uid="{F0A3B84A-F02F-4E42-9D44-4FB0921F64A0}"/>
    <cellStyle name="Vírgula 2 4 2 7 2 2" xfId="47487" xr:uid="{FDF13A7A-1DF7-4301-8162-90A7C99C3A48}"/>
    <cellStyle name="Vírgula 2 4 2 7 3" xfId="37200" xr:uid="{104FF1AD-8869-401A-82AC-58E01209F8A7}"/>
    <cellStyle name="Vírgula 2 4 2 8" xfId="16112" xr:uid="{AD8AE865-5550-407A-9925-97FA208C116A}"/>
    <cellStyle name="Vírgula 2 4 2 8 2" xfId="37888" xr:uid="{39A507DF-2E54-48D0-B6BD-BB5F7061B36A}"/>
    <cellStyle name="Vírgula 2 4 2 9" xfId="26453" xr:uid="{53FC598A-66A2-4584-8D7C-EA69964CD8B6}"/>
    <cellStyle name="Vírgula 2 4 2 9 2" xfId="48037" xr:uid="{036201C5-00AA-4C18-B940-05328E27D383}"/>
    <cellStyle name="Vírgula 2 4 3" xfId="3011" xr:uid="{00000000-0005-0000-0000-000059120000}"/>
    <cellStyle name="Vírgula 2 4 3 10" xfId="5269" xr:uid="{3B053D82-4BF0-482D-A145-93486384AA5D}"/>
    <cellStyle name="Vírgula 2 4 3 11" xfId="27422" xr:uid="{6EF7E87E-D634-46A4-A57B-A20976D9A864}"/>
    <cellStyle name="Vírgula 2 4 3 2" xfId="3746" xr:uid="{00000000-0005-0000-0000-00005A120000}"/>
    <cellStyle name="Vírgula 2 4 3 2 2" xfId="8539" xr:uid="{8E586F9E-5A20-42E8-B8BE-15612300FCA3}"/>
    <cellStyle name="Vírgula 2 4 3 2 2 2" xfId="13513" xr:uid="{8F48DB3B-9D5B-45C8-9E1E-45B3FBC10CB4}"/>
    <cellStyle name="Vírgula 2 4 3 2 2 2 2" xfId="24082" xr:uid="{03133A91-32E8-4804-9F79-DFA47F1A479A}"/>
    <cellStyle name="Vírgula 2 4 3 2 2 2 2 2" xfId="45702" xr:uid="{D01CA2E5-B0F1-4B4A-B0A1-B676CFCDC4E5}"/>
    <cellStyle name="Vírgula 2 4 3 2 2 2 3" xfId="35415" xr:uid="{6B37288F-BBB5-4601-AF85-8BF144A3433A}"/>
    <cellStyle name="Vírgula 2 4 3 2 2 3" xfId="19169" xr:uid="{C3438312-E581-4A89-A13F-0F9B816C7F4C}"/>
    <cellStyle name="Vírgula 2 4 3 2 2 3 2" xfId="40827" xr:uid="{4AB15385-03D1-4DFA-9974-AA4BD0FF9F35}"/>
    <cellStyle name="Vírgula 2 4 3 2 2 4" xfId="30539" xr:uid="{D666491A-B6EC-49C3-BDA5-AFE79D5AE05A}"/>
    <cellStyle name="Vírgula 2 4 3 2 3" xfId="11074" xr:uid="{1EBBAA4B-064A-408C-B69C-8C4EF9BBFD91}"/>
    <cellStyle name="Vírgula 2 4 3 2 3 2" xfId="21645" xr:uid="{8006518F-BC58-4C80-9461-94802D2A852C}"/>
    <cellStyle name="Vírgula 2 4 3 2 3 2 2" xfId="43265" xr:uid="{FC4B6546-E09B-42E5-85EF-F730FB0E9AA8}"/>
    <cellStyle name="Vírgula 2 4 3 2 3 3" xfId="32978" xr:uid="{9970BFCC-D17A-4497-95DC-9B58187673CF}"/>
    <cellStyle name="Vírgula 2 4 3 2 4" xfId="16621" xr:uid="{1C1AEC39-5744-467D-AFD5-87A937B12ECA}"/>
    <cellStyle name="Vírgula 2 4 3 2 4 2" xfId="38390" xr:uid="{BCE61FAA-1D88-43A0-B584-6350C802831C}"/>
    <cellStyle name="Vírgula 2 4 3 2 5" xfId="5947" xr:uid="{D55B8C38-9B9A-4411-BFBF-D092CD3ED6E0}"/>
    <cellStyle name="Vírgula 2 4 3 2 6" xfId="28100" xr:uid="{2FE2EB17-DBB0-4CB9-8E89-C4BE8ED5EC33}"/>
    <cellStyle name="Vírgula 2 4 3 3" xfId="4410" xr:uid="{00000000-0005-0000-0000-00005B120000}"/>
    <cellStyle name="Vírgula 2 4 3 3 2" xfId="9118" xr:uid="{61A0674B-DDB8-417B-B057-00C00EBF34CA}"/>
    <cellStyle name="Vírgula 2 4 3 3 2 2" xfId="14055" xr:uid="{4B2AB35C-5283-4990-93F9-D3FD60E66B63}"/>
    <cellStyle name="Vírgula 2 4 3 3 2 2 2" xfId="24624" xr:uid="{2381B5D4-A2BF-40FC-8C0E-0ADA95626F93}"/>
    <cellStyle name="Vírgula 2 4 3 3 2 2 2 2" xfId="46244" xr:uid="{A6C31ED3-CA1A-4700-A84E-FAAA6ACB4617}"/>
    <cellStyle name="Vírgula 2 4 3 3 2 2 3" xfId="35957" xr:uid="{DF636FCF-1D8D-44C6-8A8E-DDFB02935706}"/>
    <cellStyle name="Vírgula 2 4 3 3 2 3" xfId="19748" xr:uid="{4CFC9D69-A573-4F18-9783-F67240C12291}"/>
    <cellStyle name="Vírgula 2 4 3 3 2 3 2" xfId="41369" xr:uid="{68D1D561-A29E-4211-9FEB-233157D9546E}"/>
    <cellStyle name="Vírgula 2 4 3 3 2 4" xfId="31081" xr:uid="{4EE99892-530E-4285-A41F-3EDDB2ACD01A}"/>
    <cellStyle name="Vírgula 2 4 3 3 3" xfId="11617" xr:uid="{2DAEF94E-305F-40BD-9A67-1D75B6DD92A8}"/>
    <cellStyle name="Vírgula 2 4 3 3 3 2" xfId="22186" xr:uid="{D3D1C7FA-88ED-4422-B01A-3042BF65FA6A}"/>
    <cellStyle name="Vírgula 2 4 3 3 3 2 2" xfId="43806" xr:uid="{D541D05F-2A48-4899-8573-6EFFE54F7330}"/>
    <cellStyle name="Vírgula 2 4 3 3 3 3" xfId="33519" xr:uid="{C44DE697-F477-41A1-976A-6C5C78CC6598}"/>
    <cellStyle name="Vírgula 2 4 3 3 4" xfId="17199" xr:uid="{87CE7369-7239-41C8-BCAF-2EEF516F28B1}"/>
    <cellStyle name="Vírgula 2 4 3 3 4 2" xfId="38931" xr:uid="{2008C086-72A9-4F3D-A116-37FCF935C35F}"/>
    <cellStyle name="Vírgula 2 4 3 3 5" xfId="6490" xr:uid="{45CCA30C-8508-4AA1-A8F5-6269E0891150}"/>
    <cellStyle name="Vírgula 2 4 3 3 6" xfId="28641" xr:uid="{EE813EA6-2D0B-4FE5-A1CE-518FE834BAAF}"/>
    <cellStyle name="Vírgula 2 4 3 4" xfId="7176" xr:uid="{82C1E747-DE20-457B-8D5F-E5CE701CBFAE}"/>
    <cellStyle name="Vírgula 2 4 3 4 2" xfId="9656" xr:uid="{B2804B63-06EE-4459-9891-2771DA108D0D}"/>
    <cellStyle name="Vírgula 2 4 3 4 2 2" xfId="14591" xr:uid="{4B16B9F9-5E9D-4D70-9276-E48662945EE3}"/>
    <cellStyle name="Vírgula 2 4 3 4 2 2 2" xfId="25160" xr:uid="{05878B2B-17FD-4241-9B9B-05B9D61B5418}"/>
    <cellStyle name="Vírgula 2 4 3 4 2 2 2 2" xfId="46780" xr:uid="{DC0B10EF-ED6E-4E36-A74F-D457554D9CF5}"/>
    <cellStyle name="Vírgula 2 4 3 4 2 2 3" xfId="36493" xr:uid="{59899DB2-49E1-41D4-B669-744A318389CA}"/>
    <cellStyle name="Vírgula 2 4 3 4 2 3" xfId="20285" xr:uid="{118543FF-58CB-410B-880F-FA1832EA4EBF}"/>
    <cellStyle name="Vírgula 2 4 3 4 2 3 2" xfId="41905" xr:uid="{EC8BC11F-A818-41A5-8C2B-B217B0050C0A}"/>
    <cellStyle name="Vírgula 2 4 3 4 2 4" xfId="31617" xr:uid="{0D19512C-07C6-44EC-81D8-89DF1526153C}"/>
    <cellStyle name="Vírgula 2 4 3 4 3" xfId="12153" xr:uid="{F67E712C-BB0A-4234-9643-F1E14135D2C6}"/>
    <cellStyle name="Vírgula 2 4 3 4 3 2" xfId="22722" xr:uid="{A0EBB235-AAFC-4F61-978E-A41F47D156D5}"/>
    <cellStyle name="Vírgula 2 4 3 4 3 2 2" xfId="44342" xr:uid="{31781E27-EE18-42B2-9A92-6108F6348806}"/>
    <cellStyle name="Vírgula 2 4 3 4 3 3" xfId="34055" xr:uid="{18354B6B-9EBA-47FE-A202-CDF9E4670B95}"/>
    <cellStyle name="Vírgula 2 4 3 4 4" xfId="17809" xr:uid="{26085F2A-A2DB-4A71-A647-026042704586}"/>
    <cellStyle name="Vírgula 2 4 3 4 4 2" xfId="39467" xr:uid="{B3509CC9-CA3C-4D27-AC42-37820D2A6185}"/>
    <cellStyle name="Vírgula 2 4 3 4 5" xfId="29178" xr:uid="{56099027-417B-4491-8081-26C254A6D296}"/>
    <cellStyle name="Vírgula 2 4 3 5" xfId="7860" xr:uid="{9E21C722-18D1-4F69-AD0C-888F080BC388}"/>
    <cellStyle name="Vírgula 2 4 3 5 2" xfId="12834" xr:uid="{E53397EA-29AE-4443-8F68-06EA0DC366B2}"/>
    <cellStyle name="Vírgula 2 4 3 5 2 2" xfId="23403" xr:uid="{9919C8F4-C654-4C09-8042-67A3F2AA0FF9}"/>
    <cellStyle name="Vírgula 2 4 3 5 2 2 2" xfId="45023" xr:uid="{BA0A9B6D-3F52-4EE9-867C-92D314F6E176}"/>
    <cellStyle name="Vírgula 2 4 3 5 2 3" xfId="34736" xr:uid="{F8787EE0-FF0F-45B2-9392-5A6FC90FC7D9}"/>
    <cellStyle name="Vírgula 2 4 3 5 3" xfId="18490" xr:uid="{1B663B44-46D1-49C6-9E30-573F832B746C}"/>
    <cellStyle name="Vírgula 2 4 3 5 3 2" xfId="40148" xr:uid="{21E3C845-A68D-4A34-AA9C-C942C08E3D9F}"/>
    <cellStyle name="Vírgula 2 4 3 5 4" xfId="29860" xr:uid="{239A1997-88AF-4112-9F37-B4D27E888539}"/>
    <cellStyle name="Vírgula 2 4 3 6" xfId="10357" xr:uid="{E28E5194-CF7C-4757-A11D-595A70E7E9E6}"/>
    <cellStyle name="Vírgula 2 4 3 6 2" xfId="20967" xr:uid="{4F400797-AF11-4F19-9A96-1083C615C3FE}"/>
    <cellStyle name="Vírgula 2 4 3 6 2 2" xfId="42587" xr:uid="{16B252D2-3780-4382-9E32-77CB7DD1D5BD}"/>
    <cellStyle name="Vírgula 2 4 3 6 3" xfId="32300" xr:uid="{A15E371E-5AD6-436E-911D-3D194BF68BD7}"/>
    <cellStyle name="Vírgula 2 4 3 7" xfId="15197" xr:uid="{FC13CFDD-B9C9-4CC7-BC5F-BE2B0D6E25E8}"/>
    <cellStyle name="Vírgula 2 4 3 7 2" xfId="25691" xr:uid="{35F320F7-9B0C-4B4A-B2AD-A3C1407F31E3}"/>
    <cellStyle name="Vírgula 2 4 3 7 2 2" xfId="47311" xr:uid="{EC9F8970-A995-41A4-9AC6-99459F410FE4}"/>
    <cellStyle name="Vírgula 2 4 3 7 3" xfId="37024" xr:uid="{C2254EDD-7AA8-48ED-94BF-0D785E0E42C2}"/>
    <cellStyle name="Vírgula 2 4 3 8" xfId="15936" xr:uid="{3BDF7E40-BAE1-4BC8-8A35-917C29FC1083}"/>
    <cellStyle name="Vírgula 2 4 3 8 2" xfId="37712" xr:uid="{60AB32AA-3A69-42E5-88D6-F7D49CC5839D}"/>
    <cellStyle name="Vírgula 2 4 3 9" xfId="26277" xr:uid="{CBB6FBEA-1835-4779-8F77-94E113E7C21F}"/>
    <cellStyle name="Vírgula 2 4 3 9 2" xfId="47861" xr:uid="{0A59811F-9F59-43D7-8536-AF8AE7215553}"/>
    <cellStyle name="Vírgula 2 4 4" xfId="3570" xr:uid="{00000000-0005-0000-0000-00005C120000}"/>
    <cellStyle name="Vírgula 2 4 4 2" xfId="8363" xr:uid="{246383E5-8FEB-4F31-8E7A-B48257128708}"/>
    <cellStyle name="Vírgula 2 4 4 2 2" xfId="13337" xr:uid="{0430F9B2-294E-4882-AA6C-7F90D3DD1CBD}"/>
    <cellStyle name="Vírgula 2 4 4 2 2 2" xfId="23906" xr:uid="{A2DCEAEB-735B-44FC-8BB6-28AF391D0500}"/>
    <cellStyle name="Vírgula 2 4 4 2 2 2 2" xfId="45526" xr:uid="{F40C7F7D-3DA4-44AA-9531-7DC5E3F03D76}"/>
    <cellStyle name="Vírgula 2 4 4 2 2 3" xfId="35239" xr:uid="{8BA2B295-C179-41B6-B18C-7B69C6DF8DFE}"/>
    <cellStyle name="Vírgula 2 4 4 2 3" xfId="18993" xr:uid="{7ACEAFF8-A571-4D75-83A3-61C04A88EF2A}"/>
    <cellStyle name="Vírgula 2 4 4 2 3 2" xfId="40651" xr:uid="{2027C110-0BA8-4C0E-B2C2-16D3943449D7}"/>
    <cellStyle name="Vírgula 2 4 4 2 4" xfId="30363" xr:uid="{D422623C-7DB8-4AF4-A788-3BF2018ABBC8}"/>
    <cellStyle name="Vírgula 2 4 4 3" xfId="10898" xr:uid="{13E651D0-CB05-44F7-8243-0369B3DF7187}"/>
    <cellStyle name="Vírgula 2 4 4 3 2" xfId="21469" xr:uid="{F8B7FF3D-17A6-4370-B1BD-26D68A871476}"/>
    <cellStyle name="Vírgula 2 4 4 3 2 2" xfId="43089" xr:uid="{78DF2DBC-C22C-4048-A19A-92B64401265E}"/>
    <cellStyle name="Vírgula 2 4 4 3 3" xfId="32802" xr:uid="{C9BB3CCA-4ED8-4D8D-A62F-BC6EC54980F8}"/>
    <cellStyle name="Vírgula 2 4 4 4" xfId="16445" xr:uid="{7A6EFFBC-3CCB-49A2-9EC5-BDC75A450983}"/>
    <cellStyle name="Vírgula 2 4 4 4 2" xfId="38214" xr:uid="{D61729AE-FB1F-47C6-A3FE-442DEC8C2993}"/>
    <cellStyle name="Vírgula 2 4 4 5" xfId="5771" xr:uid="{7BCC500D-DABD-482E-9B20-4BCEAFF23834}"/>
    <cellStyle name="Vírgula 2 4 4 6" xfId="27924" xr:uid="{65084D90-514A-4A29-911A-EA9CA73F5008}"/>
    <cellStyle name="Vírgula 2 4 5" xfId="4234" xr:uid="{00000000-0005-0000-0000-00005D120000}"/>
    <cellStyle name="Vírgula 2 4 5 2" xfId="8942" xr:uid="{81C73207-41E8-4DF1-927F-2C2E945F506C}"/>
    <cellStyle name="Vírgula 2 4 5 2 2" xfId="13879" xr:uid="{C1462513-B9F1-4AF7-8CB5-65A587810465}"/>
    <cellStyle name="Vírgula 2 4 5 2 2 2" xfId="24448" xr:uid="{3A5E7F06-4AAA-48B1-AD7E-E96690585365}"/>
    <cellStyle name="Vírgula 2 4 5 2 2 2 2" xfId="46068" xr:uid="{970D2440-5EC0-4B57-8188-AFE150EEA1E4}"/>
    <cellStyle name="Vírgula 2 4 5 2 2 3" xfId="35781" xr:uid="{D263EF6D-7F92-40DB-85B4-509121A3E602}"/>
    <cellStyle name="Vírgula 2 4 5 2 3" xfId="19572" xr:uid="{BC045857-2B69-4A93-8F99-219CFDF0A6F6}"/>
    <cellStyle name="Vírgula 2 4 5 2 3 2" xfId="41193" xr:uid="{D8296C44-2D44-490C-87AB-CC9EA4FEB21D}"/>
    <cellStyle name="Vírgula 2 4 5 2 4" xfId="30905" xr:uid="{8F6E9FA7-8ED4-49B9-BEDE-FFDDCDF28331}"/>
    <cellStyle name="Vírgula 2 4 5 3" xfId="11441" xr:uid="{59E24352-B003-45FF-8206-0EA15F735819}"/>
    <cellStyle name="Vírgula 2 4 5 3 2" xfId="22010" xr:uid="{199084FC-BAF3-472A-9018-D746E5A193D0}"/>
    <cellStyle name="Vírgula 2 4 5 3 2 2" xfId="43630" xr:uid="{B34CD788-F7F4-4457-B36E-BD0CD37C2B80}"/>
    <cellStyle name="Vírgula 2 4 5 3 3" xfId="33343" xr:uid="{283A445B-B520-4F58-BEB0-6A885E7B5429}"/>
    <cellStyle name="Vírgula 2 4 5 4" xfId="17023" xr:uid="{F16431A2-9605-49C1-AA09-583255B255BF}"/>
    <cellStyle name="Vírgula 2 4 5 4 2" xfId="38755" xr:uid="{076735E1-C324-4B31-A6D5-41FB39EF2B57}"/>
    <cellStyle name="Vírgula 2 4 5 5" xfId="6314" xr:uid="{57E5B072-EC02-4AD9-835D-5A9BED88B9EA}"/>
    <cellStyle name="Vírgula 2 4 5 6" xfId="28465" xr:uid="{3AFB8AB3-33B9-475C-BDA3-ADDE3424743E}"/>
    <cellStyle name="Vírgula 2 4 6" xfId="7000" xr:uid="{9F06A2DB-15E2-4226-B630-306474CCA8A1}"/>
    <cellStyle name="Vírgula 2 4 6 2" xfId="9480" xr:uid="{5E54EC3B-F481-47AC-A100-9A78C8A4B807}"/>
    <cellStyle name="Vírgula 2 4 6 2 2" xfId="14415" xr:uid="{76A215EB-6C04-4702-AA76-96FDBA3A30E3}"/>
    <cellStyle name="Vírgula 2 4 6 2 2 2" xfId="24984" xr:uid="{4EE1FAD1-C0D8-43F2-975B-F8BF25468326}"/>
    <cellStyle name="Vírgula 2 4 6 2 2 2 2" xfId="46604" xr:uid="{F5777BC5-E837-4924-9477-CCBF6F901E22}"/>
    <cellStyle name="Vírgula 2 4 6 2 2 3" xfId="36317" xr:uid="{FAAF6B04-671A-4339-9405-BC0935A430C8}"/>
    <cellStyle name="Vírgula 2 4 6 2 3" xfId="20109" xr:uid="{60D80D02-3836-4F49-9C1D-2CC4E3C8818F}"/>
    <cellStyle name="Vírgula 2 4 6 2 3 2" xfId="41729" xr:uid="{D705148F-169F-4F4D-A93E-3792AF6F4600}"/>
    <cellStyle name="Vírgula 2 4 6 2 4" xfId="31441" xr:uid="{6B674316-6B70-4FAE-B7E9-1014E90C2951}"/>
    <cellStyle name="Vírgula 2 4 6 3" xfId="11977" xr:uid="{6936C11D-C07B-49E2-A7DE-F105E4116F45}"/>
    <cellStyle name="Vírgula 2 4 6 3 2" xfId="22546" xr:uid="{C7473F00-81D9-4581-9AD8-52CA0FD87C51}"/>
    <cellStyle name="Vírgula 2 4 6 3 2 2" xfId="44166" xr:uid="{33F695FE-C647-4C58-81FE-39BB13197A8B}"/>
    <cellStyle name="Vírgula 2 4 6 3 3" xfId="33879" xr:uid="{ADB76141-8D2E-437A-8370-1F39C0DAEC14}"/>
    <cellStyle name="Vírgula 2 4 6 4" xfId="17633" xr:uid="{17E24E16-9BA6-41C4-A789-41E69506CE45}"/>
    <cellStyle name="Vírgula 2 4 6 4 2" xfId="39291" xr:uid="{B1430D9D-5616-430E-891A-18289176C7DA}"/>
    <cellStyle name="Vírgula 2 4 6 5" xfId="29002" xr:uid="{FAB6186A-84BC-4BBC-8DE9-6708B1DAA759}"/>
    <cellStyle name="Vírgula 2 4 7" xfId="7684" xr:uid="{5B1E333C-9A3D-49FA-A4F8-7AD141613C43}"/>
    <cellStyle name="Vírgula 2 4 7 2" xfId="12658" xr:uid="{C76A7A39-F9C4-4B23-B619-4339BF7A0468}"/>
    <cellStyle name="Vírgula 2 4 7 2 2" xfId="23227" xr:uid="{5932BDC3-53A3-492B-9508-ACB355683FF6}"/>
    <cellStyle name="Vírgula 2 4 7 2 2 2" xfId="44847" xr:uid="{EFED37B8-827F-4B9E-9A78-BC3A3343DB34}"/>
    <cellStyle name="Vírgula 2 4 7 2 3" xfId="34560" xr:uid="{A9821975-40B1-4FEC-8A74-2634E86510E6}"/>
    <cellStyle name="Vírgula 2 4 7 3" xfId="18314" xr:uid="{7F6DAEF7-7643-4FA0-BA5A-F8ADA93D85C5}"/>
    <cellStyle name="Vírgula 2 4 7 3 2" xfId="39972" xr:uid="{1CC4C451-A702-42E4-8829-AABC5CE4BC0E}"/>
    <cellStyle name="Vírgula 2 4 7 4" xfId="29684" xr:uid="{6D688138-40C7-4A23-9DEE-F4CD1FE6DB8F}"/>
    <cellStyle name="Vírgula 2 4 8" xfId="10181" xr:uid="{49B68816-3667-4B77-861C-D8D225565A2C}"/>
    <cellStyle name="Vírgula 2 4 8 2" xfId="20791" xr:uid="{3FF79A39-C56C-4729-B872-5989DE0AB095}"/>
    <cellStyle name="Vírgula 2 4 8 2 2" xfId="42411" xr:uid="{67814075-CD82-4A4A-84E9-1E2D7DE3772B}"/>
    <cellStyle name="Vírgula 2 4 8 3" xfId="32124" xr:uid="{E3625146-3509-4D57-BF2C-69AD6F847A4D}"/>
    <cellStyle name="Vírgula 2 4 9" xfId="15021" xr:uid="{8DFFFF9C-E37C-4B2B-9E33-412F3C98EC6F}"/>
    <cellStyle name="Vírgula 2 4 9 2" xfId="25515" xr:uid="{68AE4646-B671-4112-BA9A-BCA3CC974208}"/>
    <cellStyle name="Vírgula 2 4 9 2 2" xfId="47135" xr:uid="{B29C0B48-CB2C-4205-AD2C-0D21994F6451}"/>
    <cellStyle name="Vírgula 2 4 9 3" xfId="36848" xr:uid="{FCFDA82E-0475-426C-809F-3D3FD68026E4}"/>
    <cellStyle name="Vírgula 2 5" xfId="806" xr:uid="{00000000-0005-0000-0000-00005E120000}"/>
    <cellStyle name="Vírgula 2 5 2" xfId="3410" xr:uid="{00000000-0005-0000-0000-00005F120000}"/>
    <cellStyle name="Vírgula 2 5 2 2" xfId="8209" xr:uid="{8AD821F5-5847-4365-A259-3325480F78DB}"/>
    <cellStyle name="Vírgula 2 5 2 2 2" xfId="13183" xr:uid="{69E8B72B-8451-4AA2-9DF8-F7FB9EBB2D41}"/>
    <cellStyle name="Vírgula 2 5 2 2 2 2" xfId="23752" xr:uid="{A69BFBA7-6E5B-463F-ADEB-292BCBB77B1B}"/>
    <cellStyle name="Vírgula 2 5 2 2 2 2 2" xfId="45372" xr:uid="{55830F20-A283-45C0-958F-2454F8E7060B}"/>
    <cellStyle name="Vírgula 2 5 2 2 2 3" xfId="35085" xr:uid="{10358684-CCB1-4383-B20B-7C7F661C95F2}"/>
    <cellStyle name="Vírgula 2 5 2 2 3" xfId="18839" xr:uid="{4F4CB857-09BC-4A7E-8086-81571B451B84}"/>
    <cellStyle name="Vírgula 2 5 2 2 3 2" xfId="40497" xr:uid="{C02B38F5-7CCB-4880-9609-02B99E4E16DF}"/>
    <cellStyle name="Vírgula 2 5 2 2 4" xfId="30209" xr:uid="{912C66CA-696D-4772-946B-9493A8C79B1D}"/>
    <cellStyle name="Vírgula 2 5 2 3" xfId="10744" xr:uid="{3F457072-A932-4647-A567-BA28AD321698}"/>
    <cellStyle name="Vírgula 2 5 2 3 2" xfId="21315" xr:uid="{8D61F538-3AC8-46D4-88E9-334A60B46F70}"/>
    <cellStyle name="Vírgula 2 5 2 3 2 2" xfId="42935" xr:uid="{7B1731E1-826D-4918-8C26-1BD47B84232B}"/>
    <cellStyle name="Vírgula 2 5 2 3 3" xfId="32648" xr:uid="{B2CA5096-F30D-4828-845D-F0DFC593276E}"/>
    <cellStyle name="Vírgula 2 5 2 4" xfId="16291" xr:uid="{63E0074E-87EA-456D-910C-628931E1FBF9}"/>
    <cellStyle name="Vírgula 2 5 2 4 2" xfId="38060" xr:uid="{86631ECB-85C5-4A29-8BF9-E7B0CE156316}"/>
    <cellStyle name="Vírgula 2 5 2 5" xfId="5617" xr:uid="{8751AB1E-3484-4637-AB70-7D018BC5DB3A}"/>
    <cellStyle name="Vírgula 2 5 2 6" xfId="27770" xr:uid="{CA7DDAD3-7B37-4545-8AC9-072D2D8F5D4D}"/>
    <cellStyle name="Vírgula 2 5 3" xfId="7531" xr:uid="{104ADD0E-F491-478F-9435-CBC67AF78EF0}"/>
    <cellStyle name="Vírgula 2 5 3 2" xfId="12505" xr:uid="{39813D6E-FC09-41EE-B598-42B6CEDE4437}"/>
    <cellStyle name="Vírgula 2 5 3 2 2" xfId="23074" xr:uid="{5CFB5D9C-07D4-4FC6-829C-83FCB06CAC6F}"/>
    <cellStyle name="Vírgula 2 5 3 2 2 2" xfId="44694" xr:uid="{04D3D217-15A2-444D-BB8A-FE0794F9E1A4}"/>
    <cellStyle name="Vírgula 2 5 3 2 3" xfId="34407" xr:uid="{3B2D5F23-EF65-46F0-BD2B-129A5682730C}"/>
    <cellStyle name="Vírgula 2 5 3 3" xfId="18161" xr:uid="{BB4956ED-1DA7-4DF3-B472-93CCEF50BF17}"/>
    <cellStyle name="Vírgula 2 5 3 3 2" xfId="39819" xr:uid="{D40B6DED-4E07-446C-8800-10B846F7C63A}"/>
    <cellStyle name="Vírgula 2 5 3 4" xfId="29531" xr:uid="{37A99798-D521-4D1F-9792-2700C7A405C8}"/>
    <cellStyle name="Vírgula 2 5 4" xfId="10026" xr:uid="{75605845-3CB8-435E-A204-2E807B1CB231}"/>
    <cellStyle name="Vírgula 2 5 4 2" xfId="20638" xr:uid="{080AFFD8-18FB-4EAD-AA41-2270381FA2DE}"/>
    <cellStyle name="Vírgula 2 5 4 2 2" xfId="42258" xr:uid="{1C077EEF-B2B8-4BB9-BE4B-AAC05DD18EDB}"/>
    <cellStyle name="Vírgula 2 5 4 3" xfId="31971" xr:uid="{A066616D-6638-4B8C-80CA-E70282BF8A99}"/>
    <cellStyle name="Vírgula 2 5 5" xfId="15598" xr:uid="{3E68FF99-4EBA-4512-B983-20B559DEBE48}"/>
    <cellStyle name="Vírgula 2 5 5 2" xfId="37383" xr:uid="{C141D3A4-069C-401F-8137-D2D24CA60866}"/>
    <cellStyle name="Vírgula 2 5 6" xfId="4890" xr:uid="{0811A1B9-7026-4BB6-99D5-9635BD7AF174}"/>
    <cellStyle name="Vírgula 2 5 7" xfId="27093" xr:uid="{BC3BAF99-65BF-4AAF-A44C-7F2E5D50E196}"/>
    <cellStyle name="Vírgula 2 6" xfId="3345" xr:uid="{00000000-0005-0000-0000-000060120000}"/>
    <cellStyle name="Vírgula 2 6 2" xfId="8149" xr:uid="{3A5FFDB8-72D5-4F50-98E3-6E406A75B6D8}"/>
    <cellStyle name="Vírgula 2 6 2 2" xfId="13123" xr:uid="{2B0387F6-88F0-496F-BB80-425ABB317849}"/>
    <cellStyle name="Vírgula 2 6 2 2 2" xfId="23692" xr:uid="{EC08C5C1-7B16-4A32-8178-D62269E84E9C}"/>
    <cellStyle name="Vírgula 2 6 2 2 2 2" xfId="45312" xr:uid="{ED1E47E3-52CE-4FB3-BB42-CE30F302BA6A}"/>
    <cellStyle name="Vírgula 2 6 2 2 3" xfId="35025" xr:uid="{698B470A-E04A-41CF-A8B7-893FCE67D953}"/>
    <cellStyle name="Vírgula 2 6 2 3" xfId="18779" xr:uid="{091472C9-5808-4318-995F-519740DAEEA5}"/>
    <cellStyle name="Vírgula 2 6 2 3 2" xfId="40437" xr:uid="{8D713DEE-2503-4A3E-9F38-51823B6AA4BA}"/>
    <cellStyle name="Vírgula 2 6 2 4" xfId="30149" xr:uid="{F5ABAE0D-5EF9-4F30-91CA-BB536FAF837C}"/>
    <cellStyle name="Vírgula 2 6 3" xfId="10645" xr:uid="{E7250184-5283-45DE-8539-E781641C48CB}"/>
    <cellStyle name="Vírgula 2 6 3 2" xfId="21255" xr:uid="{E62B6808-ECEA-4B54-AC2D-7055F588CC16}"/>
    <cellStyle name="Vírgula 2 6 3 2 2" xfId="42875" xr:uid="{F825D2F2-B373-4DD3-8C15-710EB02FF4DB}"/>
    <cellStyle name="Vírgula 2 6 3 3" xfId="32588" xr:uid="{627CF72D-0816-4EA8-AFB0-4E06A4735BE3}"/>
    <cellStyle name="Vírgula 2 6 4" xfId="16224" xr:uid="{0790FF1C-8321-42DD-856B-7057E387D322}"/>
    <cellStyle name="Vírgula 2 6 4 2" xfId="38000" xr:uid="{177AA95E-F4D2-4D2A-84B4-607B8056996F}"/>
    <cellStyle name="Vírgula 2 6 5" xfId="5557" xr:uid="{BD6EACB5-FC03-4232-B1BE-B19279503527}"/>
    <cellStyle name="Vírgula 2 6 6" xfId="27710" xr:uid="{B9EEC1F7-2D26-46BB-BE6A-8E56E2F5B914}"/>
    <cellStyle name="Vírgula 2 7" xfId="4048" xr:uid="{00000000-0005-0000-0000-000061120000}"/>
    <cellStyle name="Vírgula 2 7 2" xfId="8832" xr:uid="{A1D54F54-9CC0-425E-9671-FF1E54ACE514}"/>
    <cellStyle name="Vírgula 2 7 2 2" xfId="13806" xr:uid="{6AC1C27D-48A2-44FB-8025-8EC4602E1380}"/>
    <cellStyle name="Vírgula 2 7 2 2 2" xfId="24375" xr:uid="{BE4A828D-9255-4D82-AFCE-388F0EA788C7}"/>
    <cellStyle name="Vírgula 2 7 2 2 2 2" xfId="45995" xr:uid="{23A278A4-67F4-4773-B51E-07203FE82E5E}"/>
    <cellStyle name="Vírgula 2 7 2 2 3" xfId="35708" xr:uid="{36E557C4-05B8-4CA8-A3ED-36A406681E31}"/>
    <cellStyle name="Vírgula 2 7 2 3" xfId="19462" xr:uid="{B11F3E8B-A444-4C1D-9AA1-0FC6E0F68C2B}"/>
    <cellStyle name="Vírgula 2 7 2 3 2" xfId="41120" xr:uid="{8DBE2918-A279-4A7D-AB58-118EA89935AA}"/>
    <cellStyle name="Vírgula 2 7 2 4" xfId="30832" xr:uid="{7C881519-A713-4166-90DA-288B5940C076}"/>
    <cellStyle name="Vírgula 2 7 3" xfId="11366" xr:uid="{CA832A94-0A46-4FDA-B999-E90539537FAF}"/>
    <cellStyle name="Vírgula 2 7 3 2" xfId="21937" xr:uid="{C49BE19E-C96A-4748-BCC2-2FF014DEC881}"/>
    <cellStyle name="Vírgula 2 7 3 2 2" xfId="43557" xr:uid="{8A781C82-59C0-45BA-9A61-61CA6C1EE5BC}"/>
    <cellStyle name="Vírgula 2 7 3 3" xfId="33270" xr:uid="{CEDB7EFB-08A4-4FED-A9B6-B9B70E0AA96C}"/>
    <cellStyle name="Vírgula 2 7 4" xfId="16913" xr:uid="{387A0DC4-2388-4C74-9871-5B9B3DEBD229}"/>
    <cellStyle name="Vírgula 2 7 4 2" xfId="38682" xr:uid="{146B74ED-7C76-4FE7-8BA0-B0EAAAF1BB0B}"/>
    <cellStyle name="Vírgula 2 7 5" xfId="6239" xr:uid="{6F70AB05-23A0-4027-A941-D6ECA25DDD61}"/>
    <cellStyle name="Vírgula 2 7 6" xfId="28392" xr:uid="{9F346237-DC5E-4069-BD27-404B623B48C8}"/>
    <cellStyle name="Vírgula 2 8" xfId="4050" xr:uid="{00000000-0005-0000-0000-000062120000}"/>
    <cellStyle name="Vírgula 2 8 2" xfId="8833" xr:uid="{DDDF09A0-1F6C-4C14-8C49-AF4B64674DED}"/>
    <cellStyle name="Vírgula 2 8 2 2" xfId="13807" xr:uid="{F4C6C0CA-3E95-4A6B-8680-A10BA3CA5665}"/>
    <cellStyle name="Vírgula 2 8 2 2 2" xfId="24376" xr:uid="{79E593AB-AC40-4C34-99C6-590D578D86F6}"/>
    <cellStyle name="Vírgula 2 8 2 2 2 2" xfId="45996" xr:uid="{95C9CAF7-2952-4BBB-894D-4F34F5D7486E}"/>
    <cellStyle name="Vírgula 2 8 2 2 3" xfId="35709" xr:uid="{12B99151-04FB-4D3E-BA4D-4978025E0FC2}"/>
    <cellStyle name="Vírgula 2 8 2 3" xfId="19463" xr:uid="{55C9EB7F-2340-45B0-9AB3-C77F4BAAC7EF}"/>
    <cellStyle name="Vírgula 2 8 2 3 2" xfId="41121" xr:uid="{8B162AEB-E842-4396-89F7-5F24E6C9ED7D}"/>
    <cellStyle name="Vírgula 2 8 2 4" xfId="30833" xr:uid="{C6EBBA9A-E583-40B9-9D0B-DF551FF059CD}"/>
    <cellStyle name="Vírgula 2 8 3" xfId="11367" xr:uid="{92E4F4D1-7AAA-439C-8AF2-C2C2B2C4C27E}"/>
    <cellStyle name="Vírgula 2 8 3 2" xfId="21938" xr:uid="{1452A48D-8E83-407E-9DA3-36D670BAFEDD}"/>
    <cellStyle name="Vírgula 2 8 3 2 2" xfId="43558" xr:uid="{6B796D67-8FFC-41A1-B29E-420AA12E1BDD}"/>
    <cellStyle name="Vírgula 2 8 3 3" xfId="33271" xr:uid="{993E00D4-F6EC-403A-8B1E-89A45BC2BC91}"/>
    <cellStyle name="Vírgula 2 8 4" xfId="16914" xr:uid="{7470EBD5-19A8-4C85-AAFD-CED954995596}"/>
    <cellStyle name="Vírgula 2 8 4 2" xfId="38683" xr:uid="{6585C3D1-62DA-4D18-834C-D560B180F4E7}"/>
    <cellStyle name="Vírgula 2 8 5" xfId="6240" xr:uid="{7D39A5A6-D001-4F29-B9EE-5BD919F214D8}"/>
    <cellStyle name="Vírgula 2 8 6" xfId="28393" xr:uid="{939B2870-EBEB-4F6A-BB06-68A387B71F8A}"/>
    <cellStyle name="Vírgula 2 9" xfId="4078" xr:uid="{00000000-0005-0000-0000-000063120000}"/>
    <cellStyle name="Vírgula 2 9 2" xfId="8839" xr:uid="{B1E8D485-B91F-4C3C-878D-C0002FF8BD4E}"/>
    <cellStyle name="Vírgula 2 9 2 2" xfId="13813" xr:uid="{56C23688-9415-4B53-868A-4B6A9C1D2B4B}"/>
    <cellStyle name="Vírgula 2 9 2 2 2" xfId="24382" xr:uid="{BE412D2E-DFF1-4F7D-85B8-F9831F13D4F2}"/>
    <cellStyle name="Vírgula 2 9 2 2 2 2" xfId="46002" xr:uid="{3C75D646-81EC-4DCC-8D04-2000CEF4DA4C}"/>
    <cellStyle name="Vírgula 2 9 2 2 3" xfId="35715" xr:uid="{C9ACF22B-4ABD-40B7-9585-58418C2455E0}"/>
    <cellStyle name="Vírgula 2 9 2 3" xfId="19469" xr:uid="{C39090F5-75B4-4877-AF9D-C672978C9271}"/>
    <cellStyle name="Vírgula 2 9 2 3 2" xfId="41127" xr:uid="{63DAF5A9-6809-496A-AB16-B3538963BC8D}"/>
    <cellStyle name="Vírgula 2 9 2 4" xfId="30839" xr:uid="{E04287F7-4CAB-4F45-9D1E-C0E432475229}"/>
    <cellStyle name="Vírgula 2 9 3" xfId="11374" xr:uid="{1A3FD346-4628-478C-84CC-481B9C6E8C60}"/>
    <cellStyle name="Vírgula 2 9 3 2" xfId="21944" xr:uid="{E89F69C5-8C52-4614-9909-B89CA8020DC1}"/>
    <cellStyle name="Vírgula 2 9 3 2 2" xfId="43564" xr:uid="{24B34D97-A3A0-466B-9C58-5C63581F086D}"/>
    <cellStyle name="Vírgula 2 9 3 3" xfId="33277" xr:uid="{5440AA93-5281-4AFA-BA81-7346DC69A8AD}"/>
    <cellStyle name="Vírgula 2 9 4" xfId="16920" xr:uid="{8D84846C-BE0C-4C71-8368-3D6FC1FE3B81}"/>
    <cellStyle name="Vírgula 2 9 4 2" xfId="38689" xr:uid="{45580BC1-7094-458D-AFA1-4811D20808BF}"/>
    <cellStyle name="Vírgula 2 9 5" xfId="6246" xr:uid="{0780E1C5-FA37-4E64-B262-3BD0497DACE5}"/>
    <cellStyle name="Vírgula 2 9 6" xfId="28399" xr:uid="{55D84BFB-380B-483D-9392-62AB0EF04A87}"/>
    <cellStyle name="Vírgula 20" xfId="9958" xr:uid="{BFF07D91-9331-4C33-9598-092486AB2E77}"/>
    <cellStyle name="Vírgula 20 2" xfId="20580" xr:uid="{CD08A534-8A2D-4987-9333-69C6703C5842}"/>
    <cellStyle name="Vírgula 20 2 2" xfId="42200" xr:uid="{4D9600DD-9B80-418E-9BCB-44CD76BE477B}"/>
    <cellStyle name="Vírgula 20 3" xfId="31912" xr:uid="{24764D3C-362E-4593-BDCB-8D393E7D94F9}"/>
    <cellStyle name="Vírgula 21" xfId="12445" xr:uid="{ABE109E7-4326-4B84-AFA0-3D281FC03AB5}"/>
    <cellStyle name="Vírgula 21 2" xfId="23014" xr:uid="{D56187C0-FEEC-4FE2-8397-1824F4EE55D1}"/>
    <cellStyle name="Vírgula 21 2 2" xfId="44634" xr:uid="{5482E287-543E-4889-BED3-18926EB0178A}"/>
    <cellStyle name="Vírgula 21 3" xfId="34347" xr:uid="{668ADF67-9CB7-4BCF-B4D5-F712C034D6B8}"/>
    <cellStyle name="Vírgula 22" xfId="15508" xr:uid="{1459292B-41B3-49E8-84D5-FAF589377C01}"/>
    <cellStyle name="Vírgula 22 2" xfId="25982" xr:uid="{78861CDD-D00F-4FD6-B52D-F6628B0C76D5}"/>
    <cellStyle name="Vírgula 22 2 2" xfId="47602" xr:uid="{2B9EBF44-17CB-43A3-B399-308C1DAF135E}"/>
    <cellStyle name="Vírgula 22 3" xfId="37315" xr:uid="{45197769-1967-47CF-9769-7BD2975662DB}"/>
    <cellStyle name="Vírgula 23" xfId="15532" xr:uid="{54D265A0-6EEE-4397-987A-922A3301F168}"/>
    <cellStyle name="Vírgula 23 2" xfId="37324" xr:uid="{3E03335E-44D4-4CD9-86C4-DA92E0E523F0}"/>
    <cellStyle name="Vírgula 24" xfId="15537" xr:uid="{5866A054-394B-42BF-ACFF-4824EDAFAF88}"/>
    <cellStyle name="Vírgula 24 2" xfId="37325" xr:uid="{066B8EA2-DCF0-4EE3-A72D-2DC363E136DA}"/>
    <cellStyle name="Vírgula 25" xfId="18101" xr:uid="{7CB80CA6-0206-4E5A-B0FF-6AA0E4C3781A}"/>
    <cellStyle name="Vírgula 25 2" xfId="39759" xr:uid="{2C0D6CA1-7889-4F75-B38A-A7179704E06E}"/>
    <cellStyle name="Vírgula 26" xfId="26012" xr:uid="{4C1C4116-D7AC-45B9-8BA0-069B0C0D387F}"/>
    <cellStyle name="Vírgula 26 2" xfId="47613" xr:uid="{FB32DD85-A9EF-4F70-A298-5CD7DDE58D5C}"/>
    <cellStyle name="Vírgula 27" xfId="26015" xr:uid="{7C7EB02E-B20E-4414-8C32-CF84490ACB74}"/>
    <cellStyle name="Vírgula 27 2" xfId="47614" xr:uid="{BD05CAC7-B372-427A-9678-46DBDBBEB72A}"/>
    <cellStyle name="Vírgula 28" xfId="26566" xr:uid="{A69DBDD8-FA6E-417A-9C00-9C192B3F1995}"/>
    <cellStyle name="Vírgula 28 2" xfId="48149" xr:uid="{1700E0C1-B898-417A-88F8-C27E215FB6CC}"/>
    <cellStyle name="Vírgula 29" xfId="7469" xr:uid="{819A65CD-3D06-4038-B5D4-D163C23F7273}"/>
    <cellStyle name="Vírgula 29 2" xfId="48156" xr:uid="{9809F708-D0F4-429A-833E-E74776DEAA2F}"/>
    <cellStyle name="Vírgula 3" xfId="50" xr:uid="{00000000-0005-0000-0000-000064120000}"/>
    <cellStyle name="Vírgula 3 10" xfId="4799" xr:uid="{72A03B5F-837F-42CA-8ECD-E5511CFCFEFF}"/>
    <cellStyle name="Vírgula 3 10 2" xfId="20578" xr:uid="{9BDB23DB-0C1D-4019-A3CB-1A738185AAE4}"/>
    <cellStyle name="Vírgula 3 10 2 2" xfId="42198" xr:uid="{093A472C-4688-479B-A65C-7E5CC27E38E5}"/>
    <cellStyle name="Vírgula 3 10 3" xfId="9956" xr:uid="{9710212A-4893-4F8D-8CA6-42822529D19F}"/>
    <cellStyle name="Vírgula 3 10 4" xfId="31910" xr:uid="{44D9C43E-8902-4D2B-9F5F-1F7445B6B715}"/>
    <cellStyle name="Vírgula 3 11" xfId="9963" xr:uid="{CFEE38AA-FAFE-46FF-A6F6-102A9B8576E2}"/>
    <cellStyle name="Vírgula 3 11 2" xfId="20582" xr:uid="{82962B13-8B19-4FB4-B8E9-73AC4356F005}"/>
    <cellStyle name="Vírgula 3 11 2 2" xfId="42202" xr:uid="{2D8A906E-22B4-4A36-8DCB-DDF37C48BAB3}"/>
    <cellStyle name="Vírgula 3 11 3" xfId="31914" xr:uid="{44AD1DC1-44E3-44F7-9EF6-6D2DFE86F158}"/>
    <cellStyle name="Vírgula 3 12" xfId="15505" xr:uid="{71E4BC22-6143-48AE-8D8F-63288909B3B1}"/>
    <cellStyle name="Vírgula 3 12 2" xfId="25980" xr:uid="{F074BE48-F7EC-4E85-AB88-3EDD274E406E}"/>
    <cellStyle name="Vírgula 3 12 2 2" xfId="47600" xr:uid="{5AADCD16-8346-48F5-9583-EA90F97CC080}"/>
    <cellStyle name="Vírgula 3 12 3" xfId="37313" xr:uid="{8A7F15C3-E313-4470-97C5-1D9FAC266508}"/>
    <cellStyle name="Vírgula 3 13" xfId="15540" xr:uid="{05A39956-31AB-4416-92AD-61EFCD3EB2F0}"/>
    <cellStyle name="Vírgula 3 13 2" xfId="37327" xr:uid="{00AD01D2-61E4-4FB2-AD24-E442A7B55947}"/>
    <cellStyle name="Vírgula 3 14" xfId="26008" xr:uid="{142025AD-7B8F-4C21-9A66-428AB60EC617}"/>
    <cellStyle name="Vírgula 3 14 2" xfId="47610" xr:uid="{CDA85A2F-6C1C-4F18-954B-542F68433FD0}"/>
    <cellStyle name="Vírgula 3 15" xfId="48154" xr:uid="{5C9B42E4-C3A0-4F0E-9895-1DFF15C5C599}"/>
    <cellStyle name="Vírgula 3 2" xfId="2942" xr:uid="{00000000-0005-0000-0000-000065120000}"/>
    <cellStyle name="Vírgula 3 2 10" xfId="15512" xr:uid="{6A8C7658-3DD2-42E3-8637-9434891EF79B}"/>
    <cellStyle name="Vírgula 3 2 10 2" xfId="25985" xr:uid="{7DAD0C51-75F5-4BB9-97D9-00AFC91F7A85}"/>
    <cellStyle name="Vírgula 3 2 10 2 2" xfId="47605" xr:uid="{559DC025-E9FC-4A72-9C07-D08C76DB4165}"/>
    <cellStyle name="Vírgula 3 2 10 3" xfId="37318" xr:uid="{2D9A9699-2C08-48E5-912B-149886CDAAD3}"/>
    <cellStyle name="Vírgula 3 2 11" xfId="15869" xr:uid="{15539739-196F-4B86-A74D-4B0668A7774C}"/>
    <cellStyle name="Vírgula 3 2 11 2" xfId="37645" xr:uid="{11FE15CA-9445-4273-9D53-974D6C0FC5DF}"/>
    <cellStyle name="Vírgula 3 2 12" xfId="26025" xr:uid="{1A3ECB39-F519-4D91-94BF-D9A13DA5D3E2}"/>
    <cellStyle name="Vírgula 3 2 12 2" xfId="47617" xr:uid="{AE18B388-6434-404A-B948-A66AE8BED16C}"/>
    <cellStyle name="Vírgula 3 2 13" xfId="26210" xr:uid="{40C96CAA-47A6-403E-B5B8-7EB678503AD5}"/>
    <cellStyle name="Vírgula 3 2 13 2" xfId="47794" xr:uid="{1F7D09EA-8A29-4278-A45B-5B824E228367}"/>
    <cellStyle name="Vírgula 3 2 14" xfId="5202" xr:uid="{16BAA5CA-AA04-4405-90C8-579C8FD245BA}"/>
    <cellStyle name="Vírgula 3 2 15" xfId="27355" xr:uid="{C03B07D6-A69D-4200-B60D-1A725060045E}"/>
    <cellStyle name="Vírgula 3 2 2" xfId="3298" xr:uid="{00000000-0005-0000-0000-000066120000}"/>
    <cellStyle name="Vírgula 3 2 2 10" xfId="5554" xr:uid="{8E48774B-4D3C-4BC3-B6E8-A1C4F7EB305B}"/>
    <cellStyle name="Vírgula 3 2 2 11" xfId="27707" xr:uid="{69C1104E-0199-4E5E-A321-3E5CB4CB43B9}"/>
    <cellStyle name="Vírgula 3 2 2 2" xfId="4031" xr:uid="{00000000-0005-0000-0000-000067120000}"/>
    <cellStyle name="Vírgula 3 2 2 2 2" xfId="8824" xr:uid="{765CEACA-864D-483D-ABD8-636535B1F144}"/>
    <cellStyle name="Vírgula 3 2 2 2 2 2" xfId="13798" xr:uid="{670E5080-7CBA-4C68-91F9-569C1616E692}"/>
    <cellStyle name="Vírgula 3 2 2 2 2 2 2" xfId="24367" xr:uid="{F75E8810-A5F5-46ED-BC60-0B38A8EC578D}"/>
    <cellStyle name="Vírgula 3 2 2 2 2 2 2 2" xfId="45987" xr:uid="{1A47515D-EEDB-41CB-8C0A-3C037324F1ED}"/>
    <cellStyle name="Vírgula 3 2 2 2 2 2 3" xfId="35700" xr:uid="{C926026B-6A45-4873-BA2F-91DC5A80E107}"/>
    <cellStyle name="Vírgula 3 2 2 2 2 3" xfId="19454" xr:uid="{C856DA72-C7A3-4379-8451-ADDA7ABEDBF6}"/>
    <cellStyle name="Vírgula 3 2 2 2 2 3 2" xfId="41112" xr:uid="{70F99E59-6CC8-461C-85EC-23E65DCDB08E}"/>
    <cellStyle name="Vírgula 3 2 2 2 2 4" xfId="30824" xr:uid="{C2C27AC6-09DB-40E7-BC48-1410C11A3914}"/>
    <cellStyle name="Vírgula 3 2 2 2 3" xfId="11359" xr:uid="{1B28F0FA-642C-4E44-BF1D-AF49ECDEFF34}"/>
    <cellStyle name="Vírgula 3 2 2 2 3 2" xfId="21930" xr:uid="{7563ABA9-1E87-4029-9EA3-6E1F31B61872}"/>
    <cellStyle name="Vírgula 3 2 2 2 3 2 2" xfId="43550" xr:uid="{ECDBE745-60F0-4D59-8A8C-CD7C4FD9578F}"/>
    <cellStyle name="Vírgula 3 2 2 2 3 3" xfId="33263" xr:uid="{DE744B80-73CE-4356-A532-2D422C541045}"/>
    <cellStyle name="Vírgula 3 2 2 2 4" xfId="16906" xr:uid="{63917EBB-9842-4219-9B93-9D7DFC8B28BE}"/>
    <cellStyle name="Vírgula 3 2 2 2 4 2" xfId="38675" xr:uid="{56D8CAB4-4037-4A07-A141-58301D26959C}"/>
    <cellStyle name="Vírgula 3 2 2 2 5" xfId="6232" xr:uid="{88AA76EC-E318-4185-AA0D-8F71830B020B}"/>
    <cellStyle name="Vírgula 3 2 2 2 6" xfId="28385" xr:uid="{D6E605BC-3A26-4142-9E46-4B0A1B2CCF42}"/>
    <cellStyle name="Vírgula 3 2 2 3" xfId="4695" xr:uid="{00000000-0005-0000-0000-000068120000}"/>
    <cellStyle name="Vírgula 3 2 2 3 2" xfId="9403" xr:uid="{D99FFE14-D400-4E29-8136-09EDEC79A784}"/>
    <cellStyle name="Vírgula 3 2 2 3 2 2" xfId="14340" xr:uid="{ABB61F08-4997-4430-B8D9-FA1214CCAD63}"/>
    <cellStyle name="Vírgula 3 2 2 3 2 2 2" xfId="24909" xr:uid="{8E2FD5C1-8AE5-4AD9-9983-7E483055D729}"/>
    <cellStyle name="Vírgula 3 2 2 3 2 2 2 2" xfId="46529" xr:uid="{67417EDE-76F0-4FA6-B936-1964CE425DAC}"/>
    <cellStyle name="Vírgula 3 2 2 3 2 2 3" xfId="36242" xr:uid="{F8F3939B-2EA1-4DDC-A402-944F48ED8DEF}"/>
    <cellStyle name="Vírgula 3 2 2 3 2 3" xfId="20033" xr:uid="{B478CD75-860D-4507-8BF5-0CCB7E6FD09C}"/>
    <cellStyle name="Vírgula 3 2 2 3 2 3 2" xfId="41654" xr:uid="{D964A521-829E-4AF6-993E-7E9A6D593AE5}"/>
    <cellStyle name="Vírgula 3 2 2 3 2 4" xfId="31366" xr:uid="{D8992F1A-8761-4FF4-B50F-9A0E4889DCF7}"/>
    <cellStyle name="Vírgula 3 2 2 3 3" xfId="11902" xr:uid="{99047BC7-0DA1-4686-BAB2-D31931E85C08}"/>
    <cellStyle name="Vírgula 3 2 2 3 3 2" xfId="22471" xr:uid="{12D3ED2B-9AA0-4D43-BAF7-632370B0E196}"/>
    <cellStyle name="Vírgula 3 2 2 3 3 2 2" xfId="44091" xr:uid="{A7880728-8916-429F-B93B-FFC0B1694E53}"/>
    <cellStyle name="Vírgula 3 2 2 3 3 3" xfId="33804" xr:uid="{2F65F295-62F9-4509-AAE7-227090A02182}"/>
    <cellStyle name="Vírgula 3 2 2 3 4" xfId="17484" xr:uid="{EC9C0D8A-2D86-4133-8192-F5D40782709C}"/>
    <cellStyle name="Vírgula 3 2 2 3 4 2" xfId="39216" xr:uid="{3A44881C-83F3-49A1-A61E-7CCBA0FDA635}"/>
    <cellStyle name="Vírgula 3 2 2 3 5" xfId="6775" xr:uid="{CA315237-8EA5-42BD-A2B6-D1DA5E4BBEF2}"/>
    <cellStyle name="Vírgula 3 2 2 3 6" xfId="28926" xr:uid="{B63B2872-42C5-48EF-B53E-F1CE8181CBFB}"/>
    <cellStyle name="Vírgula 3 2 2 4" xfId="7461" xr:uid="{A45DE9F0-B9E2-4072-9A9B-A8E5307E6624}"/>
    <cellStyle name="Vírgula 3 2 2 4 2" xfId="9941" xr:uid="{43AA561B-BE7B-481E-8B9A-C58ABF93356A}"/>
    <cellStyle name="Vírgula 3 2 2 4 2 2" xfId="14876" xr:uid="{C6EBB367-12EB-40E9-AD74-575F068C3C3A}"/>
    <cellStyle name="Vírgula 3 2 2 4 2 2 2" xfId="25445" xr:uid="{C9311FB4-BBEC-4DA5-8ABE-5DB23990BBA1}"/>
    <cellStyle name="Vírgula 3 2 2 4 2 2 2 2" xfId="47065" xr:uid="{C9883350-E717-4C29-84EE-D5D19F798DB8}"/>
    <cellStyle name="Vírgula 3 2 2 4 2 2 3" xfId="36778" xr:uid="{0CF3F451-1F9D-4608-A339-11BE5B3FA1B2}"/>
    <cellStyle name="Vírgula 3 2 2 4 2 3" xfId="20570" xr:uid="{58FA729D-76F4-48E5-98D2-44CB675B05B2}"/>
    <cellStyle name="Vírgula 3 2 2 4 2 3 2" xfId="42190" xr:uid="{3B10E6B3-2DBD-46BA-BA2C-2666E906F5D3}"/>
    <cellStyle name="Vírgula 3 2 2 4 2 4" xfId="31902" xr:uid="{EFCD5242-3DB2-418C-8133-BBA311CB28ED}"/>
    <cellStyle name="Vírgula 3 2 2 4 3" xfId="12438" xr:uid="{48E2E97F-93EE-4FE9-BA80-941169A4CD5D}"/>
    <cellStyle name="Vírgula 3 2 2 4 3 2" xfId="23007" xr:uid="{158081B3-AA52-4134-BFF1-CC9D8CDF98D1}"/>
    <cellStyle name="Vírgula 3 2 2 4 3 2 2" xfId="44627" xr:uid="{995DAF36-990D-40DB-A709-9CC759D3487E}"/>
    <cellStyle name="Vírgula 3 2 2 4 3 3" xfId="34340" xr:uid="{1ADAA5AA-365F-422F-8396-5DBD5603A63E}"/>
    <cellStyle name="Vírgula 3 2 2 4 4" xfId="18094" xr:uid="{8B0DE1B3-3A6F-4014-A445-9140710A85B5}"/>
    <cellStyle name="Vírgula 3 2 2 4 4 2" xfId="39752" xr:uid="{BA0925B6-9DA4-45BB-9C39-E3D949147883}"/>
    <cellStyle name="Vírgula 3 2 2 4 5" xfId="29463" xr:uid="{0EC70091-F718-4AE3-A0D3-17AE93D9C8F7}"/>
    <cellStyle name="Vírgula 3 2 2 5" xfId="8145" xr:uid="{B8C4003D-505F-4717-889D-B2A3710D1BAF}"/>
    <cellStyle name="Vírgula 3 2 2 5 2" xfId="13119" xr:uid="{B65634BA-C628-4C99-8196-37B503400244}"/>
    <cellStyle name="Vírgula 3 2 2 5 2 2" xfId="23688" xr:uid="{706A112A-715A-4D26-B517-8BAA8460EE70}"/>
    <cellStyle name="Vírgula 3 2 2 5 2 2 2" xfId="45308" xr:uid="{8692C04E-34AA-4CF1-B8C3-FA9D8BB646DB}"/>
    <cellStyle name="Vírgula 3 2 2 5 2 3" xfId="35021" xr:uid="{0DFD7C5C-7835-4763-BEA3-7D30308A2F16}"/>
    <cellStyle name="Vírgula 3 2 2 5 3" xfId="18775" xr:uid="{25279F64-B368-4F06-8508-C212614A38E2}"/>
    <cellStyle name="Vírgula 3 2 2 5 3 2" xfId="40433" xr:uid="{EBD5F975-219C-4BE8-B0BD-77773973CF9C}"/>
    <cellStyle name="Vírgula 3 2 2 5 4" xfId="30145" xr:uid="{D2EA21C0-2D10-4C28-B696-88E5D8D40435}"/>
    <cellStyle name="Vírgula 3 2 2 6" xfId="10642" xr:uid="{FD5C4F21-7A0B-4904-9876-3B642F72A2E1}"/>
    <cellStyle name="Vírgula 3 2 2 6 2" xfId="21252" xr:uid="{BB175311-4261-4291-937A-FF7A4527DC66}"/>
    <cellStyle name="Vírgula 3 2 2 6 2 2" xfId="42872" xr:uid="{DA5DAC6A-B95A-4535-A1A4-58386C04D3D5}"/>
    <cellStyle name="Vírgula 3 2 2 6 3" xfId="32585" xr:uid="{66752EA6-0C01-4613-B9C7-3307326B7D48}"/>
    <cellStyle name="Vírgula 3 2 2 7" xfId="15482" xr:uid="{16039A79-143F-4BD6-843E-DD560E0D4C82}"/>
    <cellStyle name="Vírgula 3 2 2 7 2" xfId="25976" xr:uid="{13B3052F-C5BC-4A87-8D7E-398810DFB693}"/>
    <cellStyle name="Vírgula 3 2 2 7 2 2" xfId="47596" xr:uid="{DD492DE7-4850-431D-9A19-E1DD98F1E570}"/>
    <cellStyle name="Vírgula 3 2 2 7 3" xfId="37309" xr:uid="{954A65AC-5EA2-4036-B9DB-4055DA013BA5}"/>
    <cellStyle name="Vírgula 3 2 2 8" xfId="16221" xr:uid="{0DA541F2-3199-4192-8E25-784B9AA4327E}"/>
    <cellStyle name="Vírgula 3 2 2 8 2" xfId="37997" xr:uid="{DBDEB47B-2A67-4885-8292-7E9F947603BE}"/>
    <cellStyle name="Vírgula 3 2 2 9" xfId="26562" xr:uid="{44ADC8A3-4CB8-4980-8AC2-667CD45103E2}"/>
    <cellStyle name="Vírgula 3 2 2 9 2" xfId="48146" xr:uid="{641C1B02-3AB5-49F2-B477-7D3290536BBE}"/>
    <cellStyle name="Vírgula 3 2 3" xfId="3120" xr:uid="{00000000-0005-0000-0000-000069120000}"/>
    <cellStyle name="Vírgula 3 2 3 10" xfId="5378" xr:uid="{93481BFA-839A-4CA8-93BB-FA91FA30BA39}"/>
    <cellStyle name="Vírgula 3 2 3 11" xfId="27531" xr:uid="{C380BCC5-FBD7-454C-9301-23037399FAF2}"/>
    <cellStyle name="Vírgula 3 2 3 2" xfId="3855" xr:uid="{00000000-0005-0000-0000-00006A120000}"/>
    <cellStyle name="Vírgula 3 2 3 2 2" xfId="8648" xr:uid="{B35FDE51-A55D-4BE2-AB61-9D720F73F6DE}"/>
    <cellStyle name="Vírgula 3 2 3 2 2 2" xfId="13622" xr:uid="{21FD038A-3B83-4471-90ED-DDC1FD863F72}"/>
    <cellStyle name="Vírgula 3 2 3 2 2 2 2" xfId="24191" xr:uid="{44CFAC49-7C11-4576-A8E3-2D8777D7EB9E}"/>
    <cellStyle name="Vírgula 3 2 3 2 2 2 2 2" xfId="45811" xr:uid="{8C75AE0E-3DD3-445E-924C-053961074419}"/>
    <cellStyle name="Vírgula 3 2 3 2 2 2 3" xfId="35524" xr:uid="{CAC67C8E-4609-4208-BA28-2BCFCB5ADF01}"/>
    <cellStyle name="Vírgula 3 2 3 2 2 3" xfId="19278" xr:uid="{32F436EB-6F37-4AFA-B7FE-6772C730B537}"/>
    <cellStyle name="Vírgula 3 2 3 2 2 3 2" xfId="40936" xr:uid="{91DEAC14-5AA4-4DC0-872E-F2C9C5494FE3}"/>
    <cellStyle name="Vírgula 3 2 3 2 2 4" xfId="30648" xr:uid="{05689BAF-613B-45D2-8ECF-0592C247A391}"/>
    <cellStyle name="Vírgula 3 2 3 2 3" xfId="11183" xr:uid="{48DFD52E-234C-4019-95BF-C0905E2B488C}"/>
    <cellStyle name="Vírgula 3 2 3 2 3 2" xfId="21754" xr:uid="{8B7C4B2A-E100-41FB-B782-BF49DC3CB32A}"/>
    <cellStyle name="Vírgula 3 2 3 2 3 2 2" xfId="43374" xr:uid="{4CB34FF4-4084-41BB-881D-54C54DE74241}"/>
    <cellStyle name="Vírgula 3 2 3 2 3 3" xfId="33087" xr:uid="{D600F289-C182-4E91-92E4-9FA1B7ACF41F}"/>
    <cellStyle name="Vírgula 3 2 3 2 4" xfId="16730" xr:uid="{08B11AA6-3EFC-43C5-90CB-37DA4752DA80}"/>
    <cellStyle name="Vírgula 3 2 3 2 4 2" xfId="38499" xr:uid="{9B4445AA-4EC7-405D-A8C1-A86CF14C0E31}"/>
    <cellStyle name="Vírgula 3 2 3 2 5" xfId="6056" xr:uid="{C53F2950-F998-4AFB-897B-57991DD5E217}"/>
    <cellStyle name="Vírgula 3 2 3 2 6" xfId="28209" xr:uid="{8EFB2592-9E26-4D1F-B9D1-42C2CB8D1939}"/>
    <cellStyle name="Vírgula 3 2 3 3" xfId="4519" xr:uid="{00000000-0005-0000-0000-00006B120000}"/>
    <cellStyle name="Vírgula 3 2 3 3 2" xfId="9227" xr:uid="{E40AEA20-B31A-4D64-9475-6470BBAAA58D}"/>
    <cellStyle name="Vírgula 3 2 3 3 2 2" xfId="14164" xr:uid="{BDA9474D-0422-490D-964D-9E01A5EEA6F5}"/>
    <cellStyle name="Vírgula 3 2 3 3 2 2 2" xfId="24733" xr:uid="{236409D0-4092-4624-BC84-D677B6D5C697}"/>
    <cellStyle name="Vírgula 3 2 3 3 2 2 2 2" xfId="46353" xr:uid="{778BF46B-EA8A-4821-A37F-00C0C5007C78}"/>
    <cellStyle name="Vírgula 3 2 3 3 2 2 3" xfId="36066" xr:uid="{3C50F456-31FE-4B79-BAD7-395DBCF1E060}"/>
    <cellStyle name="Vírgula 3 2 3 3 2 3" xfId="19857" xr:uid="{3A18CD7A-2D50-45FE-B8D7-E29727E93DF9}"/>
    <cellStyle name="Vírgula 3 2 3 3 2 3 2" xfId="41478" xr:uid="{C5387A8A-6952-4E6A-B192-64B3A32FB0C1}"/>
    <cellStyle name="Vírgula 3 2 3 3 2 4" xfId="31190" xr:uid="{04397045-A724-46DB-8D9E-0DD13BB8DE2C}"/>
    <cellStyle name="Vírgula 3 2 3 3 3" xfId="11726" xr:uid="{87C398F1-1DD4-4609-803D-0F35B1CC9E35}"/>
    <cellStyle name="Vírgula 3 2 3 3 3 2" xfId="22295" xr:uid="{5F88228B-13C1-4783-9E71-38235C70F53D}"/>
    <cellStyle name="Vírgula 3 2 3 3 3 2 2" xfId="43915" xr:uid="{72D7C91B-FF07-445F-A248-B75765FE1A12}"/>
    <cellStyle name="Vírgula 3 2 3 3 3 3" xfId="33628" xr:uid="{C351B0B2-03F2-415C-B44D-3E3417FFF0BF}"/>
    <cellStyle name="Vírgula 3 2 3 3 4" xfId="17308" xr:uid="{92D967A5-C793-4909-A0E7-A6B06D0581CB}"/>
    <cellStyle name="Vírgula 3 2 3 3 4 2" xfId="39040" xr:uid="{61BC624F-44DC-4719-A6B5-00745208374E}"/>
    <cellStyle name="Vírgula 3 2 3 3 5" xfId="6599" xr:uid="{0D3B6F70-ED3B-4243-9805-789A25AD9D30}"/>
    <cellStyle name="Vírgula 3 2 3 3 6" xfId="28750" xr:uid="{06D5AC42-F3C0-46EB-B71B-7C56E403F694}"/>
    <cellStyle name="Vírgula 3 2 3 4" xfId="7285" xr:uid="{7C4E47BB-064A-4562-969A-8A08B48F6F8D}"/>
    <cellStyle name="Vírgula 3 2 3 4 2" xfId="9765" xr:uid="{C91F894D-90EE-46D5-90FF-380354BC304E}"/>
    <cellStyle name="Vírgula 3 2 3 4 2 2" xfId="14700" xr:uid="{9EB24C56-D659-43B8-8809-3072E8229FBD}"/>
    <cellStyle name="Vírgula 3 2 3 4 2 2 2" xfId="25269" xr:uid="{7181BDF1-B790-4476-9E3C-967DAD79E91A}"/>
    <cellStyle name="Vírgula 3 2 3 4 2 2 2 2" xfId="46889" xr:uid="{D9BE1CA8-0316-462B-8A0F-CA1F82774C60}"/>
    <cellStyle name="Vírgula 3 2 3 4 2 2 3" xfId="36602" xr:uid="{73BCA933-867C-447A-ADA5-C6127C03C736}"/>
    <cellStyle name="Vírgula 3 2 3 4 2 3" xfId="20394" xr:uid="{8D45F63A-E604-4018-A0A4-B00F7E397D45}"/>
    <cellStyle name="Vírgula 3 2 3 4 2 3 2" xfId="42014" xr:uid="{89E27BE1-D6DF-43B0-B94B-4ECB3C90E632}"/>
    <cellStyle name="Vírgula 3 2 3 4 2 4" xfId="31726" xr:uid="{275564FE-BD25-4E0F-96BF-2DF8060BD589}"/>
    <cellStyle name="Vírgula 3 2 3 4 3" xfId="12262" xr:uid="{A4DFD896-D74C-406D-87DF-6CCDAA6989EB}"/>
    <cellStyle name="Vírgula 3 2 3 4 3 2" xfId="22831" xr:uid="{4DC5E468-EB9D-4B77-926B-A7243FE2ACE9}"/>
    <cellStyle name="Vírgula 3 2 3 4 3 2 2" xfId="44451" xr:uid="{0C4413E7-E4DD-4E12-99B8-428D7AF200BD}"/>
    <cellStyle name="Vírgula 3 2 3 4 3 3" xfId="34164" xr:uid="{03A19709-0BA5-4D4F-937D-E282B67F7552}"/>
    <cellStyle name="Vírgula 3 2 3 4 4" xfId="17918" xr:uid="{090DBB49-EFF1-4930-9BDA-F5AC040345C7}"/>
    <cellStyle name="Vírgula 3 2 3 4 4 2" xfId="39576" xr:uid="{8BA42134-10B3-4CAD-AF3F-46029FB6171A}"/>
    <cellStyle name="Vírgula 3 2 3 4 5" xfId="29287" xr:uid="{FF43D194-AE2F-447E-87C4-3FDB1D02F036}"/>
    <cellStyle name="Vírgula 3 2 3 5" xfId="7969" xr:uid="{F3F3554A-E45A-484C-83DC-F5D955F9F271}"/>
    <cellStyle name="Vírgula 3 2 3 5 2" xfId="12943" xr:uid="{09A2608D-95A5-4153-9BF7-AB35158D4ABE}"/>
    <cellStyle name="Vírgula 3 2 3 5 2 2" xfId="23512" xr:uid="{3BE1B8BE-6485-45FB-BC3E-87C7EC3B975E}"/>
    <cellStyle name="Vírgula 3 2 3 5 2 2 2" xfId="45132" xr:uid="{D5AC9BEE-FE36-4F6D-B9DC-BA48F0273F6C}"/>
    <cellStyle name="Vírgula 3 2 3 5 2 3" xfId="34845" xr:uid="{074627B1-1FE1-4236-B933-614134BB9EBD}"/>
    <cellStyle name="Vírgula 3 2 3 5 3" xfId="18599" xr:uid="{6375DAEE-04C2-4DDB-8149-2695DC38805E}"/>
    <cellStyle name="Vírgula 3 2 3 5 3 2" xfId="40257" xr:uid="{D71F8CF4-BFEC-4E79-BCFA-91E6DB5677CB}"/>
    <cellStyle name="Vírgula 3 2 3 5 4" xfId="29969" xr:uid="{DBB01B48-D6AD-4421-AAE5-D30756121F40}"/>
    <cellStyle name="Vírgula 3 2 3 6" xfId="10466" xr:uid="{31ECFE1E-254C-49C1-BEB9-FAFB45E86955}"/>
    <cellStyle name="Vírgula 3 2 3 6 2" xfId="21076" xr:uid="{B89AE8C2-46F9-4E59-B817-EFAF40F854DA}"/>
    <cellStyle name="Vírgula 3 2 3 6 2 2" xfId="42696" xr:uid="{3C11F10C-A6CC-4F9C-8BC6-642D60A98DD6}"/>
    <cellStyle name="Vírgula 3 2 3 6 3" xfId="32409" xr:uid="{4371AE84-0CA9-4BF8-AB43-0542C35E4D23}"/>
    <cellStyle name="Vírgula 3 2 3 7" xfId="15306" xr:uid="{B09972B4-710A-43B3-A9FE-9DE68A0752FA}"/>
    <cellStyle name="Vírgula 3 2 3 7 2" xfId="25800" xr:uid="{1DEA1506-3EE1-4E0D-964F-6A677D59C492}"/>
    <cellStyle name="Vírgula 3 2 3 7 2 2" xfId="47420" xr:uid="{F497A8DE-ED1D-4E16-9C27-44ADE410CFA6}"/>
    <cellStyle name="Vírgula 3 2 3 7 3" xfId="37133" xr:uid="{F082DC0A-8CFE-4245-A813-51CE4488B388}"/>
    <cellStyle name="Vírgula 3 2 3 8" xfId="16045" xr:uid="{89BB7E3E-4552-4E3B-8BB9-8FF290352F9E}"/>
    <cellStyle name="Vírgula 3 2 3 8 2" xfId="37821" xr:uid="{09BC23AB-CE27-469D-BFE2-85C4C385D93C}"/>
    <cellStyle name="Vírgula 3 2 3 9" xfId="26386" xr:uid="{4F416C81-FE65-4C10-AC01-303891EFE5BE}"/>
    <cellStyle name="Vírgula 3 2 3 9 2" xfId="47970" xr:uid="{953439B9-F2FA-446C-B6E8-B5DE83F99DED}"/>
    <cellStyle name="Vírgula 3 2 4" xfId="3679" xr:uid="{00000000-0005-0000-0000-00006C120000}"/>
    <cellStyle name="Vírgula 3 2 4 2" xfId="8472" xr:uid="{4CCEABA7-9521-4106-A5A5-1971AE33733F}"/>
    <cellStyle name="Vírgula 3 2 4 2 2" xfId="13446" xr:uid="{D57E5129-B295-4C12-9645-C67BEA7E24A8}"/>
    <cellStyle name="Vírgula 3 2 4 2 2 2" xfId="24015" xr:uid="{ABAAE52D-2CB8-4F95-989D-DC6AFCA19D54}"/>
    <cellStyle name="Vírgula 3 2 4 2 2 2 2" xfId="45635" xr:uid="{07D60A0A-A0E4-4963-9F55-EE443A1D104C}"/>
    <cellStyle name="Vírgula 3 2 4 2 2 3" xfId="35348" xr:uid="{39527F8A-FA36-4389-97AC-D5D21297160D}"/>
    <cellStyle name="Vírgula 3 2 4 2 3" xfId="19102" xr:uid="{FB7094D7-D17B-4C13-822D-8868FDC77CC1}"/>
    <cellStyle name="Vírgula 3 2 4 2 3 2" xfId="40760" xr:uid="{76FA1B7A-AECB-4E8B-A978-794F51A75A56}"/>
    <cellStyle name="Vírgula 3 2 4 2 4" xfId="30472" xr:uid="{3C4C1C36-C9D8-46B2-B021-D92C604B67E4}"/>
    <cellStyle name="Vírgula 3 2 4 3" xfId="11007" xr:uid="{97DD19C1-7A5D-42F7-8389-8F602720FB92}"/>
    <cellStyle name="Vírgula 3 2 4 3 2" xfId="21578" xr:uid="{77A90458-F9A4-4629-A069-DCBD50C4AF4D}"/>
    <cellStyle name="Vírgula 3 2 4 3 2 2" xfId="43198" xr:uid="{80112DC5-30BC-4686-AB9A-61550BF75A3A}"/>
    <cellStyle name="Vírgula 3 2 4 3 3" xfId="32911" xr:uid="{EFC53E5B-EBF5-476D-AD54-C47738533B09}"/>
    <cellStyle name="Vírgula 3 2 4 4" xfId="16554" xr:uid="{59812D15-02F6-4527-9211-E3F1529C260F}"/>
    <cellStyle name="Vírgula 3 2 4 4 2" xfId="38323" xr:uid="{B9C63E2F-B657-40D8-8671-46D9686FF330}"/>
    <cellStyle name="Vírgula 3 2 4 5" xfId="5880" xr:uid="{10782F47-F01B-487A-A359-387BE565C03C}"/>
    <cellStyle name="Vírgula 3 2 4 6" xfId="28033" xr:uid="{15FE8CB6-F8BC-4B68-B5CD-502C6A9748AF}"/>
    <cellStyle name="Vírgula 3 2 5" xfId="4343" xr:uid="{00000000-0005-0000-0000-00006D120000}"/>
    <cellStyle name="Vírgula 3 2 5 2" xfId="9051" xr:uid="{29419761-47BC-4CF6-ACB1-ED4C867E6418}"/>
    <cellStyle name="Vírgula 3 2 5 2 2" xfId="13988" xr:uid="{AF4B4BC9-8875-4436-8566-4F4EA844EF2A}"/>
    <cellStyle name="Vírgula 3 2 5 2 2 2" xfId="24557" xr:uid="{44C4EF7A-692B-4805-AA48-8DCC3F315145}"/>
    <cellStyle name="Vírgula 3 2 5 2 2 2 2" xfId="46177" xr:uid="{DDB6CDAF-8BED-49C0-9FF4-3EC1FD4B2610}"/>
    <cellStyle name="Vírgula 3 2 5 2 2 3" xfId="35890" xr:uid="{620EB152-F4CF-4385-B88E-AFB4E483D357}"/>
    <cellStyle name="Vírgula 3 2 5 2 3" xfId="19681" xr:uid="{50BFF2AE-B55C-4151-81CA-5CF6BC5C1E3E}"/>
    <cellStyle name="Vírgula 3 2 5 2 3 2" xfId="41302" xr:uid="{B1372759-427F-4A3E-8FCE-A698F1A1F1BC}"/>
    <cellStyle name="Vírgula 3 2 5 2 4" xfId="31014" xr:uid="{AD236C3B-B538-45D5-A386-9BCA1458CF77}"/>
    <cellStyle name="Vírgula 3 2 5 3" xfId="11550" xr:uid="{38B5C822-420C-4230-AA15-F1C4175E8D6C}"/>
    <cellStyle name="Vírgula 3 2 5 3 2" xfId="22119" xr:uid="{842B5B9C-1B75-44A0-8ED6-CD996865235A}"/>
    <cellStyle name="Vírgula 3 2 5 3 2 2" xfId="43739" xr:uid="{0AE5E12B-BF57-40FC-8D61-942BE694D2AB}"/>
    <cellStyle name="Vírgula 3 2 5 3 3" xfId="33452" xr:uid="{CD1602AC-DE87-42B0-AC60-65F2CDDDEBA6}"/>
    <cellStyle name="Vírgula 3 2 5 4" xfId="17132" xr:uid="{E182F0E4-087C-4EF6-866D-F34E8151F1AA}"/>
    <cellStyle name="Vírgula 3 2 5 4 2" xfId="38864" xr:uid="{0F74A725-2BB4-4C2B-BAB7-9789E49EABBB}"/>
    <cellStyle name="Vírgula 3 2 5 5" xfId="6423" xr:uid="{5ED70728-0463-4B1D-B4EB-A9025E4840B8}"/>
    <cellStyle name="Vírgula 3 2 5 6" xfId="28574" xr:uid="{71CCD7E3-4673-4757-80FC-C1E58E5238B7}"/>
    <cellStyle name="Vírgula 3 2 6" xfId="4812" xr:uid="{9ED739A8-6B7C-446E-865B-B04A9864804F}"/>
    <cellStyle name="Vírgula 3 2 6 2" xfId="9589" xr:uid="{D0D7C718-906C-4C79-9BB7-D90A1162C21D}"/>
    <cellStyle name="Vírgula 3 2 6 2 2" xfId="14524" xr:uid="{12870E25-066B-48D6-808E-39EF12658DBB}"/>
    <cellStyle name="Vírgula 3 2 6 2 2 2" xfId="25093" xr:uid="{31633104-1F99-47CC-A8DD-FB5D8D05ECAC}"/>
    <cellStyle name="Vírgula 3 2 6 2 2 2 2" xfId="46713" xr:uid="{98041C17-48D7-46D7-9AA2-68959D201CB3}"/>
    <cellStyle name="Vírgula 3 2 6 2 2 3" xfId="36426" xr:uid="{FC4093BB-B5B9-4BB9-9E37-AA108CF13A3F}"/>
    <cellStyle name="Vírgula 3 2 6 2 3" xfId="20218" xr:uid="{8C53A848-20BB-44E0-8FC4-57BFF3F3DB4F}"/>
    <cellStyle name="Vírgula 3 2 6 2 3 2" xfId="41838" xr:uid="{3C7BEE93-1355-4BF0-BF5E-C5D4F4E2420B}"/>
    <cellStyle name="Vírgula 3 2 6 2 4" xfId="31550" xr:uid="{1B483EA0-06BB-49AE-A98F-79250F50E0F7}"/>
    <cellStyle name="Vírgula 3 2 6 3" xfId="12086" xr:uid="{0BADDC68-AB76-4B86-A290-D0BFDC3CA23F}"/>
    <cellStyle name="Vírgula 3 2 6 3 2" xfId="22655" xr:uid="{3174353F-BA33-4408-8315-AC3D6650EEEF}"/>
    <cellStyle name="Vírgula 3 2 6 3 2 2" xfId="44275" xr:uid="{DA2B8E59-BE12-452F-BBCE-5651F2C198F9}"/>
    <cellStyle name="Vírgula 3 2 6 3 3" xfId="33988" xr:uid="{06F03589-38E8-4C44-8C7E-42800CA0545D}"/>
    <cellStyle name="Vírgula 3 2 6 4" xfId="17742" xr:uid="{E97E0120-DF81-4767-AD92-F2D3D81AC70F}"/>
    <cellStyle name="Vírgula 3 2 6 4 2" xfId="39400" xr:uid="{8EAD66A8-757E-4B6A-920F-03718326ED48}"/>
    <cellStyle name="Vírgula 3 2 6 5" xfId="7109" xr:uid="{E76E0BF3-B198-413C-9194-AD9320B3612D}"/>
    <cellStyle name="Vírgula 3 2 6 6" xfId="29111" xr:uid="{1E91213C-FD13-46BF-B8FA-E76D3CC4BF41}"/>
    <cellStyle name="Vírgula 3 2 7" xfId="7793" xr:uid="{99DA3DE1-1347-4BA9-83EF-BE0F63BDC9D6}"/>
    <cellStyle name="Vírgula 3 2 7 2" xfId="12767" xr:uid="{FC8A40A3-480E-4A82-941D-48A5A7066DB1}"/>
    <cellStyle name="Vírgula 3 2 7 2 2" xfId="23336" xr:uid="{F656B9C2-09E2-4572-A238-9EE21FF9CE55}"/>
    <cellStyle name="Vírgula 3 2 7 2 2 2" xfId="44956" xr:uid="{C28225B3-8E4E-49FE-B04F-0FF78974FD2C}"/>
    <cellStyle name="Vírgula 3 2 7 2 3" xfId="34669" xr:uid="{CC2601E2-DEB6-4F93-B4FA-E81248E7BA4F}"/>
    <cellStyle name="Vírgula 3 2 7 3" xfId="18423" xr:uid="{930919CB-2068-4326-886B-7795E3B6B6A8}"/>
    <cellStyle name="Vírgula 3 2 7 3 2" xfId="40081" xr:uid="{B6099BD1-7897-498F-AC39-5F00A17130B0}"/>
    <cellStyle name="Vírgula 3 2 7 4" xfId="29793" xr:uid="{84ABCDF4-0832-4032-A225-B5639D5ECE28}"/>
    <cellStyle name="Vírgula 3 2 8" xfId="10290" xr:uid="{5DE34F7B-0934-4509-8EF9-9A7A0468665C}"/>
    <cellStyle name="Vírgula 3 2 8 2" xfId="20900" xr:uid="{D383032F-133D-49FD-9D12-A26FA4282B52}"/>
    <cellStyle name="Vírgula 3 2 8 2 2" xfId="42520" xr:uid="{EF59C9A8-0E35-47CB-B88A-A86489821A1B}"/>
    <cellStyle name="Vírgula 3 2 8 3" xfId="32233" xr:uid="{F4213E5E-ABCE-4068-BFC1-6DA98F437788}"/>
    <cellStyle name="Vírgula 3 2 9" xfId="15130" xr:uid="{6735D498-A117-4044-B535-533810A0BC7B}"/>
    <cellStyle name="Vírgula 3 2 9 2" xfId="25624" xr:uid="{4E501231-70BE-4858-AF68-640DA4BAB2CB}"/>
    <cellStyle name="Vírgula 3 2 9 2 2" xfId="47244" xr:uid="{1A8BF9A1-FDFE-4F36-9259-CEA8BB161914}"/>
    <cellStyle name="Vírgula 3 2 9 3" xfId="36957" xr:uid="{BC732657-D698-4F4F-ADB4-EBA15ABD2AE7}"/>
    <cellStyle name="Vírgula 3 3" xfId="2934" xr:uid="{00000000-0005-0000-0000-00006E120000}"/>
    <cellStyle name="Vírgula 3 3 10" xfId="15865" xr:uid="{6F3FF4C7-6BF7-4C93-8B0E-CB16EE084475}"/>
    <cellStyle name="Vírgula 3 3 10 2" xfId="37641" xr:uid="{C7434D64-62B4-49F9-BA5A-9563C86230F1}"/>
    <cellStyle name="Vírgula 3 3 11" xfId="26206" xr:uid="{5DFC6ADF-6E45-4FAE-A6CC-C12F9F45DA5E}"/>
    <cellStyle name="Vírgula 3 3 11 2" xfId="47790" xr:uid="{5280DF35-378F-41D9-9A0A-B9851E6F01B8}"/>
    <cellStyle name="Vírgula 3 3 12" xfId="5198" xr:uid="{818C048B-D3EE-4BF6-B231-594AE6EFEF22}"/>
    <cellStyle name="Vírgula 3 3 13" xfId="27351" xr:uid="{93F090CE-1DEC-4BBA-895B-7343661F1F44}"/>
    <cellStyle name="Vírgula 3 3 2" xfId="3294" xr:uid="{00000000-0005-0000-0000-00006F120000}"/>
    <cellStyle name="Vírgula 3 3 2 10" xfId="5550" xr:uid="{2D553EE8-C06A-400A-9F7E-431759EDDC17}"/>
    <cellStyle name="Vírgula 3 3 2 11" xfId="27703" xr:uid="{D003267C-7561-47DD-B4F9-03C069DC1607}"/>
    <cellStyle name="Vírgula 3 3 2 2" xfId="4027" xr:uid="{00000000-0005-0000-0000-000070120000}"/>
    <cellStyle name="Vírgula 3 3 2 2 2" xfId="8820" xr:uid="{02EEC15C-1796-49E9-9BA5-C8E45168040D}"/>
    <cellStyle name="Vírgula 3 3 2 2 2 2" xfId="13794" xr:uid="{BF95C3FB-951A-45C5-8CD5-29D98C4E0A6D}"/>
    <cellStyle name="Vírgula 3 3 2 2 2 2 2" xfId="24363" xr:uid="{01914671-BE50-434D-97A3-A3AB89486FA0}"/>
    <cellStyle name="Vírgula 3 3 2 2 2 2 2 2" xfId="45983" xr:uid="{42ECF725-57AC-4496-91B6-982F262D1023}"/>
    <cellStyle name="Vírgula 3 3 2 2 2 2 3" xfId="35696" xr:uid="{69125D4A-9E6A-4AFA-9C62-7C8C28396766}"/>
    <cellStyle name="Vírgula 3 3 2 2 2 3" xfId="19450" xr:uid="{AA237BB5-3BDF-4527-8EC4-3A1DFF4F741D}"/>
    <cellStyle name="Vírgula 3 3 2 2 2 3 2" xfId="41108" xr:uid="{660F72DA-3C50-43F2-A90E-A6F9030E8BAD}"/>
    <cellStyle name="Vírgula 3 3 2 2 2 4" xfId="30820" xr:uid="{D441BBBD-8EFA-4868-AFB4-2444633E3B7D}"/>
    <cellStyle name="Vírgula 3 3 2 2 3" xfId="11355" xr:uid="{E7F7168A-A621-466B-99E0-A0FC96A3DB9C}"/>
    <cellStyle name="Vírgula 3 3 2 2 3 2" xfId="21926" xr:uid="{E98F2650-7A0A-4E40-90A8-DF14E542AABB}"/>
    <cellStyle name="Vírgula 3 3 2 2 3 2 2" xfId="43546" xr:uid="{1B57802D-D099-47DE-A28B-1C21AF6964C9}"/>
    <cellStyle name="Vírgula 3 3 2 2 3 3" xfId="33259" xr:uid="{8266720A-C5FD-420C-A380-263F86F555E0}"/>
    <cellStyle name="Vírgula 3 3 2 2 4" xfId="16902" xr:uid="{24D029DF-27BB-49A6-A228-61100568A3E1}"/>
    <cellStyle name="Vírgula 3 3 2 2 4 2" xfId="38671" xr:uid="{27265052-257B-4BFA-9F5A-CACFC818BA9C}"/>
    <cellStyle name="Vírgula 3 3 2 2 5" xfId="6228" xr:uid="{47B5F7F7-17A0-49F1-81A6-DD87C13244AC}"/>
    <cellStyle name="Vírgula 3 3 2 2 6" xfId="28381" xr:uid="{FD0E9314-95A9-40AB-850C-FAE1D7547FE6}"/>
    <cellStyle name="Vírgula 3 3 2 3" xfId="4691" xr:uid="{00000000-0005-0000-0000-000071120000}"/>
    <cellStyle name="Vírgula 3 3 2 3 2" xfId="9399" xr:uid="{CE1514EE-6F91-4134-9805-74A0F706FD8A}"/>
    <cellStyle name="Vírgula 3 3 2 3 2 2" xfId="14336" xr:uid="{0D72A583-8FEF-45D5-9492-821555714E66}"/>
    <cellStyle name="Vírgula 3 3 2 3 2 2 2" xfId="24905" xr:uid="{CACDA8E5-361E-48D1-9CD8-363B1130C26D}"/>
    <cellStyle name="Vírgula 3 3 2 3 2 2 2 2" xfId="46525" xr:uid="{E3B78B82-E135-40DF-83FB-E6F6E0CF592D}"/>
    <cellStyle name="Vírgula 3 3 2 3 2 2 3" xfId="36238" xr:uid="{F45BCBD0-3695-482C-8659-50F9BD4AC854}"/>
    <cellStyle name="Vírgula 3 3 2 3 2 3" xfId="20029" xr:uid="{F636F97C-2932-47D2-9286-562537724DC2}"/>
    <cellStyle name="Vírgula 3 3 2 3 2 3 2" xfId="41650" xr:uid="{C2164523-1AF3-4B62-84BF-8C6BC7E05DAF}"/>
    <cellStyle name="Vírgula 3 3 2 3 2 4" xfId="31362" xr:uid="{37815809-46FE-45A0-81AA-58CAE5F74D39}"/>
    <cellStyle name="Vírgula 3 3 2 3 3" xfId="11898" xr:uid="{DEC77E6E-863D-4B5D-9ED5-F5E6FDE7C3D0}"/>
    <cellStyle name="Vírgula 3 3 2 3 3 2" xfId="22467" xr:uid="{6174F3B0-8E2F-4CD4-B20F-932B26AA9665}"/>
    <cellStyle name="Vírgula 3 3 2 3 3 2 2" xfId="44087" xr:uid="{C8A66EA7-E291-4244-B52B-237AA628803F}"/>
    <cellStyle name="Vírgula 3 3 2 3 3 3" xfId="33800" xr:uid="{97B12C0F-D487-47DA-8490-ED1BA1C983DA}"/>
    <cellStyle name="Vírgula 3 3 2 3 4" xfId="17480" xr:uid="{25368994-47E4-4095-813C-F0D3F91D04A2}"/>
    <cellStyle name="Vírgula 3 3 2 3 4 2" xfId="39212" xr:uid="{003A2AD3-2555-4AF8-AC24-7A22EF424854}"/>
    <cellStyle name="Vírgula 3 3 2 3 5" xfId="6771" xr:uid="{BC2D205E-4AD6-407D-8A1D-FFF84BAFBB4C}"/>
    <cellStyle name="Vírgula 3 3 2 3 6" xfId="28922" xr:uid="{9CC45CCF-E9A3-49B9-8CF5-562873638989}"/>
    <cellStyle name="Vírgula 3 3 2 4" xfId="7457" xr:uid="{D4F4FDC2-BA4F-46C5-9D39-2778A46D13AF}"/>
    <cellStyle name="Vírgula 3 3 2 4 2" xfId="9937" xr:uid="{1B68731F-4B25-4672-8062-9C47715C8524}"/>
    <cellStyle name="Vírgula 3 3 2 4 2 2" xfId="14872" xr:uid="{B01F5A47-CA6A-4AF8-AB66-A7388E3272B9}"/>
    <cellStyle name="Vírgula 3 3 2 4 2 2 2" xfId="25441" xr:uid="{FC785F38-EB88-442E-A4B2-3936EC2D4C62}"/>
    <cellStyle name="Vírgula 3 3 2 4 2 2 2 2" xfId="47061" xr:uid="{D87D2A90-8B23-4877-A83C-2AEF34651CAC}"/>
    <cellStyle name="Vírgula 3 3 2 4 2 2 3" xfId="36774" xr:uid="{F7B866CE-08A4-4359-B3D7-823366E0511B}"/>
    <cellStyle name="Vírgula 3 3 2 4 2 3" xfId="20566" xr:uid="{0C0ECB08-905D-4661-A589-B25A67060509}"/>
    <cellStyle name="Vírgula 3 3 2 4 2 3 2" xfId="42186" xr:uid="{007207D6-FE9E-46DC-AA24-63CEC69EC6D6}"/>
    <cellStyle name="Vírgula 3 3 2 4 2 4" xfId="31898" xr:uid="{EC90CBF2-816F-4E70-A1CD-A0633BD89A59}"/>
    <cellStyle name="Vírgula 3 3 2 4 3" xfId="12434" xr:uid="{E35FDC59-E64A-4151-A331-017CF5CBE668}"/>
    <cellStyle name="Vírgula 3 3 2 4 3 2" xfId="23003" xr:uid="{B90950CB-40C4-4BC5-922A-0BC1A8B59D0E}"/>
    <cellStyle name="Vírgula 3 3 2 4 3 2 2" xfId="44623" xr:uid="{542D028E-F59C-4ED9-A70B-CBEB5D3CAFF1}"/>
    <cellStyle name="Vírgula 3 3 2 4 3 3" xfId="34336" xr:uid="{39DAD632-527D-4242-ADD4-958F3D7B7D2C}"/>
    <cellStyle name="Vírgula 3 3 2 4 4" xfId="18090" xr:uid="{531665A3-C81B-4EC2-AB9D-90B483B40358}"/>
    <cellStyle name="Vírgula 3 3 2 4 4 2" xfId="39748" xr:uid="{3CB792F8-EB1A-4674-9D2E-C1CA9208DE48}"/>
    <cellStyle name="Vírgula 3 3 2 4 5" xfId="29459" xr:uid="{52C6806C-6253-460F-976F-7D3C390E0E0C}"/>
    <cellStyle name="Vírgula 3 3 2 5" xfId="8141" xr:uid="{DCEAECBE-DF18-4592-9058-6C0F7901239D}"/>
    <cellStyle name="Vírgula 3 3 2 5 2" xfId="13115" xr:uid="{9066F654-C0F5-4D03-8110-34B3AB2B5D05}"/>
    <cellStyle name="Vírgula 3 3 2 5 2 2" xfId="23684" xr:uid="{007BDFE0-5812-4464-A707-EDD33875922D}"/>
    <cellStyle name="Vírgula 3 3 2 5 2 2 2" xfId="45304" xr:uid="{85CFEC38-8B80-46BC-A17E-8FA87D55409D}"/>
    <cellStyle name="Vírgula 3 3 2 5 2 3" xfId="35017" xr:uid="{97E01802-764A-47C9-BFAB-52579B866F29}"/>
    <cellStyle name="Vírgula 3 3 2 5 3" xfId="18771" xr:uid="{6532997D-CD78-41B3-89C3-EAD01F5AEE58}"/>
    <cellStyle name="Vírgula 3 3 2 5 3 2" xfId="40429" xr:uid="{AA01BE04-8783-4165-A88D-F57E2C430C5C}"/>
    <cellStyle name="Vírgula 3 3 2 5 4" xfId="30141" xr:uid="{8053BC07-45E1-4638-89C3-8B464FCEE2B6}"/>
    <cellStyle name="Vírgula 3 3 2 6" xfId="10638" xr:uid="{B2AD37B2-B083-49AC-A2A6-02A20D2AF9B4}"/>
    <cellStyle name="Vírgula 3 3 2 6 2" xfId="21248" xr:uid="{5D0C6D9B-2555-4168-9F2D-BC8F47FDA411}"/>
    <cellStyle name="Vírgula 3 3 2 6 2 2" xfId="42868" xr:uid="{CBDA304B-DDFF-43AF-BA12-A207367709C5}"/>
    <cellStyle name="Vírgula 3 3 2 6 3" xfId="32581" xr:uid="{166B4351-A103-458F-BA1F-1C1EC4CAEA79}"/>
    <cellStyle name="Vírgula 3 3 2 7" xfId="15478" xr:uid="{FF88BAAF-3F28-41CD-BB07-1F8705642C69}"/>
    <cellStyle name="Vírgula 3 3 2 7 2" xfId="25972" xr:uid="{675D92E8-113C-49A2-B598-7A52CA2905FA}"/>
    <cellStyle name="Vírgula 3 3 2 7 2 2" xfId="47592" xr:uid="{E53F9F34-7B49-4878-ADBC-F29D7E52E661}"/>
    <cellStyle name="Vírgula 3 3 2 7 3" xfId="37305" xr:uid="{90709F5E-7635-42E3-8E41-B50B21ECF127}"/>
    <cellStyle name="Vírgula 3 3 2 8" xfId="16217" xr:uid="{F2AD575B-89CE-4199-8C06-6C9350D65209}"/>
    <cellStyle name="Vírgula 3 3 2 8 2" xfId="37993" xr:uid="{406F764F-37B0-41F2-BC2B-FBE8680B64E5}"/>
    <cellStyle name="Vírgula 3 3 2 9" xfId="26558" xr:uid="{84E38E09-733D-4533-8F03-C6B44C4254D3}"/>
    <cellStyle name="Vírgula 3 3 2 9 2" xfId="48142" xr:uid="{F197AD38-39E6-417A-8B78-1C246304804A}"/>
    <cellStyle name="Vírgula 3 3 3" xfId="3116" xr:uid="{00000000-0005-0000-0000-000072120000}"/>
    <cellStyle name="Vírgula 3 3 3 10" xfId="5374" xr:uid="{D5D9FAC1-5400-4D34-937D-CE61E65C9B4B}"/>
    <cellStyle name="Vírgula 3 3 3 11" xfId="27527" xr:uid="{D8BF0092-C022-4358-BD79-F98C0AF5B80A}"/>
    <cellStyle name="Vírgula 3 3 3 2" xfId="3851" xr:uid="{00000000-0005-0000-0000-000073120000}"/>
    <cellStyle name="Vírgula 3 3 3 2 2" xfId="8644" xr:uid="{CC3B573F-E421-40F3-AA2F-070A57CAFCCC}"/>
    <cellStyle name="Vírgula 3 3 3 2 2 2" xfId="13618" xr:uid="{C0266B68-5682-4D93-AB0D-2AC238211442}"/>
    <cellStyle name="Vírgula 3 3 3 2 2 2 2" xfId="24187" xr:uid="{C6FD0AAF-904F-499C-8685-801F0932825D}"/>
    <cellStyle name="Vírgula 3 3 3 2 2 2 2 2" xfId="45807" xr:uid="{AFD386AC-9EF0-4CEE-8AE7-D75C94C4B56E}"/>
    <cellStyle name="Vírgula 3 3 3 2 2 2 3" xfId="35520" xr:uid="{B042B69D-B89B-4E6B-A47A-A33326FF4A5E}"/>
    <cellStyle name="Vírgula 3 3 3 2 2 3" xfId="19274" xr:uid="{323CB953-F0BE-43C1-A6A0-11E6B463339B}"/>
    <cellStyle name="Vírgula 3 3 3 2 2 3 2" xfId="40932" xr:uid="{22378607-CBE2-4E95-9F47-86E8129F6061}"/>
    <cellStyle name="Vírgula 3 3 3 2 2 4" xfId="30644" xr:uid="{8E0AEA22-2BA2-45A0-8275-A546C4A55964}"/>
    <cellStyle name="Vírgula 3 3 3 2 3" xfId="11179" xr:uid="{6ED95527-EC90-461A-B7C2-1AB5E1AA0DC1}"/>
    <cellStyle name="Vírgula 3 3 3 2 3 2" xfId="21750" xr:uid="{466607CA-DB32-481D-BB74-F2941A8E8EB7}"/>
    <cellStyle name="Vírgula 3 3 3 2 3 2 2" xfId="43370" xr:uid="{35F8A59E-8B02-40B6-AF5F-7AE32D8575F2}"/>
    <cellStyle name="Vírgula 3 3 3 2 3 3" xfId="33083" xr:uid="{91C70C86-D228-484F-B2B7-53C3E9C1A47E}"/>
    <cellStyle name="Vírgula 3 3 3 2 4" xfId="16726" xr:uid="{9300747B-736A-43BE-9B09-5A355D980877}"/>
    <cellStyle name="Vírgula 3 3 3 2 4 2" xfId="38495" xr:uid="{8B775284-77C1-49D7-A103-715A7F3D11CB}"/>
    <cellStyle name="Vírgula 3 3 3 2 5" xfId="6052" xr:uid="{5C36E47E-A4A3-424E-BD80-2FFDF430DC40}"/>
    <cellStyle name="Vírgula 3 3 3 2 6" xfId="28205" xr:uid="{820D99CE-E217-487D-BAA1-0D2343713625}"/>
    <cellStyle name="Vírgula 3 3 3 3" xfId="4515" xr:uid="{00000000-0005-0000-0000-000074120000}"/>
    <cellStyle name="Vírgula 3 3 3 3 2" xfId="9223" xr:uid="{4B5D00A0-0233-4424-BE54-55419E174203}"/>
    <cellStyle name="Vírgula 3 3 3 3 2 2" xfId="14160" xr:uid="{7CBCA122-72AB-4E63-9AF3-78AE84B2A713}"/>
    <cellStyle name="Vírgula 3 3 3 3 2 2 2" xfId="24729" xr:uid="{E72D51BF-4442-4BC3-B326-D68D45BFD671}"/>
    <cellStyle name="Vírgula 3 3 3 3 2 2 2 2" xfId="46349" xr:uid="{330BDA2F-EC9F-49DF-99F2-0C39B6041281}"/>
    <cellStyle name="Vírgula 3 3 3 3 2 2 3" xfId="36062" xr:uid="{52648017-79C7-44C0-BE32-792B18BFC59F}"/>
    <cellStyle name="Vírgula 3 3 3 3 2 3" xfId="19853" xr:uid="{340F2B3B-1C28-496B-AF7F-9AF5DFFCEC8C}"/>
    <cellStyle name="Vírgula 3 3 3 3 2 3 2" xfId="41474" xr:uid="{99D0A570-3DAF-4BCF-B773-D899330C4D22}"/>
    <cellStyle name="Vírgula 3 3 3 3 2 4" xfId="31186" xr:uid="{468005A6-ED63-48AF-AF97-B7C04210F89E}"/>
    <cellStyle name="Vírgula 3 3 3 3 3" xfId="11722" xr:uid="{AC1C9B1D-8C72-4EB2-AB1F-C406D62137F9}"/>
    <cellStyle name="Vírgula 3 3 3 3 3 2" xfId="22291" xr:uid="{0EF04F58-4708-4EFE-97F4-4F0FFBAC302E}"/>
    <cellStyle name="Vírgula 3 3 3 3 3 2 2" xfId="43911" xr:uid="{625CFDAB-8AF3-4972-93E5-D945D6941C78}"/>
    <cellStyle name="Vírgula 3 3 3 3 3 3" xfId="33624" xr:uid="{7C536C4E-2DAA-4AE7-AAB0-DDA84BE0E471}"/>
    <cellStyle name="Vírgula 3 3 3 3 4" xfId="17304" xr:uid="{C6F99F3E-4EDB-4952-A077-B6D60D5E3799}"/>
    <cellStyle name="Vírgula 3 3 3 3 4 2" xfId="39036" xr:uid="{A72D1B73-D30D-46BC-A909-35E6B0127901}"/>
    <cellStyle name="Vírgula 3 3 3 3 5" xfId="6595" xr:uid="{4BF1EECC-179C-48F9-8B49-CB797FDEA490}"/>
    <cellStyle name="Vírgula 3 3 3 3 6" xfId="28746" xr:uid="{FA3D3C25-7E2C-457E-BD7C-53A7B6D33906}"/>
    <cellStyle name="Vírgula 3 3 3 4" xfId="7281" xr:uid="{1F63F85C-AEE7-4FC8-80EB-22B0DB513995}"/>
    <cellStyle name="Vírgula 3 3 3 4 2" xfId="9761" xr:uid="{804BBA3C-A58F-4CBB-B15D-B1867C13DF88}"/>
    <cellStyle name="Vírgula 3 3 3 4 2 2" xfId="14696" xr:uid="{C3893E4E-08BF-412B-8A42-CBD72B82FE05}"/>
    <cellStyle name="Vírgula 3 3 3 4 2 2 2" xfId="25265" xr:uid="{DB83371A-972C-4251-B1BC-E6CBB54ADA26}"/>
    <cellStyle name="Vírgula 3 3 3 4 2 2 2 2" xfId="46885" xr:uid="{1AF392DF-4EA3-4CA3-8F50-6F4CD5C0C7FD}"/>
    <cellStyle name="Vírgula 3 3 3 4 2 2 3" xfId="36598" xr:uid="{11B6230B-0333-43E7-983A-584ED844E772}"/>
    <cellStyle name="Vírgula 3 3 3 4 2 3" xfId="20390" xr:uid="{211FA192-F21A-49E6-B163-FD3256387E92}"/>
    <cellStyle name="Vírgula 3 3 3 4 2 3 2" xfId="42010" xr:uid="{19240E1E-FF95-4D50-B657-FDC308BD5A11}"/>
    <cellStyle name="Vírgula 3 3 3 4 2 4" xfId="31722" xr:uid="{C195E6CB-40C5-4ED9-863F-A64A281FD2AE}"/>
    <cellStyle name="Vírgula 3 3 3 4 3" xfId="12258" xr:uid="{FDD879C4-68E3-4564-9FA0-8DD6E346C66E}"/>
    <cellStyle name="Vírgula 3 3 3 4 3 2" xfId="22827" xr:uid="{62553093-1FB8-47A0-B8E4-D79702100049}"/>
    <cellStyle name="Vírgula 3 3 3 4 3 2 2" xfId="44447" xr:uid="{0ACD7DB9-91D3-45FF-B587-D21870641180}"/>
    <cellStyle name="Vírgula 3 3 3 4 3 3" xfId="34160" xr:uid="{F0047206-A319-4023-AF66-EC6BC04D826D}"/>
    <cellStyle name="Vírgula 3 3 3 4 4" xfId="17914" xr:uid="{E98AB942-89F5-425A-B677-BEBFD960AF32}"/>
    <cellStyle name="Vírgula 3 3 3 4 4 2" xfId="39572" xr:uid="{4ED4075C-E2E4-482C-A894-D2266EB05804}"/>
    <cellStyle name="Vírgula 3 3 3 4 5" xfId="29283" xr:uid="{875B39C9-296A-473C-AB7B-001CE7B319DE}"/>
    <cellStyle name="Vírgula 3 3 3 5" xfId="7965" xr:uid="{CDCB5FEB-38ED-4D84-A04F-2D1DF6F043DF}"/>
    <cellStyle name="Vírgula 3 3 3 5 2" xfId="12939" xr:uid="{B7DFB3B4-2DF8-4530-A069-FA01AB6EBF78}"/>
    <cellStyle name="Vírgula 3 3 3 5 2 2" xfId="23508" xr:uid="{2EE1211E-FBC7-4505-BF62-45307252ED77}"/>
    <cellStyle name="Vírgula 3 3 3 5 2 2 2" xfId="45128" xr:uid="{FED7C2D3-6ED9-497D-AFC9-DE771A720D07}"/>
    <cellStyle name="Vírgula 3 3 3 5 2 3" xfId="34841" xr:uid="{FC6045EE-2390-4CAC-9C8C-C3B9D9C98E08}"/>
    <cellStyle name="Vírgula 3 3 3 5 3" xfId="18595" xr:uid="{DE243658-3EA6-4265-A363-F5C987BC170A}"/>
    <cellStyle name="Vírgula 3 3 3 5 3 2" xfId="40253" xr:uid="{2E38C231-92C2-495C-9489-14DC4FA378F7}"/>
    <cellStyle name="Vírgula 3 3 3 5 4" xfId="29965" xr:uid="{03D446FF-3B53-4207-9FFF-7E671D49CF2F}"/>
    <cellStyle name="Vírgula 3 3 3 6" xfId="10462" xr:uid="{7FBC823F-63FC-4272-A31F-2D295330329C}"/>
    <cellStyle name="Vírgula 3 3 3 6 2" xfId="21072" xr:uid="{9C2E9A7B-A350-49C5-BBD8-DA92964CDD1C}"/>
    <cellStyle name="Vírgula 3 3 3 6 2 2" xfId="42692" xr:uid="{2DE83A23-8D94-46B4-BFCA-E48F9C999F69}"/>
    <cellStyle name="Vírgula 3 3 3 6 3" xfId="32405" xr:uid="{F2E8FB6E-6D95-43F8-94BD-588F479E3997}"/>
    <cellStyle name="Vírgula 3 3 3 7" xfId="15302" xr:uid="{32852F4A-280D-4EEA-96A6-5F8B4F08E346}"/>
    <cellStyle name="Vírgula 3 3 3 7 2" xfId="25796" xr:uid="{0C9F913D-EFAB-4824-A978-4E004E046EB1}"/>
    <cellStyle name="Vírgula 3 3 3 7 2 2" xfId="47416" xr:uid="{C932E289-D3FA-4BCA-967F-C03FC37C7448}"/>
    <cellStyle name="Vírgula 3 3 3 7 3" xfId="37129" xr:uid="{AE5BC628-B896-4325-BC8B-AB277175185B}"/>
    <cellStyle name="Vírgula 3 3 3 8" xfId="16041" xr:uid="{DDCBBE45-6CE7-40AB-97C8-07191178FCB8}"/>
    <cellStyle name="Vírgula 3 3 3 8 2" xfId="37817" xr:uid="{C34E3B15-A8EC-4A58-A8D5-BF9BAC602A99}"/>
    <cellStyle name="Vírgula 3 3 3 9" xfId="26382" xr:uid="{FDDD2866-A103-4153-BB34-F5C4C812EF7C}"/>
    <cellStyle name="Vírgula 3 3 3 9 2" xfId="47966" xr:uid="{10BE5B8D-01BF-4750-99E0-589D1770065E}"/>
    <cellStyle name="Vírgula 3 3 4" xfId="3675" xr:uid="{00000000-0005-0000-0000-000075120000}"/>
    <cellStyle name="Vírgula 3 3 4 2" xfId="8468" xr:uid="{C2BA1A68-A3F4-4264-902E-99536EEBCD08}"/>
    <cellStyle name="Vírgula 3 3 4 2 2" xfId="13442" xr:uid="{B3555CA3-BD6C-4488-BD26-C5EED7AE4A65}"/>
    <cellStyle name="Vírgula 3 3 4 2 2 2" xfId="24011" xr:uid="{21C066CE-465B-4F7F-99B2-E5B62E3405A1}"/>
    <cellStyle name="Vírgula 3 3 4 2 2 2 2" xfId="45631" xr:uid="{95B09EC1-4FB0-4029-81BF-EC22C6811F6F}"/>
    <cellStyle name="Vírgula 3 3 4 2 2 3" xfId="35344" xr:uid="{AFE474F0-E0AD-44D7-B9D5-3FCF07162AE4}"/>
    <cellStyle name="Vírgula 3 3 4 2 3" xfId="19098" xr:uid="{762A8119-1D58-4F18-92C1-6E1BA1DE43CB}"/>
    <cellStyle name="Vírgula 3 3 4 2 3 2" xfId="40756" xr:uid="{216615C1-905E-4D19-901A-29D6BA4A4D9D}"/>
    <cellStyle name="Vírgula 3 3 4 2 4" xfId="30468" xr:uid="{F9BC1BBD-1786-4C23-A0DB-A83E4073E14F}"/>
    <cellStyle name="Vírgula 3 3 4 3" xfId="11003" xr:uid="{BD968EFA-EE15-4E23-91A2-52C8E9D09545}"/>
    <cellStyle name="Vírgula 3 3 4 3 2" xfId="21574" xr:uid="{2AED0442-DB98-4941-AFA9-28D06576BD07}"/>
    <cellStyle name="Vírgula 3 3 4 3 2 2" xfId="43194" xr:uid="{6ECFB832-D0F7-46DC-8619-1615F07A809B}"/>
    <cellStyle name="Vírgula 3 3 4 3 3" xfId="32907" xr:uid="{09308355-0299-4263-AE54-4709D9EDEE97}"/>
    <cellStyle name="Vírgula 3 3 4 4" xfId="16550" xr:uid="{C0C40229-72B0-4927-96DC-DA2DF8BFC8A3}"/>
    <cellStyle name="Vírgula 3 3 4 4 2" xfId="38319" xr:uid="{97A6819B-C77E-486C-92FD-8C5D9D87DF0A}"/>
    <cellStyle name="Vírgula 3 3 4 5" xfId="5876" xr:uid="{F9696C95-FC00-4A42-8B2B-FB2BFE536264}"/>
    <cellStyle name="Vírgula 3 3 4 6" xfId="28029" xr:uid="{2D2E7039-A861-40BE-917E-C3470A317B51}"/>
    <cellStyle name="Vírgula 3 3 5" xfId="4339" xr:uid="{00000000-0005-0000-0000-000076120000}"/>
    <cellStyle name="Vírgula 3 3 5 2" xfId="9047" xr:uid="{38A00EB8-864F-4B63-857F-F7E1E9A852D9}"/>
    <cellStyle name="Vírgula 3 3 5 2 2" xfId="13984" xr:uid="{3AD534CA-2395-4D56-9C01-55CC4C93EA54}"/>
    <cellStyle name="Vírgula 3 3 5 2 2 2" xfId="24553" xr:uid="{2365C59C-9B99-4C9E-A452-5EEB1EF7C6BC}"/>
    <cellStyle name="Vírgula 3 3 5 2 2 2 2" xfId="46173" xr:uid="{A056A59C-55BF-4C28-8509-633BA8EEF714}"/>
    <cellStyle name="Vírgula 3 3 5 2 2 3" xfId="35886" xr:uid="{3C9CF278-4309-4E9D-BBD8-50B087C646F6}"/>
    <cellStyle name="Vírgula 3 3 5 2 3" xfId="19677" xr:uid="{1AE18844-BEE0-4925-A7CE-B58BF6A39FDC}"/>
    <cellStyle name="Vírgula 3 3 5 2 3 2" xfId="41298" xr:uid="{BE40E765-9C2F-4344-85FE-0957B6A986C9}"/>
    <cellStyle name="Vírgula 3 3 5 2 4" xfId="31010" xr:uid="{BBBA8EB8-86F9-43DB-89BF-D308C9E7344E}"/>
    <cellStyle name="Vírgula 3 3 5 3" xfId="11546" xr:uid="{94032148-EC4C-4E49-9E70-F9EE17E1ECF6}"/>
    <cellStyle name="Vírgula 3 3 5 3 2" xfId="22115" xr:uid="{94561939-D661-4D88-87CF-FEC097C7B63A}"/>
    <cellStyle name="Vírgula 3 3 5 3 2 2" xfId="43735" xr:uid="{85A3881D-8758-4EDE-A442-6A29CBC561AD}"/>
    <cellStyle name="Vírgula 3 3 5 3 3" xfId="33448" xr:uid="{154F8FCA-20F5-47F5-8178-1BC140EDFD49}"/>
    <cellStyle name="Vírgula 3 3 5 4" xfId="17128" xr:uid="{F836A2B5-EA77-499A-9AE6-487C13B87042}"/>
    <cellStyle name="Vírgula 3 3 5 4 2" xfId="38860" xr:uid="{4B45564F-BD33-46A3-96AC-C06BB2A0B255}"/>
    <cellStyle name="Vírgula 3 3 5 5" xfId="6419" xr:uid="{03F5CEE6-8756-4D8D-9CFB-55626600CB01}"/>
    <cellStyle name="Vírgula 3 3 5 6" xfId="28570" xr:uid="{8436CAA5-AA08-4B95-B588-EA4B34AD624C}"/>
    <cellStyle name="Vírgula 3 3 6" xfId="7105" xr:uid="{88F48396-8E71-4C1A-8667-DA0672FBDFC4}"/>
    <cellStyle name="Vírgula 3 3 6 2" xfId="9585" xr:uid="{21E86A21-9710-49D5-9059-90BCF109A7C0}"/>
    <cellStyle name="Vírgula 3 3 6 2 2" xfId="14520" xr:uid="{69CF0F41-D761-44E3-8689-290342424725}"/>
    <cellStyle name="Vírgula 3 3 6 2 2 2" xfId="25089" xr:uid="{7AA2B385-BC04-4D1C-8AF3-85838200CA8B}"/>
    <cellStyle name="Vírgula 3 3 6 2 2 2 2" xfId="46709" xr:uid="{B9DDD7CB-98A0-408F-A563-718D58303656}"/>
    <cellStyle name="Vírgula 3 3 6 2 2 3" xfId="36422" xr:uid="{46102101-8342-4403-864D-BD8A3058B21D}"/>
    <cellStyle name="Vírgula 3 3 6 2 3" xfId="20214" xr:uid="{7204D6BE-CF57-4AE0-BC33-7075157CC319}"/>
    <cellStyle name="Vírgula 3 3 6 2 3 2" xfId="41834" xr:uid="{C31F8711-5B68-4338-8699-48C7F7278DF5}"/>
    <cellStyle name="Vírgula 3 3 6 2 4" xfId="31546" xr:uid="{CDC37120-F5F5-4615-8582-4B83274D61A3}"/>
    <cellStyle name="Vírgula 3 3 6 3" xfId="12082" xr:uid="{AE1CF6BC-DAD0-462E-B51A-8D638C669DB8}"/>
    <cellStyle name="Vírgula 3 3 6 3 2" xfId="22651" xr:uid="{35AAEEAF-AB8E-4DE7-98A5-B139DCE8F6A3}"/>
    <cellStyle name="Vírgula 3 3 6 3 2 2" xfId="44271" xr:uid="{EC2D9C5D-D6F0-49AC-9080-BB3DDF567AEE}"/>
    <cellStyle name="Vírgula 3 3 6 3 3" xfId="33984" xr:uid="{41E5C602-5763-461C-B81E-D44767B45C74}"/>
    <cellStyle name="Vírgula 3 3 6 4" xfId="17738" xr:uid="{56D62C4D-E1A3-40FB-8110-7C0C27B18380}"/>
    <cellStyle name="Vírgula 3 3 6 4 2" xfId="39396" xr:uid="{2D84B30D-024C-4D1E-9F59-C4139BC10B71}"/>
    <cellStyle name="Vírgula 3 3 6 5" xfId="29107" xr:uid="{C82BFC34-EFA9-481C-8B1D-A8F79663C24A}"/>
    <cellStyle name="Vírgula 3 3 7" xfId="7789" xr:uid="{A58E7E1C-DFC2-4957-972D-7DA9AADAC1EC}"/>
    <cellStyle name="Vírgula 3 3 7 2" xfId="12763" xr:uid="{6E38C3E0-830B-40C3-9875-3E32AF39B86D}"/>
    <cellStyle name="Vírgula 3 3 7 2 2" xfId="23332" xr:uid="{6CB6886B-D0BE-4106-A100-F3B24A5E6373}"/>
    <cellStyle name="Vírgula 3 3 7 2 2 2" xfId="44952" xr:uid="{E7F84356-DB50-4E43-9CA1-E4152E3ADE80}"/>
    <cellStyle name="Vírgula 3 3 7 2 3" xfId="34665" xr:uid="{EB538366-14FA-4EC5-9B30-864D9BF4D799}"/>
    <cellStyle name="Vírgula 3 3 7 3" xfId="18419" xr:uid="{F6DF3354-8F9D-438F-A6F7-ACD7530E1D96}"/>
    <cellStyle name="Vírgula 3 3 7 3 2" xfId="40077" xr:uid="{4B69492C-E757-41C5-96B6-BB51C27707E8}"/>
    <cellStyle name="Vírgula 3 3 7 4" xfId="29789" xr:uid="{82DCC0AC-BDD1-45D3-8686-55EFC29D515B}"/>
    <cellStyle name="Vírgula 3 3 8" xfId="10286" xr:uid="{C09B8E07-0C80-455D-9070-3F03FCC10896}"/>
    <cellStyle name="Vírgula 3 3 8 2" xfId="20896" xr:uid="{C19EA970-35AE-4056-A487-2092A18B90C2}"/>
    <cellStyle name="Vírgula 3 3 8 2 2" xfId="42516" xr:uid="{C5235D99-9699-42AA-9A55-D0C72339E129}"/>
    <cellStyle name="Vírgula 3 3 8 3" xfId="32229" xr:uid="{12FA1617-EEE6-4593-8144-42D6C8C3B2ED}"/>
    <cellStyle name="Vírgula 3 3 9" xfId="15126" xr:uid="{BEAA6654-F9E8-49A1-8E24-BE44A1FCE5EC}"/>
    <cellStyle name="Vírgula 3 3 9 2" xfId="25620" xr:uid="{98282E1C-96FC-406D-9DA7-85B2497AA3BE}"/>
    <cellStyle name="Vírgula 3 3 9 2 2" xfId="47240" xr:uid="{3A4257B8-E0CC-4089-94EC-E1117B658114}"/>
    <cellStyle name="Vírgula 3 3 9 3" xfId="36953" xr:uid="{D944F97A-089A-4A70-A99C-A84B702584C0}"/>
    <cellStyle name="Vírgula 3 4" xfId="2773" xr:uid="{00000000-0005-0000-0000-000077120000}"/>
    <cellStyle name="Vírgula 3 4 2" xfId="3521" xr:uid="{00000000-0005-0000-0000-000078120000}"/>
    <cellStyle name="Vírgula 3 4 2 2" xfId="8314" xr:uid="{56CB0AA5-FCC3-43D3-9107-70DDF4710C3F}"/>
    <cellStyle name="Vírgula 3 4 2 2 2" xfId="13288" xr:uid="{CF196EE4-4CB8-4886-B106-7AADD3B927C7}"/>
    <cellStyle name="Vírgula 3 4 2 2 2 2" xfId="23857" xr:uid="{03BBB32A-B1C5-4565-86C9-3E15241765D2}"/>
    <cellStyle name="Vírgula 3 4 2 2 2 2 2" xfId="45477" xr:uid="{04C6348B-B75D-4341-B68D-D57702C1A767}"/>
    <cellStyle name="Vírgula 3 4 2 2 2 3" xfId="35190" xr:uid="{6EBF2DD9-8010-447D-90B3-912FC449CCF2}"/>
    <cellStyle name="Vírgula 3 4 2 2 3" xfId="18944" xr:uid="{404796C1-F7AE-4F4C-8CE6-449E2576E0DB}"/>
    <cellStyle name="Vírgula 3 4 2 2 3 2" xfId="40602" xr:uid="{F1D30E4B-ABB6-4CC1-9B7E-8C3232B1945A}"/>
    <cellStyle name="Vírgula 3 4 2 2 4" xfId="30314" xr:uid="{DA5C7849-0AC5-4119-A239-79433DEBB849}"/>
    <cellStyle name="Vírgula 3 4 2 3" xfId="10849" xr:uid="{14476C7C-AFB4-4F90-B9B1-67646CF7B506}"/>
    <cellStyle name="Vírgula 3 4 2 3 2" xfId="21420" xr:uid="{94C8DFF6-55AD-45F6-957D-16C113C0AC45}"/>
    <cellStyle name="Vírgula 3 4 2 3 2 2" xfId="43040" xr:uid="{F13D4F75-74AC-4E0E-873A-A257DA2D898A}"/>
    <cellStyle name="Vírgula 3 4 2 3 3" xfId="32753" xr:uid="{7F6A6FAA-3FEA-4EE0-8595-F0625D47B658}"/>
    <cellStyle name="Vírgula 3 4 2 4" xfId="16396" xr:uid="{6661BE7E-F3A4-4BED-A7B4-435041240D8F}"/>
    <cellStyle name="Vírgula 3 4 2 4 2" xfId="38165" xr:uid="{BCC68E2D-A421-46C1-ADB6-E81122821DE4}"/>
    <cellStyle name="Vírgula 3 4 2 5" xfId="5722" xr:uid="{F1B08C26-E87D-4249-832E-C6FB929AFED8}"/>
    <cellStyle name="Vírgula 3 4 2 6" xfId="27875" xr:uid="{851563E8-DC6C-46FD-A71E-8112148B74A5}"/>
    <cellStyle name="Vírgula 3 4 3" xfId="7635" xr:uid="{8EC488C5-9EDA-4CAF-A8C1-14C0588D498D}"/>
    <cellStyle name="Vírgula 3 4 3 2" xfId="12609" xr:uid="{0DCE36FD-0FF8-4976-BBDD-9105AE212A6A}"/>
    <cellStyle name="Vírgula 3 4 3 2 2" xfId="23178" xr:uid="{251952A7-D6D2-4CBF-89D1-CA3303B36A82}"/>
    <cellStyle name="Vírgula 3 4 3 2 2 2" xfId="44798" xr:uid="{47E4ACE5-9D1D-4B1C-90E0-5D51FC977473}"/>
    <cellStyle name="Vírgula 3 4 3 2 3" xfId="34511" xr:uid="{A205D46B-B9F6-4D4A-969F-C845C703281E}"/>
    <cellStyle name="Vírgula 3 4 3 3" xfId="18265" xr:uid="{1A8525BE-A7BD-4AB1-8EC2-D7A991DAA0FB}"/>
    <cellStyle name="Vírgula 3 4 3 3 2" xfId="39923" xr:uid="{0F8D1D01-560B-46ED-B4AA-4D7687CBBCFC}"/>
    <cellStyle name="Vírgula 3 4 3 4" xfId="29635" xr:uid="{2F271B9A-2394-40C3-85A0-74C949021684}"/>
    <cellStyle name="Vírgula 3 4 4" xfId="10132" xr:uid="{C56FB0BF-C9C8-4941-AF45-6F18BFE8BF8C}"/>
    <cellStyle name="Vírgula 3 4 4 2" xfId="20742" xr:uid="{B1E28BAE-48DC-4595-92C7-70B6362D7693}"/>
    <cellStyle name="Vírgula 3 4 4 2 2" xfId="42362" xr:uid="{708B641E-DF5A-44EA-960D-FDB37B57A507}"/>
    <cellStyle name="Vírgula 3 4 4 3" xfId="32075" xr:uid="{4CBA61B8-009C-4FF9-9E65-735C6EE04F77}"/>
    <cellStyle name="Vírgula 3 4 5" xfId="15711" xr:uid="{8D940D80-AE8A-457F-BD86-6852E36BD3C0}"/>
    <cellStyle name="Vírgula 3 4 5 2" xfId="37487" xr:uid="{6D39C069-E51D-45BF-AB49-BDF668382203}"/>
    <cellStyle name="Vírgula 3 4 6" xfId="5044" xr:uid="{4C64901B-3917-40FE-A0B9-C887FBD4BCA0}"/>
    <cellStyle name="Vírgula 3 4 7" xfId="27197" xr:uid="{3116C1B9-E3B6-412A-9FB0-DD5345631BE8}"/>
    <cellStyle name="Vírgula 3 5" xfId="3346" xr:uid="{00000000-0005-0000-0000-000079120000}"/>
    <cellStyle name="Vírgula 3 5 2" xfId="8150" xr:uid="{3B6E5153-CBE1-4721-B075-CC1B01B6887C}"/>
    <cellStyle name="Vírgula 3 5 2 2" xfId="13124" xr:uid="{6C368E2C-3AA1-4601-B4DC-6A7AFF943842}"/>
    <cellStyle name="Vírgula 3 5 2 2 2" xfId="23693" xr:uid="{AB114199-BCC6-41F8-BF38-F83DCD31CC7C}"/>
    <cellStyle name="Vírgula 3 5 2 2 2 2" xfId="45313" xr:uid="{BD12CCC7-7D9A-4FDE-BFB6-2692EA03B99B}"/>
    <cellStyle name="Vírgula 3 5 2 2 3" xfId="35026" xr:uid="{BC06575C-20B0-4523-88C1-06D41495266D}"/>
    <cellStyle name="Vírgula 3 5 2 3" xfId="18780" xr:uid="{CC978252-EE22-4013-97FE-AC8530BF7856}"/>
    <cellStyle name="Vírgula 3 5 2 3 2" xfId="40438" xr:uid="{37996A87-B587-489B-8799-3010109F194C}"/>
    <cellStyle name="Vírgula 3 5 2 4" xfId="30150" xr:uid="{DED7A092-01EE-46E9-A88A-A9C06F147D7A}"/>
    <cellStyle name="Vírgula 3 5 3" xfId="10646" xr:uid="{C1F901E2-3876-4884-818F-C47F1E3E6C9F}"/>
    <cellStyle name="Vírgula 3 5 3 2" xfId="21256" xr:uid="{B52254A8-47B1-4DD3-B3B4-58942DB170B0}"/>
    <cellStyle name="Vírgula 3 5 3 2 2" xfId="42876" xr:uid="{EBE10587-EAE2-4F9A-9302-6B14D202B45F}"/>
    <cellStyle name="Vírgula 3 5 3 3" xfId="32589" xr:uid="{B2948795-326E-48A6-B187-A70DD743D360}"/>
    <cellStyle name="Vírgula 3 5 4" xfId="16225" xr:uid="{C6D15BE2-35F9-4346-B039-5550F2E8CFB2}"/>
    <cellStyle name="Vírgula 3 5 4 2" xfId="38001" xr:uid="{0EBF0BC3-9D43-476D-AB33-86F611237C74}"/>
    <cellStyle name="Vírgula 3 5 5" xfId="5558" xr:uid="{5F168BEF-CB38-4129-9182-5B38027DA1CD}"/>
    <cellStyle name="Vírgula 3 5 6" xfId="27711" xr:uid="{4F49943D-E325-45F5-92E7-C6728FF1C689}"/>
    <cellStyle name="Vírgula 3 6" xfId="3349" xr:uid="{00000000-0005-0000-0000-00007A120000}"/>
    <cellStyle name="Vírgula 3 6 2" xfId="8153" xr:uid="{EC107C4A-B5CF-4A6E-8E64-AF836C323228}"/>
    <cellStyle name="Vírgula 3 6 2 2" xfId="13127" xr:uid="{D5CC5E54-2DBF-4842-80B0-5C3416536773}"/>
    <cellStyle name="Vírgula 3 6 2 2 2" xfId="23696" xr:uid="{27B787EA-8EBC-4AAF-9EA1-0BF6DC56FEC1}"/>
    <cellStyle name="Vírgula 3 6 2 2 2 2" xfId="45316" xr:uid="{E67616B1-B538-4340-9BB5-2BAE79299B11}"/>
    <cellStyle name="Vírgula 3 6 2 2 3" xfId="35029" xr:uid="{3E4AFFA3-DE14-4C72-8996-F8FD91155951}"/>
    <cellStyle name="Vírgula 3 6 2 3" xfId="18783" xr:uid="{66655C66-093D-4CE8-AABE-9801E21339EB}"/>
    <cellStyle name="Vírgula 3 6 2 3 2" xfId="40441" xr:uid="{15F81D36-2F84-4A3F-926E-C211D601C338}"/>
    <cellStyle name="Vírgula 3 6 2 4" xfId="30153" xr:uid="{22DD2404-CEAE-4B5C-B6B9-534057F4EA1E}"/>
    <cellStyle name="Vírgula 3 6 3" xfId="10688" xr:uid="{FF09296D-A4B4-4C10-BCAD-2E6F49CEAA91}"/>
    <cellStyle name="Vírgula 3 6 3 2" xfId="21259" xr:uid="{BA729FDF-DA42-49E4-B32C-2F6468A7E64C}"/>
    <cellStyle name="Vírgula 3 6 3 2 2" xfId="42879" xr:uid="{F8AC0A34-25D0-4E4F-B408-31656F84BA3D}"/>
    <cellStyle name="Vírgula 3 6 3 3" xfId="32592" xr:uid="{B9666C7C-D568-4AC3-A19B-FAE86E180E51}"/>
    <cellStyle name="Vírgula 3 6 4" xfId="16235" xr:uid="{15BEEB80-7681-46F9-B63C-B71719345B26}"/>
    <cellStyle name="Vírgula 3 6 4 2" xfId="38004" xr:uid="{4F1438FB-FB7F-44C2-A66A-55FE1FC57E4C}"/>
    <cellStyle name="Vírgula 3 6 5" xfId="5561" xr:uid="{AFC56407-8C4A-4722-98AB-E449C3C8CC28}"/>
    <cellStyle name="Vírgula 3 6 6" xfId="27714" xr:uid="{C796E135-6A5F-4E5A-B819-7E1FEE6AFE68}"/>
    <cellStyle name="Vírgula 3 7" xfId="4051" xr:uid="{00000000-0005-0000-0000-00007B120000}"/>
    <cellStyle name="Vírgula 3 7 2" xfId="8834" xr:uid="{EDFBD1E7-A377-4864-9597-D81216FCA825}"/>
    <cellStyle name="Vírgula 3 7 2 2" xfId="13808" xr:uid="{80CFFE37-11BE-4BE8-929B-EFE19213A647}"/>
    <cellStyle name="Vírgula 3 7 2 2 2" xfId="24377" xr:uid="{5A336D0F-04ED-4C2C-A47E-2D1423E34659}"/>
    <cellStyle name="Vírgula 3 7 2 2 2 2" xfId="45997" xr:uid="{CF499E3D-2DF5-45EF-A8B3-E81EBE30593E}"/>
    <cellStyle name="Vírgula 3 7 2 2 3" xfId="35710" xr:uid="{C5FE4741-20D2-4636-996A-422468185887}"/>
    <cellStyle name="Vírgula 3 7 2 3" xfId="19464" xr:uid="{DF46C4DC-9B82-40FE-8801-DF3A230309AC}"/>
    <cellStyle name="Vírgula 3 7 2 3 2" xfId="41122" xr:uid="{44D60169-341D-4DA4-AACA-75AB792C6F5F}"/>
    <cellStyle name="Vírgula 3 7 2 4" xfId="30834" xr:uid="{1082A98D-EB34-4138-ACBE-03050687C172}"/>
    <cellStyle name="Vírgula 3 7 3" xfId="11368" xr:uid="{24E49048-29BE-4D2E-B597-A68AEF84CE36}"/>
    <cellStyle name="Vírgula 3 7 3 2" xfId="21939" xr:uid="{F4A265F9-577A-4BE1-A645-037F16EE902F}"/>
    <cellStyle name="Vírgula 3 7 3 2 2" xfId="43559" xr:uid="{EFBBD04B-9487-4557-9A41-CA455D0378C4}"/>
    <cellStyle name="Vírgula 3 7 3 3" xfId="33272" xr:uid="{FB3CC911-4B00-4C29-BB64-010B12EE32B2}"/>
    <cellStyle name="Vírgula 3 7 4" xfId="16915" xr:uid="{A38BC966-8442-4E14-8604-72AB873A258F}"/>
    <cellStyle name="Vírgula 3 7 4 2" xfId="38684" xr:uid="{8A6570B9-6707-4D7D-A70A-12AF54CE0C8D}"/>
    <cellStyle name="Vírgula 3 7 5" xfId="6241" xr:uid="{BCD6C7A6-6211-47DB-8C9F-EC7D8F3500EE}"/>
    <cellStyle name="Vírgula 3 7 6" xfId="28394" xr:uid="{D3C6370B-A25A-43BA-8543-13011F43CFB9}"/>
    <cellStyle name="Vírgula 3 8" xfId="4792" xr:uid="{00000000-0005-0000-0000-00007C120000}"/>
    <cellStyle name="Vírgula 3 8 2" xfId="9410" xr:uid="{EA030669-AEC8-4EC2-B7D4-7DF52873708E}"/>
    <cellStyle name="Vírgula 3 8 2 2" xfId="14346" xr:uid="{7D19347D-0AF3-41A2-8BAB-582FF35D1EC8}"/>
    <cellStyle name="Vírgula 3 8 2 2 2" xfId="24915" xr:uid="{17804791-9593-4DA2-8B55-E8B850E6A9E3}"/>
    <cellStyle name="Vírgula 3 8 2 2 2 2" xfId="46535" xr:uid="{B0FBB6D8-0FBC-489D-B83E-DFC9A4C59CEA}"/>
    <cellStyle name="Vírgula 3 8 2 2 3" xfId="36248" xr:uid="{6530B01F-38E9-47E8-AD36-3DE68D8A98D6}"/>
    <cellStyle name="Vírgula 3 8 2 3" xfId="20040" xr:uid="{462EBAF6-0F09-4167-A4C8-583B294D6EDB}"/>
    <cellStyle name="Vírgula 3 8 2 3 2" xfId="41660" xr:uid="{A842C6D4-AF09-4AD7-A784-ACE1FBE4D843}"/>
    <cellStyle name="Vírgula 3 8 2 4" xfId="31372" xr:uid="{0092496E-60FE-46F9-8CE4-04D6CAB38773}"/>
    <cellStyle name="Vírgula 3 8 3" xfId="11908" xr:uid="{66168BC2-E04C-4D54-BA0B-6BA33EBD20A6}"/>
    <cellStyle name="Vírgula 3 8 3 2" xfId="22477" xr:uid="{1A023A1D-42D9-410C-BF76-02114D3993A3}"/>
    <cellStyle name="Vírgula 3 8 3 2 2" xfId="44097" xr:uid="{60040F78-CD2F-4BFE-9C0A-98B71859DD25}"/>
    <cellStyle name="Vírgula 3 8 3 3" xfId="33810" xr:uid="{B3B8506A-41D6-4950-8429-BE0811734DF3}"/>
    <cellStyle name="Vírgula 3 8 4" xfId="17491" xr:uid="{5E0E1EB6-3E2B-477C-B3B8-A0454ED51982}"/>
    <cellStyle name="Vírgula 3 8 4 2" xfId="39222" xr:uid="{ADFC109E-B43B-423C-98DE-07EC4A169484}"/>
    <cellStyle name="Vírgula 3 8 5" xfId="6784" xr:uid="{0E9ABCC0-8F86-49B4-904C-B239FDE1EDF4}"/>
    <cellStyle name="Vírgula 3 8 6" xfId="28932" xr:uid="{501E3A84-3435-49F0-AB52-00AD75395CCD}"/>
    <cellStyle name="Vírgula 3 9" xfId="94" xr:uid="{00000000-0005-0000-0000-00007D120000}"/>
    <cellStyle name="Vírgula 3 9 2" xfId="9945" xr:uid="{F7995F18-C8BA-4D93-B9AA-AA888F81DFFF}"/>
    <cellStyle name="Vírgula 3 9 2 2" xfId="14880" xr:uid="{1A97CBFD-8420-4DB8-A946-5A904CB45B8E}"/>
    <cellStyle name="Vírgula 3 9 2 2 2" xfId="25449" xr:uid="{248B6433-0B62-4F79-B749-96371EA543F6}"/>
    <cellStyle name="Vírgula 3 9 2 2 2 2" xfId="47069" xr:uid="{E2C8D776-9C5A-4649-87AE-EF208D87BDFB}"/>
    <cellStyle name="Vírgula 3 9 2 2 3" xfId="36782" xr:uid="{80D816E0-4B2E-40D7-8117-0A53343CA618}"/>
    <cellStyle name="Vírgula 3 9 2 3" xfId="20574" xr:uid="{357B09FF-C750-4BD7-A96B-F1A02D1F24CE}"/>
    <cellStyle name="Vírgula 3 9 2 3 2" xfId="42194" xr:uid="{4EB170D9-337A-4E47-BEE4-228A74D57A7B}"/>
    <cellStyle name="Vírgula 3 9 2 4" xfId="31906" xr:uid="{EE7089AC-6034-40AB-9247-A9FB76D1CC9F}"/>
    <cellStyle name="Vírgula 3 9 3" xfId="12442" xr:uid="{372F9CD5-8C4B-4563-9C66-6359B03C6596}"/>
    <cellStyle name="Vírgula 3 9 3 2" xfId="23011" xr:uid="{6B46F7BB-222C-4E5A-BF8F-CE9993E6759A}"/>
    <cellStyle name="Vírgula 3 9 3 2 2" xfId="44631" xr:uid="{F260E8F1-2209-4A3C-86AD-FF74AF25172A}"/>
    <cellStyle name="Vírgula 3 9 3 3" xfId="34344" xr:uid="{C4574158-87E1-4A0C-BE25-14EA64911EFD}"/>
    <cellStyle name="Vírgula 3 9 4" xfId="18098" xr:uid="{4391911A-C072-43F4-AF71-3EAB8AAECCAE}"/>
    <cellStyle name="Vírgula 3 9 4 2" xfId="39756" xr:uid="{56064E57-EF7F-49FD-B9A2-D18DBCAF2A2D}"/>
    <cellStyle name="Vírgula 3 9 5" xfId="7466" xr:uid="{67490308-8849-4DE2-830C-3CEF081250D5}"/>
    <cellStyle name="Vírgula 3 9 6" xfId="29467" xr:uid="{F4962813-F6AB-4681-B024-8CAF54201852}"/>
    <cellStyle name="Vírgula 30" xfId="48161" xr:uid="{6A2E2C0A-F82B-4197-8293-2FDB4C8706F9}"/>
    <cellStyle name="Vírgula 31" xfId="29470" xr:uid="{98D88F8C-0217-45FE-85B4-ACF280063087}"/>
    <cellStyle name="Vírgula 4" xfId="95" xr:uid="{00000000-0005-0000-0000-00007E120000}"/>
    <cellStyle name="Vírgula 4 10" xfId="4816" xr:uid="{1958F347-48C7-45E8-98F9-C23EE26CA80D}"/>
    <cellStyle name="Vírgula 4 10 2" xfId="48160" xr:uid="{E5AE926E-85BB-4D93-BF04-01FF87D1AB88}"/>
    <cellStyle name="Vírgula 4 11" xfId="27036" xr:uid="{CA47C2E4-9EC5-437E-A0F2-D8A774D3DA1E}"/>
    <cellStyle name="Vírgula 4 2" xfId="2935" xr:uid="{00000000-0005-0000-0000-00007F120000}"/>
    <cellStyle name="Vírgula 4 2 10" xfId="15866" xr:uid="{93E0915B-0770-4B2F-973F-CD715BEDC6D4}"/>
    <cellStyle name="Vírgula 4 2 10 2" xfId="37642" xr:uid="{4752B3B9-17A6-4060-8ED4-2026E30F5791}"/>
    <cellStyle name="Vírgula 4 2 11" xfId="26207" xr:uid="{CFC90397-12A7-49DB-BCD7-00432E4227A8}"/>
    <cellStyle name="Vírgula 4 2 11 2" xfId="47791" xr:uid="{02EA69BD-8753-4317-B880-7B8863322CFD}"/>
    <cellStyle name="Vírgula 4 2 12" xfId="5199" xr:uid="{5DBF684D-379A-420C-8172-7F81EB43572C}"/>
    <cellStyle name="Vírgula 4 2 13" xfId="27352" xr:uid="{8EB777F5-91EE-461D-B2C6-2190602C5562}"/>
    <cellStyle name="Vírgula 4 2 2" xfId="3295" xr:uid="{00000000-0005-0000-0000-000080120000}"/>
    <cellStyle name="Vírgula 4 2 2 10" xfId="5551" xr:uid="{9A82D5C3-0F89-4379-B306-0F19CEB39DF4}"/>
    <cellStyle name="Vírgula 4 2 2 11" xfId="27704" xr:uid="{C1C8ABC1-217D-479C-AFA5-1699AEE0B646}"/>
    <cellStyle name="Vírgula 4 2 2 2" xfId="4028" xr:uid="{00000000-0005-0000-0000-000081120000}"/>
    <cellStyle name="Vírgula 4 2 2 2 2" xfId="8821" xr:uid="{720F2E3A-8B13-466A-972F-FE52D189C94F}"/>
    <cellStyle name="Vírgula 4 2 2 2 2 2" xfId="13795" xr:uid="{82EEB79F-E3A2-46DB-AD0A-4BFEF2C5BBAB}"/>
    <cellStyle name="Vírgula 4 2 2 2 2 2 2" xfId="24364" xr:uid="{6193A3B8-AFB6-4D46-AFBE-84B4D9E643AB}"/>
    <cellStyle name="Vírgula 4 2 2 2 2 2 2 2" xfId="45984" xr:uid="{832457FF-835D-4D40-8E42-FA4FF0CA4C0A}"/>
    <cellStyle name="Vírgula 4 2 2 2 2 2 3" xfId="35697" xr:uid="{7E7E81D1-CE98-4271-ADCC-BB5736F6654A}"/>
    <cellStyle name="Vírgula 4 2 2 2 2 3" xfId="19451" xr:uid="{B502C84B-A553-4445-BF99-ECE98EB9CBD0}"/>
    <cellStyle name="Vírgula 4 2 2 2 2 3 2" xfId="41109" xr:uid="{F8112672-52E9-40E2-B6F9-30D932CF5A60}"/>
    <cellStyle name="Vírgula 4 2 2 2 2 4" xfId="30821" xr:uid="{E9467A87-7D51-496E-91E5-C3DF571C4039}"/>
    <cellStyle name="Vírgula 4 2 2 2 3" xfId="11356" xr:uid="{546270FC-6F45-4164-A403-CF7ADC2B1A5C}"/>
    <cellStyle name="Vírgula 4 2 2 2 3 2" xfId="21927" xr:uid="{8B5B84A8-D120-499A-BCA8-84117C9753B5}"/>
    <cellStyle name="Vírgula 4 2 2 2 3 2 2" xfId="43547" xr:uid="{A6B0F6D1-2650-4E29-A7DF-95A265A7DE4E}"/>
    <cellStyle name="Vírgula 4 2 2 2 3 3" xfId="33260" xr:uid="{2D2415CB-5840-4CA5-B35D-D8D21002D6C9}"/>
    <cellStyle name="Vírgula 4 2 2 2 4" xfId="16903" xr:uid="{8574D333-C71C-4818-BB57-B1ACC7849520}"/>
    <cellStyle name="Vírgula 4 2 2 2 4 2" xfId="38672" xr:uid="{E757F17F-F133-4488-996D-07CB70EC33B5}"/>
    <cellStyle name="Vírgula 4 2 2 2 5" xfId="6229" xr:uid="{F117E19C-8B08-4D12-B642-95E124191F9F}"/>
    <cellStyle name="Vírgula 4 2 2 2 6" xfId="28382" xr:uid="{352EE49B-EBEF-4F5A-9166-11E402996E3E}"/>
    <cellStyle name="Vírgula 4 2 2 3" xfId="4692" xr:uid="{00000000-0005-0000-0000-000082120000}"/>
    <cellStyle name="Vírgula 4 2 2 3 2" xfId="9400" xr:uid="{25445E4F-1462-457A-A077-60F99432C74B}"/>
    <cellStyle name="Vírgula 4 2 2 3 2 2" xfId="14337" xr:uid="{0D55009F-B69A-46E6-AFD9-C5B339BC9F14}"/>
    <cellStyle name="Vírgula 4 2 2 3 2 2 2" xfId="24906" xr:uid="{3FDB31D9-3304-442A-9CDB-5A65A92DEB25}"/>
    <cellStyle name="Vírgula 4 2 2 3 2 2 2 2" xfId="46526" xr:uid="{FA4603B9-ECD5-4460-ABAE-13FEDDF980C5}"/>
    <cellStyle name="Vírgula 4 2 2 3 2 2 3" xfId="36239" xr:uid="{17304729-6109-45B1-B042-005D3A2E8924}"/>
    <cellStyle name="Vírgula 4 2 2 3 2 3" xfId="20030" xr:uid="{51FF1FB3-D3FD-408F-AA22-E7715624E961}"/>
    <cellStyle name="Vírgula 4 2 2 3 2 3 2" xfId="41651" xr:uid="{89E2225B-6B5B-4D36-AC94-604C8A8A62DB}"/>
    <cellStyle name="Vírgula 4 2 2 3 2 4" xfId="31363" xr:uid="{B71DD560-D503-4032-BAA3-58FCCB35E8BF}"/>
    <cellStyle name="Vírgula 4 2 2 3 3" xfId="11899" xr:uid="{5F1425E5-B3C3-4366-9C4C-16A0C99511C8}"/>
    <cellStyle name="Vírgula 4 2 2 3 3 2" xfId="22468" xr:uid="{D8845A98-80DD-470B-8D4D-AECA0747B0DA}"/>
    <cellStyle name="Vírgula 4 2 2 3 3 2 2" xfId="44088" xr:uid="{30685356-AF27-4722-936A-EB36C75D295A}"/>
    <cellStyle name="Vírgula 4 2 2 3 3 3" xfId="33801" xr:uid="{6120D3B2-B7AA-485D-8F69-E41086942917}"/>
    <cellStyle name="Vírgula 4 2 2 3 4" xfId="17481" xr:uid="{31922795-8A19-4039-AA01-9D45B22877E3}"/>
    <cellStyle name="Vírgula 4 2 2 3 4 2" xfId="39213" xr:uid="{069D7E62-6ECE-4F4D-B043-30EB21E29D08}"/>
    <cellStyle name="Vírgula 4 2 2 3 5" xfId="6772" xr:uid="{02D1F23C-759E-429C-81C3-D4EF0803C1EE}"/>
    <cellStyle name="Vírgula 4 2 2 3 6" xfId="28923" xr:uid="{C6DE349F-DA02-44E6-8DE9-5C94C1465A74}"/>
    <cellStyle name="Vírgula 4 2 2 4" xfId="7458" xr:uid="{B12986AD-286C-40CE-9E45-1A0192C34229}"/>
    <cellStyle name="Vírgula 4 2 2 4 2" xfId="9938" xr:uid="{7456817E-46D2-4C14-A398-DF84BF482576}"/>
    <cellStyle name="Vírgula 4 2 2 4 2 2" xfId="14873" xr:uid="{AD70F457-7152-4C0E-A823-EE834C36C60E}"/>
    <cellStyle name="Vírgula 4 2 2 4 2 2 2" xfId="25442" xr:uid="{6ED43C3C-3FAB-4538-96C6-F8E9BA8709AD}"/>
    <cellStyle name="Vírgula 4 2 2 4 2 2 2 2" xfId="47062" xr:uid="{EE1D895D-BE9F-4569-9386-22AE213EAC31}"/>
    <cellStyle name="Vírgula 4 2 2 4 2 2 3" xfId="36775" xr:uid="{07BBCCDC-F15F-4EE9-B599-D7047374A881}"/>
    <cellStyle name="Vírgula 4 2 2 4 2 3" xfId="20567" xr:uid="{E41EAF78-2BD8-4CAC-868D-BB76A7391C56}"/>
    <cellStyle name="Vírgula 4 2 2 4 2 3 2" xfId="42187" xr:uid="{32CB8F28-A29D-4D64-B465-E95C9B0F312A}"/>
    <cellStyle name="Vírgula 4 2 2 4 2 4" xfId="31899" xr:uid="{F6B00BDA-AB9A-40BA-A623-CD83B691864A}"/>
    <cellStyle name="Vírgula 4 2 2 4 3" xfId="12435" xr:uid="{D966E288-C60D-434E-8A83-4FB97AC31875}"/>
    <cellStyle name="Vírgula 4 2 2 4 3 2" xfId="23004" xr:uid="{BA024B11-FC09-402F-8249-2DD33C32F20D}"/>
    <cellStyle name="Vírgula 4 2 2 4 3 2 2" xfId="44624" xr:uid="{8BFAEB1A-A5C2-4F29-B4F9-17A24420DE3E}"/>
    <cellStyle name="Vírgula 4 2 2 4 3 3" xfId="34337" xr:uid="{6C465FEE-8CF0-43AD-9195-C4E901745F3F}"/>
    <cellStyle name="Vírgula 4 2 2 4 4" xfId="18091" xr:uid="{FD671050-E8B0-454A-BB04-2037A30930D7}"/>
    <cellStyle name="Vírgula 4 2 2 4 4 2" xfId="39749" xr:uid="{5E8D18D9-ED0F-431F-851E-C1CD69DBB0CC}"/>
    <cellStyle name="Vírgula 4 2 2 4 5" xfId="29460" xr:uid="{AF30CEE0-6F94-42A7-A0B6-D657F3A33585}"/>
    <cellStyle name="Vírgula 4 2 2 5" xfId="8142" xr:uid="{98358EA8-4181-4CD4-B9EE-BFEA43649690}"/>
    <cellStyle name="Vírgula 4 2 2 5 2" xfId="13116" xr:uid="{2296B3EC-A4E2-46AA-ADED-FBD88D9C1075}"/>
    <cellStyle name="Vírgula 4 2 2 5 2 2" xfId="23685" xr:uid="{C54CA4C8-7332-4219-AF97-713899434E06}"/>
    <cellStyle name="Vírgula 4 2 2 5 2 2 2" xfId="45305" xr:uid="{7139130A-DB33-4130-9EB0-4B52C151859B}"/>
    <cellStyle name="Vírgula 4 2 2 5 2 3" xfId="35018" xr:uid="{141DF2BA-0B34-42C2-9F24-2D2A9E1788E4}"/>
    <cellStyle name="Vírgula 4 2 2 5 3" xfId="18772" xr:uid="{A1357E8C-CC92-40B3-A025-ED9C2EDC15E5}"/>
    <cellStyle name="Vírgula 4 2 2 5 3 2" xfId="40430" xr:uid="{C9BBCEB5-1E98-4607-AC3E-09BCED0539CF}"/>
    <cellStyle name="Vírgula 4 2 2 5 4" xfId="30142" xr:uid="{76E1E58C-3ECA-4E18-989A-62EB39D81E2A}"/>
    <cellStyle name="Vírgula 4 2 2 6" xfId="10639" xr:uid="{60FC6654-9076-4AA1-97F7-1E19FF8F1033}"/>
    <cellStyle name="Vírgula 4 2 2 6 2" xfId="21249" xr:uid="{2417B001-453B-46CF-83C6-86C1D000A763}"/>
    <cellStyle name="Vírgula 4 2 2 6 2 2" xfId="42869" xr:uid="{76EA1358-6792-4147-B739-83CE27456434}"/>
    <cellStyle name="Vírgula 4 2 2 6 3" xfId="32582" xr:uid="{B36F986F-D367-4567-8AA3-5A65E18A5272}"/>
    <cellStyle name="Vírgula 4 2 2 7" xfId="15479" xr:uid="{BFEC9335-0204-4640-855F-830C1D5DB410}"/>
    <cellStyle name="Vírgula 4 2 2 7 2" xfId="25973" xr:uid="{A0067DD3-994C-479E-86BF-F7896C5C0B71}"/>
    <cellStyle name="Vírgula 4 2 2 7 2 2" xfId="47593" xr:uid="{AAE32747-EAD0-47D1-A6E6-B48C6FEF845C}"/>
    <cellStyle name="Vírgula 4 2 2 7 3" xfId="37306" xr:uid="{E8460178-9D35-4168-9185-0A9D97810795}"/>
    <cellStyle name="Vírgula 4 2 2 8" xfId="16218" xr:uid="{55F83819-ED5D-46FD-A1B8-05C7157703BC}"/>
    <cellStyle name="Vírgula 4 2 2 8 2" xfId="37994" xr:uid="{56A0390D-5B61-4DFF-BAC5-48D70CEF6BF4}"/>
    <cellStyle name="Vírgula 4 2 2 9" xfId="26559" xr:uid="{678289A0-0769-4D55-98F2-D2A10BD7F1BD}"/>
    <cellStyle name="Vírgula 4 2 2 9 2" xfId="48143" xr:uid="{DCE96254-1800-4DF1-8943-7E7774E96089}"/>
    <cellStyle name="Vírgula 4 2 3" xfId="3117" xr:uid="{00000000-0005-0000-0000-000083120000}"/>
    <cellStyle name="Vírgula 4 2 3 10" xfId="5375" xr:uid="{6230DB98-75D4-4BB2-BBB6-2CFB402D2F1A}"/>
    <cellStyle name="Vírgula 4 2 3 11" xfId="27528" xr:uid="{5576AEF7-6723-4CCF-925F-794A37F36492}"/>
    <cellStyle name="Vírgula 4 2 3 2" xfId="3852" xr:uid="{00000000-0005-0000-0000-000084120000}"/>
    <cellStyle name="Vírgula 4 2 3 2 2" xfId="8645" xr:uid="{5B276310-A871-407D-A921-893A87882D87}"/>
    <cellStyle name="Vírgula 4 2 3 2 2 2" xfId="13619" xr:uid="{5D878ECD-35E0-4CFF-9518-A962458E58BB}"/>
    <cellStyle name="Vírgula 4 2 3 2 2 2 2" xfId="24188" xr:uid="{A218511B-70A1-4815-878C-9A6A09DD0BA8}"/>
    <cellStyle name="Vírgula 4 2 3 2 2 2 2 2" xfId="45808" xr:uid="{56FC79BF-8C7F-4FFE-9AD8-6037A09DD38F}"/>
    <cellStyle name="Vírgula 4 2 3 2 2 2 3" xfId="35521" xr:uid="{CF9C9BC1-F4A0-4905-8B73-DE80473970F4}"/>
    <cellStyle name="Vírgula 4 2 3 2 2 3" xfId="19275" xr:uid="{2EC37D5D-F66B-456F-9ECC-49965ACD80E1}"/>
    <cellStyle name="Vírgula 4 2 3 2 2 3 2" xfId="40933" xr:uid="{57988E81-1AEF-447D-8B3D-960B5A0F149A}"/>
    <cellStyle name="Vírgula 4 2 3 2 2 4" xfId="30645" xr:uid="{B2D0B793-A034-4FC2-9420-DD0655EA69CA}"/>
    <cellStyle name="Vírgula 4 2 3 2 3" xfId="11180" xr:uid="{B5859AD1-67DF-48F0-8DB4-2ED9BCFA05A7}"/>
    <cellStyle name="Vírgula 4 2 3 2 3 2" xfId="21751" xr:uid="{FA2BED9A-2C3F-4A28-8EE6-8FDB3134BCB9}"/>
    <cellStyle name="Vírgula 4 2 3 2 3 2 2" xfId="43371" xr:uid="{33555EC1-5B97-4829-BADD-5AC5E062E3E4}"/>
    <cellStyle name="Vírgula 4 2 3 2 3 3" xfId="33084" xr:uid="{481A0D5F-FBED-422F-8718-EF4F081D1F56}"/>
    <cellStyle name="Vírgula 4 2 3 2 4" xfId="16727" xr:uid="{F5F8BB78-18DE-4776-95A3-81F4F64F5EF0}"/>
    <cellStyle name="Vírgula 4 2 3 2 4 2" xfId="38496" xr:uid="{A742A2C4-1F21-4D8B-9D4B-D65C1D4153B2}"/>
    <cellStyle name="Vírgula 4 2 3 2 5" xfId="6053" xr:uid="{096DF777-DBAD-49FF-8A72-FCA72653F3FD}"/>
    <cellStyle name="Vírgula 4 2 3 2 6" xfId="28206" xr:uid="{079F3D9E-998F-4B8C-91A6-2AD4DD00DF6E}"/>
    <cellStyle name="Vírgula 4 2 3 3" xfId="4516" xr:uid="{00000000-0005-0000-0000-000085120000}"/>
    <cellStyle name="Vírgula 4 2 3 3 2" xfId="9224" xr:uid="{6FDE4EEE-BB44-4B5D-8E96-64E4E7893BF5}"/>
    <cellStyle name="Vírgula 4 2 3 3 2 2" xfId="14161" xr:uid="{7EE55D25-9BA7-4F67-8E07-2CC41394C894}"/>
    <cellStyle name="Vírgula 4 2 3 3 2 2 2" xfId="24730" xr:uid="{BF7DFF9D-1996-47FE-A142-26CD32340976}"/>
    <cellStyle name="Vírgula 4 2 3 3 2 2 2 2" xfId="46350" xr:uid="{992C9B73-7A3C-4738-B318-07647DE84104}"/>
    <cellStyle name="Vírgula 4 2 3 3 2 2 3" xfId="36063" xr:uid="{73705168-49CB-4419-BBC3-7F2076314F42}"/>
    <cellStyle name="Vírgula 4 2 3 3 2 3" xfId="19854" xr:uid="{22475EAD-F0DD-4E97-8777-8FF086ADC99B}"/>
    <cellStyle name="Vírgula 4 2 3 3 2 3 2" xfId="41475" xr:uid="{611F2326-05E6-40EA-A8AC-BFD11F97099C}"/>
    <cellStyle name="Vírgula 4 2 3 3 2 4" xfId="31187" xr:uid="{D85E35E4-ADE4-4AE9-AF1B-AC1953CC44E8}"/>
    <cellStyle name="Vírgula 4 2 3 3 3" xfId="11723" xr:uid="{1E06DBF2-0F94-4548-A5C8-848191CAB751}"/>
    <cellStyle name="Vírgula 4 2 3 3 3 2" xfId="22292" xr:uid="{2A15D5AC-88BB-4D4D-B6B2-BD199E65EB5C}"/>
    <cellStyle name="Vírgula 4 2 3 3 3 2 2" xfId="43912" xr:uid="{3079FC95-1576-4BF4-8D71-B6AC4280D120}"/>
    <cellStyle name="Vírgula 4 2 3 3 3 3" xfId="33625" xr:uid="{437736FE-312A-4353-9A8B-1EF5B4FB09D4}"/>
    <cellStyle name="Vírgula 4 2 3 3 4" xfId="17305" xr:uid="{B11E61C3-1953-4030-A12D-2856A5F090E8}"/>
    <cellStyle name="Vírgula 4 2 3 3 4 2" xfId="39037" xr:uid="{9BE308FB-C443-47FE-860D-B0D472141FBE}"/>
    <cellStyle name="Vírgula 4 2 3 3 5" xfId="6596" xr:uid="{2C845DF3-9015-486D-AFA5-86CB59994E78}"/>
    <cellStyle name="Vírgula 4 2 3 3 6" xfId="28747" xr:uid="{AD75FFF4-9103-449E-94BF-C6E03F61A1B8}"/>
    <cellStyle name="Vírgula 4 2 3 4" xfId="7282" xr:uid="{4FC276AB-5C64-4872-9B86-1F19198E6E1B}"/>
    <cellStyle name="Vírgula 4 2 3 4 2" xfId="9762" xr:uid="{006482F1-77AE-4097-8A06-BA46D694A1DE}"/>
    <cellStyle name="Vírgula 4 2 3 4 2 2" xfId="14697" xr:uid="{757468E6-7C36-4793-BC8F-D0B6A328361F}"/>
    <cellStyle name="Vírgula 4 2 3 4 2 2 2" xfId="25266" xr:uid="{76F271EC-D275-43A9-AC13-C5E2CBD5BA6F}"/>
    <cellStyle name="Vírgula 4 2 3 4 2 2 2 2" xfId="46886" xr:uid="{B373C27D-4597-4AEA-9E58-29AF8694921A}"/>
    <cellStyle name="Vírgula 4 2 3 4 2 2 3" xfId="36599" xr:uid="{EEC4E44B-D4A3-470A-A4E6-C0329DF82B77}"/>
    <cellStyle name="Vírgula 4 2 3 4 2 3" xfId="20391" xr:uid="{6F7D755C-523D-4BA7-905A-C5A3F6CA975D}"/>
    <cellStyle name="Vírgula 4 2 3 4 2 3 2" xfId="42011" xr:uid="{13E17314-ABD4-4C79-A44B-4D967BAA206F}"/>
    <cellStyle name="Vírgula 4 2 3 4 2 4" xfId="31723" xr:uid="{2C590C69-21F3-45E7-B970-87D731E608F7}"/>
    <cellStyle name="Vírgula 4 2 3 4 3" xfId="12259" xr:uid="{F18AED3C-9E37-4462-8AC7-2B25E72F429F}"/>
    <cellStyle name="Vírgula 4 2 3 4 3 2" xfId="22828" xr:uid="{5AD5FFF0-1F7E-4207-A157-2E3632A7D424}"/>
    <cellStyle name="Vírgula 4 2 3 4 3 2 2" xfId="44448" xr:uid="{94A2D2C4-9F7F-440B-8987-92212656A5E4}"/>
    <cellStyle name="Vírgula 4 2 3 4 3 3" xfId="34161" xr:uid="{EA803B00-E1E4-48A8-ACF4-003A240F67C1}"/>
    <cellStyle name="Vírgula 4 2 3 4 4" xfId="17915" xr:uid="{61B490B5-0847-4952-940B-9E96C1BEF124}"/>
    <cellStyle name="Vírgula 4 2 3 4 4 2" xfId="39573" xr:uid="{1A4D258C-D423-4BE4-9264-76907398EEED}"/>
    <cellStyle name="Vírgula 4 2 3 4 5" xfId="29284" xr:uid="{6E6EAEE4-83F1-485F-8B67-65C648BE89D0}"/>
    <cellStyle name="Vírgula 4 2 3 5" xfId="7966" xr:uid="{E6D11D5C-2D47-4FA3-A052-BA4A6D515AA1}"/>
    <cellStyle name="Vírgula 4 2 3 5 2" xfId="12940" xr:uid="{B08539E3-73CD-43A1-85F3-7F82FC430C97}"/>
    <cellStyle name="Vírgula 4 2 3 5 2 2" xfId="23509" xr:uid="{65373582-6470-445C-BD18-2C921FD65D7B}"/>
    <cellStyle name="Vírgula 4 2 3 5 2 2 2" xfId="45129" xr:uid="{35B47A80-F208-4AD8-A1A9-8D3D712AFF44}"/>
    <cellStyle name="Vírgula 4 2 3 5 2 3" xfId="34842" xr:uid="{7A863E7C-ABDA-4AC4-BC1A-12136FE2AA87}"/>
    <cellStyle name="Vírgula 4 2 3 5 3" xfId="18596" xr:uid="{2E3AA454-7D74-4C5E-B282-F64AABF9B2D0}"/>
    <cellStyle name="Vírgula 4 2 3 5 3 2" xfId="40254" xr:uid="{715280BA-D02F-43FC-AEAC-C3A239BFA672}"/>
    <cellStyle name="Vírgula 4 2 3 5 4" xfId="29966" xr:uid="{4F48930C-3819-4418-A67B-6B46E3F89FEE}"/>
    <cellStyle name="Vírgula 4 2 3 6" xfId="10463" xr:uid="{289E4473-E588-4C32-A5B4-1DB5FE4A63B2}"/>
    <cellStyle name="Vírgula 4 2 3 6 2" xfId="21073" xr:uid="{A420CCD6-231F-41BB-A8F8-1CBC7B5E37B4}"/>
    <cellStyle name="Vírgula 4 2 3 6 2 2" xfId="42693" xr:uid="{DED8E8CD-E408-4931-9C3E-D0E824A97D9C}"/>
    <cellStyle name="Vírgula 4 2 3 6 3" xfId="32406" xr:uid="{FE5959F8-613C-4FA8-BA22-A3FCEB956F36}"/>
    <cellStyle name="Vírgula 4 2 3 7" xfId="15303" xr:uid="{3E6C912D-D1FE-40C6-A31A-4341737221B9}"/>
    <cellStyle name="Vírgula 4 2 3 7 2" xfId="25797" xr:uid="{FAEA447C-3410-4A8B-96F6-7DFC65401C4A}"/>
    <cellStyle name="Vírgula 4 2 3 7 2 2" xfId="47417" xr:uid="{09BEAB30-1F8E-4E73-B7FE-DF10D7952343}"/>
    <cellStyle name="Vírgula 4 2 3 7 3" xfId="37130" xr:uid="{C964E123-6B48-425E-AFBA-6CC8FC402AC0}"/>
    <cellStyle name="Vírgula 4 2 3 8" xfId="16042" xr:uid="{B4D0D5EE-EBAB-422C-B9A3-D8566A8ED6D7}"/>
    <cellStyle name="Vírgula 4 2 3 8 2" xfId="37818" xr:uid="{0C5B7BF9-DA63-4809-B00C-6D77C3C460FB}"/>
    <cellStyle name="Vírgula 4 2 3 9" xfId="26383" xr:uid="{79616AA7-D1D8-4E0A-B828-377BF9DB8684}"/>
    <cellStyle name="Vírgula 4 2 3 9 2" xfId="47967" xr:uid="{8C66D782-EA04-48BB-A848-0EACF38A1288}"/>
    <cellStyle name="Vírgula 4 2 4" xfId="3676" xr:uid="{00000000-0005-0000-0000-000086120000}"/>
    <cellStyle name="Vírgula 4 2 4 2" xfId="8469" xr:uid="{45CA2C4C-2751-49EC-8D3D-A60A657AF475}"/>
    <cellStyle name="Vírgula 4 2 4 2 2" xfId="13443" xr:uid="{030B14C0-A18D-4D16-9C29-48A4837054DE}"/>
    <cellStyle name="Vírgula 4 2 4 2 2 2" xfId="24012" xr:uid="{3BC25624-CD52-4719-A5DD-EA2A09301BA8}"/>
    <cellStyle name="Vírgula 4 2 4 2 2 2 2" xfId="45632" xr:uid="{F0D26738-6499-45DA-AB19-8AC7D643EBF7}"/>
    <cellStyle name="Vírgula 4 2 4 2 2 3" xfId="35345" xr:uid="{D77C86D8-95D0-4EFE-9B91-324A9C74C612}"/>
    <cellStyle name="Vírgula 4 2 4 2 3" xfId="19099" xr:uid="{2519F062-8E90-4913-AB6E-96F64263BFDF}"/>
    <cellStyle name="Vírgula 4 2 4 2 3 2" xfId="40757" xr:uid="{E7658F0D-0CBB-4E2A-A96B-6A0703BB1B46}"/>
    <cellStyle name="Vírgula 4 2 4 2 4" xfId="30469" xr:uid="{F33D0A61-96E8-4287-A674-012A13B98000}"/>
    <cellStyle name="Vírgula 4 2 4 3" xfId="11004" xr:uid="{1ABD59FD-8499-4FF5-8AF3-3EF2BF189340}"/>
    <cellStyle name="Vírgula 4 2 4 3 2" xfId="21575" xr:uid="{4596C8B9-EF58-4877-905C-36D8DF211E4E}"/>
    <cellStyle name="Vírgula 4 2 4 3 2 2" xfId="43195" xr:uid="{A6272134-BAC3-4E66-AEDB-7407A98E59AA}"/>
    <cellStyle name="Vírgula 4 2 4 3 3" xfId="32908" xr:uid="{EA10E7D1-0F18-4423-BBC3-7705A281EAE0}"/>
    <cellStyle name="Vírgula 4 2 4 4" xfId="16551" xr:uid="{5DC4FA66-FA49-48B0-9FF9-34CA283136F0}"/>
    <cellStyle name="Vírgula 4 2 4 4 2" xfId="38320" xr:uid="{7D8F2C5C-58EC-4DA0-BFE7-DD2073912AD7}"/>
    <cellStyle name="Vírgula 4 2 4 5" xfId="5877" xr:uid="{BF08684E-6115-4C45-85E3-FFC79B6CBBBF}"/>
    <cellStyle name="Vírgula 4 2 4 6" xfId="28030" xr:uid="{22824267-0D69-49EB-A0F2-4F5A11B023A9}"/>
    <cellStyle name="Vírgula 4 2 5" xfId="4340" xr:uid="{00000000-0005-0000-0000-000087120000}"/>
    <cellStyle name="Vírgula 4 2 5 2" xfId="9048" xr:uid="{5B09A2D1-8518-47F3-9584-D3C940F61685}"/>
    <cellStyle name="Vírgula 4 2 5 2 2" xfId="13985" xr:uid="{183E933A-A9E6-4650-9C7A-20E6A9FECD07}"/>
    <cellStyle name="Vírgula 4 2 5 2 2 2" xfId="24554" xr:uid="{264E4FDE-DC78-4929-8E2F-4DFA379E9106}"/>
    <cellStyle name="Vírgula 4 2 5 2 2 2 2" xfId="46174" xr:uid="{EA709AD2-345C-40CE-9DD0-11135EB8D9C3}"/>
    <cellStyle name="Vírgula 4 2 5 2 2 3" xfId="35887" xr:uid="{2434A248-A1D5-4833-882F-1B93A3D5CD1A}"/>
    <cellStyle name="Vírgula 4 2 5 2 3" xfId="19678" xr:uid="{B642BE41-2C47-484D-A641-FA5529DFB0FA}"/>
    <cellStyle name="Vírgula 4 2 5 2 3 2" xfId="41299" xr:uid="{275A9591-AF3E-4249-B62C-520DF52D06AA}"/>
    <cellStyle name="Vírgula 4 2 5 2 4" xfId="31011" xr:uid="{37B9D6FB-6659-49B9-BD76-4183B75BF98B}"/>
    <cellStyle name="Vírgula 4 2 5 3" xfId="11547" xr:uid="{59D0349A-7A25-445A-8DFA-3BB419EDD73A}"/>
    <cellStyle name="Vírgula 4 2 5 3 2" xfId="22116" xr:uid="{834827C7-BD3F-437A-BB1D-97213E0D7C7B}"/>
    <cellStyle name="Vírgula 4 2 5 3 2 2" xfId="43736" xr:uid="{C836B438-0F5E-4484-A5F3-1814D1557060}"/>
    <cellStyle name="Vírgula 4 2 5 3 3" xfId="33449" xr:uid="{C275591D-2DF0-44A7-9666-F49BD850BDB9}"/>
    <cellStyle name="Vírgula 4 2 5 4" xfId="17129" xr:uid="{880BBAF6-C97A-4904-AD1E-7F4E3A464AED}"/>
    <cellStyle name="Vírgula 4 2 5 4 2" xfId="38861" xr:uid="{631FEC01-F0FB-4062-AC26-7A187B24138F}"/>
    <cellStyle name="Vírgula 4 2 5 5" xfId="6420" xr:uid="{05F0D543-52F0-44A4-A81A-7443A3E4B40B}"/>
    <cellStyle name="Vírgula 4 2 5 6" xfId="28571" xr:uid="{2F0B018D-CCBD-4158-BA14-325F2F67FBD8}"/>
    <cellStyle name="Vírgula 4 2 6" xfId="7106" xr:uid="{FB1B4C18-D430-4F7C-BD36-497E1D66B3B3}"/>
    <cellStyle name="Vírgula 4 2 6 2" xfId="9586" xr:uid="{E60EC038-08C0-414A-99E4-518EC07202AC}"/>
    <cellStyle name="Vírgula 4 2 6 2 2" xfId="14521" xr:uid="{90A14082-CDF7-46B2-A3F8-17463D83CF85}"/>
    <cellStyle name="Vírgula 4 2 6 2 2 2" xfId="25090" xr:uid="{66AEB6A6-A6F4-45AF-B392-D42722852FBF}"/>
    <cellStyle name="Vírgula 4 2 6 2 2 2 2" xfId="46710" xr:uid="{F90BC7D5-AB5D-4A14-AB98-C9C9EB0DC3D9}"/>
    <cellStyle name="Vírgula 4 2 6 2 2 3" xfId="36423" xr:uid="{5F33A8AA-C655-4412-92D6-2ECA39733C75}"/>
    <cellStyle name="Vírgula 4 2 6 2 3" xfId="20215" xr:uid="{F0069AD9-B29F-4B5F-926C-BDC8BCB38B9B}"/>
    <cellStyle name="Vírgula 4 2 6 2 3 2" xfId="41835" xr:uid="{5993756A-8EF9-4E19-8090-B5277E4D7FF6}"/>
    <cellStyle name="Vírgula 4 2 6 2 4" xfId="31547" xr:uid="{FE3F5B69-60E7-4AAE-8D92-1B6F6816F631}"/>
    <cellStyle name="Vírgula 4 2 6 3" xfId="12083" xr:uid="{EFA3409A-092A-4E8E-BA27-8B2C7BB8FBA4}"/>
    <cellStyle name="Vírgula 4 2 6 3 2" xfId="22652" xr:uid="{F08D7C86-AB3F-4956-9DB3-87C4E28F6451}"/>
    <cellStyle name="Vírgula 4 2 6 3 2 2" xfId="44272" xr:uid="{C69E3D1B-BDF0-48EA-A5DF-620C81604CBB}"/>
    <cellStyle name="Vírgula 4 2 6 3 3" xfId="33985" xr:uid="{B06E367A-3BAD-423F-9AD4-207CF20FD909}"/>
    <cellStyle name="Vírgula 4 2 6 4" xfId="17739" xr:uid="{5707C4A7-FC82-45EB-AA5B-C485F584D0E9}"/>
    <cellStyle name="Vírgula 4 2 6 4 2" xfId="39397" xr:uid="{5BC2802A-FD8A-4287-A140-55086D4E8956}"/>
    <cellStyle name="Vírgula 4 2 6 5" xfId="29108" xr:uid="{4E057182-33EB-4369-B1CF-FB27F12C5DBF}"/>
    <cellStyle name="Vírgula 4 2 7" xfId="7790" xr:uid="{D10F7593-F2F3-40F9-A607-D8595BB116F2}"/>
    <cellStyle name="Vírgula 4 2 7 2" xfId="12764" xr:uid="{F3E1ABA9-F333-467A-90AD-5ABACA1A741A}"/>
    <cellStyle name="Vírgula 4 2 7 2 2" xfId="23333" xr:uid="{03C2BF0A-ABA8-4747-B20D-4CA1B4B57754}"/>
    <cellStyle name="Vírgula 4 2 7 2 2 2" xfId="44953" xr:uid="{1028BFA3-2F1A-4C34-AC51-14820515AC58}"/>
    <cellStyle name="Vírgula 4 2 7 2 3" xfId="34666" xr:uid="{761840FE-01C4-4AB5-87A4-DB28981F1F06}"/>
    <cellStyle name="Vírgula 4 2 7 3" xfId="18420" xr:uid="{05F08A83-1637-47F4-9F05-30083B26D88E}"/>
    <cellStyle name="Vírgula 4 2 7 3 2" xfId="40078" xr:uid="{A9491167-AA99-41D5-B7B4-5A4DD6B9D44D}"/>
    <cellStyle name="Vírgula 4 2 7 4" xfId="29790" xr:uid="{76652B09-8951-4D94-A459-47172C2375A7}"/>
    <cellStyle name="Vírgula 4 2 8" xfId="10287" xr:uid="{0F96D25C-0A3D-486A-8388-1C5F7BFAF7EB}"/>
    <cellStyle name="Vírgula 4 2 8 2" xfId="20897" xr:uid="{E4067FF4-DA34-4480-8E9B-C4780537BE07}"/>
    <cellStyle name="Vírgula 4 2 8 2 2" xfId="42517" xr:uid="{385CE228-BC24-4727-AFCA-73AA208EEEDA}"/>
    <cellStyle name="Vírgula 4 2 8 3" xfId="32230" xr:uid="{D69D5115-CD59-4240-9AD1-AB43978FD4E1}"/>
    <cellStyle name="Vírgula 4 2 9" xfId="15127" xr:uid="{36BD567C-DB85-46D4-86AF-99AD65318A2F}"/>
    <cellStyle name="Vírgula 4 2 9 2" xfId="25621" xr:uid="{F014C7C6-A7CF-43D0-9CCE-1AD1D8CE06FC}"/>
    <cellStyle name="Vírgula 4 2 9 2 2" xfId="47241" xr:uid="{CEB20981-F5D8-4421-B4BF-E7CB21B7C67E}"/>
    <cellStyle name="Vírgula 4 2 9 3" xfId="36954" xr:uid="{9C87A328-3303-4668-9DA4-805C2BFD3202}"/>
    <cellStyle name="Vírgula 4 3" xfId="2774" xr:uid="{00000000-0005-0000-0000-000088120000}"/>
    <cellStyle name="Vírgula 4 3 2" xfId="3522" xr:uid="{00000000-0005-0000-0000-000089120000}"/>
    <cellStyle name="Vírgula 4 3 2 2" xfId="8315" xr:uid="{639485DB-4046-4545-B827-E3F50E848C41}"/>
    <cellStyle name="Vírgula 4 3 2 2 2" xfId="13289" xr:uid="{2575DA52-AA0F-42BD-A22C-FD34C4A26E4D}"/>
    <cellStyle name="Vírgula 4 3 2 2 2 2" xfId="23858" xr:uid="{925B90EB-BA6C-415F-A52C-BBCAE4B1DB9A}"/>
    <cellStyle name="Vírgula 4 3 2 2 2 2 2" xfId="45478" xr:uid="{69C03F7F-C8D9-4CE4-B7FE-480BB99E1FBC}"/>
    <cellStyle name="Vírgula 4 3 2 2 2 3" xfId="35191" xr:uid="{D9F7C85D-150F-4D3C-84A7-85D71A986F9C}"/>
    <cellStyle name="Vírgula 4 3 2 2 3" xfId="18945" xr:uid="{58A994EC-5F83-4EE5-AECD-F16F3FDBE9F2}"/>
    <cellStyle name="Vírgula 4 3 2 2 3 2" xfId="40603" xr:uid="{A121711B-CBCE-47FC-9F10-73B311D801AE}"/>
    <cellStyle name="Vírgula 4 3 2 2 4" xfId="30315" xr:uid="{8F8DE07A-FB20-4365-A5AC-C5019E8EDED5}"/>
    <cellStyle name="Vírgula 4 3 2 3" xfId="10850" xr:uid="{9FBF36D7-DB00-49B2-9701-7AB64863099C}"/>
    <cellStyle name="Vírgula 4 3 2 3 2" xfId="21421" xr:uid="{750AED4F-892C-4717-B9A4-D5C88CD9A654}"/>
    <cellStyle name="Vírgula 4 3 2 3 2 2" xfId="43041" xr:uid="{932AEAF3-8B56-42D8-B08F-586D002EFADB}"/>
    <cellStyle name="Vírgula 4 3 2 3 3" xfId="32754" xr:uid="{04288DB5-3457-4542-BE77-D16BA753F399}"/>
    <cellStyle name="Vírgula 4 3 2 4" xfId="16397" xr:uid="{EEF52901-483A-4658-9DFD-7C1422BC4A10}"/>
    <cellStyle name="Vírgula 4 3 2 4 2" xfId="38166" xr:uid="{C8B7ED29-217E-4CE5-9E66-25D7B18E1349}"/>
    <cellStyle name="Vírgula 4 3 2 5" xfId="5723" xr:uid="{DE98AC8B-50A8-4C36-8987-6F7355E5623E}"/>
    <cellStyle name="Vírgula 4 3 2 6" xfId="27876" xr:uid="{5C408C62-DE72-4F40-9F19-0E6CA237E963}"/>
    <cellStyle name="Vírgula 4 3 3" xfId="7636" xr:uid="{A4847A87-2B38-47ED-A366-F5BF0315826B}"/>
    <cellStyle name="Vírgula 4 3 3 2" xfId="12610" xr:uid="{5D01427D-6FE4-4163-A620-D174F7A16200}"/>
    <cellStyle name="Vírgula 4 3 3 2 2" xfId="23179" xr:uid="{79E030F8-94B3-4357-B6F7-7E585DD2C829}"/>
    <cellStyle name="Vírgula 4 3 3 2 2 2" xfId="44799" xr:uid="{13D3EC0E-A450-49E9-B161-09EC359B9534}"/>
    <cellStyle name="Vírgula 4 3 3 2 3" xfId="34512" xr:uid="{977E6A5E-99F8-4EFC-81D9-53AAC1BE51B3}"/>
    <cellStyle name="Vírgula 4 3 3 3" xfId="18266" xr:uid="{8C86BA73-7A14-4B9F-B908-2D7F5C8F19CF}"/>
    <cellStyle name="Vírgula 4 3 3 3 2" xfId="39924" xr:uid="{7F23DA7E-5D8B-457B-BFE9-E20D18A5015F}"/>
    <cellStyle name="Vírgula 4 3 3 4" xfId="29636" xr:uid="{72024231-E413-4366-A315-F9A3D728C31F}"/>
    <cellStyle name="Vírgula 4 3 4" xfId="10133" xr:uid="{F7822BC9-174D-4DCD-895A-B2080A713881}"/>
    <cellStyle name="Vírgula 4 3 4 2" xfId="20743" xr:uid="{0DBE0D1A-E04B-4057-8F4F-3BD185467F6F}"/>
    <cellStyle name="Vírgula 4 3 4 2 2" xfId="42363" xr:uid="{AE1114CC-4E45-4A66-8FBB-5B91D6717D24}"/>
    <cellStyle name="Vírgula 4 3 4 3" xfId="32076" xr:uid="{F52C759B-BBAA-468D-ABE8-D86BB28E225B}"/>
    <cellStyle name="Vírgula 4 3 5" xfId="15712" xr:uid="{8BEB9A48-6BF8-41B9-9A3A-B2C532645EEB}"/>
    <cellStyle name="Vírgula 4 3 5 2" xfId="37488" xr:uid="{70F5EBB0-1173-4912-BAD2-B97873D4DF71}"/>
    <cellStyle name="Vírgula 4 3 6" xfId="5045" xr:uid="{1FAADCB8-EE02-449F-BAC3-90F40D661E94}"/>
    <cellStyle name="Vírgula 4 3 7" xfId="27198" xr:uid="{20F752F7-7061-4167-85FB-B95EADE3C8DD}"/>
    <cellStyle name="Vírgula 4 4" xfId="3350" xr:uid="{00000000-0005-0000-0000-00008A120000}"/>
    <cellStyle name="Vírgula 4 4 2" xfId="8154" xr:uid="{E74E57F2-C3BA-42A0-901C-F6B39E3FCEB6}"/>
    <cellStyle name="Vírgula 4 4 2 2" xfId="13128" xr:uid="{EBB60FED-7A15-41FA-ADA3-D2719E8E81BF}"/>
    <cellStyle name="Vírgula 4 4 2 2 2" xfId="23697" xr:uid="{1569A9FD-CAEC-48E5-9CDF-F8924AD35A39}"/>
    <cellStyle name="Vírgula 4 4 2 2 2 2" xfId="45317" xr:uid="{DDDA26F8-C6C9-4697-B63F-D5D0FB5C210E}"/>
    <cellStyle name="Vírgula 4 4 2 2 3" xfId="35030" xr:uid="{39858B7C-C587-4CA9-ACEE-135B9B58FDE1}"/>
    <cellStyle name="Vírgula 4 4 2 3" xfId="18784" xr:uid="{D9249F47-D8DF-431F-B29D-C3F1A0DF12EA}"/>
    <cellStyle name="Vírgula 4 4 2 3 2" xfId="40442" xr:uid="{90FB5D53-4E7C-4293-A3CC-5645C327E51D}"/>
    <cellStyle name="Vírgula 4 4 2 4" xfId="30154" xr:uid="{5726CB87-E883-4790-950B-4CF511B757CA}"/>
    <cellStyle name="Vírgula 4 4 3" xfId="10689" xr:uid="{BD9B1CAC-7972-4BB3-BDFE-62EEA32546F5}"/>
    <cellStyle name="Vírgula 4 4 3 2" xfId="21260" xr:uid="{705B2448-D3D5-494F-BCEC-3D112AF7E273}"/>
    <cellStyle name="Vírgula 4 4 3 2 2" xfId="42880" xr:uid="{A48F8419-01DF-4C35-9A99-FE39A3EC77CD}"/>
    <cellStyle name="Vírgula 4 4 3 3" xfId="32593" xr:uid="{A4AB80E4-EFD7-4F6D-85E1-ED7C8DAF7869}"/>
    <cellStyle name="Vírgula 4 4 4" xfId="16236" xr:uid="{16A23EE7-7415-41EB-B3C3-C7EAB2993A1B}"/>
    <cellStyle name="Vírgula 4 4 4 2" xfId="38005" xr:uid="{B537ACE7-3398-48E9-8BA4-3AF20F9F2C13}"/>
    <cellStyle name="Vírgula 4 4 5" xfId="5562" xr:uid="{775DF336-AA83-44CF-97B0-1467AF1EFF88}"/>
    <cellStyle name="Vírgula 4 4 6" xfId="27715" xr:uid="{204659C0-9905-4E5D-9895-604DD89F93E4}"/>
    <cellStyle name="Vírgula 4 5" xfId="4809" xr:uid="{DBA510BC-A83A-478D-80C5-00DB5CA5C3AA}"/>
    <cellStyle name="Vírgula 4 5 2" xfId="12450" xr:uid="{CE3F58F8-48BD-451A-8554-3283D7BDABD7}"/>
    <cellStyle name="Vírgula 4 5 2 2" xfId="23019" xr:uid="{DE6388CD-E433-454A-B17E-E82788CD53C4}"/>
    <cellStyle name="Vírgula 4 5 2 2 2" xfId="44639" xr:uid="{C170D577-DC93-47B0-9720-6CA7B95B4EFD}"/>
    <cellStyle name="Vírgula 4 5 2 3" xfId="34352" xr:uid="{8C0B397A-0235-43C5-8F07-5B428A6C7C8D}"/>
    <cellStyle name="Vírgula 4 5 3" xfId="18106" xr:uid="{780996DF-82CB-404B-A211-B40FD692E3E7}"/>
    <cellStyle name="Vírgula 4 5 3 2" xfId="39764" xr:uid="{A311402C-9718-4E00-878B-89A2861950E3}"/>
    <cellStyle name="Vírgula 4 5 4" xfId="7474" xr:uid="{0DD7289F-06DD-4A59-B554-4BE4A82D12AA}"/>
    <cellStyle name="Vírgula 4 5 5" xfId="29475" xr:uid="{4E625B15-6C71-4BF6-B631-98F4B6E628E2}"/>
    <cellStyle name="Vírgula 4 6" xfId="9964" xr:uid="{D41CA6E4-D1C8-411C-812E-7DF83A40207F}"/>
    <cellStyle name="Vírgula 4 6 2" xfId="20583" xr:uid="{EF3F1EDA-536F-461E-913B-68B4338C6344}"/>
    <cellStyle name="Vírgula 4 6 2 2" xfId="42203" xr:uid="{DB05BEE5-8EE7-43FF-A6A0-B74572BA0036}"/>
    <cellStyle name="Vírgula 4 6 3" xfId="31915" xr:uid="{24DA76FE-220C-444E-8F7B-94696E2D1679}"/>
    <cellStyle name="Vírgula 4 7" xfId="15514" xr:uid="{AD4F7CB1-8D16-4403-BB5D-1B73F68A4553}"/>
    <cellStyle name="Vírgula 4 7 2" xfId="25987" xr:uid="{7B7F2E20-5B54-42E6-AD9A-BDD9C5D28A34}"/>
    <cellStyle name="Vírgula 4 7 2 2" xfId="47607" xr:uid="{FA0881C1-ADD7-42C3-943A-7E445D7F8567}"/>
    <cellStyle name="Vírgula 4 7 3" xfId="37320" xr:uid="{A9440859-9103-4846-B858-5979E928299A}"/>
    <cellStyle name="Vírgula 4 8" xfId="15541" xr:uid="{34AE2590-ABBE-4171-A38E-45694468D581}"/>
    <cellStyle name="Vírgula 4 8 2" xfId="37328" xr:uid="{757EFC25-46F1-4CA7-AC6C-27561DF8B490}"/>
    <cellStyle name="Vírgula 4 9" xfId="26027" xr:uid="{C7254271-0FA5-48B0-BC27-BB1E3F72AB13}"/>
    <cellStyle name="Vírgula 4 9 2" xfId="47619" xr:uid="{006726CD-FBF9-4007-9A1B-02C69632F8F5}"/>
    <cellStyle name="Vírgula 5" xfId="141" xr:uid="{00000000-0005-0000-0000-00008B120000}"/>
    <cellStyle name="Vírgula 5 10" xfId="15132" xr:uid="{C7FCECF4-6871-4213-9BCE-64DCF1759968}"/>
    <cellStyle name="Vírgula 5 10 2" xfId="25626" xr:uid="{03FAA907-70AA-4444-A7A9-5FBDF8FA2889}"/>
    <cellStyle name="Vírgula 5 10 2 2" xfId="47246" xr:uid="{BB1C338B-7120-43D3-AE95-275AC2412AB8}"/>
    <cellStyle name="Vírgula 5 10 3" xfId="36959" xr:uid="{2431E2B5-A490-47C8-949B-ECD4AEF0C71C}"/>
    <cellStyle name="Vírgula 5 11" xfId="15543" xr:uid="{C6917163-EC10-43AF-BE7A-BFE4001E1F25}"/>
    <cellStyle name="Vírgula 5 11 2" xfId="37330" xr:uid="{4D9A233B-92F7-4B5D-9925-E9C6EE4CC94F}"/>
    <cellStyle name="Vírgula 5 12" xfId="26212" xr:uid="{46C20300-C759-4EE1-9597-E2103CBD85E9}"/>
    <cellStyle name="Vírgula 5 12 2" xfId="47796" xr:uid="{58479B26-ECC0-4127-9915-8F682CDB161D}"/>
    <cellStyle name="Vírgula 5 13" xfId="4818" xr:uid="{B8A8AAF4-009F-47A4-9517-8EF4A1B1B7D9}"/>
    <cellStyle name="Vírgula 5 14" xfId="27038" xr:uid="{F6CB73EC-A6E7-4B81-BCE5-C90E81E284DA}"/>
    <cellStyle name="Vírgula 5 2" xfId="3300" xr:uid="{00000000-0005-0000-0000-00008C120000}"/>
    <cellStyle name="Vírgula 5 2 10" xfId="5556" xr:uid="{2BD25524-E02B-46DF-B1E3-A211B5E4FF68}"/>
    <cellStyle name="Vírgula 5 2 11" xfId="27709" xr:uid="{A4AF15C5-C534-4C31-93BC-FA2CE685558B}"/>
    <cellStyle name="Vírgula 5 2 2" xfId="4033" xr:uid="{00000000-0005-0000-0000-00008D120000}"/>
    <cellStyle name="Vírgula 5 2 2 2" xfId="8826" xr:uid="{38449CF4-38E9-4971-B3E7-1293DD345A2D}"/>
    <cellStyle name="Vírgula 5 2 2 2 2" xfId="13800" xr:uid="{08D93E3F-3350-4342-9EDC-8B340E23630F}"/>
    <cellStyle name="Vírgula 5 2 2 2 2 2" xfId="24369" xr:uid="{C9FE6A0C-F4CA-4101-AECC-434FADC4D9EA}"/>
    <cellStyle name="Vírgula 5 2 2 2 2 2 2" xfId="45989" xr:uid="{6FC5757F-1DED-4824-91B6-205212FFC9B4}"/>
    <cellStyle name="Vírgula 5 2 2 2 2 3" xfId="35702" xr:uid="{8BE7C810-ACDF-4CFA-B541-8FC1815EC91A}"/>
    <cellStyle name="Vírgula 5 2 2 2 3" xfId="19456" xr:uid="{C78118DC-B247-4894-B367-D98323BFD963}"/>
    <cellStyle name="Vírgula 5 2 2 2 3 2" xfId="41114" xr:uid="{3C5F9561-2C50-4EF2-863A-C7C10B7FC95E}"/>
    <cellStyle name="Vírgula 5 2 2 2 4" xfId="30826" xr:uid="{6AB320D4-8DF1-4578-AA49-AA1EF62A34DD}"/>
    <cellStyle name="Vírgula 5 2 2 3" xfId="11361" xr:uid="{BA6BB9C8-5440-4CBF-BF71-6A1FA648B383}"/>
    <cellStyle name="Vírgula 5 2 2 3 2" xfId="21932" xr:uid="{998DDC74-6698-4919-A044-F6AC49E59712}"/>
    <cellStyle name="Vírgula 5 2 2 3 2 2" xfId="43552" xr:uid="{AF1BB5C5-BDF5-42D8-8F5A-76DE30D77D5A}"/>
    <cellStyle name="Vírgula 5 2 2 3 3" xfId="33265" xr:uid="{4CDA4B25-D07A-44FA-812F-ED822E607879}"/>
    <cellStyle name="Vírgula 5 2 2 4" xfId="16908" xr:uid="{DB02AAA3-59E4-4F42-958D-53474491630B}"/>
    <cellStyle name="Vírgula 5 2 2 4 2" xfId="38677" xr:uid="{578334A7-5CCF-4713-87C8-48901DD0CB65}"/>
    <cellStyle name="Vírgula 5 2 2 5" xfId="6234" xr:uid="{2E1DEB55-083F-4335-9AF0-41D648ECF4A1}"/>
    <cellStyle name="Vírgula 5 2 2 6" xfId="28387" xr:uid="{8F0EF9D3-AB7A-4284-B07A-D20F768BA9E1}"/>
    <cellStyle name="Vírgula 5 2 3" xfId="4697" xr:uid="{00000000-0005-0000-0000-00008E120000}"/>
    <cellStyle name="Vírgula 5 2 3 2" xfId="9405" xr:uid="{98B7B33E-05D6-41B9-9DA7-AC715A3A4B59}"/>
    <cellStyle name="Vírgula 5 2 3 2 2" xfId="14342" xr:uid="{C0CAA2DD-3F4B-4FA4-ACF6-6CE97F024448}"/>
    <cellStyle name="Vírgula 5 2 3 2 2 2" xfId="24911" xr:uid="{C4BB41C8-7ECF-45B3-9151-DD8A8D527666}"/>
    <cellStyle name="Vírgula 5 2 3 2 2 2 2" xfId="46531" xr:uid="{8C694393-6DEE-4181-919C-14D5FA891A7C}"/>
    <cellStyle name="Vírgula 5 2 3 2 2 3" xfId="36244" xr:uid="{8D3EA6D4-3511-45D8-9317-08E8227ADF1D}"/>
    <cellStyle name="Vírgula 5 2 3 2 3" xfId="20035" xr:uid="{1EC4332F-1666-464D-8FB7-E222040F8C11}"/>
    <cellStyle name="Vírgula 5 2 3 2 3 2" xfId="41656" xr:uid="{F7406526-79FB-4333-A904-36F33D34B8E1}"/>
    <cellStyle name="Vírgula 5 2 3 2 4" xfId="31368" xr:uid="{2452531E-9333-4535-83BE-ED47697E318B}"/>
    <cellStyle name="Vírgula 5 2 3 3" xfId="11904" xr:uid="{EA63AE4E-EFD0-4B14-B8B2-9BE43B3962CC}"/>
    <cellStyle name="Vírgula 5 2 3 3 2" xfId="22473" xr:uid="{E0551D77-B716-4BC1-993C-9D80B220D118}"/>
    <cellStyle name="Vírgula 5 2 3 3 2 2" xfId="44093" xr:uid="{4725503B-8B84-4342-9A04-53930DFEA4C8}"/>
    <cellStyle name="Vírgula 5 2 3 3 3" xfId="33806" xr:uid="{90910055-A24E-4C19-8D63-5D81739A5B87}"/>
    <cellStyle name="Vírgula 5 2 3 4" xfId="17486" xr:uid="{20B57080-32F0-4AF0-B784-535008623E5F}"/>
    <cellStyle name="Vírgula 5 2 3 4 2" xfId="39218" xr:uid="{DDCA65DB-8F8B-4FF8-AF02-48645C752645}"/>
    <cellStyle name="Vírgula 5 2 3 5" xfId="6777" xr:uid="{27E89A38-B3E5-4250-850A-39B2D7106AE8}"/>
    <cellStyle name="Vírgula 5 2 3 6" xfId="28928" xr:uid="{B30EB945-2EDF-4E34-9B66-3A6F0E79FEED}"/>
    <cellStyle name="Vírgula 5 2 4" xfId="7463" xr:uid="{B7CBB851-1D3C-4CD7-A298-DFA273702760}"/>
    <cellStyle name="Vírgula 5 2 4 2" xfId="9943" xr:uid="{29EAFFF4-D3A6-4EF4-82DE-2E7D8A0E3611}"/>
    <cellStyle name="Vírgula 5 2 4 2 2" xfId="14878" xr:uid="{E45DB8F9-BE84-4123-9A09-8FBFF46B252B}"/>
    <cellStyle name="Vírgula 5 2 4 2 2 2" xfId="25447" xr:uid="{2E242642-BCF5-4A1E-BF61-5269E2DD6756}"/>
    <cellStyle name="Vírgula 5 2 4 2 2 2 2" xfId="47067" xr:uid="{F952DAB5-463A-490A-90E0-BF5F89634B35}"/>
    <cellStyle name="Vírgula 5 2 4 2 2 3" xfId="36780" xr:uid="{4BFCAE96-A50D-4039-BC69-41162E70F59C}"/>
    <cellStyle name="Vírgula 5 2 4 2 3" xfId="20572" xr:uid="{5D3E7027-63B1-40B0-B2BC-94BDA78CB90C}"/>
    <cellStyle name="Vírgula 5 2 4 2 3 2" xfId="42192" xr:uid="{D819B951-9039-42B1-AB97-27696B54C36C}"/>
    <cellStyle name="Vírgula 5 2 4 2 4" xfId="31904" xr:uid="{073B87D9-19A0-4B1F-B463-F75CD53B7C9C}"/>
    <cellStyle name="Vírgula 5 2 4 3" xfId="12440" xr:uid="{823FCF56-0089-4E2E-ABD7-ACCEC6F9FF5B}"/>
    <cellStyle name="Vírgula 5 2 4 3 2" xfId="23009" xr:uid="{EB1691C7-F134-4AEE-9B64-C281335022F5}"/>
    <cellStyle name="Vírgula 5 2 4 3 2 2" xfId="44629" xr:uid="{31052B6A-BD7B-4F1D-9CAE-B09E02464F1F}"/>
    <cellStyle name="Vírgula 5 2 4 3 3" xfId="34342" xr:uid="{6A0C78F9-8693-49AC-BAE2-88ACD376F5C2}"/>
    <cellStyle name="Vírgula 5 2 4 4" xfId="18096" xr:uid="{97268E5B-4CC2-48E6-8347-A2258A7FF30F}"/>
    <cellStyle name="Vírgula 5 2 4 4 2" xfId="39754" xr:uid="{FA20C957-37C8-4F25-AADE-31EADC6BCDF1}"/>
    <cellStyle name="Vírgula 5 2 4 5" xfId="29465" xr:uid="{811426F6-7E48-4D01-AA9C-356EEFC51756}"/>
    <cellStyle name="Vírgula 5 2 5" xfId="8147" xr:uid="{EF99ACF6-9CC4-474D-AC97-F9A62C3B85FA}"/>
    <cellStyle name="Vírgula 5 2 5 2" xfId="13121" xr:uid="{4C622117-8E46-4632-9D87-2DF379FD70D7}"/>
    <cellStyle name="Vírgula 5 2 5 2 2" xfId="23690" xr:uid="{133CA6A6-E57D-4E7F-A3BF-4DE677E57C19}"/>
    <cellStyle name="Vírgula 5 2 5 2 2 2" xfId="45310" xr:uid="{BD9C2DA1-864D-4463-9012-70C210001946}"/>
    <cellStyle name="Vírgula 5 2 5 2 3" xfId="35023" xr:uid="{6E25BE3B-9EFD-45C5-9072-164AFE937364}"/>
    <cellStyle name="Vírgula 5 2 5 3" xfId="18777" xr:uid="{E4A17441-FB29-47F3-93A3-CD70449144AF}"/>
    <cellStyle name="Vírgula 5 2 5 3 2" xfId="40435" xr:uid="{A6E4D3C8-CF6B-44BD-B4BD-AE1CBA4F9B35}"/>
    <cellStyle name="Vírgula 5 2 5 4" xfId="30147" xr:uid="{D879ED35-DC9C-4DC1-BDAE-B34EE4581839}"/>
    <cellStyle name="Vírgula 5 2 6" xfId="10644" xr:uid="{688E2802-3986-43D2-BA73-2710DD386797}"/>
    <cellStyle name="Vírgula 5 2 6 2" xfId="21254" xr:uid="{C3F48478-6670-4563-AC8F-23F44F7ACE19}"/>
    <cellStyle name="Vírgula 5 2 6 2 2" xfId="42874" xr:uid="{71D23EC4-B763-49F5-B84C-F24856D01FAC}"/>
    <cellStyle name="Vírgula 5 2 6 3" xfId="32587" xr:uid="{FEF46564-AC93-49F6-B61C-2AEBF6CF4D60}"/>
    <cellStyle name="Vírgula 5 2 7" xfId="15484" xr:uid="{FDA57E93-B1B2-4C0B-A51B-E8411EDCB7C7}"/>
    <cellStyle name="Vírgula 5 2 7 2" xfId="25978" xr:uid="{36A4C88B-6F31-4A36-868C-17906D61878E}"/>
    <cellStyle name="Vírgula 5 2 7 2 2" xfId="47598" xr:uid="{88FEC7DA-8C66-44D5-846D-88B277FCF649}"/>
    <cellStyle name="Vírgula 5 2 7 3" xfId="37311" xr:uid="{66BCACE3-B347-4994-9490-AE3CBCFFB5A1}"/>
    <cellStyle name="Vírgula 5 2 8" xfId="16223" xr:uid="{C7D53C71-D9E3-4437-8143-AAD5883CA243}"/>
    <cellStyle name="Vírgula 5 2 8 2" xfId="37999" xr:uid="{E85DB8BB-898E-4784-93BC-397A48E57F5D}"/>
    <cellStyle name="Vírgula 5 2 9" xfId="26564" xr:uid="{0A7199D3-298C-4A6B-91E5-565821C8B1ED}"/>
    <cellStyle name="Vírgula 5 2 9 2" xfId="48148" xr:uid="{3908F6B0-719B-4C99-9F26-553E645F1606}"/>
    <cellStyle name="Vírgula 5 3" xfId="3122" xr:uid="{00000000-0005-0000-0000-00008F120000}"/>
    <cellStyle name="Vírgula 5 3 10" xfId="5380" xr:uid="{95A208C0-2131-4AAF-A028-ABE7215ECF7F}"/>
    <cellStyle name="Vírgula 5 3 11" xfId="27533" xr:uid="{C6E8218F-F34E-4244-BBB0-27CBCA0EC2B6}"/>
    <cellStyle name="Vírgula 5 3 2" xfId="3857" xr:uid="{00000000-0005-0000-0000-000090120000}"/>
    <cellStyle name="Vírgula 5 3 2 2" xfId="8650" xr:uid="{2301E6EB-4410-46CB-8F0B-98D53D37BACD}"/>
    <cellStyle name="Vírgula 5 3 2 2 2" xfId="13624" xr:uid="{A0788977-D1B7-486A-90B7-419FAB5EDD9A}"/>
    <cellStyle name="Vírgula 5 3 2 2 2 2" xfId="24193" xr:uid="{9BE8C620-29EA-4D22-843A-F554B1BDB391}"/>
    <cellStyle name="Vírgula 5 3 2 2 2 2 2" xfId="45813" xr:uid="{4AFAB152-1892-43E9-918E-17F51ECB6003}"/>
    <cellStyle name="Vírgula 5 3 2 2 2 3" xfId="35526" xr:uid="{E6F41DED-326D-451E-949C-C4CAC9159044}"/>
    <cellStyle name="Vírgula 5 3 2 2 3" xfId="19280" xr:uid="{DD6DF3A7-522E-41B9-867D-72EFA35A4CE0}"/>
    <cellStyle name="Vírgula 5 3 2 2 3 2" xfId="40938" xr:uid="{ABBCFBB9-6AB6-493B-9244-8D526DEFD96B}"/>
    <cellStyle name="Vírgula 5 3 2 2 4" xfId="30650" xr:uid="{184A7D7F-FBB7-4E92-A09C-CA6ED9273A27}"/>
    <cellStyle name="Vírgula 5 3 2 3" xfId="11185" xr:uid="{7DB363B5-37F2-49B0-808F-992A49CEE4AC}"/>
    <cellStyle name="Vírgula 5 3 2 3 2" xfId="21756" xr:uid="{00FA08D1-F754-4C01-BF85-F3FF81FCC0EE}"/>
    <cellStyle name="Vírgula 5 3 2 3 2 2" xfId="43376" xr:uid="{EB825675-627C-477F-9F3E-4BE73BDE5A43}"/>
    <cellStyle name="Vírgula 5 3 2 3 3" xfId="33089" xr:uid="{CC6CF744-5138-4472-9F27-58787FB2A335}"/>
    <cellStyle name="Vírgula 5 3 2 4" xfId="16732" xr:uid="{FDD30538-9A78-427A-B13A-37E407854AEF}"/>
    <cellStyle name="Vírgula 5 3 2 4 2" xfId="38501" xr:uid="{C538504A-ECB7-4184-9959-DB3A3A298F76}"/>
    <cellStyle name="Vírgula 5 3 2 5" xfId="6058" xr:uid="{6F949944-E88B-4516-A2DF-FB840871C51F}"/>
    <cellStyle name="Vírgula 5 3 2 6" xfId="28211" xr:uid="{21C7AD7A-CB66-44BD-8D23-C51F732D2512}"/>
    <cellStyle name="Vírgula 5 3 3" xfId="4521" xr:uid="{00000000-0005-0000-0000-000091120000}"/>
    <cellStyle name="Vírgula 5 3 3 2" xfId="9229" xr:uid="{4A1E875C-D12E-4E79-AAC6-4044431AF463}"/>
    <cellStyle name="Vírgula 5 3 3 2 2" xfId="14166" xr:uid="{032711D9-D8D8-48A0-A02A-537098954A94}"/>
    <cellStyle name="Vírgula 5 3 3 2 2 2" xfId="24735" xr:uid="{C9FDB75D-16CE-44EC-BE45-1C4137F5EA15}"/>
    <cellStyle name="Vírgula 5 3 3 2 2 2 2" xfId="46355" xr:uid="{F02A4765-47F0-4A27-888C-57237989A67C}"/>
    <cellStyle name="Vírgula 5 3 3 2 2 3" xfId="36068" xr:uid="{E9636FD1-1C91-4C05-A9B6-99343A192534}"/>
    <cellStyle name="Vírgula 5 3 3 2 3" xfId="19859" xr:uid="{FE355D79-C27B-472A-A1A0-584E85F7E383}"/>
    <cellStyle name="Vírgula 5 3 3 2 3 2" xfId="41480" xr:uid="{CC976115-47C6-4D12-8D14-01B7E06FB707}"/>
    <cellStyle name="Vírgula 5 3 3 2 4" xfId="31192" xr:uid="{31CA7365-9C7A-45CE-86E5-CEA6ECFA0270}"/>
    <cellStyle name="Vírgula 5 3 3 3" xfId="11728" xr:uid="{544564E3-CF0B-4237-AF9F-043082FBD304}"/>
    <cellStyle name="Vírgula 5 3 3 3 2" xfId="22297" xr:uid="{B96F9BFC-6BF4-4F74-A66A-E1529D2714AC}"/>
    <cellStyle name="Vírgula 5 3 3 3 2 2" xfId="43917" xr:uid="{4B1E9ED5-6072-4B00-A181-4B31A4F3063A}"/>
    <cellStyle name="Vírgula 5 3 3 3 3" xfId="33630" xr:uid="{A9ACD27E-5F9F-456A-86CD-B1725C619E44}"/>
    <cellStyle name="Vírgula 5 3 3 4" xfId="17310" xr:uid="{169A877E-3981-43F2-8E77-3E21779D0EDB}"/>
    <cellStyle name="Vírgula 5 3 3 4 2" xfId="39042" xr:uid="{D20454BD-0AAC-4B0C-ACF9-ECB861429F3D}"/>
    <cellStyle name="Vírgula 5 3 3 5" xfId="6601" xr:uid="{2C9A4D65-5538-47DC-929F-DF2ADC81B0F5}"/>
    <cellStyle name="Vírgula 5 3 3 6" xfId="28752" xr:uid="{9B81D21C-2E2A-4186-89EC-5842F8746ABE}"/>
    <cellStyle name="Vírgula 5 3 4" xfId="7287" xr:uid="{2F24FAF5-CAC4-4DB4-A34C-B2081C94E309}"/>
    <cellStyle name="Vírgula 5 3 4 2" xfId="9767" xr:uid="{FAA4AF51-18CC-49D0-84A3-D5920A749B51}"/>
    <cellStyle name="Vírgula 5 3 4 2 2" xfId="14702" xr:uid="{6ECB6B23-2779-4396-9FE1-CB4CB893C8DA}"/>
    <cellStyle name="Vírgula 5 3 4 2 2 2" xfId="25271" xr:uid="{44916E0C-4317-4C75-AFE1-4B07D7CC54DF}"/>
    <cellStyle name="Vírgula 5 3 4 2 2 2 2" xfId="46891" xr:uid="{780F7795-E4D8-42FD-8AE9-8DFFE31533BA}"/>
    <cellStyle name="Vírgula 5 3 4 2 2 3" xfId="36604" xr:uid="{03FA9CBF-6E00-4211-8D44-9393CFD7F39D}"/>
    <cellStyle name="Vírgula 5 3 4 2 3" xfId="20396" xr:uid="{FFA9F9A5-05F9-49D5-BC13-4BEAC66CC40E}"/>
    <cellStyle name="Vírgula 5 3 4 2 3 2" xfId="42016" xr:uid="{8C63895E-E1BD-4472-9709-B9A9459B765D}"/>
    <cellStyle name="Vírgula 5 3 4 2 4" xfId="31728" xr:uid="{BC036ED9-1A08-47C5-A558-AF735A6EC15F}"/>
    <cellStyle name="Vírgula 5 3 4 3" xfId="12264" xr:uid="{54512243-9DE0-47FE-887E-B61349CA792D}"/>
    <cellStyle name="Vírgula 5 3 4 3 2" xfId="22833" xr:uid="{12C75C1F-AF87-48A6-A184-96378B3B3A28}"/>
    <cellStyle name="Vírgula 5 3 4 3 2 2" xfId="44453" xr:uid="{52B37383-B099-4A06-8D0A-B0CEA91BFD18}"/>
    <cellStyle name="Vírgula 5 3 4 3 3" xfId="34166" xr:uid="{4809D6D7-8A83-40C5-A652-DB5978C8AC4A}"/>
    <cellStyle name="Vírgula 5 3 4 4" xfId="17920" xr:uid="{DF7CBDEE-034C-40B0-AFD4-79D75181B22A}"/>
    <cellStyle name="Vírgula 5 3 4 4 2" xfId="39578" xr:uid="{3AB03624-8566-495D-A450-47C73086C8F4}"/>
    <cellStyle name="Vírgula 5 3 4 5" xfId="29289" xr:uid="{0E651C05-7C02-4A73-BB3C-C8A5315472E8}"/>
    <cellStyle name="Vírgula 5 3 5" xfId="7971" xr:uid="{35F1470B-0FAA-4A55-83B3-4AD8CE363A4D}"/>
    <cellStyle name="Vírgula 5 3 5 2" xfId="12945" xr:uid="{1F658238-9837-49C4-97E5-9B7951CE44BE}"/>
    <cellStyle name="Vírgula 5 3 5 2 2" xfId="23514" xr:uid="{0E8DFEF0-647E-4F68-89E5-DFCE86B8C35A}"/>
    <cellStyle name="Vírgula 5 3 5 2 2 2" xfId="45134" xr:uid="{9A854D96-88C8-4C8A-9B58-C30A5B07B721}"/>
    <cellStyle name="Vírgula 5 3 5 2 3" xfId="34847" xr:uid="{1F8EC8F9-4D80-432F-94DE-6C0BF69EBCF9}"/>
    <cellStyle name="Vírgula 5 3 5 3" xfId="18601" xr:uid="{C98E383D-B146-4E25-B769-EC98E7662AA7}"/>
    <cellStyle name="Vírgula 5 3 5 3 2" xfId="40259" xr:uid="{321FBF8D-A69A-4D47-8158-A4B8CAB686BA}"/>
    <cellStyle name="Vírgula 5 3 5 4" xfId="29971" xr:uid="{5D416BE4-E6EA-446C-82C2-24CF2F265C29}"/>
    <cellStyle name="Vírgula 5 3 6" xfId="10468" xr:uid="{0340B033-B629-40D3-8C42-180FED391AD5}"/>
    <cellStyle name="Vírgula 5 3 6 2" xfId="21078" xr:uid="{0A9F2D70-E110-4EA5-8F32-8D647CC28592}"/>
    <cellStyle name="Vírgula 5 3 6 2 2" xfId="42698" xr:uid="{41CF32B1-28E2-4CC9-B270-FC6A8C3AD3BE}"/>
    <cellStyle name="Vírgula 5 3 6 3" xfId="32411" xr:uid="{1FC050C2-89D6-4C44-BA28-94938E0BDD66}"/>
    <cellStyle name="Vírgula 5 3 7" xfId="15308" xr:uid="{43CEE222-7EF5-43F6-8229-D3B5BC3E168C}"/>
    <cellStyle name="Vírgula 5 3 7 2" xfId="25802" xr:uid="{1ECE7455-6707-4F23-B86C-97686B284831}"/>
    <cellStyle name="Vírgula 5 3 7 2 2" xfId="47422" xr:uid="{63756045-AD71-4AA8-B85C-403392C1032F}"/>
    <cellStyle name="Vírgula 5 3 7 3" xfId="37135" xr:uid="{72BFF126-AE78-41BF-A680-FE34106F6B5A}"/>
    <cellStyle name="Vírgula 5 3 8" xfId="16047" xr:uid="{AAE5782A-C999-4E52-99EA-ECAA1A7B9F7D}"/>
    <cellStyle name="Vírgula 5 3 8 2" xfId="37823" xr:uid="{DEE74D50-A9EA-4C9C-B44A-5355BCA1F9A6}"/>
    <cellStyle name="Vírgula 5 3 9" xfId="26388" xr:uid="{6785E51B-9F67-4BE1-9EA0-F4C25908636F}"/>
    <cellStyle name="Vírgula 5 3 9 2" xfId="47972" xr:uid="{63311B9E-AC80-4F27-B0CC-0E9BAD911AE2}"/>
    <cellStyle name="Vírgula 5 4" xfId="2944" xr:uid="{00000000-0005-0000-0000-000092120000}"/>
    <cellStyle name="Vírgula 5 4 2" xfId="3681" xr:uid="{00000000-0005-0000-0000-000093120000}"/>
    <cellStyle name="Vírgula 5 4 2 2" xfId="8474" xr:uid="{A7615494-A48D-4B3A-BF0E-1FC6B7009E2D}"/>
    <cellStyle name="Vírgula 5 4 2 2 2" xfId="13448" xr:uid="{58C34FEB-A3FC-4269-A7FA-733AEBB0DF1D}"/>
    <cellStyle name="Vírgula 5 4 2 2 2 2" xfId="24017" xr:uid="{8A8FB212-61D5-4173-8BFE-FC99560506B2}"/>
    <cellStyle name="Vírgula 5 4 2 2 2 2 2" xfId="45637" xr:uid="{6B1A9AD6-AEC3-496C-97D6-FA38C0E68957}"/>
    <cellStyle name="Vírgula 5 4 2 2 2 3" xfId="35350" xr:uid="{96785286-2C1F-4DF4-AA6C-1480964D7AB4}"/>
    <cellStyle name="Vírgula 5 4 2 2 3" xfId="19104" xr:uid="{EB455E6D-A019-4987-B9C3-4FD01F7108B6}"/>
    <cellStyle name="Vírgula 5 4 2 2 3 2" xfId="40762" xr:uid="{55D15200-0A63-4C94-B431-5E1C7238353D}"/>
    <cellStyle name="Vírgula 5 4 2 2 4" xfId="30474" xr:uid="{BF37C56B-A374-40B6-9771-8AC1ABDEC2B6}"/>
    <cellStyle name="Vírgula 5 4 2 3" xfId="11009" xr:uid="{B185BEF6-D0FA-43BE-8D20-CF2FAB864EC2}"/>
    <cellStyle name="Vírgula 5 4 2 3 2" xfId="21580" xr:uid="{AE1DFD97-C348-4E97-91C9-BBC1187A6513}"/>
    <cellStyle name="Vírgula 5 4 2 3 2 2" xfId="43200" xr:uid="{8F26C0B5-D448-44E6-B3A3-87B46934E300}"/>
    <cellStyle name="Vírgula 5 4 2 3 3" xfId="32913" xr:uid="{D41D5831-BC92-4480-B44B-06684FAAE633}"/>
    <cellStyle name="Vírgula 5 4 2 4" xfId="16556" xr:uid="{71D664D3-F1AB-4E87-87D1-664BAD305721}"/>
    <cellStyle name="Vírgula 5 4 2 4 2" xfId="38325" xr:uid="{0A37F033-90B3-4A28-846D-ED799D2A1E83}"/>
    <cellStyle name="Vírgula 5 4 2 5" xfId="5882" xr:uid="{2583F6E9-B9CE-404C-BFA5-C0ABA41ED92A}"/>
    <cellStyle name="Vírgula 5 4 2 6" xfId="28035" xr:uid="{4E742A9F-EEFB-41CF-9B28-54595CE57D31}"/>
    <cellStyle name="Vírgula 5 4 3" xfId="7795" xr:uid="{2C12450C-B3DF-4331-824F-A67DF2110315}"/>
    <cellStyle name="Vírgula 5 4 3 2" xfId="12769" xr:uid="{ABF0C685-E752-4C89-A0D9-54EA1C80DBFF}"/>
    <cellStyle name="Vírgula 5 4 3 2 2" xfId="23338" xr:uid="{9C450590-43B2-4F65-9F2E-511F76C033E6}"/>
    <cellStyle name="Vírgula 5 4 3 2 2 2" xfId="44958" xr:uid="{26752518-21F6-4F00-A873-70D4C98D80FF}"/>
    <cellStyle name="Vírgula 5 4 3 2 3" xfId="34671" xr:uid="{53A25D31-4624-472E-8ABF-04B8F0542F2E}"/>
    <cellStyle name="Vírgula 5 4 3 3" xfId="18425" xr:uid="{34CFCA01-C6AF-4900-8187-96B90499C901}"/>
    <cellStyle name="Vírgula 5 4 3 3 2" xfId="40083" xr:uid="{58DCD0B5-6021-4198-B41D-037C4EE7AF3F}"/>
    <cellStyle name="Vírgula 5 4 3 4" xfId="29795" xr:uid="{3BB77451-8CCB-490D-B528-6406DAB30E2E}"/>
    <cellStyle name="Vírgula 5 4 4" xfId="10292" xr:uid="{0C727A82-FA5B-42E9-B29E-623775F618D1}"/>
    <cellStyle name="Vírgula 5 4 4 2" xfId="20902" xr:uid="{B1D2C288-005D-4D07-9953-F72E39FA51ED}"/>
    <cellStyle name="Vírgula 5 4 4 2 2" xfId="42522" xr:uid="{FB7B5D40-5AD2-4BCC-BAA5-0F9672EA707B}"/>
    <cellStyle name="Vírgula 5 4 4 3" xfId="32235" xr:uid="{78883E87-1B42-4DED-B10D-C94CB61CB271}"/>
    <cellStyle name="Vírgula 5 4 5" xfId="15871" xr:uid="{AE7A6AAE-E1C3-4677-A928-F0DF67A6AA93}"/>
    <cellStyle name="Vírgula 5 4 5 2" xfId="37647" xr:uid="{CAD8C9A9-0C29-4EA4-8FFB-569DF89CEC8B}"/>
    <cellStyle name="Vírgula 5 4 6" xfId="5204" xr:uid="{A70ED45C-D06B-4323-B93B-049C6D675A43}"/>
    <cellStyle name="Vírgula 5 4 7" xfId="27357" xr:uid="{283C5E9B-E032-49C2-A757-FD0B5DF0C5A9}"/>
    <cellStyle name="Vírgula 5 5" xfId="3354" xr:uid="{00000000-0005-0000-0000-000094120000}"/>
    <cellStyle name="Vírgula 5 5 2" xfId="8156" xr:uid="{DCC0A1AC-33F6-4BBF-892A-C61AFBB449C1}"/>
    <cellStyle name="Vírgula 5 5 2 2" xfId="13130" xr:uid="{8EE78A42-18FF-4AE2-9E4E-9EFC2BC5B8A9}"/>
    <cellStyle name="Vírgula 5 5 2 2 2" xfId="23699" xr:uid="{159640AF-8BE5-4D0C-AA13-9BD06EFCE8A4}"/>
    <cellStyle name="Vírgula 5 5 2 2 2 2" xfId="45319" xr:uid="{5B85884C-4179-492B-9692-8CD2AAA85492}"/>
    <cellStyle name="Vírgula 5 5 2 2 3" xfId="35032" xr:uid="{B90B2299-4E72-44C0-9ED5-F2936598F990}"/>
    <cellStyle name="Vírgula 5 5 2 3" xfId="18786" xr:uid="{16A0C1B3-D603-4260-AD4E-EFE70E527301}"/>
    <cellStyle name="Vírgula 5 5 2 3 2" xfId="40444" xr:uid="{DF139797-9CC1-47AA-8DB1-23FE0A503713}"/>
    <cellStyle name="Vírgula 5 5 2 4" xfId="30156" xr:uid="{0FD276CF-E913-4A04-A4A4-81A772C15C40}"/>
    <cellStyle name="Vírgula 5 5 3" xfId="10691" xr:uid="{1789FCBD-30C8-4734-ACB4-51B0F79252DF}"/>
    <cellStyle name="Vírgula 5 5 3 2" xfId="21262" xr:uid="{15C182CB-B71C-467C-99C5-3FEACEAA6A0A}"/>
    <cellStyle name="Vírgula 5 5 3 2 2" xfId="42882" xr:uid="{ACDBFE8A-B26C-4D7D-BFD4-C211B2B69743}"/>
    <cellStyle name="Vírgula 5 5 3 3" xfId="32595" xr:uid="{C512C658-187F-4859-B4C3-204BD173FB4D}"/>
    <cellStyle name="Vírgula 5 5 4" xfId="16238" xr:uid="{0825C7DD-01C3-4EEF-8BC4-ECDDCCB9BFAE}"/>
    <cellStyle name="Vírgula 5 5 4 2" xfId="38007" xr:uid="{E33251EB-4255-479A-B0BE-1E69665229A9}"/>
    <cellStyle name="Vírgula 5 5 5" xfId="5564" xr:uid="{B553412F-E736-4A94-8103-D10A001E5DE0}"/>
    <cellStyle name="Vírgula 5 5 6" xfId="27717" xr:uid="{1266BFA7-5715-4CA4-A752-4BB3564E7557}"/>
    <cellStyle name="Vírgula 5 6" xfId="4345" xr:uid="{00000000-0005-0000-0000-000095120000}"/>
    <cellStyle name="Vírgula 5 6 2" xfId="9053" xr:uid="{13E5DF21-67C3-44D5-A56E-52D2426C5509}"/>
    <cellStyle name="Vírgula 5 6 2 2" xfId="13990" xr:uid="{8D241F95-534E-4D12-B332-F0CE2AF4C647}"/>
    <cellStyle name="Vírgula 5 6 2 2 2" xfId="24559" xr:uid="{93E14011-4515-41E7-9E9F-1AEDDB1DD786}"/>
    <cellStyle name="Vírgula 5 6 2 2 2 2" xfId="46179" xr:uid="{52563CBD-1C49-4A7A-B6AC-CFC99390B1C3}"/>
    <cellStyle name="Vírgula 5 6 2 2 3" xfId="35892" xr:uid="{90F90EF1-F2F8-4CFB-9CAE-5AA568F499FD}"/>
    <cellStyle name="Vírgula 5 6 2 3" xfId="19683" xr:uid="{3B9ACCFC-4D2D-4BD0-A3D8-A88AC93F12F5}"/>
    <cellStyle name="Vírgula 5 6 2 3 2" xfId="41304" xr:uid="{C0CECAA4-9221-47EC-92B9-28E320660776}"/>
    <cellStyle name="Vírgula 5 6 2 4" xfId="31016" xr:uid="{E0D00701-60B9-45B1-A078-54D9366ECC5E}"/>
    <cellStyle name="Vírgula 5 6 3" xfId="11552" xr:uid="{88F086D3-1DE7-4667-A3CB-31AFEE85D143}"/>
    <cellStyle name="Vírgula 5 6 3 2" xfId="22121" xr:uid="{CDCEBC5E-C403-4870-A404-1EABC8938A17}"/>
    <cellStyle name="Vírgula 5 6 3 2 2" xfId="43741" xr:uid="{C654622C-1AF6-4B30-BCFE-F5DE065744AC}"/>
    <cellStyle name="Vírgula 5 6 3 3" xfId="33454" xr:uid="{5F419869-1D8B-45C1-9551-BF33865B09BC}"/>
    <cellStyle name="Vírgula 5 6 4" xfId="17134" xr:uid="{E8C54BE2-A4EA-430B-BF7A-02BF6640AA78}"/>
    <cellStyle name="Vírgula 5 6 4 2" xfId="38866" xr:uid="{5D431C8B-535B-4D2C-BB94-8272EA71E476}"/>
    <cellStyle name="Vírgula 5 6 5" xfId="6425" xr:uid="{B2E37699-3FFD-4B79-81BC-309E15836E50}"/>
    <cellStyle name="Vírgula 5 6 6" xfId="28576" xr:uid="{84D789B8-73F1-4036-AB40-D7E0E2E191D3}"/>
    <cellStyle name="Vírgula 5 7" xfId="7111" xr:uid="{C483B742-5140-4B00-A3E5-120BDC6536E7}"/>
    <cellStyle name="Vírgula 5 7 2" xfId="9591" xr:uid="{F1A13D77-4C73-4AD4-8550-E47E2EA72217}"/>
    <cellStyle name="Vírgula 5 7 2 2" xfId="14526" xr:uid="{9D929977-2881-4A6C-87CE-EE464CBDBA25}"/>
    <cellStyle name="Vírgula 5 7 2 2 2" xfId="25095" xr:uid="{7D1B6BD4-10B3-4D78-BB93-D89CBCC4994F}"/>
    <cellStyle name="Vírgula 5 7 2 2 2 2" xfId="46715" xr:uid="{C065861D-27F6-43A0-A3A3-2BD8C1EEFA79}"/>
    <cellStyle name="Vírgula 5 7 2 2 3" xfId="36428" xr:uid="{E8220F12-D832-4708-BEC6-8B0F00CBA032}"/>
    <cellStyle name="Vírgula 5 7 2 3" xfId="20220" xr:uid="{8D90EFDF-B4B7-452F-B3BE-34B07929A34C}"/>
    <cellStyle name="Vírgula 5 7 2 3 2" xfId="41840" xr:uid="{0B897765-501D-44CD-B4AA-671980049BC5}"/>
    <cellStyle name="Vírgula 5 7 2 4" xfId="31552" xr:uid="{81BB7DEA-D10A-4639-9F48-BCD653F6E651}"/>
    <cellStyle name="Vírgula 5 7 3" xfId="12088" xr:uid="{0C37795C-B897-414D-9397-38053C577E53}"/>
    <cellStyle name="Vírgula 5 7 3 2" xfId="22657" xr:uid="{D47E9F57-BE27-4DB3-BD9D-2FB038D20853}"/>
    <cellStyle name="Vírgula 5 7 3 2 2" xfId="44277" xr:uid="{08838063-098D-47E2-B75F-DE9BAAA51D5F}"/>
    <cellStyle name="Vírgula 5 7 3 3" xfId="33990" xr:uid="{26396088-889A-4573-8354-A8B79D763071}"/>
    <cellStyle name="Vírgula 5 7 4" xfId="17744" xr:uid="{254251B7-F079-418D-A62E-20832AFCF443}"/>
    <cellStyle name="Vírgula 5 7 4 2" xfId="39402" xr:uid="{E29364B9-9881-4078-BBF6-F884272F13FB}"/>
    <cellStyle name="Vírgula 5 7 5" xfId="29113" xr:uid="{4DC27BC3-A4A5-41A9-8BE3-0B0E09F70A28}"/>
    <cellStyle name="Vírgula 5 8" xfId="7476" xr:uid="{C2022947-2678-4E0F-9CE4-7DCF2D1EC152}"/>
    <cellStyle name="Vírgula 5 8 2" xfId="12452" xr:uid="{32E9DC32-24B3-4CCF-AE1B-E31F0CD1B231}"/>
    <cellStyle name="Vírgula 5 8 2 2" xfId="23021" xr:uid="{3C1BCBA2-F50C-49AD-BC9E-A81937ABF5D1}"/>
    <cellStyle name="Vírgula 5 8 2 2 2" xfId="44641" xr:uid="{4BE98FFB-FD58-42D3-A6B2-F17FE83EAAAD}"/>
    <cellStyle name="Vírgula 5 8 2 3" xfId="34354" xr:uid="{2D8549D6-292B-4BBE-985E-BFE2505B16D0}"/>
    <cellStyle name="Vírgula 5 8 3" xfId="18108" xr:uid="{206DF75B-5471-422C-A25A-92E931F9A9CC}"/>
    <cellStyle name="Vírgula 5 8 3 2" xfId="39766" xr:uid="{56FA54CA-C4AB-4B72-B014-5879ED3E872A}"/>
    <cellStyle name="Vírgula 5 8 4" xfId="29477" xr:uid="{CDB6263E-F2A9-4624-9B56-325B01115C44}"/>
    <cellStyle name="Vírgula 5 9" xfId="9971" xr:uid="{1AF4609A-8317-4D9E-A89D-481B4F458A32}"/>
    <cellStyle name="Vírgula 5 9 2" xfId="20585" xr:uid="{32DE8FC1-5C53-4153-9E6A-4B462C2A9555}"/>
    <cellStyle name="Vírgula 5 9 2 2" xfId="42205" xr:uid="{9783DAF1-71FB-4943-9C12-1189D746CF3B}"/>
    <cellStyle name="Vírgula 5 9 3" xfId="31917" xr:uid="{91C358D1-9D83-4A71-8B05-7B045FD8D913}"/>
    <cellStyle name="Vírgula 6" xfId="142" xr:uid="{00000000-0005-0000-0000-000096120000}"/>
    <cellStyle name="Vírgula 6 10" xfId="15022" xr:uid="{14E30C71-493E-407D-A2CB-49E7EE1A39A8}"/>
    <cellStyle name="Vírgula 6 10 2" xfId="25516" xr:uid="{A5EEC954-5E1F-4D8E-9AC1-6A3F960EB694}"/>
    <cellStyle name="Vírgula 6 10 2 2" xfId="47136" xr:uid="{5405B6D7-ECAA-4AA9-88B0-FF5D2A784975}"/>
    <cellStyle name="Vírgula 6 10 3" xfId="36849" xr:uid="{A54D632B-520A-46F4-B699-D8F3288C21CF}"/>
    <cellStyle name="Vírgula 6 11" xfId="15544" xr:uid="{00D7EAFE-20F1-44F2-AF7E-B35F1DF22D9A}"/>
    <cellStyle name="Vírgula 6 11 2" xfId="37331" xr:uid="{3EE5A3DD-376D-445F-9EC6-778D2BB1CBC9}"/>
    <cellStyle name="Vírgula 6 12" xfId="26102" xr:uid="{24B6E65F-5B6A-4901-88C1-0FB9C9034FA6}"/>
    <cellStyle name="Vírgula 6 12 2" xfId="47686" xr:uid="{8CB6703C-E8A8-4672-9565-E8AFBEBFBF86}"/>
    <cellStyle name="Vírgula 6 13" xfId="4819" xr:uid="{1A1497AA-DA04-4EFE-8B35-49BF8E2D7BEF}"/>
    <cellStyle name="Vírgula 6 14" xfId="27039" xr:uid="{A14949B1-7369-43FB-A209-EAE5B22DE49B}"/>
    <cellStyle name="Vírgula 6 2" xfId="149" xr:uid="{00000000-0005-0000-0000-000097120000}"/>
    <cellStyle name="Vírgula 6 2 10" xfId="26454" xr:uid="{A400578E-72DD-4B2C-8B6A-145FC730A128}"/>
    <cellStyle name="Vírgula 6 2 10 2" xfId="48038" xr:uid="{03481E03-BA48-43F0-8E6E-878BCBF7C3C9}"/>
    <cellStyle name="Vírgula 6 2 11" xfId="4824" xr:uid="{563A9CC6-C0F4-4C71-8C6A-F479E309D673}"/>
    <cellStyle name="Vírgula 6 2 12" xfId="27044" xr:uid="{D8310B6C-AE9E-44B8-B604-5112C6CD49F0}"/>
    <cellStyle name="Vírgula 6 2 2" xfId="3190" xr:uid="{00000000-0005-0000-0000-000098120000}"/>
    <cellStyle name="Vírgula 6 2 2 2" xfId="3923" xr:uid="{00000000-0005-0000-0000-000099120000}"/>
    <cellStyle name="Vírgula 6 2 2 2 2" xfId="8716" xr:uid="{FD35EBFF-C604-4E7B-9880-411CE916F48A}"/>
    <cellStyle name="Vírgula 6 2 2 2 2 2" xfId="13690" xr:uid="{0E085633-8624-4D4B-84A0-A11D22D5ABD6}"/>
    <cellStyle name="Vírgula 6 2 2 2 2 2 2" xfId="24259" xr:uid="{77A469DC-7478-4DCE-BABA-47E645102CD6}"/>
    <cellStyle name="Vírgula 6 2 2 2 2 2 2 2" xfId="45879" xr:uid="{48473776-0034-42AF-A07E-A828E606DA40}"/>
    <cellStyle name="Vírgula 6 2 2 2 2 2 3" xfId="35592" xr:uid="{4B41C38C-4B86-4132-A473-4AF53CD43103}"/>
    <cellStyle name="Vírgula 6 2 2 2 2 3" xfId="19346" xr:uid="{9434703F-C04D-47A9-9620-6AF44F1735FC}"/>
    <cellStyle name="Vírgula 6 2 2 2 2 3 2" xfId="41004" xr:uid="{3CE407C9-B30B-486A-AC0E-8D3187AD82AD}"/>
    <cellStyle name="Vírgula 6 2 2 2 2 4" xfId="30716" xr:uid="{4EF696C7-197A-4E76-8B5C-C255390E0552}"/>
    <cellStyle name="Vírgula 6 2 2 2 3" xfId="11251" xr:uid="{36EE2762-3E37-4950-AC14-5585EA63417A}"/>
    <cellStyle name="Vírgula 6 2 2 2 3 2" xfId="21822" xr:uid="{6F431195-2BF0-4D45-8AEA-27F7C8DF157F}"/>
    <cellStyle name="Vírgula 6 2 2 2 3 2 2" xfId="43442" xr:uid="{7B9D2FF6-36CC-43B7-BE60-99E8D62E8440}"/>
    <cellStyle name="Vírgula 6 2 2 2 3 3" xfId="33155" xr:uid="{08017041-F469-4F45-8F80-5B3A96A080B3}"/>
    <cellStyle name="Vírgula 6 2 2 2 4" xfId="16798" xr:uid="{045D5FBD-B8F2-4C87-9293-15F476907E5A}"/>
    <cellStyle name="Vírgula 6 2 2 2 4 2" xfId="38567" xr:uid="{756290D7-0350-4C6D-9A4E-6E847DA2CC99}"/>
    <cellStyle name="Vírgula 6 2 2 2 5" xfId="6124" xr:uid="{2FF2F38F-55D0-488A-9567-C5106971E6CB}"/>
    <cellStyle name="Vírgula 6 2 2 2 6" xfId="28277" xr:uid="{8367471E-054F-477A-BDA2-BE391F8D6D8D}"/>
    <cellStyle name="Vírgula 6 2 2 3" xfId="8037" xr:uid="{9A35FC8D-8EE8-4622-807F-DAAF80951089}"/>
    <cellStyle name="Vírgula 6 2 2 3 2" xfId="13011" xr:uid="{4200CF71-5543-48F9-A866-21F0EEF90B4A}"/>
    <cellStyle name="Vírgula 6 2 2 3 2 2" xfId="23580" xr:uid="{DE5A6B56-047B-47DA-BC05-36010FC93005}"/>
    <cellStyle name="Vírgula 6 2 2 3 2 2 2" xfId="45200" xr:uid="{7AAB80C9-7470-4AC6-96F9-B17A5AF269EB}"/>
    <cellStyle name="Vírgula 6 2 2 3 2 3" xfId="34913" xr:uid="{0F2D54F4-61E5-4D9A-87F5-A248B1C8FF6E}"/>
    <cellStyle name="Vírgula 6 2 2 3 3" xfId="18667" xr:uid="{D21CC3F6-9165-49C4-8DB1-C526D765F264}"/>
    <cellStyle name="Vírgula 6 2 2 3 3 2" xfId="40325" xr:uid="{EF83C3AB-94C9-49C1-BEA3-13BA69576193}"/>
    <cellStyle name="Vírgula 6 2 2 3 4" xfId="30037" xr:uid="{0D7ACC01-C941-4BAB-896B-9A4E03E1E328}"/>
    <cellStyle name="Vírgula 6 2 2 4" xfId="10534" xr:uid="{92086AE9-A316-4A7C-916E-C98DA71C9544}"/>
    <cellStyle name="Vírgula 6 2 2 4 2" xfId="21144" xr:uid="{B5DAC38D-C82F-4149-8189-0FC4562DD760}"/>
    <cellStyle name="Vírgula 6 2 2 4 2 2" xfId="42764" xr:uid="{A3825791-BD79-4580-850F-1CB484B27789}"/>
    <cellStyle name="Vírgula 6 2 2 4 3" xfId="32477" xr:uid="{9E2EE95A-2B34-4C59-80FB-B6915454D906}"/>
    <cellStyle name="Vírgula 6 2 2 5" xfId="16113" xr:uid="{F13B9C67-0799-4A97-9418-464D46A54EE0}"/>
    <cellStyle name="Vírgula 6 2 2 5 2" xfId="37889" xr:uid="{45F731E0-6D2A-436C-BDD5-9C8F8CD5631D}"/>
    <cellStyle name="Vírgula 6 2 2 6" xfId="5446" xr:uid="{8165E457-8499-4EDD-83D1-53296DCFABAE}"/>
    <cellStyle name="Vírgula 6 2 2 7" xfId="27599" xr:uid="{0DE505E8-D3CC-4921-80FF-4F026974854D}"/>
    <cellStyle name="Vírgula 6 2 3" xfId="3360" xr:uid="{00000000-0005-0000-0000-00009A120000}"/>
    <cellStyle name="Vírgula 6 2 3 2" xfId="8162" xr:uid="{E505FD13-6454-4DD5-89B1-90EA385A4990}"/>
    <cellStyle name="Vírgula 6 2 3 2 2" xfId="13136" xr:uid="{BDA6D547-4EC4-4FA6-B973-97AE31142D8E}"/>
    <cellStyle name="Vírgula 6 2 3 2 2 2" xfId="23705" xr:uid="{2E0B48A5-05FF-4E58-8DD2-818CCCC2F257}"/>
    <cellStyle name="Vírgula 6 2 3 2 2 2 2" xfId="45325" xr:uid="{443AD29E-28BC-4D5E-9086-A8D9147B1DA5}"/>
    <cellStyle name="Vírgula 6 2 3 2 2 3" xfId="35038" xr:uid="{EA58CCD6-2BC4-4F30-B110-7911987B8260}"/>
    <cellStyle name="Vírgula 6 2 3 2 3" xfId="18792" xr:uid="{87CF8958-91C6-44C2-B527-5878A91945C6}"/>
    <cellStyle name="Vírgula 6 2 3 2 3 2" xfId="40450" xr:uid="{7E460789-45C7-464E-8F41-2F13D847629A}"/>
    <cellStyle name="Vírgula 6 2 3 2 4" xfId="30162" xr:uid="{4C4CAE32-7B07-442E-92B6-5B87A381DBDA}"/>
    <cellStyle name="Vírgula 6 2 3 3" xfId="10697" xr:uid="{30CF3AF4-F5DB-46F8-BA28-6932F9D3E0FC}"/>
    <cellStyle name="Vírgula 6 2 3 3 2" xfId="21268" xr:uid="{C1E690D9-5E3C-4393-9FA7-3ACDB3A6FA23}"/>
    <cellStyle name="Vírgula 6 2 3 3 2 2" xfId="42888" xr:uid="{D76C2042-B6AE-4B1F-8ACA-AF9B63282B50}"/>
    <cellStyle name="Vírgula 6 2 3 3 3" xfId="32601" xr:uid="{ABD8A6C2-3018-498D-8637-593A0013EF6F}"/>
    <cellStyle name="Vírgula 6 2 3 4" xfId="16244" xr:uid="{8BA5759B-34BC-417E-9FBD-471594AFA71C}"/>
    <cellStyle name="Vírgula 6 2 3 4 2" xfId="38013" xr:uid="{AE45F87A-3E61-4948-8FD2-59E4813CE068}"/>
    <cellStyle name="Vírgula 6 2 3 5" xfId="5570" xr:uid="{723FFE73-158B-4968-ACA9-A90F0218E428}"/>
    <cellStyle name="Vírgula 6 2 3 6" xfId="27723" xr:uid="{0F0426F3-D55E-49CF-B431-29060AB25239}"/>
    <cellStyle name="Vírgula 6 2 4" xfId="4587" xr:uid="{00000000-0005-0000-0000-00009B120000}"/>
    <cellStyle name="Vírgula 6 2 4 2" xfId="9295" xr:uid="{EF593AD4-723B-47E0-8549-8D6BFA25D81A}"/>
    <cellStyle name="Vírgula 6 2 4 2 2" xfId="14232" xr:uid="{1A626F31-EEB3-43CC-BD61-1A94A1A3E435}"/>
    <cellStyle name="Vírgula 6 2 4 2 2 2" xfId="24801" xr:uid="{1644C56F-04F9-42C0-88A4-486F4E33B199}"/>
    <cellStyle name="Vírgula 6 2 4 2 2 2 2" xfId="46421" xr:uid="{82209DF3-F9D4-40C3-9C37-FDD2EF0C971F}"/>
    <cellStyle name="Vírgula 6 2 4 2 2 3" xfId="36134" xr:uid="{584352C5-8C52-4BE9-ABA2-8375E1656996}"/>
    <cellStyle name="Vírgula 6 2 4 2 3" xfId="19925" xr:uid="{7F6E9B8D-7B63-4594-AFFD-315C4918BCEA}"/>
    <cellStyle name="Vírgula 6 2 4 2 3 2" xfId="41546" xr:uid="{2F4A51F6-C536-4517-826A-4B8D35163EEA}"/>
    <cellStyle name="Vírgula 6 2 4 2 4" xfId="31258" xr:uid="{3CC17CBC-D384-407D-9878-6A7B90848DD9}"/>
    <cellStyle name="Vírgula 6 2 4 3" xfId="11794" xr:uid="{00017424-2431-45F9-949D-89F740E1BF1A}"/>
    <cellStyle name="Vírgula 6 2 4 3 2" xfId="22363" xr:uid="{E5CFFB93-3555-4DD6-B1C0-490427570B5B}"/>
    <cellStyle name="Vírgula 6 2 4 3 2 2" xfId="43983" xr:uid="{B8C13FFD-25E6-49D8-9D1A-C21B51D0E32E}"/>
    <cellStyle name="Vírgula 6 2 4 3 3" xfId="33696" xr:uid="{B60C3917-6CFA-4D3A-BD4E-7296B60699FC}"/>
    <cellStyle name="Vírgula 6 2 4 4" xfId="17376" xr:uid="{BC009673-2BDC-4F81-8141-440C0B8ED7A9}"/>
    <cellStyle name="Vírgula 6 2 4 4 2" xfId="39108" xr:uid="{50552CC4-7D56-4424-B4D8-D938072795E1}"/>
    <cellStyle name="Vírgula 6 2 4 5" xfId="6667" xr:uid="{1A96086B-18CC-4F20-9E61-3A53E5D2A173}"/>
    <cellStyle name="Vírgula 6 2 4 6" xfId="28818" xr:uid="{2AD54D55-44D4-49A8-A766-6CF7E7B80D44}"/>
    <cellStyle name="Vírgula 6 2 5" xfId="7353" xr:uid="{60535924-A427-40D0-AC3F-DCA399BE307D}"/>
    <cellStyle name="Vírgula 6 2 5 2" xfId="9833" xr:uid="{D5C549B7-C32B-4AEA-AE72-098817814EF2}"/>
    <cellStyle name="Vírgula 6 2 5 2 2" xfId="14768" xr:uid="{A69B377F-B25C-493E-A8D9-840D263E2001}"/>
    <cellStyle name="Vírgula 6 2 5 2 2 2" xfId="25337" xr:uid="{4B3E6130-B766-473E-9D4D-7A52E3FA525E}"/>
    <cellStyle name="Vírgula 6 2 5 2 2 2 2" xfId="46957" xr:uid="{5E2A0DCF-A640-404D-90B6-E2AAF53E386D}"/>
    <cellStyle name="Vírgula 6 2 5 2 2 3" xfId="36670" xr:uid="{4D33E040-6039-4289-89E2-97BF2CD95A92}"/>
    <cellStyle name="Vírgula 6 2 5 2 3" xfId="20462" xr:uid="{B4A078B7-6EB8-4DCF-86F2-8B0060AAC29A}"/>
    <cellStyle name="Vírgula 6 2 5 2 3 2" xfId="42082" xr:uid="{70C65385-97BD-4C5C-835E-0D196A9E5114}"/>
    <cellStyle name="Vírgula 6 2 5 2 4" xfId="31794" xr:uid="{A5D21F4E-566A-4C63-86A0-23D34B096EAB}"/>
    <cellStyle name="Vírgula 6 2 5 3" xfId="12330" xr:uid="{2D038389-546C-4C5A-9EC8-F2F1B81C48B9}"/>
    <cellStyle name="Vírgula 6 2 5 3 2" xfId="22899" xr:uid="{906A2F22-B4E1-4937-95BB-1967A74D799F}"/>
    <cellStyle name="Vírgula 6 2 5 3 2 2" xfId="44519" xr:uid="{E0AE22E5-0BC6-4386-8522-FE0C003CEDC1}"/>
    <cellStyle name="Vírgula 6 2 5 3 3" xfId="34232" xr:uid="{14CC0CD2-8724-40A0-AC5F-D96F6BC01FE2}"/>
    <cellStyle name="Vírgula 6 2 5 4" xfId="17986" xr:uid="{A4EF49BB-4B5E-41DF-B47C-E84DF49F3BC4}"/>
    <cellStyle name="Vírgula 6 2 5 4 2" xfId="39644" xr:uid="{751FEB2E-F874-4BB4-BF8C-95FF2B8523F5}"/>
    <cellStyle name="Vírgula 6 2 5 5" xfId="29355" xr:uid="{5189B300-969D-47CD-8B95-80973F4DEECA}"/>
    <cellStyle name="Vírgula 6 2 6" xfId="7482" xr:uid="{4B0853F0-1FFC-4094-9167-778DDEC734B7}"/>
    <cellStyle name="Vírgula 6 2 6 2" xfId="12458" xr:uid="{3884E423-192A-4A25-BAEA-77E5790C6549}"/>
    <cellStyle name="Vírgula 6 2 6 2 2" xfId="23027" xr:uid="{8FE67C2A-11E6-417E-B386-1A30B556C949}"/>
    <cellStyle name="Vírgula 6 2 6 2 2 2" xfId="44647" xr:uid="{EEA92E60-E2CC-46DA-A046-974C3CFBE5F4}"/>
    <cellStyle name="Vírgula 6 2 6 2 3" xfId="34360" xr:uid="{0DAA48C7-0E0B-4D8C-928C-F4BA1B9F0142}"/>
    <cellStyle name="Vírgula 6 2 6 3" xfId="18114" xr:uid="{E5AAA155-623D-4A25-BBDA-A8380BC9D22B}"/>
    <cellStyle name="Vírgula 6 2 6 3 2" xfId="39772" xr:uid="{5479B32D-2B3B-4ED3-9BC6-C9787683EABD}"/>
    <cellStyle name="Vírgula 6 2 6 4" xfId="29483" xr:uid="{EB546638-9E18-49F9-8BD2-12AE47253F53}"/>
    <cellStyle name="Vírgula 6 2 7" xfId="9977" xr:uid="{401DEE32-C5FF-4B1A-8D79-1C127CDA6FA5}"/>
    <cellStyle name="Vírgula 6 2 7 2" xfId="20591" xr:uid="{1CB7E5F4-4EA4-4354-ABE0-02C17F784963}"/>
    <cellStyle name="Vírgula 6 2 7 2 2" xfId="42211" xr:uid="{E19E8BA5-C4B7-4922-B1DD-A5F9B7D9409B}"/>
    <cellStyle name="Vírgula 6 2 7 3" xfId="31923" xr:uid="{215B9246-9B6A-4511-B96F-90E151B8E334}"/>
    <cellStyle name="Vírgula 6 2 8" xfId="15374" xr:uid="{A4A09FB3-0C23-46CA-8580-F9CDA35C981D}"/>
    <cellStyle name="Vírgula 6 2 8 2" xfId="25868" xr:uid="{CC40384E-5251-4F9A-BC45-149D76704173}"/>
    <cellStyle name="Vírgula 6 2 8 2 2" xfId="47488" xr:uid="{70FC89AC-F966-47AD-8859-23C656A1C739}"/>
    <cellStyle name="Vírgula 6 2 8 3" xfId="37201" xr:uid="{369BDB80-2724-4D85-8207-F883560BE1A8}"/>
    <cellStyle name="Vírgula 6 2 9" xfId="15549" xr:uid="{59E45A5B-9184-402E-8746-BCA5503F6DE3}"/>
    <cellStyle name="Vírgula 6 2 9 2" xfId="37336" xr:uid="{237D2C01-9EE2-49BD-AA56-4DE3F1BAE51D}"/>
    <cellStyle name="Vírgula 6 3" xfId="3012" xr:uid="{00000000-0005-0000-0000-00009C120000}"/>
    <cellStyle name="Vírgula 6 3 10" xfId="5270" xr:uid="{678B8A0A-BBF1-41C9-9889-5AE248958379}"/>
    <cellStyle name="Vírgula 6 3 11" xfId="27423" xr:uid="{56E83686-9081-4EF8-9392-C1641A8FA952}"/>
    <cellStyle name="Vírgula 6 3 2" xfId="3747" xr:uid="{00000000-0005-0000-0000-00009D120000}"/>
    <cellStyle name="Vírgula 6 3 2 2" xfId="8540" xr:uid="{CCDBCAAE-ABAC-4D4B-9A79-1B848D5245DE}"/>
    <cellStyle name="Vírgula 6 3 2 2 2" xfId="13514" xr:uid="{6B41795B-A488-493D-8BAF-32EA39063DC1}"/>
    <cellStyle name="Vírgula 6 3 2 2 2 2" xfId="24083" xr:uid="{BFAB79EA-F1B5-4A21-8D07-CD8013858864}"/>
    <cellStyle name="Vírgula 6 3 2 2 2 2 2" xfId="45703" xr:uid="{5C6C7207-6E95-4CA3-9123-DE67CB2E0EF1}"/>
    <cellStyle name="Vírgula 6 3 2 2 2 3" xfId="35416" xr:uid="{9589DC03-9FA3-42E0-A155-290F1D292387}"/>
    <cellStyle name="Vírgula 6 3 2 2 3" xfId="19170" xr:uid="{5671D574-10F4-4128-8EF6-3526B649CE8B}"/>
    <cellStyle name="Vírgula 6 3 2 2 3 2" xfId="40828" xr:uid="{41014405-371D-4CC6-B3DA-2D7096D9D2E1}"/>
    <cellStyle name="Vírgula 6 3 2 2 4" xfId="30540" xr:uid="{C7F225FF-CCC7-408A-8044-C846B79B24BE}"/>
    <cellStyle name="Vírgula 6 3 2 3" xfId="11075" xr:uid="{3712B4EF-0874-44B7-9A74-9191BF3E732C}"/>
    <cellStyle name="Vírgula 6 3 2 3 2" xfId="21646" xr:uid="{169D282D-8C1D-4B58-B517-2664522BFCC1}"/>
    <cellStyle name="Vírgula 6 3 2 3 2 2" xfId="43266" xr:uid="{7ED37A0A-2A85-4392-942D-B5ECD177B51B}"/>
    <cellStyle name="Vírgula 6 3 2 3 3" xfId="32979" xr:uid="{8FBF4C0C-E915-44DD-AFEF-5E6659BF69D4}"/>
    <cellStyle name="Vírgula 6 3 2 4" xfId="16622" xr:uid="{AC17075D-1EF6-4068-9AFD-8CE557083393}"/>
    <cellStyle name="Vírgula 6 3 2 4 2" xfId="38391" xr:uid="{3EBF4ED4-FC08-4F27-99E0-3CAC206F4F70}"/>
    <cellStyle name="Vírgula 6 3 2 5" xfId="5948" xr:uid="{72410239-E12A-4124-A644-5B89AF7FF20B}"/>
    <cellStyle name="Vírgula 6 3 2 6" xfId="28101" xr:uid="{73D8FBB0-55BE-4226-B0A6-44C843DF9F37}"/>
    <cellStyle name="Vírgula 6 3 3" xfId="4411" xr:uid="{00000000-0005-0000-0000-00009E120000}"/>
    <cellStyle name="Vírgula 6 3 3 2" xfId="9119" xr:uid="{CAE364E3-DE4F-41ED-9DD1-DA455445A441}"/>
    <cellStyle name="Vírgula 6 3 3 2 2" xfId="14056" xr:uid="{9751BED2-B263-4B86-8908-0476A1CDDE9A}"/>
    <cellStyle name="Vírgula 6 3 3 2 2 2" xfId="24625" xr:uid="{E3604B53-A1F3-4C2D-ACC2-F344A35CC4BC}"/>
    <cellStyle name="Vírgula 6 3 3 2 2 2 2" xfId="46245" xr:uid="{58807257-DFAA-48B7-A86F-02242BE68F7B}"/>
    <cellStyle name="Vírgula 6 3 3 2 2 3" xfId="35958" xr:uid="{164AD9CA-AA40-4E3E-9841-7540CCF61324}"/>
    <cellStyle name="Vírgula 6 3 3 2 3" xfId="19749" xr:uid="{0209CA5A-7D70-4035-91F8-6C6E2F1C2A86}"/>
    <cellStyle name="Vírgula 6 3 3 2 3 2" xfId="41370" xr:uid="{89CD9A71-E81B-4BAA-A378-2239CFF01803}"/>
    <cellStyle name="Vírgula 6 3 3 2 4" xfId="31082" xr:uid="{CC17B4C8-B5D4-4482-846E-22F370BFAD8C}"/>
    <cellStyle name="Vírgula 6 3 3 3" xfId="11618" xr:uid="{A1657731-8F82-4B6B-A1E2-91FCA39792E5}"/>
    <cellStyle name="Vírgula 6 3 3 3 2" xfId="22187" xr:uid="{261B3A79-BD79-4519-9E0A-FFA642A6C480}"/>
    <cellStyle name="Vírgula 6 3 3 3 2 2" xfId="43807" xr:uid="{C353D457-424A-4BC4-8D44-896EC666E45D}"/>
    <cellStyle name="Vírgula 6 3 3 3 3" xfId="33520" xr:uid="{2E5A8D06-DF97-4545-9BDB-4FB7FD6BE29D}"/>
    <cellStyle name="Vírgula 6 3 3 4" xfId="17200" xr:uid="{B7E1AE94-2001-4EAD-83B3-4357B2FBD3C6}"/>
    <cellStyle name="Vírgula 6 3 3 4 2" xfId="38932" xr:uid="{9C0A2591-3B3D-486A-AB47-ADAAD07F6486}"/>
    <cellStyle name="Vírgula 6 3 3 5" xfId="6491" xr:uid="{3061B0F9-8520-4963-AA9E-F0AD7949A921}"/>
    <cellStyle name="Vírgula 6 3 3 6" xfId="28642" xr:uid="{3D841CD2-A83F-451B-B6D3-8889BDC1901C}"/>
    <cellStyle name="Vírgula 6 3 4" xfId="7177" xr:uid="{B5BDD3ED-9BFE-4C18-9BDD-AFA96CE6085F}"/>
    <cellStyle name="Vírgula 6 3 4 2" xfId="9657" xr:uid="{4D21D527-EA10-4875-9CF6-1B362CBE16B2}"/>
    <cellStyle name="Vírgula 6 3 4 2 2" xfId="14592" xr:uid="{594C4984-04DF-4497-9C1E-BBB703394DA3}"/>
    <cellStyle name="Vírgula 6 3 4 2 2 2" xfId="25161" xr:uid="{636413A7-56DB-4E1B-8055-D3B13AF34A86}"/>
    <cellStyle name="Vírgula 6 3 4 2 2 2 2" xfId="46781" xr:uid="{59AD4BC1-9932-423E-BB5D-A04493E74B16}"/>
    <cellStyle name="Vírgula 6 3 4 2 2 3" xfId="36494" xr:uid="{95681D6A-1A57-4D51-ADAD-0D99FF8F3E4E}"/>
    <cellStyle name="Vírgula 6 3 4 2 3" xfId="20286" xr:uid="{94B58B7D-924B-46B1-A2D1-8DDA401FAA86}"/>
    <cellStyle name="Vírgula 6 3 4 2 3 2" xfId="41906" xr:uid="{90417362-0A84-4351-81C9-3D86F943591E}"/>
    <cellStyle name="Vírgula 6 3 4 2 4" xfId="31618" xr:uid="{2844C8FA-A7BC-4A53-910B-DEC425BE8B64}"/>
    <cellStyle name="Vírgula 6 3 4 3" xfId="12154" xr:uid="{5B006ECC-0CB8-445F-AEDA-1502631EF149}"/>
    <cellStyle name="Vírgula 6 3 4 3 2" xfId="22723" xr:uid="{F9146B8E-D4B8-472A-9356-9E27E698867F}"/>
    <cellStyle name="Vírgula 6 3 4 3 2 2" xfId="44343" xr:uid="{DBF2F092-3451-4E4B-9F5D-0F20884FF610}"/>
    <cellStyle name="Vírgula 6 3 4 3 3" xfId="34056" xr:uid="{7CA536EE-0B05-4845-A6FF-741427E9BEDB}"/>
    <cellStyle name="Vírgula 6 3 4 4" xfId="17810" xr:uid="{A88E0CBD-7722-4490-A11F-7AE72E3D9493}"/>
    <cellStyle name="Vírgula 6 3 4 4 2" xfId="39468" xr:uid="{8FF29128-4372-4BBF-B7CF-F56BEFF7A8FE}"/>
    <cellStyle name="Vírgula 6 3 4 5" xfId="29179" xr:uid="{57D86592-BB69-43C9-A061-03C17747E5B9}"/>
    <cellStyle name="Vírgula 6 3 5" xfId="7861" xr:uid="{EA819402-9D3C-4E86-84D0-58A9ADEE1872}"/>
    <cellStyle name="Vírgula 6 3 5 2" xfId="12835" xr:uid="{BEBA5DA4-23F8-4EF2-8D1D-F4B58B0ACFD9}"/>
    <cellStyle name="Vírgula 6 3 5 2 2" xfId="23404" xr:uid="{F968E5A5-7B10-4891-AB33-3F2FFC8B92CB}"/>
    <cellStyle name="Vírgula 6 3 5 2 2 2" xfId="45024" xr:uid="{9B3D8C4C-9748-4973-BE1B-E6B10A955793}"/>
    <cellStyle name="Vírgula 6 3 5 2 3" xfId="34737" xr:uid="{6DDAC892-E33E-46A8-B05B-1E16B5056F8C}"/>
    <cellStyle name="Vírgula 6 3 5 3" xfId="18491" xr:uid="{521E7443-CE2E-4EA5-9F13-F2490D3FFC15}"/>
    <cellStyle name="Vírgula 6 3 5 3 2" xfId="40149" xr:uid="{75B8F46E-50AF-4CC9-90D4-B00EB5C27C20}"/>
    <cellStyle name="Vírgula 6 3 5 4" xfId="29861" xr:uid="{A4B40595-630D-43BA-9913-F1A689482C8B}"/>
    <cellStyle name="Vírgula 6 3 6" xfId="10358" xr:uid="{4441D3C0-AB92-4F0E-8D11-17D99C079917}"/>
    <cellStyle name="Vírgula 6 3 6 2" xfId="20968" xr:uid="{CF75FF89-D7A5-4602-9889-A1B2E46C4791}"/>
    <cellStyle name="Vírgula 6 3 6 2 2" xfId="42588" xr:uid="{85CA98DD-E23B-4507-B912-62C79A3F02B7}"/>
    <cellStyle name="Vírgula 6 3 6 3" xfId="32301" xr:uid="{FFCCE7AF-2500-4B74-B031-7C72BFA8DED6}"/>
    <cellStyle name="Vírgula 6 3 7" xfId="15198" xr:uid="{EA4FB138-0B05-4C03-9717-37064F8F191D}"/>
    <cellStyle name="Vírgula 6 3 7 2" xfId="25692" xr:uid="{8BE88403-6BDF-44C3-8238-3259C1DD0808}"/>
    <cellStyle name="Vírgula 6 3 7 2 2" xfId="47312" xr:uid="{001535D0-F059-404D-B5E4-93292D78CAAD}"/>
    <cellStyle name="Vírgula 6 3 7 3" xfId="37025" xr:uid="{1C727AC5-7E10-4534-8EA3-E491D8CC63F4}"/>
    <cellStyle name="Vírgula 6 3 8" xfId="15937" xr:uid="{AAC8A7AD-FD14-4E10-95A9-774E56ADCE3D}"/>
    <cellStyle name="Vírgula 6 3 8 2" xfId="37713" xr:uid="{9A609E7D-C47B-4BF1-A747-8ED89B0489B7}"/>
    <cellStyle name="Vírgula 6 3 9" xfId="26278" xr:uid="{2F016D18-E6AE-4F9E-8968-94C95BE98520}"/>
    <cellStyle name="Vírgula 6 3 9 2" xfId="47862" xr:uid="{A78213AD-BBFE-45A7-8111-9A25FC679E13}"/>
    <cellStyle name="Vírgula 6 4" xfId="2830" xr:uid="{00000000-0005-0000-0000-00009F120000}"/>
    <cellStyle name="Vírgula 6 4 2" xfId="3571" xr:uid="{00000000-0005-0000-0000-0000A0120000}"/>
    <cellStyle name="Vírgula 6 4 2 2" xfId="8364" xr:uid="{D34C5C91-805A-41A2-AADF-4C4CBD5B4585}"/>
    <cellStyle name="Vírgula 6 4 2 2 2" xfId="13338" xr:uid="{F4F8A1FB-165A-4C72-A1B7-67E5F1A2E0CB}"/>
    <cellStyle name="Vírgula 6 4 2 2 2 2" xfId="23907" xr:uid="{AA3422F4-AF93-4CFD-BF0B-D5F7398B1661}"/>
    <cellStyle name="Vírgula 6 4 2 2 2 2 2" xfId="45527" xr:uid="{D26C0C5C-9695-4620-9135-1F50CE6B3A1A}"/>
    <cellStyle name="Vírgula 6 4 2 2 2 3" xfId="35240" xr:uid="{E60E9723-7982-4871-AFC3-B89EF42F3493}"/>
    <cellStyle name="Vírgula 6 4 2 2 3" xfId="18994" xr:uid="{99F3648F-6DB6-406B-AE03-24D96FD12739}"/>
    <cellStyle name="Vírgula 6 4 2 2 3 2" xfId="40652" xr:uid="{CDA277DB-1BD5-4FCB-A121-258727B6C0CE}"/>
    <cellStyle name="Vírgula 6 4 2 2 4" xfId="30364" xr:uid="{2533C760-F2C7-42DB-BFE7-71D553BF1249}"/>
    <cellStyle name="Vírgula 6 4 2 3" xfId="10899" xr:uid="{9F67E04F-13CC-41AE-9C28-E7FF4D07C4DE}"/>
    <cellStyle name="Vírgula 6 4 2 3 2" xfId="21470" xr:uid="{4C94557B-2D0C-4C4B-A964-BFC10668E91E}"/>
    <cellStyle name="Vírgula 6 4 2 3 2 2" xfId="43090" xr:uid="{890859D8-A24D-4825-971D-41564CD4F2C8}"/>
    <cellStyle name="Vírgula 6 4 2 3 3" xfId="32803" xr:uid="{37245664-8DBF-4016-846C-219B39AA10CA}"/>
    <cellStyle name="Vírgula 6 4 2 4" xfId="16446" xr:uid="{F8227E74-2D37-4A40-87CD-477FF6B0ECC4}"/>
    <cellStyle name="Vírgula 6 4 2 4 2" xfId="38215" xr:uid="{9B1BA9B5-A657-4311-BCC2-D2FF0C754963}"/>
    <cellStyle name="Vírgula 6 4 2 5" xfId="5772" xr:uid="{FEC88D9B-D448-44CF-B7F1-C97C17C2C4B0}"/>
    <cellStyle name="Vírgula 6 4 2 6" xfId="27925" xr:uid="{D6C5DFD9-27DA-4F7A-8FF3-E798E980A707}"/>
    <cellStyle name="Vírgula 6 4 3" xfId="7685" xr:uid="{BFF175EB-9122-4F92-B2B4-9B49ACBECBA2}"/>
    <cellStyle name="Vírgula 6 4 3 2" xfId="12659" xr:uid="{128B63E4-FB9A-45B8-BA4D-224D6D04F97B}"/>
    <cellStyle name="Vírgula 6 4 3 2 2" xfId="23228" xr:uid="{3EC1EDD4-91B8-4D28-ADA5-524401593601}"/>
    <cellStyle name="Vírgula 6 4 3 2 2 2" xfId="44848" xr:uid="{98F3BDEE-D5E7-4E96-8929-66EB2A993E07}"/>
    <cellStyle name="Vírgula 6 4 3 2 3" xfId="34561" xr:uid="{4BE4E5DB-30B8-4A22-82D4-7758E773C4E9}"/>
    <cellStyle name="Vírgula 6 4 3 3" xfId="18315" xr:uid="{4FAE5455-0425-4C25-A34F-A5D190C83BC3}"/>
    <cellStyle name="Vírgula 6 4 3 3 2" xfId="39973" xr:uid="{4515EE41-4449-40DB-8639-417A7F6A1A82}"/>
    <cellStyle name="Vírgula 6 4 3 4" xfId="29685" xr:uid="{2B009EAD-FC15-4ED4-86DA-34D394EEB840}"/>
    <cellStyle name="Vírgula 6 4 4" xfId="10182" xr:uid="{F4EA0C06-4820-4895-BBC1-C469D8CCB6FE}"/>
    <cellStyle name="Vírgula 6 4 4 2" xfId="20792" xr:uid="{ED8DD5E8-C58E-42B9-B113-E5CDB065EAEA}"/>
    <cellStyle name="Vírgula 6 4 4 2 2" xfId="42412" xr:uid="{237CAC40-27CD-46F2-AE4D-7043176F8571}"/>
    <cellStyle name="Vírgula 6 4 4 3" xfId="32125" xr:uid="{97B62891-F1BC-44DC-B917-278342C545E0}"/>
    <cellStyle name="Vírgula 6 4 5" xfId="15761" xr:uid="{012FF7D7-FD09-4F52-81CA-0A00E789EB45}"/>
    <cellStyle name="Vírgula 6 4 5 2" xfId="37537" xr:uid="{0E7CCE41-8152-4438-A5A0-230AA66449E3}"/>
    <cellStyle name="Vírgula 6 4 6" xfId="5094" xr:uid="{D424A878-815B-4770-A0D7-980CB571C53F}"/>
    <cellStyle name="Vírgula 6 4 7" xfId="27247" xr:uid="{7552E23C-1D91-4D31-BC9D-ED1302475536}"/>
    <cellStyle name="Vírgula 6 5" xfId="3355" xr:uid="{00000000-0005-0000-0000-0000A1120000}"/>
    <cellStyle name="Vírgula 6 5 2" xfId="8157" xr:uid="{3756192A-64C2-4814-BC94-2198E92A776F}"/>
    <cellStyle name="Vírgula 6 5 2 2" xfId="13131" xr:uid="{41959008-6758-4198-8969-E258DB2965C1}"/>
    <cellStyle name="Vírgula 6 5 2 2 2" xfId="23700" xr:uid="{780E0831-BF15-403C-9AE6-B14C92526B69}"/>
    <cellStyle name="Vírgula 6 5 2 2 2 2" xfId="45320" xr:uid="{27069D86-4486-4FC5-B87C-C3D2C848DD47}"/>
    <cellStyle name="Vírgula 6 5 2 2 3" xfId="35033" xr:uid="{5EA41189-ADFB-4701-81AD-840F1339DFBE}"/>
    <cellStyle name="Vírgula 6 5 2 3" xfId="18787" xr:uid="{9CDB6B1E-1126-4F81-B987-29EB802C7F48}"/>
    <cellStyle name="Vírgula 6 5 2 3 2" xfId="40445" xr:uid="{619E6B3D-1E8B-4E50-9447-D8E0E7C29CEE}"/>
    <cellStyle name="Vírgula 6 5 2 4" xfId="30157" xr:uid="{9632A406-ACA3-4B83-9CF7-BFF2C569479F}"/>
    <cellStyle name="Vírgula 6 5 3" xfId="10692" xr:uid="{0BF2644F-DB93-4E70-AB5A-24DDA9084C30}"/>
    <cellStyle name="Vírgula 6 5 3 2" xfId="21263" xr:uid="{61EA58E7-C39C-4F9C-BCB9-FAEE417C5339}"/>
    <cellStyle name="Vírgula 6 5 3 2 2" xfId="42883" xr:uid="{38716351-641A-4EC4-B633-F264F8BDCE4D}"/>
    <cellStyle name="Vírgula 6 5 3 3" xfId="32596" xr:uid="{A17BBFD2-A575-4723-A216-09D3DCB1A2D5}"/>
    <cellStyle name="Vírgula 6 5 4" xfId="16239" xr:uid="{9955D466-AE05-4E1B-8924-4227B87991C0}"/>
    <cellStyle name="Vírgula 6 5 4 2" xfId="38008" xr:uid="{09A08E30-6624-4B34-A22B-2577697C7702}"/>
    <cellStyle name="Vírgula 6 5 5" xfId="5565" xr:uid="{CB3CF0BC-1AE7-4B8A-B49C-1E2C5613B9D6}"/>
    <cellStyle name="Vírgula 6 5 6" xfId="27718" xr:uid="{3108DACF-C47F-4761-A125-FA1A6004487C}"/>
    <cellStyle name="Vírgula 6 6" xfId="4235" xr:uid="{00000000-0005-0000-0000-0000A2120000}"/>
    <cellStyle name="Vírgula 6 6 2" xfId="8943" xr:uid="{0AB20641-C2F3-49F9-861C-7112AE5E047E}"/>
    <cellStyle name="Vírgula 6 6 2 2" xfId="13880" xr:uid="{B120286B-9309-4502-B212-F004AACA88AF}"/>
    <cellStyle name="Vírgula 6 6 2 2 2" xfId="24449" xr:uid="{DEB4F4EF-10DA-40A1-A780-09D331D1059B}"/>
    <cellStyle name="Vírgula 6 6 2 2 2 2" xfId="46069" xr:uid="{C4E496CB-A851-483B-9CC9-94AC6C47F5D2}"/>
    <cellStyle name="Vírgula 6 6 2 2 3" xfId="35782" xr:uid="{600A1B4C-78F8-4C46-B3C5-3A78E72312B4}"/>
    <cellStyle name="Vírgula 6 6 2 3" xfId="19573" xr:uid="{2A54CCEE-3C33-4D7A-8BDA-484772303864}"/>
    <cellStyle name="Vírgula 6 6 2 3 2" xfId="41194" xr:uid="{0731CBC4-0EB7-4AE0-A90C-DF46B178C19D}"/>
    <cellStyle name="Vírgula 6 6 2 4" xfId="30906" xr:uid="{B58E663A-0465-4F8E-8271-4375497FA42C}"/>
    <cellStyle name="Vírgula 6 6 3" xfId="11442" xr:uid="{75CEA02B-3840-44CB-AEC4-5A127B1E2326}"/>
    <cellStyle name="Vírgula 6 6 3 2" xfId="22011" xr:uid="{D5D75C13-A5D8-4D3F-856A-20F915009AC0}"/>
    <cellStyle name="Vírgula 6 6 3 2 2" xfId="43631" xr:uid="{9F61E216-4998-42B8-9D7C-827C6109071D}"/>
    <cellStyle name="Vírgula 6 6 3 3" xfId="33344" xr:uid="{1F96EDB5-5840-4F76-A875-6AFE8F1F66C6}"/>
    <cellStyle name="Vírgula 6 6 4" xfId="17024" xr:uid="{23EACD7C-D023-4CAF-94CE-2628EFCEF82B}"/>
    <cellStyle name="Vírgula 6 6 4 2" xfId="38756" xr:uid="{E15C12E0-8D0D-4FF6-A348-1F9C53259694}"/>
    <cellStyle name="Vírgula 6 6 5" xfId="6315" xr:uid="{7D5E1B54-A115-4393-AE5F-B784AAAA1C33}"/>
    <cellStyle name="Vírgula 6 6 6" xfId="28466" xr:uid="{C021EC25-83FE-48F2-8151-EE4174D51A39}"/>
    <cellStyle name="Vírgula 6 7" xfId="7001" xr:uid="{8E574127-5B10-467A-BF66-05513A04C42A}"/>
    <cellStyle name="Vírgula 6 7 2" xfId="9481" xr:uid="{3E6FDD4C-24AC-4F7A-B366-927857532CDF}"/>
    <cellStyle name="Vírgula 6 7 2 2" xfId="14416" xr:uid="{4263BFBB-3771-4693-831A-EB26E9AF3A68}"/>
    <cellStyle name="Vírgula 6 7 2 2 2" xfId="24985" xr:uid="{CCEC2227-EA6B-4F0D-BC38-3B903A97C811}"/>
    <cellStyle name="Vírgula 6 7 2 2 2 2" xfId="46605" xr:uid="{CFEC1622-C08E-4481-ACA6-60F0C53E3DD5}"/>
    <cellStyle name="Vírgula 6 7 2 2 3" xfId="36318" xr:uid="{BB449C1B-3847-4EF3-8301-B30D28BAC9E1}"/>
    <cellStyle name="Vírgula 6 7 2 3" xfId="20110" xr:uid="{8E84ED16-5943-4104-A981-1B42BAD24852}"/>
    <cellStyle name="Vírgula 6 7 2 3 2" xfId="41730" xr:uid="{7DA82910-4D22-4B67-AD6E-03AC8FEAE3A1}"/>
    <cellStyle name="Vírgula 6 7 2 4" xfId="31442" xr:uid="{A5CA559F-580A-4B19-B12B-4F8B15637C82}"/>
    <cellStyle name="Vírgula 6 7 3" xfId="11978" xr:uid="{30FCA470-40AB-4E39-823C-638DE2CD9254}"/>
    <cellStyle name="Vírgula 6 7 3 2" xfId="22547" xr:uid="{1183E15D-0219-410F-970C-62CAD2BAE4BA}"/>
    <cellStyle name="Vírgula 6 7 3 2 2" xfId="44167" xr:uid="{42E5F26B-BDDE-4A97-B3E8-28D2794EC3F0}"/>
    <cellStyle name="Vírgula 6 7 3 3" xfId="33880" xr:uid="{D24AF6B7-15DE-4712-B460-2CC5D4837BED}"/>
    <cellStyle name="Vírgula 6 7 4" xfId="17634" xr:uid="{9A255BD7-C775-4CE7-B54D-88749224BD0F}"/>
    <cellStyle name="Vírgula 6 7 4 2" xfId="39292" xr:uid="{64BB8AD5-226E-449F-B2E2-76B0185AE824}"/>
    <cellStyle name="Vírgula 6 7 5" xfId="29003" xr:uid="{FCAFBDC2-7BAC-4D62-BCC3-9848F47E137A}"/>
    <cellStyle name="Vírgula 6 8" xfId="7477" xr:uid="{6380871D-2759-42D6-BE05-544884604A91}"/>
    <cellStyle name="Vírgula 6 8 2" xfId="12453" xr:uid="{C65EB287-97C0-4DB6-9DCE-E52AE424926A}"/>
    <cellStyle name="Vírgula 6 8 2 2" xfId="23022" xr:uid="{FD1002A1-8425-4853-967F-C1F6FB994EC6}"/>
    <cellStyle name="Vírgula 6 8 2 2 2" xfId="44642" xr:uid="{8DC56659-9423-4647-B9CA-D2F4EEF99C37}"/>
    <cellStyle name="Vírgula 6 8 2 3" xfId="34355" xr:uid="{ABE7D916-CE05-403D-88E9-A3F65FDDB015}"/>
    <cellStyle name="Vírgula 6 8 3" xfId="18109" xr:uid="{B448D3F7-A4BC-4DC5-AA44-5165521DF919}"/>
    <cellStyle name="Vírgula 6 8 3 2" xfId="39767" xr:uid="{0A72D453-2D3A-4E2B-9A18-7E9895C7BCB1}"/>
    <cellStyle name="Vírgula 6 8 4" xfId="29478" xr:uid="{DC65227D-EDE6-4A93-B414-8AAFD8E006D7}"/>
    <cellStyle name="Vírgula 6 9" xfId="9972" xr:uid="{9578930B-0F44-4E55-A257-AC04073DB909}"/>
    <cellStyle name="Vírgula 6 9 2" xfId="20586" xr:uid="{9DDB706A-8618-4DBE-B2FA-5C2C37D9B4FE}"/>
    <cellStyle name="Vírgula 6 9 2 2" xfId="42206" xr:uid="{BBB09668-5F0C-4A6A-90AC-3606473B6466}"/>
    <cellStyle name="Vírgula 6 9 3" xfId="31918" xr:uid="{AEE2006D-E04F-48CD-A0B7-54C7A5281CC3}"/>
    <cellStyle name="Vírgula 7" xfId="143" xr:uid="{00000000-0005-0000-0000-0000A3120000}"/>
    <cellStyle name="Vírgula 7 2" xfId="3356" xr:uid="{00000000-0005-0000-0000-0000A4120000}"/>
    <cellStyle name="Vírgula 7 2 2" xfId="8158" xr:uid="{E81D7F0E-7CB3-452E-99BF-008D8254E7BD}"/>
    <cellStyle name="Vírgula 7 2 2 2" xfId="13132" xr:uid="{F5443308-42FC-4379-877A-310C3CECDF5C}"/>
    <cellStyle name="Vírgula 7 2 2 2 2" xfId="23701" xr:uid="{6E2556C4-5E0B-442D-BCA7-2D501591E64E}"/>
    <cellStyle name="Vírgula 7 2 2 2 2 2" xfId="45321" xr:uid="{EBC86697-869D-418B-9D5D-D5E6D3F06EBD}"/>
    <cellStyle name="Vírgula 7 2 2 2 3" xfId="35034" xr:uid="{81DA454C-8240-4E5B-B2AA-F5585C3F0A05}"/>
    <cellStyle name="Vírgula 7 2 2 3" xfId="18788" xr:uid="{540442CE-C0F2-4AB0-A185-BCF495D16B78}"/>
    <cellStyle name="Vírgula 7 2 2 3 2" xfId="40446" xr:uid="{8A54EA38-2130-43FE-965F-B72546854262}"/>
    <cellStyle name="Vírgula 7 2 2 4" xfId="30158" xr:uid="{442BAB84-2235-45DB-98ED-B6ACE77886F6}"/>
    <cellStyle name="Vírgula 7 2 3" xfId="10693" xr:uid="{3F485241-E3FA-4690-B4C6-6E75302B0850}"/>
    <cellStyle name="Vírgula 7 2 3 2" xfId="21264" xr:uid="{58CC3F9E-79A4-4DAF-8829-4418D5093B17}"/>
    <cellStyle name="Vírgula 7 2 3 2 2" xfId="42884" xr:uid="{48FD0AE7-D0BD-4573-A062-D8D3FB67CD6E}"/>
    <cellStyle name="Vírgula 7 2 3 3" xfId="32597" xr:uid="{3A09DBC7-51CC-44B6-B2F9-327997DF1C34}"/>
    <cellStyle name="Vírgula 7 2 4" xfId="16240" xr:uid="{F52433F5-C959-45DD-B5AD-B183804B3BB5}"/>
    <cellStyle name="Vírgula 7 2 4 2" xfId="38009" xr:uid="{6C35761A-FE4F-4B16-936E-FC16FA7391DD}"/>
    <cellStyle name="Vírgula 7 2 5" xfId="5566" xr:uid="{503E8C08-1B26-41F3-A3E3-1989F1A44BA1}"/>
    <cellStyle name="Vírgula 7 2 6" xfId="27719" xr:uid="{C74BE7B5-CB84-4CFC-98AF-39AF0D72E889}"/>
    <cellStyle name="Vírgula 7 3" xfId="7478" xr:uid="{7C2F7473-648A-4245-9DA1-3DB7AAC7AAB0}"/>
    <cellStyle name="Vírgula 7 3 2" xfId="12454" xr:uid="{6982D499-1126-44A0-B646-44B14574ADDB}"/>
    <cellStyle name="Vírgula 7 3 2 2" xfId="23023" xr:uid="{BE7B8549-D319-475D-BE3C-1583BFAA3380}"/>
    <cellStyle name="Vírgula 7 3 2 2 2" xfId="44643" xr:uid="{3668DFDF-EF3D-45DB-81FD-58D187BD0296}"/>
    <cellStyle name="Vírgula 7 3 2 3" xfId="34356" xr:uid="{40D7B570-E814-45EA-88B3-39E8D0CA959A}"/>
    <cellStyle name="Vírgula 7 3 3" xfId="18110" xr:uid="{7CCA21A7-59F2-4BE1-8B56-5F728F7F0B83}"/>
    <cellStyle name="Vírgula 7 3 3 2" xfId="39768" xr:uid="{3673202A-2C9A-4C86-91AC-E66918839238}"/>
    <cellStyle name="Vírgula 7 3 4" xfId="29479" xr:uid="{B97F3BA1-37A1-4FC1-95DC-5A93F4B9E8B4}"/>
    <cellStyle name="Vírgula 7 4" xfId="9973" xr:uid="{D8A8EDCF-9528-4D08-88A4-BD88A1A01AAB}"/>
    <cellStyle name="Vírgula 7 4 2" xfId="20587" xr:uid="{6A6EC44B-FEA5-4793-BFA7-0AA15123C84E}"/>
    <cellStyle name="Vírgula 7 4 2 2" xfId="42207" xr:uid="{7C4867A3-0C28-412A-8703-12CE6BD12382}"/>
    <cellStyle name="Vírgula 7 4 3" xfId="31919" xr:uid="{AC2FC4AD-BDA0-4B61-A4F8-B05AF2FA2FA9}"/>
    <cellStyle name="Vírgula 7 5" xfId="15545" xr:uid="{4DF7A7E5-D277-48E0-8114-E1BA6BA2F31F}"/>
    <cellStyle name="Vírgula 7 5 2" xfId="37332" xr:uid="{5F1CC51C-A0F0-44A6-8281-999C95B612EE}"/>
    <cellStyle name="Vírgula 7 6" xfId="4820" xr:uid="{B1522213-2955-4B2A-BC68-C0E511A62404}"/>
    <cellStyle name="Vírgula 7 7" xfId="27040" xr:uid="{678CBD02-69F0-4988-B109-1E71B252B1E1}"/>
    <cellStyle name="Vírgula 8" xfId="140" xr:uid="{00000000-0005-0000-0000-0000A5120000}"/>
    <cellStyle name="Vírgula 8 2" xfId="3353" xr:uid="{00000000-0005-0000-0000-0000A6120000}"/>
    <cellStyle name="Vírgula 8 2 2" xfId="8155" xr:uid="{B96F51F4-5CC7-4834-8CB0-2F356F7C2E5D}"/>
    <cellStyle name="Vírgula 8 2 2 2" xfId="13129" xr:uid="{A17796FA-4C1F-44C8-BD43-D8C832C782D7}"/>
    <cellStyle name="Vírgula 8 2 2 2 2" xfId="23698" xr:uid="{8B938232-00D1-4577-B515-CDA02BA227FF}"/>
    <cellStyle name="Vírgula 8 2 2 2 2 2" xfId="45318" xr:uid="{D2A39050-BCEB-4FB5-99DD-D00C812F4879}"/>
    <cellStyle name="Vírgula 8 2 2 2 3" xfId="35031" xr:uid="{DC2B3C4B-8C03-4060-9B2F-C8FAD8E5822A}"/>
    <cellStyle name="Vírgula 8 2 2 3" xfId="18785" xr:uid="{6CC3265C-3204-42C9-B7C7-5556D2476F45}"/>
    <cellStyle name="Vírgula 8 2 2 3 2" xfId="40443" xr:uid="{36A00036-6F6D-4A92-A784-AD4F2EE9153C}"/>
    <cellStyle name="Vírgula 8 2 2 4" xfId="30155" xr:uid="{6FF1907F-EC02-4525-9FE6-9C05BF3B8F05}"/>
    <cellStyle name="Vírgula 8 2 3" xfId="10690" xr:uid="{0F11B0AE-3387-491F-A571-5EDDFB23EA9E}"/>
    <cellStyle name="Vírgula 8 2 3 2" xfId="21261" xr:uid="{D08ABD68-AE0F-499E-8675-D2AE2EB24994}"/>
    <cellStyle name="Vírgula 8 2 3 2 2" xfId="42881" xr:uid="{50F1764F-B313-410D-998C-6987D52EB749}"/>
    <cellStyle name="Vírgula 8 2 3 3" xfId="32594" xr:uid="{CE8B4A23-6317-4C90-A4F8-8F63BB84FB20}"/>
    <cellStyle name="Vírgula 8 2 4" xfId="16237" xr:uid="{2C9593AA-1D09-4EC1-86CC-56689671F1EE}"/>
    <cellStyle name="Vírgula 8 2 4 2" xfId="38006" xr:uid="{66C4BA9D-8090-4E9F-85A1-82F1F43740D6}"/>
    <cellStyle name="Vírgula 8 2 5" xfId="5563" xr:uid="{EB63645B-099F-44AE-81A3-426948EDD400}"/>
    <cellStyle name="Vírgula 8 2 6" xfId="27716" xr:uid="{0406665D-B07E-42F9-8290-06D4FC30F1FE}"/>
    <cellStyle name="Vírgula 8 3" xfId="7475" xr:uid="{32FEEEEC-47EF-4B8A-AC36-C94BFC9BF60A}"/>
    <cellStyle name="Vírgula 8 3 2" xfId="12451" xr:uid="{8A0F7457-3AFB-4F1C-BE5A-CE66D8C7F245}"/>
    <cellStyle name="Vírgula 8 3 2 2" xfId="23020" xr:uid="{665AA7D6-45B5-4483-BA50-57C095B0478B}"/>
    <cellStyle name="Vírgula 8 3 2 2 2" xfId="44640" xr:uid="{25C8617D-3860-4F67-8D9D-A360CA278CA5}"/>
    <cellStyle name="Vírgula 8 3 2 3" xfId="34353" xr:uid="{CC5BC061-436C-4C1E-9DFB-EC6776C89599}"/>
    <cellStyle name="Vírgula 8 3 3" xfId="18107" xr:uid="{5392A646-5ADF-4568-9D34-71920E2E930A}"/>
    <cellStyle name="Vírgula 8 3 3 2" xfId="39765" xr:uid="{C5183E58-4AD8-4959-B05A-8ACFEE943E3B}"/>
    <cellStyle name="Vírgula 8 3 4" xfId="29476" xr:uid="{F4625EC6-EBDA-4DDE-8B60-E19CAB13CB17}"/>
    <cellStyle name="Vírgula 8 4" xfId="9970" xr:uid="{60F4B21F-4740-43B7-B4C1-9B77C955E0DF}"/>
    <cellStyle name="Vírgula 8 4 2" xfId="20584" xr:uid="{1EC87D85-F133-4E9E-B9D3-4D43377BB2F5}"/>
    <cellStyle name="Vírgula 8 4 2 2" xfId="42204" xr:uid="{93B1ED29-7E23-42A6-887D-4925E8C343A4}"/>
    <cellStyle name="Vírgula 8 4 3" xfId="31916" xr:uid="{11E24AC7-3D0F-41F7-889D-95C06996F9A3}"/>
    <cellStyle name="Vírgula 8 5" xfId="15542" xr:uid="{480F18D3-2AFB-43F8-8BBC-C28445C6EA72}"/>
    <cellStyle name="Vírgula 8 5 2" xfId="37329" xr:uid="{4F90F3D8-8AFB-4C19-AA8F-88BDC5879FA1}"/>
    <cellStyle name="Vírgula 8 6" xfId="4817" xr:uid="{64F96116-D1C0-4CBD-B0AB-537264608409}"/>
    <cellStyle name="Vírgula 8 7" xfId="27037" xr:uid="{6DFA7727-096D-43D1-B718-3ADDEB68307B}"/>
    <cellStyle name="Vírgula 9" xfId="144" xr:uid="{00000000-0005-0000-0000-0000A7120000}"/>
    <cellStyle name="Vírgula 9 2" xfId="3357" xr:uid="{00000000-0005-0000-0000-0000A8120000}"/>
    <cellStyle name="Vírgula 9 2 2" xfId="8159" xr:uid="{6F136713-A4F9-4E3C-8904-4484DD2AFD4F}"/>
    <cellStyle name="Vírgula 9 2 2 2" xfId="13133" xr:uid="{61FB00E8-BC29-4D72-A2DF-FB40932D8FD2}"/>
    <cellStyle name="Vírgula 9 2 2 2 2" xfId="23702" xr:uid="{B316F855-AC4E-44EE-883E-51D0AC47960E}"/>
    <cellStyle name="Vírgula 9 2 2 2 2 2" xfId="45322" xr:uid="{6C654942-6BCE-48B1-B072-671CED1E14A8}"/>
    <cellStyle name="Vírgula 9 2 2 2 3" xfId="35035" xr:uid="{93ED3513-A40E-46FC-9B9A-F4C324730468}"/>
    <cellStyle name="Vírgula 9 2 2 3" xfId="18789" xr:uid="{154E971D-D7B7-436A-BDF3-BE8BBEB49289}"/>
    <cellStyle name="Vírgula 9 2 2 3 2" xfId="40447" xr:uid="{318A8411-5DA3-430F-A321-E7C260AF4112}"/>
    <cellStyle name="Vírgula 9 2 2 4" xfId="30159" xr:uid="{D9479357-ECE3-477E-94C0-D51455A1C151}"/>
    <cellStyle name="Vírgula 9 2 3" xfId="10694" xr:uid="{2FB3E38A-2BCB-4DFF-AFDA-1A0BD0CF3D69}"/>
    <cellStyle name="Vírgula 9 2 3 2" xfId="21265" xr:uid="{838877BE-0760-49C5-854E-662328DA3358}"/>
    <cellStyle name="Vírgula 9 2 3 2 2" xfId="42885" xr:uid="{6A2A79B9-F162-4EB3-9820-81BBDD7C3E8D}"/>
    <cellStyle name="Vírgula 9 2 3 3" xfId="32598" xr:uid="{788BF7A0-0925-4C34-8A50-D6C0DCCCB5C9}"/>
    <cellStyle name="Vírgula 9 2 4" xfId="16241" xr:uid="{B371A400-A2B1-457F-8147-71B0C59C4560}"/>
    <cellStyle name="Vírgula 9 2 4 2" xfId="38010" xr:uid="{C9DA7677-F6DE-4C66-9AE9-8700EFDD7D31}"/>
    <cellStyle name="Vírgula 9 2 5" xfId="5567" xr:uid="{85D50866-E3D7-4725-9DA0-A48DA8F75379}"/>
    <cellStyle name="Vírgula 9 2 6" xfId="27720" xr:uid="{76109718-99B9-462B-B3FB-6703B79EC988}"/>
    <cellStyle name="Vírgula 9 3" xfId="7479" xr:uid="{22320621-0DEC-426C-BCE6-FF3FE62449C4}"/>
    <cellStyle name="Vírgula 9 3 2" xfId="12455" xr:uid="{43C59BC8-126D-49E4-9DB7-C07E3E4538BA}"/>
    <cellStyle name="Vírgula 9 3 2 2" xfId="23024" xr:uid="{8ACA9A13-5811-4196-97A8-ED317F609391}"/>
    <cellStyle name="Vírgula 9 3 2 2 2" xfId="44644" xr:uid="{44B467F9-1563-400F-BFA5-735565C545CB}"/>
    <cellStyle name="Vírgula 9 3 2 3" xfId="34357" xr:uid="{B6529EC3-38F9-413B-A1E8-0D6362D802A1}"/>
    <cellStyle name="Vírgula 9 3 3" xfId="18111" xr:uid="{83BDC619-5003-4352-8ABE-357DBDE298BA}"/>
    <cellStyle name="Vírgula 9 3 3 2" xfId="39769" xr:uid="{6443454E-F553-42CD-8AC2-B46782B29FD4}"/>
    <cellStyle name="Vírgula 9 3 4" xfId="29480" xr:uid="{55225CFB-9345-4A6B-8681-D3C3E645AA4A}"/>
    <cellStyle name="Vírgula 9 4" xfId="9974" xr:uid="{2190A6EB-88E0-4592-8C97-F2BD3B27FF88}"/>
    <cellStyle name="Vírgula 9 4 2" xfId="20588" xr:uid="{40741008-042A-419E-87C7-200F9486F87D}"/>
    <cellStyle name="Vírgula 9 4 2 2" xfId="42208" xr:uid="{53E482CA-FC94-4228-8890-626DB05C04A0}"/>
    <cellStyle name="Vírgula 9 4 3" xfId="31920" xr:uid="{8A8F1162-9499-418F-8DBD-872B65D126B7}"/>
    <cellStyle name="Vírgula 9 5" xfId="15546" xr:uid="{80C1D070-0E62-42CD-B6F0-EEA65FAE38E4}"/>
    <cellStyle name="Vírgula 9 5 2" xfId="37333" xr:uid="{1FBE7895-E7AF-4A5E-9858-4B2CE341499C}"/>
    <cellStyle name="Vírgula 9 6" xfId="4821" xr:uid="{F7B60835-1EA5-45AA-BEBB-CAA73AEB7BB6}"/>
    <cellStyle name="Vírgula 9 7" xfId="27041" xr:uid="{3EEEFF2F-C631-4D85-A567-135BAB3EB2C2}"/>
    <cellStyle name="Walutowy [0]_laroux" xfId="47" xr:uid="{00000000-0005-0000-0000-0000A9120000}"/>
    <cellStyle name="Walutowy_laroux" xfId="48" xr:uid="{00000000-0005-0000-0000-0000AA120000}"/>
    <cellStyle name="Warning Text" xfId="808" xr:uid="{00000000-0005-0000-0000-0000AB120000}"/>
    <cellStyle name="White" xfId="809" xr:uid="{00000000-0005-0000-0000-0000AC120000}"/>
    <cellStyle name="xx" xfId="810" xr:uid="{00000000-0005-0000-0000-0000AD120000}"/>
    <cellStyle name="xx 2" xfId="4707" xr:uid="{00000000-0005-0000-0000-0000AE120000}"/>
    <cellStyle name="xx 2 2" xfId="26656" xr:uid="{D7A4483B-207B-453B-94FA-D2F6F47E5E8A}"/>
    <cellStyle name="Yellow" xfId="811" xr:uid="{00000000-0005-0000-0000-0000AF120000}"/>
    <cellStyle name="뒤에 오는 하이퍼링크_Input template" xfId="812" xr:uid="{00000000-0005-0000-0000-0000B0120000}"/>
    <cellStyle name="뷭?_BOOKSHIP" xfId="813" xr:uid="{00000000-0005-0000-0000-0000B1120000}"/>
    <cellStyle name="쉼표 [0]_Koram draft(0920)" xfId="814" xr:uid="{00000000-0005-0000-0000-0000B2120000}"/>
    <cellStyle name="콤마 [0]_~ME021F" xfId="817" xr:uid="{00000000-0005-0000-0000-0000B3120000}"/>
    <cellStyle name="콤마_~ME021F" xfId="818" xr:uid="{00000000-0005-0000-0000-0000B4120000}"/>
    <cellStyle name="표준_Book1" xfId="819" xr:uid="{00000000-0005-0000-0000-0000B5120000}"/>
    <cellStyle name="一般_Chart_M10001" xfId="815" xr:uid="{00000000-0005-0000-0000-0000B6120000}"/>
    <cellStyle name="千分位[0]_BLIFE-4" xfId="816" xr:uid="{00000000-0005-0000-0000-0000B7120000}"/>
    <cellStyle name="桁区切り [0.00]_12_98JPN1" xfId="820" xr:uid="{00000000-0005-0000-0000-0000B8120000}"/>
    <cellStyle name="桁区切り_July Variance" xfId="821" xr:uid="{00000000-0005-0000-0000-0000B9120000}"/>
    <cellStyle name="標準_8" xfId="822" xr:uid="{00000000-0005-0000-0000-0000BA120000}"/>
    <cellStyle name="通貨 [0.00]_8" xfId="823" xr:uid="{00000000-0005-0000-0000-0000BB120000}"/>
    <cellStyle name="通貨_8" xfId="824" xr:uid="{00000000-0005-0000-0000-0000BC120000}"/>
  </cellStyles>
  <dxfs count="19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ont>
        <color auto="1"/>
      </font>
      <fill>
        <patternFill>
          <bgColor theme="0" tint="-4.9989318521683403E-2"/>
        </patternFill>
      </fill>
      <border>
        <bottom style="thin">
          <color theme="0" tint="-0.499984740745262"/>
        </bottom>
        <horizontal style="thin">
          <color theme="0" tint="-0.499984740745262"/>
        </horizontal>
      </border>
    </dxf>
    <dxf>
      <font>
        <color auto="1"/>
      </font>
      <fill>
        <patternFill>
          <bgColor theme="0" tint="-4.9989318521683403E-2"/>
        </patternFill>
      </fill>
      <border>
        <bottom style="thin">
          <color theme="0" tint="-0.34998626667073579"/>
        </bottom>
        <horizontal style="thin">
          <color theme="0" tint="-0.34998626667073579"/>
        </horizontal>
      </border>
    </dxf>
    <dxf>
      <font>
        <b/>
        <i/>
      </font>
      <border>
        <bottom style="thin">
          <color theme="0" tint="-0.499984740745262"/>
        </bottom>
        <horizontal style="thin">
          <color theme="0" tint="-0.499984740745262"/>
        </horizontal>
      </border>
    </dxf>
    <dxf>
      <font>
        <b/>
        <i val="0"/>
      </font>
      <fill>
        <patternFill>
          <bgColor theme="0" tint="-4.9989318521683403E-2"/>
        </patternFill>
      </fill>
      <border>
        <bottom style="thin">
          <color theme="0" tint="-0.34998626667073579"/>
        </bottom>
        <horizontal style="thin">
          <color theme="0" tint="-0.34998626667073579"/>
        </horizontal>
      </border>
    </dxf>
    <dxf>
      <font>
        <b/>
        <i/>
      </font>
      <fill>
        <patternFill>
          <bgColor theme="0" tint="-0.14996795556505021"/>
        </patternFill>
      </fill>
      <border>
        <bottom style="thin">
          <color theme="0" tint="-0.499984740745262"/>
        </bottom>
        <horizontal style="thin">
          <color theme="0" tint="-0.499984740745262"/>
        </horizontal>
      </border>
    </dxf>
    <dxf>
      <font>
        <b/>
        <i/>
        <color auto="1"/>
      </font>
      <fill>
        <patternFill>
          <bgColor theme="0" tint="-0.14996795556505021"/>
        </patternFill>
      </fill>
      <border>
        <bottom style="thin">
          <color theme="0" tint="-0.499984740745262"/>
        </bottom>
        <horizontal style="thin">
          <color theme="0" tint="-0.499984740745262"/>
        </horizontal>
      </border>
    </dxf>
    <dxf>
      <font>
        <color auto="1"/>
      </font>
      <fill>
        <patternFill>
          <bgColor theme="0" tint="-4.9989318521683403E-2"/>
        </patternFill>
      </fill>
      <border>
        <bottom style="thin">
          <color theme="0" tint="-0.499984740745262"/>
        </bottom>
        <horizontal style="thin">
          <color theme="0" tint="-0.499984740745262"/>
        </horizontal>
      </border>
    </dxf>
    <dxf>
      <font>
        <color auto="1"/>
      </font>
      <fill>
        <patternFill>
          <bgColor theme="0" tint="-4.9989318521683403E-2"/>
        </patternFill>
      </fill>
      <border>
        <bottom style="thin">
          <color theme="0" tint="-0.34998626667073579"/>
        </bottom>
        <horizontal style="thin">
          <color theme="0" tint="-0.34998626667073579"/>
        </horizontal>
      </border>
    </dxf>
    <dxf>
      <font>
        <b/>
        <i/>
      </font>
      <border diagonalDown="1">
        <top style="thin">
          <color theme="0" tint="-0.499984740745262"/>
        </top>
        <bottom style="thin">
          <color theme="0" tint="-0.499984740745262"/>
        </bottom>
        <diagonal style="thin">
          <color theme="0" tint="-0.499984740745262"/>
        </diagonal>
        <horizontal style="thin">
          <color theme="0" tint="-0.499984740745262"/>
        </horizontal>
      </border>
    </dxf>
    <dxf>
      <font>
        <b/>
        <i val="0"/>
      </font>
      <fill>
        <patternFill>
          <bgColor theme="0" tint="-4.9989318521683403E-2"/>
        </patternFill>
      </fill>
      <border>
        <bottom style="thin">
          <color theme="0" tint="-0.34998626667073579"/>
        </bottom>
        <horizontal style="thin">
          <color theme="0" tint="-0.34998626667073579"/>
        </horizontal>
      </border>
    </dxf>
    <dxf>
      <font>
        <b/>
        <i/>
      </font>
      <fill>
        <patternFill>
          <bgColor theme="0" tint="-0.14996795556505021"/>
        </patternFill>
      </fill>
      <border>
        <bottom style="thin">
          <color theme="0" tint="-0.499984740745262"/>
        </bottom>
        <horizontal style="thin">
          <color theme="0" tint="-0.499984740745262"/>
        </horizontal>
      </border>
    </dxf>
    <dxf>
      <font>
        <b/>
        <i/>
        <color auto="1"/>
      </font>
      <fill>
        <patternFill>
          <bgColor theme="0" tint="-0.14996795556505021"/>
        </patternFill>
      </fill>
      <border>
        <bottom style="thin">
          <color theme="0" tint="-0.499984740745262"/>
        </bottom>
        <horizontal style="thin">
          <color theme="0" tint="-0.499984740745262"/>
        </horizontal>
      </border>
    </dxf>
    <dxf>
      <border>
        <top style="thin">
          <color theme="0" tint="-0.14996795556505021"/>
        </top>
        <bottom style="thin">
          <color theme="0" tint="-0.14996795556505021"/>
        </bottom>
        <horizontal style="thin">
          <color theme="0" tint="-0.14996795556505021"/>
        </horizontal>
      </border>
    </dxf>
  </dxfs>
  <tableStyles count="4" defaultTableStyle="TableStyleMedium2" defaultPivotStyle="PivotStyleLight16">
    <tableStyle name="Estilo de Tabela Dinâmica 1" table="0" count="7" xr9:uid="{00000000-0011-0000-FFFF-FFFF00000000}">
      <tableStyleElement type="wholeTable" dxfId="18"/>
      <tableStyleElement type="headerRow" dxfId="17"/>
      <tableStyleElement type="firstRowSubheading" dxfId="16"/>
      <tableStyleElement type="secondRowSubheading" dxfId="15"/>
      <tableStyleElement type="thirdRowSubheading" dxfId="14"/>
      <tableStyleElement type="pageFieldLabels" dxfId="13"/>
      <tableStyleElement type="pageFieldValues" dxfId="12"/>
    </tableStyle>
    <tableStyle name="Estilo de Tabela Dinâmica 1 2" table="0" count="6" xr9:uid="{00000000-0011-0000-FFFF-FFFF01000000}">
      <tableStyleElement type="headerRow" dxfId="11"/>
      <tableStyleElement type="firstRowSubheading" dxfId="10"/>
      <tableStyleElement type="secondRowSubheading" dxfId="9"/>
      <tableStyleElement type="thirdRowSubheading" dxfId="8"/>
      <tableStyleElement type="pageFieldLabels" dxfId="7"/>
      <tableStyleElement type="pageFieldValues" dxfId="6"/>
    </tableStyle>
    <tableStyle name="BD Infos-style" pivot="0" count="3" xr9:uid="{56220D68-CF10-449A-BB2E-104195048857}">
      <tableStyleElement type="headerRow" dxfId="5"/>
      <tableStyleElement type="firstRowStripe" dxfId="4"/>
      <tableStyleElement type="secondRowStripe" dxfId="3"/>
    </tableStyle>
    <tableStyle name="BD Infos-style 2" pivot="0" count="3" xr9:uid="{D28EFFFD-9B19-437A-9720-690EC4B92873}">
      <tableStyleElement type="headerRow" dxfId="2"/>
      <tableStyleElement type="firstRowStripe" dxfId="1"/>
      <tableStyleElement type="secondRowStripe" dxfId="0"/>
    </tableStyle>
  </tableStyles>
  <colors>
    <mruColors>
      <color rgb="FFEB194B"/>
      <color rgb="FF4C0000"/>
      <color rgb="FFA50021"/>
      <color rgb="FFF9F9F9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Balan&#231;o Patrimonial'!A1"/><Relationship Id="rId2" Type="http://schemas.openxmlformats.org/officeDocument/2006/relationships/hyperlink" Target="#'Dados Operacionais'!A1"/><Relationship Id="rId1" Type="http://schemas.openxmlformats.org/officeDocument/2006/relationships/hyperlink" Target="#'Demonstra&#231;&#227;o do Resultado'!A1"/><Relationship Id="rId6" Type="http://schemas.openxmlformats.org/officeDocument/2006/relationships/image" Target="../media/image1.png"/><Relationship Id="rId5" Type="http://schemas.openxmlformats.org/officeDocument/2006/relationships/hyperlink" Target="#CrediPronto!A1"/><Relationship Id="rId4" Type="http://schemas.openxmlformats.org/officeDocument/2006/relationships/hyperlink" Target="#'DRE BR GAAP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Balan&#231;o Patrimonial'!A1"/><Relationship Id="rId2" Type="http://schemas.openxmlformats.org/officeDocument/2006/relationships/image" Target="../media/image2.png"/><Relationship Id="rId1" Type="http://schemas.openxmlformats.org/officeDocument/2006/relationships/hyperlink" Target="#Home!A1"/><Relationship Id="rId4" Type="http://schemas.openxmlformats.org/officeDocument/2006/relationships/hyperlink" Target="#'Dados Operacionai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Balan&#231;o Patrimonial'!A1"/><Relationship Id="rId2" Type="http://schemas.openxmlformats.org/officeDocument/2006/relationships/image" Target="../media/image2.png"/><Relationship Id="rId1" Type="http://schemas.openxmlformats.org/officeDocument/2006/relationships/hyperlink" Target="#Home!A1"/><Relationship Id="rId4" Type="http://schemas.openxmlformats.org/officeDocument/2006/relationships/hyperlink" Target="#'Dados Operacionais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Demonstra&#231;&#227;o do Resultado'!A1"/><Relationship Id="rId2" Type="http://schemas.openxmlformats.org/officeDocument/2006/relationships/image" Target="../media/image2.png"/><Relationship Id="rId1" Type="http://schemas.openxmlformats.org/officeDocument/2006/relationships/hyperlink" Target="#Home!A1"/><Relationship Id="rId4" Type="http://schemas.openxmlformats.org/officeDocument/2006/relationships/hyperlink" Target="#'Dados Operacionais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Demonstra&#231;&#227;o do Resultado'!A1"/><Relationship Id="rId2" Type="http://schemas.openxmlformats.org/officeDocument/2006/relationships/image" Target="../media/image2.png"/><Relationship Id="rId1" Type="http://schemas.openxmlformats.org/officeDocument/2006/relationships/hyperlink" Target="#Home!A1"/><Relationship Id="rId4" Type="http://schemas.openxmlformats.org/officeDocument/2006/relationships/hyperlink" Target="#'Balan&#231;o Patrimonial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485774</xdr:colOff>
      <xdr:row>1</xdr:row>
      <xdr:rowOff>124318</xdr:rowOff>
    </xdr:from>
    <xdr:to>
      <xdr:col>14</xdr:col>
      <xdr:colOff>123825</xdr:colOff>
      <xdr:row>3</xdr:row>
      <xdr:rowOff>94757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67174" y="264018"/>
          <a:ext cx="3854451" cy="4022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bg1"/>
              </a:solidFill>
              <a:latin typeface="Lopes Sans" pitchFamily="2" charset="0"/>
            </a:rPr>
            <a:t>Planilhas Dinâmicas</a:t>
          </a:r>
        </a:p>
      </xdr:txBody>
    </xdr:sp>
    <xdr:clientData/>
  </xdr:twoCellAnchor>
  <xdr:twoCellAnchor>
    <xdr:from>
      <xdr:col>6</xdr:col>
      <xdr:colOff>38100</xdr:colOff>
      <xdr:row>10</xdr:row>
      <xdr:rowOff>76200</xdr:rowOff>
    </xdr:from>
    <xdr:to>
      <xdr:col>9</xdr:col>
      <xdr:colOff>95250</xdr:colOff>
      <xdr:row>13</xdr:row>
      <xdr:rowOff>95250</xdr:rowOff>
    </xdr:to>
    <xdr:sp macro="" textlink="">
      <xdr:nvSpPr>
        <xdr:cNvPr id="5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362325" y="1933575"/>
          <a:ext cx="1524000" cy="590550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Demonstração</a:t>
          </a:r>
          <a:r>
            <a:rPr lang="pt-BR" sz="1200" b="1" baseline="0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 do Resultado</a:t>
          </a:r>
          <a:endParaRPr lang="pt-BR" sz="1200" b="1">
            <a:solidFill>
              <a:schemeClr val="bg2">
                <a:lumMod val="25000"/>
              </a:schemeClr>
            </a:solidFill>
            <a:latin typeface="Lopes Sans" pitchFamily="2" charset="0"/>
          </a:endParaRPr>
        </a:p>
      </xdr:txBody>
    </xdr:sp>
    <xdr:clientData/>
  </xdr:twoCellAnchor>
  <xdr:twoCellAnchor>
    <xdr:from>
      <xdr:col>8</xdr:col>
      <xdr:colOff>95250</xdr:colOff>
      <xdr:row>14</xdr:row>
      <xdr:rowOff>180975</xdr:rowOff>
    </xdr:from>
    <xdr:to>
      <xdr:col>10</xdr:col>
      <xdr:colOff>400050</xdr:colOff>
      <xdr:row>18</xdr:row>
      <xdr:rowOff>9525</xdr:rowOff>
    </xdr:to>
    <xdr:sp macro="" textlink="">
      <xdr:nvSpPr>
        <xdr:cNvPr id="6" name="Retângulo de cantos arredondado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276725" y="3048000"/>
          <a:ext cx="1524000" cy="666750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Dados</a:t>
          </a:r>
          <a:r>
            <a:rPr lang="pt-BR" sz="1200" b="1" baseline="0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 </a:t>
          </a:r>
        </a:p>
        <a:p>
          <a:pPr algn="ctr"/>
          <a:r>
            <a:rPr lang="pt-BR" sz="1200" b="1" baseline="0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Operacionais</a:t>
          </a:r>
          <a:endParaRPr lang="pt-BR" sz="1200" b="1">
            <a:solidFill>
              <a:schemeClr val="bg2">
                <a:lumMod val="25000"/>
              </a:schemeClr>
            </a:solidFill>
            <a:latin typeface="Lopes Sans" pitchFamily="2" charset="0"/>
          </a:endParaRPr>
        </a:p>
      </xdr:txBody>
    </xdr:sp>
    <xdr:clientData/>
  </xdr:twoCellAnchor>
  <xdr:twoCellAnchor>
    <xdr:from>
      <xdr:col>11</xdr:col>
      <xdr:colOff>133350</xdr:colOff>
      <xdr:row>15</xdr:row>
      <xdr:rowOff>0</xdr:rowOff>
    </xdr:from>
    <xdr:to>
      <xdr:col>13</xdr:col>
      <xdr:colOff>381000</xdr:colOff>
      <xdr:row>18</xdr:row>
      <xdr:rowOff>19050</xdr:rowOff>
    </xdr:to>
    <xdr:sp macro="" textlink="">
      <xdr:nvSpPr>
        <xdr:cNvPr id="7" name="Retângulo de cantos arredondado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143625" y="3076575"/>
          <a:ext cx="1466850" cy="647700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Balanço </a:t>
          </a:r>
        </a:p>
        <a:p>
          <a:pPr algn="ctr"/>
          <a:r>
            <a:rPr lang="pt-BR" sz="120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Patrimonial</a:t>
          </a:r>
        </a:p>
      </xdr:txBody>
    </xdr:sp>
    <xdr:clientData/>
  </xdr:twoCellAnchor>
  <xdr:twoCellAnchor>
    <xdr:from>
      <xdr:col>9</xdr:col>
      <xdr:colOff>390524</xdr:colOff>
      <xdr:row>10</xdr:row>
      <xdr:rowOff>76200</xdr:rowOff>
    </xdr:from>
    <xdr:to>
      <xdr:col>12</xdr:col>
      <xdr:colOff>171449</xdr:colOff>
      <xdr:row>13</xdr:row>
      <xdr:rowOff>95250</xdr:rowOff>
    </xdr:to>
    <xdr:sp macro="" textlink="">
      <xdr:nvSpPr>
        <xdr:cNvPr id="8" name="Retângulo de cantos arredondados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81599" y="2105025"/>
          <a:ext cx="1609725" cy="647700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Demonstração</a:t>
          </a:r>
          <a:r>
            <a:rPr lang="pt-BR" sz="1100" b="1" baseline="0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 do Resultado BR GAAP</a:t>
          </a:r>
          <a:endParaRPr lang="pt-BR" sz="1100" b="1">
            <a:solidFill>
              <a:schemeClr val="bg2">
                <a:lumMod val="25000"/>
              </a:schemeClr>
            </a:solidFill>
            <a:latin typeface="Lopes Sans" pitchFamily="2" charset="0"/>
          </a:endParaRPr>
        </a:p>
      </xdr:txBody>
    </xdr:sp>
    <xdr:clientData/>
  </xdr:twoCellAnchor>
  <xdr:twoCellAnchor>
    <xdr:from>
      <xdr:col>12</xdr:col>
      <xdr:colOff>466725</xdr:colOff>
      <xdr:row>10</xdr:row>
      <xdr:rowOff>66675</xdr:rowOff>
    </xdr:from>
    <xdr:to>
      <xdr:col>16</xdr:col>
      <xdr:colOff>28575</xdr:colOff>
      <xdr:row>13</xdr:row>
      <xdr:rowOff>85725</xdr:rowOff>
    </xdr:to>
    <xdr:sp macro="" textlink="">
      <xdr:nvSpPr>
        <xdr:cNvPr id="9" name="Retângulo de cantos arredondados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086600" y="1924050"/>
          <a:ext cx="1524000" cy="590550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CrediPronto</a:t>
          </a:r>
        </a:p>
      </xdr:txBody>
    </xdr:sp>
    <xdr:clientData/>
  </xdr:twoCellAnchor>
  <xdr:twoCellAnchor editAs="oneCell">
    <xdr:from>
      <xdr:col>8</xdr:col>
      <xdr:colOff>551844</xdr:colOff>
      <xdr:row>4</xdr:row>
      <xdr:rowOff>63500</xdr:rowOff>
    </xdr:from>
    <xdr:to>
      <xdr:col>13</xdr:col>
      <xdr:colOff>6955</xdr:colOff>
      <xdr:row>9</xdr:row>
      <xdr:rowOff>53975</xdr:rowOff>
    </xdr:to>
    <xdr:pic>
      <xdr:nvPicPr>
        <xdr:cNvPr id="10" name="Imagem 9" descr="Ficheiro:Logo-Lopes-Consultoria-de-Imoveis-2020.png – Wikipédia, a  enciclopédia livr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844" y="850900"/>
          <a:ext cx="2503111" cy="106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37229</xdr:colOff>
      <xdr:row>0</xdr:row>
      <xdr:rowOff>110828</xdr:rowOff>
    </xdr:from>
    <xdr:to>
      <xdr:col>1</xdr:col>
      <xdr:colOff>391808</xdr:colOff>
      <xdr:row>2</xdr:row>
      <xdr:rowOff>95438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823" y="110828"/>
          <a:ext cx="354579" cy="375135"/>
        </a:xfrm>
        <a:prstGeom prst="rect">
          <a:avLst/>
        </a:prstGeom>
      </xdr:spPr>
    </xdr:pic>
    <xdr:clientData/>
  </xdr:twoCellAnchor>
  <xdr:twoCellAnchor>
    <xdr:from>
      <xdr:col>1</xdr:col>
      <xdr:colOff>622699</xdr:colOff>
      <xdr:row>0</xdr:row>
      <xdr:rowOff>167872</xdr:rowOff>
    </xdr:from>
    <xdr:to>
      <xdr:col>1</xdr:col>
      <xdr:colOff>1663302</xdr:colOff>
      <xdr:row>2</xdr:row>
      <xdr:rowOff>48690</xdr:rowOff>
    </xdr:to>
    <xdr:sp macro="" textlink="">
      <xdr:nvSpPr>
        <xdr:cNvPr id="4" name="Retângulo de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01293" y="167872"/>
          <a:ext cx="1040603" cy="261818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Balanço</a:t>
          </a:r>
        </a:p>
      </xdr:txBody>
    </xdr:sp>
    <xdr:clientData/>
  </xdr:twoCellAnchor>
  <xdr:twoCellAnchor>
    <xdr:from>
      <xdr:col>1</xdr:col>
      <xdr:colOff>1804990</xdr:colOff>
      <xdr:row>0</xdr:row>
      <xdr:rowOff>170253</xdr:rowOff>
    </xdr:from>
    <xdr:to>
      <xdr:col>1</xdr:col>
      <xdr:colOff>2845593</xdr:colOff>
      <xdr:row>2</xdr:row>
      <xdr:rowOff>51071</xdr:rowOff>
    </xdr:to>
    <xdr:sp macro="" textlink="">
      <xdr:nvSpPr>
        <xdr:cNvPr id="5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983584" y="170253"/>
          <a:ext cx="1040603" cy="261818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Operacionais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37229</xdr:colOff>
      <xdr:row>0</xdr:row>
      <xdr:rowOff>98922</xdr:rowOff>
    </xdr:from>
    <xdr:to>
      <xdr:col>1</xdr:col>
      <xdr:colOff>391808</xdr:colOff>
      <xdr:row>2</xdr:row>
      <xdr:rowOff>93057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823" y="98922"/>
          <a:ext cx="354579" cy="375135"/>
        </a:xfrm>
        <a:prstGeom prst="rect">
          <a:avLst/>
        </a:prstGeom>
      </xdr:spPr>
    </xdr:pic>
    <xdr:clientData/>
  </xdr:twoCellAnchor>
  <xdr:twoCellAnchor>
    <xdr:from>
      <xdr:col>1</xdr:col>
      <xdr:colOff>622699</xdr:colOff>
      <xdr:row>0</xdr:row>
      <xdr:rowOff>167872</xdr:rowOff>
    </xdr:from>
    <xdr:to>
      <xdr:col>1</xdr:col>
      <xdr:colOff>1663302</xdr:colOff>
      <xdr:row>2</xdr:row>
      <xdr:rowOff>48690</xdr:rowOff>
    </xdr:to>
    <xdr:sp macro="" textlink="">
      <xdr:nvSpPr>
        <xdr:cNvPr id="3" name="Retângulo de cantos arredondados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03674" y="167872"/>
          <a:ext cx="1040603" cy="261818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Balanço</a:t>
          </a:r>
        </a:p>
      </xdr:txBody>
    </xdr:sp>
    <xdr:clientData/>
  </xdr:twoCellAnchor>
  <xdr:twoCellAnchor>
    <xdr:from>
      <xdr:col>1</xdr:col>
      <xdr:colOff>1804990</xdr:colOff>
      <xdr:row>0</xdr:row>
      <xdr:rowOff>170253</xdr:rowOff>
    </xdr:from>
    <xdr:to>
      <xdr:col>1</xdr:col>
      <xdr:colOff>2845593</xdr:colOff>
      <xdr:row>2</xdr:row>
      <xdr:rowOff>51071</xdr:rowOff>
    </xdr:to>
    <xdr:sp macro="" textlink="">
      <xdr:nvSpPr>
        <xdr:cNvPr id="4" name="Retângulo de cantos arredondados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985965" y="170253"/>
          <a:ext cx="1040603" cy="261818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Operacionais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19501</xdr:colOff>
      <xdr:row>0</xdr:row>
      <xdr:rowOff>56352</xdr:rowOff>
    </xdr:from>
    <xdr:to>
      <xdr:col>1</xdr:col>
      <xdr:colOff>409538</xdr:colOff>
      <xdr:row>2</xdr:row>
      <xdr:rowOff>88001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376" y="56352"/>
          <a:ext cx="390037" cy="412649"/>
        </a:xfrm>
        <a:prstGeom prst="rect">
          <a:avLst/>
        </a:prstGeom>
      </xdr:spPr>
    </xdr:pic>
    <xdr:clientData/>
  </xdr:twoCellAnchor>
  <xdr:twoCellAnchor>
    <xdr:from>
      <xdr:col>1</xdr:col>
      <xdr:colOff>658336</xdr:colOff>
      <xdr:row>0</xdr:row>
      <xdr:rowOff>124629</xdr:rowOff>
    </xdr:from>
    <xdr:to>
      <xdr:col>1</xdr:col>
      <xdr:colOff>1624009</xdr:colOff>
      <xdr:row>2</xdr:row>
      <xdr:rowOff>31629</xdr:rowOff>
    </xdr:to>
    <xdr:sp macro="" textlink="">
      <xdr:nvSpPr>
        <xdr:cNvPr id="3" name="Retângulo de cantos arredondados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801211" y="124629"/>
          <a:ext cx="965673" cy="288000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DRE</a:t>
          </a:r>
        </a:p>
      </xdr:txBody>
    </xdr:sp>
    <xdr:clientData/>
  </xdr:twoCellAnchor>
  <xdr:twoCellAnchor>
    <xdr:from>
      <xdr:col>1</xdr:col>
      <xdr:colOff>1891823</xdr:colOff>
      <xdr:row>0</xdr:row>
      <xdr:rowOff>124629</xdr:rowOff>
    </xdr:from>
    <xdr:to>
      <xdr:col>1</xdr:col>
      <xdr:colOff>2905125</xdr:colOff>
      <xdr:row>2</xdr:row>
      <xdr:rowOff>31629</xdr:rowOff>
    </xdr:to>
    <xdr:sp macro="" textlink="">
      <xdr:nvSpPr>
        <xdr:cNvPr id="4" name="Retângulo de cantos arredondados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070417" y="124629"/>
          <a:ext cx="1013302" cy="288000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Operacionais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10708</xdr:colOff>
      <xdr:row>0</xdr:row>
      <xdr:rowOff>0</xdr:rowOff>
    </xdr:from>
    <xdr:to>
      <xdr:col>1</xdr:col>
      <xdr:colOff>365287</xdr:colOff>
      <xdr:row>1</xdr:row>
      <xdr:rowOff>184635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302" y="150230"/>
          <a:ext cx="354579" cy="375135"/>
        </a:xfrm>
        <a:prstGeom prst="rect">
          <a:avLst/>
        </a:prstGeom>
      </xdr:spPr>
    </xdr:pic>
    <xdr:clientData/>
  </xdr:twoCellAnchor>
  <xdr:twoCellAnchor>
    <xdr:from>
      <xdr:col>1</xdr:col>
      <xdr:colOff>571502</xdr:colOff>
      <xdr:row>0</xdr:row>
      <xdr:rowOff>61910</xdr:rowOff>
    </xdr:from>
    <xdr:to>
      <xdr:col>1</xdr:col>
      <xdr:colOff>1537175</xdr:colOff>
      <xdr:row>2</xdr:row>
      <xdr:rowOff>16535</xdr:rowOff>
    </xdr:to>
    <xdr:sp macro="" textlink="">
      <xdr:nvSpPr>
        <xdr:cNvPr id="7" name="Retângulo de cantos arredondado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750096" y="228598"/>
          <a:ext cx="965673" cy="228468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DRE</a:t>
          </a:r>
        </a:p>
      </xdr:txBody>
    </xdr:sp>
    <xdr:clientData/>
  </xdr:twoCellAnchor>
  <xdr:twoCellAnchor>
    <xdr:from>
      <xdr:col>1</xdr:col>
      <xdr:colOff>1753792</xdr:colOff>
      <xdr:row>0</xdr:row>
      <xdr:rowOff>59529</xdr:rowOff>
    </xdr:from>
    <xdr:to>
      <xdr:col>1</xdr:col>
      <xdr:colOff>2719465</xdr:colOff>
      <xdr:row>2</xdr:row>
      <xdr:rowOff>14154</xdr:rowOff>
    </xdr:to>
    <xdr:sp macro="" textlink="">
      <xdr:nvSpPr>
        <xdr:cNvPr id="8" name="Retângulo de cantos arredondados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932386" y="226217"/>
          <a:ext cx="965673" cy="228468"/>
        </a:xfrm>
        <a:prstGeom prst="roundRect">
          <a:avLst/>
        </a:prstGeom>
        <a:solidFill>
          <a:schemeClr val="bg2">
            <a:lumMod val="90000"/>
          </a:schemeClr>
        </a:solidFill>
        <a:ln>
          <a:solidFill>
            <a:schemeClr val="bg2">
              <a:lumMod val="2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50" b="1">
              <a:solidFill>
                <a:schemeClr val="bg2">
                  <a:lumMod val="25000"/>
                </a:schemeClr>
              </a:solidFill>
              <a:latin typeface="Lopes Sans" pitchFamily="2" charset="0"/>
            </a:rPr>
            <a:t>Balanço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37229</xdr:colOff>
      <xdr:row>0</xdr:row>
      <xdr:rowOff>110828</xdr:rowOff>
    </xdr:from>
    <xdr:to>
      <xdr:col>1</xdr:col>
      <xdr:colOff>391808</xdr:colOff>
      <xdr:row>2</xdr:row>
      <xdr:rowOff>104963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204" y="110828"/>
          <a:ext cx="354579" cy="37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tabColor rgb="FFEB194B"/>
  </sheetPr>
  <dimension ref="F1:U22"/>
  <sheetViews>
    <sheetView showGridLines="0" showRowColHeaders="0" tabSelected="1" zoomScaleNormal="100" workbookViewId="0">
      <selection activeCell="D11" sqref="D11"/>
    </sheetView>
  </sheetViews>
  <sheetFormatPr defaultRowHeight="16.5"/>
  <cols>
    <col min="1" max="4" width="9.140625" style="1"/>
    <col min="5" max="5" width="9.140625" style="1" customWidth="1"/>
    <col min="6" max="6" width="4.140625" style="1" customWidth="1"/>
    <col min="7" max="7" width="3.7109375" style="1" customWidth="1"/>
    <col min="8" max="13" width="9.140625" style="1"/>
    <col min="14" max="14" width="8.28515625" style="1" customWidth="1"/>
    <col min="15" max="15" width="9.140625" style="1"/>
    <col min="16" max="16" width="2.85546875" style="1" customWidth="1"/>
    <col min="17" max="17" width="4" style="1" customWidth="1"/>
    <col min="18" max="16384" width="9.140625" style="1"/>
  </cols>
  <sheetData>
    <row r="1" spans="6:21" ht="10.5" customHeight="1" thickBot="1"/>
    <row r="2" spans="6:21">
      <c r="F2" s="16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6:21">
      <c r="F3" s="19"/>
      <c r="G3" s="15"/>
      <c r="H3" s="15"/>
      <c r="I3" s="15"/>
      <c r="J3" s="15"/>
      <c r="K3" s="15"/>
      <c r="L3" s="15"/>
      <c r="M3" s="15"/>
      <c r="N3" s="15"/>
      <c r="O3" s="15"/>
      <c r="P3" s="15"/>
      <c r="Q3" s="20"/>
    </row>
    <row r="4" spans="6:21" ht="17.25" thickBot="1">
      <c r="F4" s="26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6:21">
      <c r="F5" s="21"/>
      <c r="G5" s="2"/>
      <c r="H5" s="2"/>
      <c r="I5" s="2"/>
      <c r="J5" s="2"/>
      <c r="K5" s="2"/>
      <c r="L5" s="2"/>
      <c r="M5" s="2"/>
      <c r="N5" s="2"/>
      <c r="O5" s="2"/>
      <c r="P5" s="2"/>
      <c r="Q5" s="22"/>
    </row>
    <row r="6" spans="6:21">
      <c r="F6" s="21"/>
      <c r="G6" s="2"/>
      <c r="H6" s="2"/>
      <c r="I6" s="2"/>
      <c r="J6" s="2"/>
      <c r="K6" s="2"/>
      <c r="L6" s="2"/>
      <c r="M6" s="2"/>
      <c r="N6" s="2"/>
      <c r="O6" s="2"/>
      <c r="P6" s="2"/>
      <c r="Q6" s="22"/>
    </row>
    <row r="7" spans="6:21">
      <c r="F7" s="21"/>
      <c r="G7" s="2"/>
      <c r="H7" s="2"/>
      <c r="I7" s="2"/>
      <c r="J7" s="2"/>
      <c r="K7" s="2"/>
      <c r="L7" s="2"/>
      <c r="M7" s="2"/>
      <c r="N7" s="2"/>
      <c r="O7" s="2"/>
      <c r="P7" s="2"/>
      <c r="Q7" s="22"/>
    </row>
    <row r="8" spans="6:21">
      <c r="F8" s="21"/>
      <c r="G8" s="2"/>
      <c r="H8" s="2"/>
      <c r="I8" s="2"/>
      <c r="J8" s="2"/>
      <c r="K8" s="2"/>
      <c r="L8" s="2"/>
      <c r="M8" s="2"/>
      <c r="N8" s="2"/>
      <c r="O8" s="2"/>
      <c r="P8" s="2"/>
      <c r="Q8" s="22"/>
      <c r="U8"/>
    </row>
    <row r="9" spans="6:21">
      <c r="F9" s="21"/>
      <c r="G9" s="2"/>
      <c r="H9" s="2"/>
      <c r="I9" s="2"/>
      <c r="J9" s="2"/>
      <c r="K9" s="2"/>
      <c r="L9" s="2"/>
      <c r="M9" s="2"/>
      <c r="N9" s="2"/>
      <c r="O9" s="2"/>
      <c r="P9" s="2"/>
      <c r="Q9" s="22"/>
    </row>
    <row r="10" spans="6:21">
      <c r="F10" s="21"/>
      <c r="G10" s="2"/>
      <c r="H10" s="2"/>
      <c r="I10" s="2"/>
      <c r="J10" s="2"/>
      <c r="K10" s="2"/>
      <c r="L10" s="2"/>
      <c r="M10" s="2"/>
      <c r="N10" s="2"/>
      <c r="O10" s="2"/>
      <c r="P10" s="2"/>
      <c r="Q10" s="22"/>
    </row>
    <row r="11" spans="6:21">
      <c r="F11" s="21"/>
      <c r="G11" s="2"/>
      <c r="H11" s="2"/>
      <c r="I11" s="2"/>
      <c r="J11" s="2"/>
      <c r="K11" s="2"/>
      <c r="L11" s="2"/>
      <c r="M11" s="2"/>
      <c r="N11" s="2"/>
      <c r="O11" s="2"/>
      <c r="P11" s="2"/>
      <c r="Q11" s="22"/>
    </row>
    <row r="12" spans="6:21">
      <c r="F12" s="21"/>
      <c r="G12" s="2"/>
      <c r="H12" s="2"/>
      <c r="I12" s="2"/>
      <c r="J12" s="2"/>
      <c r="K12" s="2"/>
      <c r="L12" s="2"/>
      <c r="M12" s="2"/>
      <c r="N12" s="2"/>
      <c r="O12" s="2"/>
      <c r="P12" s="2"/>
      <c r="Q12" s="22"/>
    </row>
    <row r="13" spans="6:21">
      <c r="F13" s="21"/>
      <c r="G13" s="2"/>
      <c r="H13" s="2"/>
      <c r="I13" s="2"/>
      <c r="J13" s="2"/>
      <c r="K13" s="2"/>
      <c r="L13" s="2"/>
      <c r="M13" s="2"/>
      <c r="N13" s="2"/>
      <c r="O13" s="2"/>
      <c r="P13" s="2"/>
      <c r="Q13" s="22"/>
    </row>
    <row r="14" spans="6:21">
      <c r="F14" s="21"/>
      <c r="G14" s="2"/>
      <c r="H14" s="2"/>
      <c r="I14" s="2"/>
      <c r="J14" s="2"/>
      <c r="K14" s="2"/>
      <c r="L14" s="2"/>
      <c r="M14" s="2"/>
      <c r="N14" s="2"/>
      <c r="O14" s="2"/>
      <c r="P14" s="2"/>
      <c r="Q14" s="22"/>
    </row>
    <row r="15" spans="6:21">
      <c r="F15" s="21"/>
      <c r="G15" s="2"/>
      <c r="H15" s="2"/>
      <c r="I15" s="2"/>
      <c r="J15" s="2"/>
      <c r="K15" s="2"/>
      <c r="L15" s="2"/>
      <c r="M15" s="2"/>
      <c r="N15" s="2"/>
      <c r="O15" s="2"/>
      <c r="P15" s="2"/>
      <c r="Q15" s="22"/>
    </row>
    <row r="16" spans="6:21">
      <c r="F16" s="21"/>
      <c r="G16" s="2"/>
      <c r="H16" s="2"/>
      <c r="I16" s="2"/>
      <c r="J16" s="2"/>
      <c r="K16" s="2"/>
      <c r="L16" s="2"/>
      <c r="M16" s="2"/>
      <c r="N16" s="2"/>
      <c r="O16" s="2"/>
      <c r="P16" s="2"/>
      <c r="Q16" s="22"/>
    </row>
    <row r="17" spans="6:17">
      <c r="F17" s="21"/>
      <c r="G17" s="2"/>
      <c r="H17" s="2"/>
      <c r="I17" s="2"/>
      <c r="J17" s="2"/>
      <c r="K17" s="2"/>
      <c r="L17" s="2"/>
      <c r="M17" s="2"/>
      <c r="N17" s="2"/>
      <c r="O17" s="2"/>
      <c r="P17" s="2"/>
      <c r="Q17" s="22"/>
    </row>
    <row r="18" spans="6:17">
      <c r="F18" s="21"/>
      <c r="G18" s="2"/>
      <c r="H18" s="2"/>
      <c r="I18" s="2"/>
      <c r="J18" s="2"/>
      <c r="K18" s="2"/>
      <c r="L18" s="2"/>
      <c r="M18" s="2"/>
      <c r="N18" s="2"/>
      <c r="O18" s="2"/>
      <c r="P18" s="2"/>
      <c r="Q18" s="22"/>
    </row>
    <row r="19" spans="6:17">
      <c r="F19" s="21"/>
      <c r="G19" s="2"/>
      <c r="H19" s="2"/>
      <c r="I19" s="2"/>
      <c r="J19" s="2"/>
      <c r="K19" s="2"/>
      <c r="L19" s="2"/>
      <c r="M19" s="2"/>
      <c r="N19" s="2"/>
      <c r="O19" s="2"/>
      <c r="P19" s="2"/>
      <c r="Q19" s="22"/>
    </row>
    <row r="20" spans="6:17" ht="5.25" customHeight="1">
      <c r="F20" s="21"/>
      <c r="G20" s="2"/>
      <c r="H20" s="2"/>
      <c r="I20" s="2"/>
      <c r="J20" s="2"/>
      <c r="K20" s="2"/>
      <c r="L20" s="2"/>
      <c r="M20" s="2"/>
      <c r="N20" s="2"/>
      <c r="O20" s="2"/>
      <c r="P20" s="2"/>
      <c r="Q20" s="22"/>
    </row>
    <row r="21" spans="6:17" ht="5.25" customHeight="1">
      <c r="F21" s="21"/>
      <c r="G21" s="2"/>
      <c r="H21" s="2"/>
      <c r="I21" s="2"/>
      <c r="J21" s="2"/>
      <c r="K21" s="2"/>
      <c r="L21" s="2"/>
      <c r="M21" s="2"/>
      <c r="N21" s="2"/>
      <c r="O21" s="2"/>
      <c r="P21" s="2"/>
      <c r="Q21" s="22"/>
    </row>
    <row r="22" spans="6:17" ht="5.25" customHeight="1" thickBot="1"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B1:CK37"/>
  <sheetViews>
    <sheetView showGridLines="0" showRowColHeaders="0" zoomScale="80" zoomScaleNormal="80" workbookViewId="0">
      <pane xSplit="2" ySplit="4" topLeftCell="C5" activePane="bottomRight" state="frozen"/>
      <selection activeCell="B4" sqref="B4"/>
      <selection pane="topRight" activeCell="B4" sqref="B4"/>
      <selection pane="bottomLeft" activeCell="B4" sqref="B4"/>
      <selection pane="bottomRight" activeCell="D33" sqref="D33"/>
    </sheetView>
  </sheetViews>
  <sheetFormatPr defaultColWidth="11.85546875" defaultRowHeight="15" customHeight="1"/>
  <cols>
    <col min="1" max="1" width="2.7109375" style="8" customWidth="1"/>
    <col min="2" max="2" width="72.7109375" style="7" customWidth="1"/>
    <col min="3" max="39" width="11.85546875" style="7" customWidth="1"/>
    <col min="40" max="85" width="11.85546875" style="9" customWidth="1"/>
    <col min="86" max="89" width="11.85546875" style="8" customWidth="1"/>
    <col min="90" max="16384" width="11.85546875" style="8"/>
  </cols>
  <sheetData>
    <row r="1" spans="2:89" ht="15" customHeight="1">
      <c r="CH1" s="9"/>
      <c r="CI1" s="9"/>
    </row>
    <row r="2" spans="2:89" ht="15" customHeight="1">
      <c r="CH2" s="9"/>
      <c r="CI2" s="9"/>
    </row>
    <row r="3" spans="2:89" ht="15" customHeight="1">
      <c r="CH3" s="9"/>
      <c r="CI3" s="9"/>
    </row>
    <row r="4" spans="2:89" ht="15" customHeight="1">
      <c r="B4" s="35" t="s">
        <v>181</v>
      </c>
      <c r="C4" s="59" t="s">
        <v>219</v>
      </c>
      <c r="D4" s="59" t="s">
        <v>214</v>
      </c>
      <c r="E4" s="59">
        <v>2025</v>
      </c>
      <c r="F4" s="59" t="s">
        <v>212</v>
      </c>
      <c r="G4" s="59" t="s">
        <v>211</v>
      </c>
      <c r="H4" s="59" t="s">
        <v>210</v>
      </c>
      <c r="I4" s="59" t="s">
        <v>209</v>
      </c>
      <c r="J4" s="59">
        <v>2024</v>
      </c>
      <c r="K4" s="36" t="s">
        <v>208</v>
      </c>
      <c r="L4" s="36" t="s">
        <v>207</v>
      </c>
      <c r="M4" s="36" t="s">
        <v>203</v>
      </c>
      <c r="N4" s="36" t="s">
        <v>202</v>
      </c>
      <c r="O4" s="36" t="s">
        <v>201</v>
      </c>
      <c r="P4" s="36" t="s">
        <v>200</v>
      </c>
      <c r="Q4" s="36" t="s">
        <v>199</v>
      </c>
      <c r="R4" s="36" t="s">
        <v>198</v>
      </c>
      <c r="S4" s="36" t="s">
        <v>194</v>
      </c>
      <c r="T4" s="36" t="s">
        <v>193</v>
      </c>
      <c r="U4" s="36" t="s">
        <v>192</v>
      </c>
      <c r="V4" s="36" t="s">
        <v>190</v>
      </c>
      <c r="W4" s="36" t="s">
        <v>189</v>
      </c>
      <c r="X4" s="36" t="s">
        <v>188</v>
      </c>
      <c r="Y4" s="36" t="s">
        <v>187</v>
      </c>
      <c r="Z4" s="36" t="s">
        <v>186</v>
      </c>
      <c r="AA4" s="36" t="s">
        <v>183</v>
      </c>
      <c r="AB4" s="36" t="s">
        <v>182</v>
      </c>
      <c r="AC4" s="36" t="s">
        <v>180</v>
      </c>
      <c r="AD4" s="36" t="s">
        <v>179</v>
      </c>
      <c r="AE4" s="36" t="s">
        <v>178</v>
      </c>
      <c r="AF4" s="36" t="s">
        <v>177</v>
      </c>
      <c r="AG4" s="36" t="s">
        <v>176</v>
      </c>
      <c r="AH4" s="36" t="s">
        <v>175</v>
      </c>
      <c r="AI4" s="36" t="s">
        <v>174</v>
      </c>
      <c r="AJ4" s="36" t="s">
        <v>170</v>
      </c>
      <c r="AK4" s="36" t="s">
        <v>168</v>
      </c>
      <c r="AL4" s="36" t="s">
        <v>165</v>
      </c>
      <c r="AM4" s="36" t="s">
        <v>163</v>
      </c>
      <c r="AN4" s="36" t="s">
        <v>162</v>
      </c>
      <c r="AO4" s="36" t="s">
        <v>161</v>
      </c>
      <c r="AP4" s="36" t="s">
        <v>169</v>
      </c>
      <c r="AQ4" s="36" t="s">
        <v>166</v>
      </c>
      <c r="AR4" s="36" t="s">
        <v>164</v>
      </c>
      <c r="AS4" s="36" t="s">
        <v>134</v>
      </c>
      <c r="AT4" s="36" t="s">
        <v>135</v>
      </c>
      <c r="AU4" s="36" t="s">
        <v>131</v>
      </c>
      <c r="AV4" s="36" t="s">
        <v>130</v>
      </c>
      <c r="AW4" s="36" t="s">
        <v>0</v>
      </c>
      <c r="AX4" s="36">
        <v>2016</v>
      </c>
      <c r="AY4" s="36" t="s">
        <v>1</v>
      </c>
      <c r="AZ4" s="36" t="s">
        <v>2</v>
      </c>
      <c r="BA4" s="36" t="s">
        <v>3</v>
      </c>
      <c r="BB4" s="36" t="s">
        <v>4</v>
      </c>
      <c r="BC4" s="36">
        <v>2015</v>
      </c>
      <c r="BD4" s="36" t="s">
        <v>5</v>
      </c>
      <c r="BE4" s="36" t="s">
        <v>6</v>
      </c>
      <c r="BF4" s="36" t="s">
        <v>7</v>
      </c>
      <c r="BG4" s="36" t="s">
        <v>8</v>
      </c>
      <c r="BH4" s="36">
        <v>2014</v>
      </c>
      <c r="BI4" s="36" t="s">
        <v>9</v>
      </c>
      <c r="BJ4" s="36" t="s">
        <v>10</v>
      </c>
      <c r="BK4" s="36" t="s">
        <v>11</v>
      </c>
      <c r="BL4" s="36" t="s">
        <v>12</v>
      </c>
      <c r="BM4" s="36">
        <v>2013</v>
      </c>
      <c r="BN4" s="36" t="s">
        <v>13</v>
      </c>
      <c r="BO4" s="36" t="s">
        <v>14</v>
      </c>
      <c r="BP4" s="36" t="s">
        <v>15</v>
      </c>
      <c r="BQ4" s="36" t="s">
        <v>16</v>
      </c>
      <c r="BR4" s="36">
        <v>2012</v>
      </c>
      <c r="BS4" s="36" t="s">
        <v>17</v>
      </c>
      <c r="BT4" s="36" t="s">
        <v>18</v>
      </c>
      <c r="BU4" s="36" t="s">
        <v>19</v>
      </c>
      <c r="BV4" s="36" t="s">
        <v>20</v>
      </c>
      <c r="BW4" s="36">
        <v>2011</v>
      </c>
      <c r="BX4" s="36" t="s">
        <v>21</v>
      </c>
      <c r="BY4" s="36" t="s">
        <v>22</v>
      </c>
      <c r="BZ4" s="36" t="s">
        <v>23</v>
      </c>
      <c r="CA4" s="36" t="s">
        <v>24</v>
      </c>
      <c r="CB4" s="36">
        <v>2010</v>
      </c>
      <c r="CC4" s="36" t="s">
        <v>25</v>
      </c>
      <c r="CD4" s="36" t="s">
        <v>26</v>
      </c>
      <c r="CE4" s="36" t="s">
        <v>27</v>
      </c>
      <c r="CF4" s="36" t="s">
        <v>28</v>
      </c>
      <c r="CG4" s="36">
        <v>2009</v>
      </c>
      <c r="CH4" s="36" t="s">
        <v>29</v>
      </c>
      <c r="CI4" s="36" t="s">
        <v>30</v>
      </c>
      <c r="CJ4" s="36" t="s">
        <v>31</v>
      </c>
      <c r="CK4" s="36" t="s">
        <v>32</v>
      </c>
    </row>
    <row r="5" spans="2:89" ht="15" customHeight="1">
      <c r="B5" s="51" t="s">
        <v>107</v>
      </c>
      <c r="C5" s="74">
        <v>54589</v>
      </c>
      <c r="D5" s="74">
        <v>49178</v>
      </c>
      <c r="E5" s="74">
        <v>203138</v>
      </c>
      <c r="F5" s="74">
        <v>52109</v>
      </c>
      <c r="G5" s="74">
        <v>51557</v>
      </c>
      <c r="H5" s="74">
        <v>51242</v>
      </c>
      <c r="I5" s="74">
        <v>48230</v>
      </c>
      <c r="J5" s="74">
        <v>192348</v>
      </c>
      <c r="K5" s="74">
        <v>56747</v>
      </c>
      <c r="L5" s="74">
        <v>52439</v>
      </c>
      <c r="M5" s="74">
        <v>45338</v>
      </c>
      <c r="N5" s="74">
        <v>37824</v>
      </c>
      <c r="O5" s="74">
        <v>182153</v>
      </c>
      <c r="P5" s="74">
        <v>48493</v>
      </c>
      <c r="Q5" s="74">
        <v>44767</v>
      </c>
      <c r="R5" s="74">
        <v>46611</v>
      </c>
      <c r="S5" s="74">
        <v>42282</v>
      </c>
      <c r="T5" s="74">
        <v>194985</v>
      </c>
      <c r="U5" s="74">
        <v>49442</v>
      </c>
      <c r="V5" s="74">
        <v>52544</v>
      </c>
      <c r="W5" s="74">
        <v>49294</v>
      </c>
      <c r="X5" s="74">
        <v>43705.358849999997</v>
      </c>
      <c r="Y5" s="74">
        <v>222612</v>
      </c>
      <c r="Z5" s="74">
        <v>54554</v>
      </c>
      <c r="AA5" s="74">
        <v>58874</v>
      </c>
      <c r="AB5" s="74">
        <v>59272</v>
      </c>
      <c r="AC5" s="74">
        <v>49912</v>
      </c>
      <c r="AD5" s="74">
        <v>166770</v>
      </c>
      <c r="AE5" s="74">
        <v>53875</v>
      </c>
      <c r="AF5" s="74">
        <v>50249</v>
      </c>
      <c r="AG5" s="74">
        <v>32966</v>
      </c>
      <c r="AH5" s="74">
        <v>29680</v>
      </c>
      <c r="AI5" s="74">
        <v>147514</v>
      </c>
      <c r="AJ5" s="74">
        <v>44499</v>
      </c>
      <c r="AK5" s="74">
        <v>38345</v>
      </c>
      <c r="AL5" s="74">
        <v>38884</v>
      </c>
      <c r="AM5" s="74">
        <v>25786</v>
      </c>
      <c r="AN5" s="74">
        <v>109195</v>
      </c>
      <c r="AO5" s="74">
        <v>34322.800000000003</v>
      </c>
      <c r="AP5" s="74">
        <v>24275</v>
      </c>
      <c r="AQ5" s="74">
        <v>27143</v>
      </c>
      <c r="AR5" s="74">
        <v>23454</v>
      </c>
      <c r="AS5" s="74">
        <v>111019</v>
      </c>
      <c r="AT5" s="74">
        <v>26913</v>
      </c>
      <c r="AU5" s="74">
        <v>28300</v>
      </c>
      <c r="AV5" s="74">
        <v>29603</v>
      </c>
      <c r="AW5" s="74">
        <v>26203</v>
      </c>
      <c r="AX5" s="74">
        <v>148706</v>
      </c>
      <c r="AY5" s="74">
        <v>37320</v>
      </c>
      <c r="AZ5" s="74">
        <v>34549</v>
      </c>
      <c r="BA5" s="74">
        <v>37549</v>
      </c>
      <c r="BB5" s="74">
        <v>39288</v>
      </c>
      <c r="BC5" s="74">
        <v>204176.1</v>
      </c>
      <c r="BD5" s="74">
        <v>41946.1</v>
      </c>
      <c r="BE5" s="74">
        <v>50907</v>
      </c>
      <c r="BF5" s="74">
        <v>58265</v>
      </c>
      <c r="BG5" s="74">
        <v>53058</v>
      </c>
      <c r="BH5" s="74">
        <v>308568</v>
      </c>
      <c r="BI5" s="74">
        <v>85000</v>
      </c>
      <c r="BJ5" s="74">
        <v>71829</v>
      </c>
      <c r="BK5" s="74">
        <v>77428</v>
      </c>
      <c r="BL5" s="74">
        <v>74311</v>
      </c>
      <c r="BM5" s="74">
        <v>503755</v>
      </c>
      <c r="BN5" s="74">
        <v>138788</v>
      </c>
      <c r="BO5" s="74">
        <v>128807</v>
      </c>
      <c r="BP5" s="74">
        <v>137411</v>
      </c>
      <c r="BQ5" s="74">
        <v>98749</v>
      </c>
      <c r="BR5" s="74">
        <v>423091.36655499984</v>
      </c>
      <c r="BS5" s="74">
        <v>113977.2407549998</v>
      </c>
      <c r="BT5" s="74">
        <v>111546</v>
      </c>
      <c r="BU5" s="74">
        <v>109191</v>
      </c>
      <c r="BV5" s="74">
        <v>88377</v>
      </c>
      <c r="BW5" s="74">
        <v>432388</v>
      </c>
      <c r="BX5" s="74">
        <v>130330</v>
      </c>
      <c r="BY5" s="74">
        <v>97939</v>
      </c>
      <c r="BZ5" s="74">
        <v>126720</v>
      </c>
      <c r="CA5" s="74">
        <v>77399</v>
      </c>
      <c r="CB5" s="74">
        <v>338715</v>
      </c>
      <c r="CC5" s="74">
        <v>108406</v>
      </c>
      <c r="CD5" s="74">
        <v>87487</v>
      </c>
      <c r="CE5" s="74">
        <v>79868</v>
      </c>
      <c r="CF5" s="74">
        <v>62954</v>
      </c>
      <c r="CG5" s="74">
        <v>224693</v>
      </c>
      <c r="CH5" s="74">
        <v>71762</v>
      </c>
      <c r="CI5" s="74">
        <v>64390</v>
      </c>
      <c r="CJ5" s="74">
        <v>53885</v>
      </c>
      <c r="CK5" s="74">
        <v>34656</v>
      </c>
    </row>
    <row r="6" spans="2:89" ht="15" customHeight="1">
      <c r="B6" s="53" t="s">
        <v>108</v>
      </c>
      <c r="C6" s="75">
        <v>-16615</v>
      </c>
      <c r="D6" s="75">
        <v>-13024</v>
      </c>
      <c r="E6" s="75">
        <v>-46637</v>
      </c>
      <c r="F6" s="75">
        <v>-13025</v>
      </c>
      <c r="G6" s="75">
        <v>-9852</v>
      </c>
      <c r="H6" s="75">
        <v>-10660</v>
      </c>
      <c r="I6" s="75">
        <v>-13100</v>
      </c>
      <c r="J6" s="75">
        <v>-31404</v>
      </c>
      <c r="K6" s="75">
        <v>-10358</v>
      </c>
      <c r="L6" s="75">
        <v>-8641</v>
      </c>
      <c r="M6" s="75">
        <v>-6674</v>
      </c>
      <c r="N6" s="75">
        <v>-5731</v>
      </c>
      <c r="O6" s="75">
        <v>-28164</v>
      </c>
      <c r="P6" s="75">
        <v>-6889</v>
      </c>
      <c r="Q6" s="75">
        <v>-6821</v>
      </c>
      <c r="R6" s="75">
        <v>-7115</v>
      </c>
      <c r="S6" s="75">
        <v>-7339</v>
      </c>
      <c r="T6" s="75">
        <v>-37835.242526084432</v>
      </c>
      <c r="U6" s="75">
        <v>-10021</v>
      </c>
      <c r="V6" s="75">
        <v>-9528</v>
      </c>
      <c r="W6" s="75">
        <v>-10123</v>
      </c>
      <c r="X6" s="75">
        <v>-8163.2425260844284</v>
      </c>
      <c r="Y6" s="75">
        <v>-39113</v>
      </c>
      <c r="Z6" s="75">
        <v>-11123</v>
      </c>
      <c r="AA6" s="75">
        <v>-10554</v>
      </c>
      <c r="AB6" s="75">
        <v>-9877</v>
      </c>
      <c r="AC6" s="75">
        <v>-7559</v>
      </c>
      <c r="AD6" s="75">
        <v>-24316</v>
      </c>
      <c r="AE6" s="75">
        <v>-8238</v>
      </c>
      <c r="AF6" s="75">
        <v>-5547</v>
      </c>
      <c r="AG6" s="75">
        <v>-5048</v>
      </c>
      <c r="AH6" s="75">
        <v>-5483</v>
      </c>
      <c r="AI6" s="75">
        <v>-24089</v>
      </c>
      <c r="AJ6" s="75">
        <v>-6307</v>
      </c>
      <c r="AK6" s="75">
        <v>-5863</v>
      </c>
      <c r="AL6" s="75">
        <v>-5528</v>
      </c>
      <c r="AM6" s="75">
        <v>-6391</v>
      </c>
      <c r="AN6" s="75">
        <v>-26653</v>
      </c>
      <c r="AO6" s="75">
        <v>-7440.4</v>
      </c>
      <c r="AP6" s="75">
        <v>-6502</v>
      </c>
      <c r="AQ6" s="75">
        <v>-7152</v>
      </c>
      <c r="AR6" s="75">
        <v>-5040</v>
      </c>
      <c r="AS6" s="75">
        <v>-31032</v>
      </c>
      <c r="AT6" s="75">
        <v>-7772</v>
      </c>
      <c r="AU6" s="75">
        <v>-7317</v>
      </c>
      <c r="AV6" s="75">
        <v>-8939</v>
      </c>
      <c r="AW6" s="75">
        <v>-7004</v>
      </c>
      <c r="AX6" s="75">
        <v>-32898</v>
      </c>
      <c r="AY6" s="75">
        <v>-7984</v>
      </c>
      <c r="AZ6" s="75">
        <v>-8367</v>
      </c>
      <c r="BA6" s="75">
        <v>-8530</v>
      </c>
      <c r="BB6" s="75">
        <v>-8017</v>
      </c>
      <c r="BC6" s="75">
        <v>-56067</v>
      </c>
      <c r="BD6" s="75">
        <v>-11803</v>
      </c>
      <c r="BE6" s="75">
        <v>-13051</v>
      </c>
      <c r="BF6" s="75">
        <v>-15760</v>
      </c>
      <c r="BG6" s="75">
        <v>-15453</v>
      </c>
      <c r="BH6" s="75">
        <v>-64685</v>
      </c>
      <c r="BI6" s="75">
        <v>-17171</v>
      </c>
      <c r="BJ6" s="75">
        <v>-16478</v>
      </c>
      <c r="BK6" s="75">
        <v>-16808</v>
      </c>
      <c r="BL6" s="75">
        <v>-14228</v>
      </c>
      <c r="BM6" s="75">
        <v>-71251</v>
      </c>
      <c r="BN6" s="75">
        <v>-17350</v>
      </c>
      <c r="BO6" s="75">
        <v>-18245</v>
      </c>
      <c r="BP6" s="75">
        <v>-19352</v>
      </c>
      <c r="BQ6" s="75">
        <v>-16304</v>
      </c>
      <c r="BR6" s="75">
        <v>-67522</v>
      </c>
      <c r="BS6" s="75">
        <v>-18229</v>
      </c>
      <c r="BT6" s="75">
        <v>-16798</v>
      </c>
      <c r="BU6" s="75">
        <v>-16835</v>
      </c>
      <c r="BV6" s="75">
        <v>-15660</v>
      </c>
      <c r="BW6" s="75">
        <v>-62922</v>
      </c>
      <c r="BX6" s="75">
        <v>-17032</v>
      </c>
      <c r="BY6" s="75">
        <v>-16312</v>
      </c>
      <c r="BZ6" s="75">
        <v>-16193</v>
      </c>
      <c r="CA6" s="75">
        <v>-13385</v>
      </c>
      <c r="CB6" s="75">
        <v>-45755</v>
      </c>
      <c r="CC6" s="75">
        <v>-14635</v>
      </c>
      <c r="CD6" s="75">
        <v>-11139</v>
      </c>
      <c r="CE6" s="75">
        <v>-10220</v>
      </c>
      <c r="CF6" s="75">
        <v>-9761</v>
      </c>
      <c r="CG6" s="75">
        <v>-35701</v>
      </c>
      <c r="CH6" s="75">
        <v>-10291</v>
      </c>
      <c r="CI6" s="75">
        <v>-8934</v>
      </c>
      <c r="CJ6" s="75">
        <v>-8662</v>
      </c>
      <c r="CK6" s="75">
        <v>-7814</v>
      </c>
    </row>
    <row r="7" spans="2:89" ht="15" customHeight="1">
      <c r="B7" s="54" t="s">
        <v>109</v>
      </c>
      <c r="C7" s="74">
        <v>37974</v>
      </c>
      <c r="D7" s="74">
        <v>36154</v>
      </c>
      <c r="E7" s="74">
        <v>156501</v>
      </c>
      <c r="F7" s="74">
        <v>39084</v>
      </c>
      <c r="G7" s="74">
        <v>41705</v>
      </c>
      <c r="H7" s="74">
        <v>40582</v>
      </c>
      <c r="I7" s="74">
        <v>35130</v>
      </c>
      <c r="J7" s="74">
        <v>160944</v>
      </c>
      <c r="K7" s="74">
        <v>46389</v>
      </c>
      <c r="L7" s="74">
        <v>43798</v>
      </c>
      <c r="M7" s="74">
        <v>38664</v>
      </c>
      <c r="N7" s="74">
        <v>32093</v>
      </c>
      <c r="O7" s="74">
        <v>153989</v>
      </c>
      <c r="P7" s="74">
        <v>41604</v>
      </c>
      <c r="Q7" s="74">
        <v>37946</v>
      </c>
      <c r="R7" s="74">
        <v>39496</v>
      </c>
      <c r="S7" s="74">
        <v>34943</v>
      </c>
      <c r="T7" s="74">
        <v>157150.11632391557</v>
      </c>
      <c r="U7" s="74">
        <v>39421</v>
      </c>
      <c r="V7" s="74">
        <v>43016</v>
      </c>
      <c r="W7" s="74">
        <v>39171</v>
      </c>
      <c r="X7" s="74">
        <v>35542.116323915572</v>
      </c>
      <c r="Y7" s="74">
        <v>183499</v>
      </c>
      <c r="Z7" s="74">
        <v>43431</v>
      </c>
      <c r="AA7" s="74">
        <v>48320</v>
      </c>
      <c r="AB7" s="74">
        <v>49395</v>
      </c>
      <c r="AC7" s="74">
        <v>42353</v>
      </c>
      <c r="AD7" s="74">
        <v>142454</v>
      </c>
      <c r="AE7" s="74">
        <v>45637</v>
      </c>
      <c r="AF7" s="74">
        <v>44702</v>
      </c>
      <c r="AG7" s="74">
        <v>27918</v>
      </c>
      <c r="AH7" s="74">
        <v>24197</v>
      </c>
      <c r="AI7" s="74">
        <v>123425</v>
      </c>
      <c r="AJ7" s="74">
        <v>38192</v>
      </c>
      <c r="AK7" s="74">
        <v>32482</v>
      </c>
      <c r="AL7" s="74">
        <v>33356</v>
      </c>
      <c r="AM7" s="74">
        <v>19395</v>
      </c>
      <c r="AN7" s="74">
        <v>82542</v>
      </c>
      <c r="AO7" s="74">
        <v>26882.400000000001</v>
      </c>
      <c r="AP7" s="74">
        <v>17773</v>
      </c>
      <c r="AQ7" s="74">
        <v>19991</v>
      </c>
      <c r="AR7" s="74">
        <v>18414</v>
      </c>
      <c r="AS7" s="74">
        <v>79987</v>
      </c>
      <c r="AT7" s="74">
        <v>19141</v>
      </c>
      <c r="AU7" s="74">
        <v>20983</v>
      </c>
      <c r="AV7" s="74">
        <v>20664</v>
      </c>
      <c r="AW7" s="74">
        <v>19199</v>
      </c>
      <c r="AX7" s="74">
        <v>115808</v>
      </c>
      <c r="AY7" s="74">
        <v>29336</v>
      </c>
      <c r="AZ7" s="74">
        <v>26182</v>
      </c>
      <c r="BA7" s="74">
        <v>29019</v>
      </c>
      <c r="BB7" s="74">
        <v>31271</v>
      </c>
      <c r="BC7" s="74">
        <v>148109.1</v>
      </c>
      <c r="BD7" s="74">
        <v>30143</v>
      </c>
      <c r="BE7" s="74">
        <v>37856</v>
      </c>
      <c r="BF7" s="74">
        <v>42505</v>
      </c>
      <c r="BG7" s="74">
        <v>37605</v>
      </c>
      <c r="BH7" s="74">
        <v>243883</v>
      </c>
      <c r="BI7" s="74">
        <v>67829</v>
      </c>
      <c r="BJ7" s="74">
        <v>55351</v>
      </c>
      <c r="BK7" s="74">
        <v>60620</v>
      </c>
      <c r="BL7" s="74">
        <v>60083</v>
      </c>
      <c r="BM7" s="74">
        <v>432504</v>
      </c>
      <c r="BN7" s="74">
        <v>121438</v>
      </c>
      <c r="BO7" s="74">
        <v>110562</v>
      </c>
      <c r="BP7" s="74">
        <v>118059</v>
      </c>
      <c r="BQ7" s="74">
        <v>82445</v>
      </c>
      <c r="BR7" s="74">
        <v>355569.36655499984</v>
      </c>
      <c r="BS7" s="74">
        <v>95748</v>
      </c>
      <c r="BT7" s="74">
        <v>94748</v>
      </c>
      <c r="BU7" s="74">
        <v>92356</v>
      </c>
      <c r="BV7" s="74">
        <v>72717</v>
      </c>
      <c r="BW7" s="74">
        <v>369466</v>
      </c>
      <c r="BX7" s="74">
        <v>113298</v>
      </c>
      <c r="BY7" s="74">
        <v>81627</v>
      </c>
      <c r="BZ7" s="74">
        <v>110527</v>
      </c>
      <c r="CA7" s="74">
        <v>64014</v>
      </c>
      <c r="CB7" s="74">
        <v>292960</v>
      </c>
      <c r="CC7" s="74">
        <v>93771</v>
      </c>
      <c r="CD7" s="74">
        <v>76348</v>
      </c>
      <c r="CE7" s="74">
        <v>69648</v>
      </c>
      <c r="CF7" s="74">
        <v>53193</v>
      </c>
      <c r="CG7" s="74">
        <v>188992</v>
      </c>
      <c r="CH7" s="74">
        <v>61471</v>
      </c>
      <c r="CI7" s="74">
        <v>55456</v>
      </c>
      <c r="CJ7" s="74">
        <v>45223</v>
      </c>
      <c r="CK7" s="74">
        <v>26842</v>
      </c>
    </row>
    <row r="8" spans="2:89" s="12" customFormat="1" ht="15" customHeight="1">
      <c r="B8" s="55" t="s">
        <v>110</v>
      </c>
      <c r="C8" s="74">
        <v>-28300</v>
      </c>
      <c r="D8" s="74">
        <v>-27418</v>
      </c>
      <c r="E8" s="74">
        <v>-106360</v>
      </c>
      <c r="F8" s="74">
        <v>-29839</v>
      </c>
      <c r="G8" s="74">
        <v>-23530</v>
      </c>
      <c r="H8" s="74">
        <v>-25804</v>
      </c>
      <c r="I8" s="74">
        <v>-27187</v>
      </c>
      <c r="J8" s="74">
        <v>-115747</v>
      </c>
      <c r="K8" s="74">
        <v>-38695</v>
      </c>
      <c r="L8" s="74">
        <v>-27991</v>
      </c>
      <c r="M8" s="74">
        <f>SUM(M9:M14)</f>
        <v>-25970</v>
      </c>
      <c r="N8" s="74">
        <v>-23091</v>
      </c>
      <c r="O8" s="74">
        <v>-110854</v>
      </c>
      <c r="P8" s="74">
        <v>-33097</v>
      </c>
      <c r="Q8" s="74">
        <v>-24893</v>
      </c>
      <c r="R8" s="74">
        <v>-27040</v>
      </c>
      <c r="S8" s="74">
        <v>-25824</v>
      </c>
      <c r="T8" s="74">
        <v>-126762.5</v>
      </c>
      <c r="U8" s="74">
        <v>-36658</v>
      </c>
      <c r="V8" s="74">
        <v>-31229</v>
      </c>
      <c r="W8" s="74">
        <v>-29567</v>
      </c>
      <c r="X8" s="74">
        <v>-29308</v>
      </c>
      <c r="Y8" s="74">
        <v>-139525</v>
      </c>
      <c r="Z8" s="74">
        <v>-44367</v>
      </c>
      <c r="AA8" s="74">
        <v>-36060</v>
      </c>
      <c r="AB8" s="74">
        <v>-30643</v>
      </c>
      <c r="AC8" s="74">
        <v>-28455</v>
      </c>
      <c r="AD8" s="74">
        <v>-105202</v>
      </c>
      <c r="AE8" s="74">
        <v>-33583</v>
      </c>
      <c r="AF8" s="74">
        <v>-23659</v>
      </c>
      <c r="AG8" s="74">
        <v>-24562</v>
      </c>
      <c r="AH8" s="74">
        <v>-23398</v>
      </c>
      <c r="AI8" s="74">
        <v>119513</v>
      </c>
      <c r="AJ8" s="74">
        <v>-33594</v>
      </c>
      <c r="AK8" s="74">
        <v>-23184</v>
      </c>
      <c r="AL8" s="74">
        <v>-35936</v>
      </c>
      <c r="AM8" s="74">
        <v>-26799</v>
      </c>
      <c r="AN8" s="74">
        <v>-116151</v>
      </c>
      <c r="AO8" s="74">
        <v>-41983</v>
      </c>
      <c r="AP8" s="74">
        <v>-26054</v>
      </c>
      <c r="AQ8" s="74">
        <v>-27039</v>
      </c>
      <c r="AR8" s="74">
        <v>-21594</v>
      </c>
      <c r="AS8" s="74">
        <v>-158158.31</v>
      </c>
      <c r="AT8" s="74">
        <v>-35360</v>
      </c>
      <c r="AU8" s="74">
        <v>-32852</v>
      </c>
      <c r="AV8" s="74">
        <v>-59826.31</v>
      </c>
      <c r="AW8" s="74">
        <v>-30120</v>
      </c>
      <c r="AX8" s="74">
        <v>-151127</v>
      </c>
      <c r="AY8" s="74">
        <v>-37578</v>
      </c>
      <c r="AZ8" s="74">
        <v>-40754</v>
      </c>
      <c r="BA8" s="74">
        <v>-40508</v>
      </c>
      <c r="BB8" s="74">
        <v>-32287</v>
      </c>
      <c r="BC8" s="74">
        <v>-532464</v>
      </c>
      <c r="BD8" s="74">
        <v>-355853</v>
      </c>
      <c r="BE8" s="74">
        <v>-47649</v>
      </c>
      <c r="BF8" s="74">
        <v>-68360</v>
      </c>
      <c r="BG8" s="74">
        <v>-60602</v>
      </c>
      <c r="BH8" s="74">
        <v>-298504</v>
      </c>
      <c r="BI8" s="74">
        <v>-80306</v>
      </c>
      <c r="BJ8" s="74">
        <v>-89501</v>
      </c>
      <c r="BK8" s="74">
        <v>-64239</v>
      </c>
      <c r="BL8" s="74">
        <v>-64458</v>
      </c>
      <c r="BM8" s="74">
        <v>-312048</v>
      </c>
      <c r="BN8" s="74">
        <v>-79488</v>
      </c>
      <c r="BO8" s="74">
        <v>-80036</v>
      </c>
      <c r="BP8" s="74">
        <v>-81789</v>
      </c>
      <c r="BQ8" s="74">
        <v>-70735</v>
      </c>
      <c r="BR8" s="74">
        <v>-274368.50326857436</v>
      </c>
      <c r="BS8" s="74">
        <v>-81964.309288746634</v>
      </c>
      <c r="BT8" s="74">
        <v>-67440</v>
      </c>
      <c r="BU8" s="74">
        <v>-63821</v>
      </c>
      <c r="BV8" s="74">
        <v>-61143</v>
      </c>
      <c r="BW8" s="74">
        <v>-278234</v>
      </c>
      <c r="BX8" s="74">
        <v>-104954</v>
      </c>
      <c r="BY8" s="74">
        <v>-64184</v>
      </c>
      <c r="BZ8" s="74">
        <v>-63465</v>
      </c>
      <c r="CA8" s="74">
        <v>-45631</v>
      </c>
      <c r="CB8" s="74">
        <v>-146422</v>
      </c>
      <c r="CC8" s="74">
        <v>-41539</v>
      </c>
      <c r="CD8" s="74">
        <v>-33102</v>
      </c>
      <c r="CE8" s="74">
        <v>-35785</v>
      </c>
      <c r="CF8" s="74">
        <v>-35996</v>
      </c>
      <c r="CG8" s="74">
        <v>-113027</v>
      </c>
      <c r="CH8" s="74">
        <v>-32281</v>
      </c>
      <c r="CI8" s="74">
        <v>-29458</v>
      </c>
      <c r="CJ8" s="74">
        <v>-26326</v>
      </c>
      <c r="CK8" s="74">
        <v>-24962</v>
      </c>
    </row>
    <row r="9" spans="2:89" ht="15" customHeight="1">
      <c r="B9" s="53" t="s">
        <v>111</v>
      </c>
      <c r="C9" s="75">
        <v>-4917</v>
      </c>
      <c r="D9" s="75">
        <v>-4015</v>
      </c>
      <c r="E9" s="75">
        <v>-14980</v>
      </c>
      <c r="F9" s="75">
        <v>-3915</v>
      </c>
      <c r="G9" s="75">
        <v>-2957</v>
      </c>
      <c r="H9" s="75">
        <v>-3966</v>
      </c>
      <c r="I9" s="75">
        <v>-4142</v>
      </c>
      <c r="J9" s="75">
        <v>-29745</v>
      </c>
      <c r="K9" s="75">
        <v>-9211</v>
      </c>
      <c r="L9" s="75">
        <v>-8136</v>
      </c>
      <c r="M9" s="75">
        <v>-6874</v>
      </c>
      <c r="N9" s="75">
        <v>-5524</v>
      </c>
      <c r="O9" s="75">
        <v>-27637</v>
      </c>
      <c r="P9" s="75">
        <v>-6765</v>
      </c>
      <c r="Q9" s="75">
        <v>-6872</v>
      </c>
      <c r="R9" s="75">
        <v>-7094</v>
      </c>
      <c r="S9" s="75">
        <v>-6906</v>
      </c>
      <c r="T9" s="75">
        <v>-37074</v>
      </c>
      <c r="U9" s="75">
        <v>-9948</v>
      </c>
      <c r="V9" s="75">
        <v>-8272</v>
      </c>
      <c r="W9" s="75">
        <v>-9978</v>
      </c>
      <c r="X9" s="75">
        <v>-8876</v>
      </c>
      <c r="Y9" s="75">
        <v>-34182</v>
      </c>
      <c r="Z9" s="75">
        <v>-9793</v>
      </c>
      <c r="AA9" s="75">
        <v>-9090</v>
      </c>
      <c r="AB9" s="75">
        <v>-8462</v>
      </c>
      <c r="AC9" s="75">
        <v>-6837</v>
      </c>
      <c r="AD9" s="75">
        <v>-25559</v>
      </c>
      <c r="AE9" s="75">
        <v>-8801</v>
      </c>
      <c r="AF9" s="75">
        <v>-5829</v>
      </c>
      <c r="AG9" s="75">
        <v>-5139</v>
      </c>
      <c r="AH9" s="75">
        <v>-5790</v>
      </c>
      <c r="AI9" s="75">
        <v>-23279</v>
      </c>
      <c r="AJ9" s="75">
        <v>-6225</v>
      </c>
      <c r="AK9" s="75">
        <v>-5666</v>
      </c>
      <c r="AL9" s="75">
        <v>-5338</v>
      </c>
      <c r="AM9" s="75">
        <v>-6050</v>
      </c>
      <c r="AN9" s="75">
        <v>-25377</v>
      </c>
      <c r="AO9" s="75">
        <v>-8329</v>
      </c>
      <c r="AP9" s="75">
        <v>-6411</v>
      </c>
      <c r="AQ9" s="75">
        <v>-6283</v>
      </c>
      <c r="AR9" s="75">
        <v>-4630</v>
      </c>
      <c r="AS9" s="75">
        <v>-32129</v>
      </c>
      <c r="AT9" s="75">
        <v>-8631</v>
      </c>
      <c r="AU9" s="75">
        <v>-7603</v>
      </c>
      <c r="AV9" s="75">
        <v>-8953</v>
      </c>
      <c r="AW9" s="75">
        <v>-6942</v>
      </c>
      <c r="AX9" s="75">
        <v>-38553</v>
      </c>
      <c r="AY9" s="75">
        <v>-8829</v>
      </c>
      <c r="AZ9" s="75">
        <v>-8268</v>
      </c>
      <c r="BA9" s="75">
        <v>-11252</v>
      </c>
      <c r="BB9" s="75">
        <v>-10204</v>
      </c>
      <c r="BC9" s="75">
        <v>-56641</v>
      </c>
      <c r="BD9" s="75">
        <v>-12306</v>
      </c>
      <c r="BE9" s="75">
        <v>-13303</v>
      </c>
      <c r="BF9" s="75">
        <v>-15841</v>
      </c>
      <c r="BG9" s="75">
        <v>-15191</v>
      </c>
      <c r="BH9" s="75">
        <v>-67725</v>
      </c>
      <c r="BI9" s="75">
        <v>-17400</v>
      </c>
      <c r="BJ9" s="75">
        <v>-17049</v>
      </c>
      <c r="BK9" s="75">
        <v>-16910</v>
      </c>
      <c r="BL9" s="75">
        <v>-16366</v>
      </c>
      <c r="BM9" s="75">
        <v>-72869</v>
      </c>
      <c r="BN9" s="75">
        <v>-17001</v>
      </c>
      <c r="BO9" s="75">
        <v>-17295</v>
      </c>
      <c r="BP9" s="75">
        <v>-20692</v>
      </c>
      <c r="BQ9" s="75">
        <v>-17881</v>
      </c>
      <c r="BR9" s="75">
        <v>-67510</v>
      </c>
      <c r="BS9" s="75">
        <v>-18733</v>
      </c>
      <c r="BT9" s="75">
        <v>-16701</v>
      </c>
      <c r="BU9" s="75">
        <v>-16711</v>
      </c>
      <c r="BV9" s="75">
        <v>-15365</v>
      </c>
      <c r="BW9" s="75">
        <v>-60951</v>
      </c>
      <c r="BX9" s="75">
        <v>-16088</v>
      </c>
      <c r="BY9" s="75">
        <v>-11083</v>
      </c>
      <c r="BZ9" s="75">
        <v>-19081</v>
      </c>
      <c r="CA9" s="75">
        <v>-14699</v>
      </c>
      <c r="CB9" s="75">
        <v>-52968</v>
      </c>
      <c r="CC9" s="75">
        <v>-17231</v>
      </c>
      <c r="CD9" s="75">
        <v>-12641</v>
      </c>
      <c r="CE9" s="75">
        <v>-14273</v>
      </c>
      <c r="CF9" s="75">
        <v>-8823</v>
      </c>
      <c r="CG9" s="75">
        <v>-32272</v>
      </c>
      <c r="CH9" s="75">
        <v>-9304</v>
      </c>
      <c r="CI9" s="75">
        <v>-8075</v>
      </c>
      <c r="CJ9" s="75">
        <v>-7830</v>
      </c>
      <c r="CK9" s="75">
        <v>-7063</v>
      </c>
    </row>
    <row r="10" spans="2:89" ht="15" customHeight="1">
      <c r="B10" s="53" t="s">
        <v>112</v>
      </c>
      <c r="C10" s="75">
        <v>-17662</v>
      </c>
      <c r="D10" s="75">
        <v>-17984</v>
      </c>
      <c r="E10" s="75">
        <v>-67765</v>
      </c>
      <c r="F10" s="75">
        <v>-17621</v>
      </c>
      <c r="G10" s="75">
        <v>-14492</v>
      </c>
      <c r="H10" s="75">
        <v>-17076</v>
      </c>
      <c r="I10" s="75">
        <v>-18576</v>
      </c>
      <c r="J10" s="75">
        <v>-59056</v>
      </c>
      <c r="K10" s="75">
        <v>-18653</v>
      </c>
      <c r="L10" s="75">
        <v>-14731</v>
      </c>
      <c r="M10" s="75">
        <v>-13993</v>
      </c>
      <c r="N10" s="75">
        <v>-11679</v>
      </c>
      <c r="O10" s="75">
        <v>-57655</v>
      </c>
      <c r="P10" s="75">
        <v>-15096</v>
      </c>
      <c r="Q10" s="75">
        <v>-13326</v>
      </c>
      <c r="R10" s="75">
        <v>-15688</v>
      </c>
      <c r="S10" s="75">
        <v>-13545</v>
      </c>
      <c r="T10" s="75">
        <v>-66248.029548129518</v>
      </c>
      <c r="U10" s="75">
        <v>-17658</v>
      </c>
      <c r="V10" s="75">
        <v>-16184</v>
      </c>
      <c r="W10" s="75">
        <v>-17186</v>
      </c>
      <c r="X10" s="75">
        <v>-15220.029548129514</v>
      </c>
      <c r="Y10" s="75">
        <v>-73332</v>
      </c>
      <c r="Z10" s="75">
        <v>-20949</v>
      </c>
      <c r="AA10" s="75">
        <v>-19434</v>
      </c>
      <c r="AB10" s="75">
        <v>-17954</v>
      </c>
      <c r="AC10" s="75">
        <v>-14995</v>
      </c>
      <c r="AD10" s="75">
        <v>-47229</v>
      </c>
      <c r="AE10" s="75">
        <v>-14893</v>
      </c>
      <c r="AF10" s="75">
        <v>-11160</v>
      </c>
      <c r="AG10" s="75">
        <v>-11143</v>
      </c>
      <c r="AH10" s="75">
        <v>-10033</v>
      </c>
      <c r="AI10" s="75">
        <v>-45731</v>
      </c>
      <c r="AJ10" s="75">
        <v>-11831</v>
      </c>
      <c r="AK10" s="75">
        <v>-10060</v>
      </c>
      <c r="AL10" s="75">
        <v>-11421</v>
      </c>
      <c r="AM10" s="75">
        <v>-12419</v>
      </c>
      <c r="AN10" s="75">
        <v>-45861</v>
      </c>
      <c r="AO10" s="75">
        <v>-12904</v>
      </c>
      <c r="AP10" s="75">
        <v>-11569</v>
      </c>
      <c r="AQ10" s="75">
        <v>-12000</v>
      </c>
      <c r="AR10" s="75">
        <v>-9631</v>
      </c>
      <c r="AS10" s="75">
        <v>-60385</v>
      </c>
      <c r="AT10" s="75">
        <v>-16374</v>
      </c>
      <c r="AU10" s="75">
        <v>-14784</v>
      </c>
      <c r="AV10" s="75">
        <v>-15091</v>
      </c>
      <c r="AW10" s="75">
        <v>-14136</v>
      </c>
      <c r="AX10" s="75">
        <v>-59971</v>
      </c>
      <c r="AY10" s="75">
        <v>-16064</v>
      </c>
      <c r="AZ10" s="75">
        <v>-15997</v>
      </c>
      <c r="BA10" s="75">
        <v>-14313</v>
      </c>
      <c r="BB10" s="75">
        <v>-13597</v>
      </c>
      <c r="BC10" s="75">
        <v>-82476</v>
      </c>
      <c r="BD10" s="75">
        <v>-17267</v>
      </c>
      <c r="BE10" s="75">
        <v>-19049</v>
      </c>
      <c r="BF10" s="75">
        <v>-23171</v>
      </c>
      <c r="BG10" s="75">
        <v>-22989</v>
      </c>
      <c r="BH10" s="75">
        <v>-96183</v>
      </c>
      <c r="BI10" s="75">
        <v>-25571</v>
      </c>
      <c r="BJ10" s="75">
        <v>-24455</v>
      </c>
      <c r="BK10" s="75">
        <v>-24936</v>
      </c>
      <c r="BL10" s="75">
        <v>-21221</v>
      </c>
      <c r="BM10" s="75">
        <v>105678</v>
      </c>
      <c r="BN10" s="75">
        <v>-25650</v>
      </c>
      <c r="BO10" s="75">
        <v>-27009</v>
      </c>
      <c r="BP10" s="75">
        <v>-28810</v>
      </c>
      <c r="BQ10" s="75">
        <v>-24207</v>
      </c>
      <c r="BR10" s="75">
        <v>-109951</v>
      </c>
      <c r="BS10" s="75">
        <v>-29328.884589131252</v>
      </c>
      <c r="BT10" s="75">
        <v>-27762</v>
      </c>
      <c r="BU10" s="75">
        <v>-27752</v>
      </c>
      <c r="BV10" s="75">
        <v>-25108</v>
      </c>
      <c r="BW10" s="75">
        <v>-104866</v>
      </c>
      <c r="BX10" s="75">
        <v>-28791</v>
      </c>
      <c r="BY10" s="75">
        <v>-27365</v>
      </c>
      <c r="BZ10" s="75">
        <v>-25925</v>
      </c>
      <c r="CA10" s="75">
        <v>-22785</v>
      </c>
      <c r="CB10" s="75">
        <v>-72850</v>
      </c>
      <c r="CC10" s="75">
        <v>-23936</v>
      </c>
      <c r="CD10" s="75">
        <v>-17401</v>
      </c>
      <c r="CE10" s="75">
        <v>-13205</v>
      </c>
      <c r="CF10" s="75">
        <v>-18308</v>
      </c>
      <c r="CG10" s="75">
        <v>-55723</v>
      </c>
      <c r="CH10" s="75">
        <v>-16450</v>
      </c>
      <c r="CI10" s="75">
        <v>-13574</v>
      </c>
      <c r="CJ10" s="75">
        <v>-13576</v>
      </c>
      <c r="CK10" s="75">
        <v>-12123</v>
      </c>
    </row>
    <row r="11" spans="2:89" ht="15" customHeight="1">
      <c r="B11" s="53" t="s">
        <v>113</v>
      </c>
      <c r="C11" s="75">
        <v>-3230</v>
      </c>
      <c r="D11" s="75">
        <v>-1637</v>
      </c>
      <c r="E11" s="75">
        <v>-11542</v>
      </c>
      <c r="F11" s="75">
        <v>-5129</v>
      </c>
      <c r="G11" s="75">
        <v>-2951</v>
      </c>
      <c r="H11" s="75">
        <v>-1814</v>
      </c>
      <c r="I11" s="75">
        <v>-1648</v>
      </c>
      <c r="J11" s="75">
        <v>-11776</v>
      </c>
      <c r="K11" s="75">
        <v>-6152</v>
      </c>
      <c r="L11" s="75">
        <v>-1928</v>
      </c>
      <c r="M11" s="75">
        <v>-1956</v>
      </c>
      <c r="N11" s="75">
        <v>-1740</v>
      </c>
      <c r="O11" s="75">
        <v>-12940</v>
      </c>
      <c r="P11" s="75">
        <v>-6903</v>
      </c>
      <c r="Q11" s="75">
        <v>-1729</v>
      </c>
      <c r="R11" s="75">
        <v>-2396</v>
      </c>
      <c r="S11" s="75">
        <v>-1912</v>
      </c>
      <c r="T11" s="75">
        <v>-11642.953729999999</v>
      </c>
      <c r="U11" s="75">
        <v>-5202</v>
      </c>
      <c r="V11" s="75">
        <v>-2410</v>
      </c>
      <c r="W11" s="75">
        <v>-2151</v>
      </c>
      <c r="X11" s="75">
        <v>-1879.95373</v>
      </c>
      <c r="Y11" s="75">
        <v>-17143</v>
      </c>
      <c r="Z11" s="75">
        <v>-6487</v>
      </c>
      <c r="AA11" s="75">
        <v>-3545</v>
      </c>
      <c r="AB11" s="75">
        <v>-1555</v>
      </c>
      <c r="AC11" s="75">
        <v>-5556</v>
      </c>
      <c r="AD11" s="75">
        <v>-11482</v>
      </c>
      <c r="AE11" s="75">
        <v>-3425</v>
      </c>
      <c r="AF11" s="75">
        <v>-1898</v>
      </c>
      <c r="AG11" s="75">
        <v>-3703</v>
      </c>
      <c r="AH11" s="75">
        <v>-2456</v>
      </c>
      <c r="AI11" s="75">
        <v>-13397</v>
      </c>
      <c r="AJ11" s="75">
        <v>-6521</v>
      </c>
      <c r="AK11" s="75">
        <v>-2021</v>
      </c>
      <c r="AL11" s="75">
        <v>-1988</v>
      </c>
      <c r="AM11" s="75">
        <v>-2867</v>
      </c>
      <c r="AN11" s="75">
        <v>-18184</v>
      </c>
      <c r="AO11" s="75">
        <v>-7866</v>
      </c>
      <c r="AP11" s="75">
        <v>-2836</v>
      </c>
      <c r="AQ11" s="75">
        <v>-4556</v>
      </c>
      <c r="AR11" s="75">
        <v>-2926</v>
      </c>
      <c r="AS11" s="75">
        <v>-23003</v>
      </c>
      <c r="AT11" s="75">
        <v>-9543</v>
      </c>
      <c r="AU11" s="75">
        <v>-5064</v>
      </c>
      <c r="AV11" s="75">
        <v>-5188</v>
      </c>
      <c r="AW11" s="75">
        <v>-3208</v>
      </c>
      <c r="AX11" s="75">
        <v>-12634</v>
      </c>
      <c r="AY11" s="75">
        <v>-3436</v>
      </c>
      <c r="AZ11" s="75">
        <v>-3275</v>
      </c>
      <c r="BA11" s="75">
        <v>-4166</v>
      </c>
      <c r="BB11" s="75">
        <v>-1757</v>
      </c>
      <c r="BC11" s="75">
        <v>-27884</v>
      </c>
      <c r="BD11" s="75">
        <v>-7400</v>
      </c>
      <c r="BE11" s="75">
        <v>-4672</v>
      </c>
      <c r="BF11" s="75">
        <v>-6607</v>
      </c>
      <c r="BG11" s="75">
        <v>-9205</v>
      </c>
      <c r="BH11" s="75">
        <v>-35220</v>
      </c>
      <c r="BI11" s="75">
        <v>-10969</v>
      </c>
      <c r="BJ11" s="75">
        <v>-4885</v>
      </c>
      <c r="BK11" s="75">
        <v>-7934</v>
      </c>
      <c r="BL11" s="75">
        <v>-11432</v>
      </c>
      <c r="BM11" s="75">
        <v>-42682</v>
      </c>
      <c r="BN11" s="75">
        <v>-21751</v>
      </c>
      <c r="BO11" s="75">
        <v>-5533</v>
      </c>
      <c r="BP11" s="75">
        <v>-5360</v>
      </c>
      <c r="BQ11" s="75">
        <v>-10038</v>
      </c>
      <c r="BR11" s="75">
        <v>-30589.524000000001</v>
      </c>
      <c r="BS11" s="75">
        <v>-10007.632700000004</v>
      </c>
      <c r="BT11" s="75">
        <v>-8892</v>
      </c>
      <c r="BU11" s="75">
        <v>-5389</v>
      </c>
      <c r="BV11" s="75">
        <v>-6301</v>
      </c>
      <c r="BW11" s="75">
        <v>-38201</v>
      </c>
      <c r="BX11" s="75">
        <v>-12206</v>
      </c>
      <c r="BY11" s="75">
        <v>-10442</v>
      </c>
      <c r="BZ11" s="75">
        <v>-7856</v>
      </c>
      <c r="CA11" s="75">
        <v>-7697</v>
      </c>
      <c r="CB11" s="75">
        <v>-16609</v>
      </c>
      <c r="CC11" s="75">
        <v>-4400</v>
      </c>
      <c r="CD11" s="75">
        <v>-4045</v>
      </c>
      <c r="CE11" s="75">
        <v>-3940</v>
      </c>
      <c r="CF11" s="75">
        <v>-4224</v>
      </c>
      <c r="CG11" s="75">
        <v>-15560</v>
      </c>
      <c r="CH11" s="75">
        <v>-4354</v>
      </c>
      <c r="CI11" s="75">
        <v>-5627</v>
      </c>
      <c r="CJ11" s="75">
        <v>-3011</v>
      </c>
      <c r="CK11" s="75">
        <v>-2568</v>
      </c>
    </row>
    <row r="12" spans="2:89" ht="15" customHeight="1">
      <c r="B12" s="53" t="s">
        <v>114</v>
      </c>
      <c r="C12" s="75">
        <v>-5391</v>
      </c>
      <c r="D12" s="75">
        <v>-4963</v>
      </c>
      <c r="E12" s="75">
        <v>-19409</v>
      </c>
      <c r="F12" s="75">
        <v>-4824</v>
      </c>
      <c r="G12" s="75">
        <v>-4740</v>
      </c>
      <c r="H12" s="75">
        <v>-4867</v>
      </c>
      <c r="I12" s="75">
        <v>-4978</v>
      </c>
      <c r="J12" s="75">
        <v>-19228</v>
      </c>
      <c r="K12" s="75">
        <v>-4790</v>
      </c>
      <c r="L12" s="75">
        <v>-4842</v>
      </c>
      <c r="M12" s="75">
        <v>-4819</v>
      </c>
      <c r="N12" s="75">
        <v>-4777</v>
      </c>
      <c r="O12" s="75">
        <v>-17013</v>
      </c>
      <c r="P12" s="75">
        <v>-4718</v>
      </c>
      <c r="Q12" s="75">
        <v>-4013</v>
      </c>
      <c r="R12" s="75">
        <v>-4055</v>
      </c>
      <c r="S12" s="75">
        <v>-4227</v>
      </c>
      <c r="T12" s="75">
        <v>-15444.308024771053</v>
      </c>
      <c r="U12" s="75">
        <v>-4109</v>
      </c>
      <c r="V12" s="75">
        <v>-3908</v>
      </c>
      <c r="W12" s="75">
        <v>-3787</v>
      </c>
      <c r="X12" s="75">
        <v>-3640.3080247710523</v>
      </c>
      <c r="Y12" s="75">
        <v>-16084</v>
      </c>
      <c r="Z12" s="75">
        <v>-3059</v>
      </c>
      <c r="AA12" s="75">
        <v>-4088</v>
      </c>
      <c r="AB12" s="75">
        <v>-4301</v>
      </c>
      <c r="AC12" s="75">
        <v>-4636</v>
      </c>
      <c r="AD12" s="75">
        <v>-20116</v>
      </c>
      <c r="AE12" s="75">
        <v>-4825</v>
      </c>
      <c r="AF12" s="75">
        <v>-5083</v>
      </c>
      <c r="AG12" s="75">
        <v>-5072</v>
      </c>
      <c r="AH12" s="75">
        <v>-5136</v>
      </c>
      <c r="AI12" s="75">
        <v>-20958</v>
      </c>
      <c r="AJ12" s="75">
        <v>-5121</v>
      </c>
      <c r="AK12" s="75">
        <v>-4871</v>
      </c>
      <c r="AL12" s="75">
        <v>-5522</v>
      </c>
      <c r="AM12" s="75">
        <v>-5444</v>
      </c>
      <c r="AN12" s="75">
        <v>-17387</v>
      </c>
      <c r="AO12" s="75">
        <v>-4199</v>
      </c>
      <c r="AP12" s="75">
        <v>-4376</v>
      </c>
      <c r="AQ12" s="75">
        <v>-4455</v>
      </c>
      <c r="AR12" s="75">
        <v>-4357</v>
      </c>
      <c r="AS12" s="75">
        <v>-20625</v>
      </c>
      <c r="AT12" s="75">
        <v>-5365</v>
      </c>
      <c r="AU12" s="75">
        <v>-4926</v>
      </c>
      <c r="AV12" s="75">
        <v>-5054</v>
      </c>
      <c r="AW12" s="75">
        <v>-5280</v>
      </c>
      <c r="AX12" s="75">
        <v>-21751</v>
      </c>
      <c r="AY12" s="75">
        <v>-5090</v>
      </c>
      <c r="AZ12" s="75">
        <v>-5048</v>
      </c>
      <c r="BA12" s="75">
        <v>-5613</v>
      </c>
      <c r="BB12" s="75">
        <v>-6000</v>
      </c>
      <c r="BC12" s="75">
        <v>-51450</v>
      </c>
      <c r="BD12" s="75">
        <v>-11344</v>
      </c>
      <c r="BE12" s="75">
        <v>-12861</v>
      </c>
      <c r="BF12" s="75">
        <v>-13547</v>
      </c>
      <c r="BG12" s="75">
        <v>-13698</v>
      </c>
      <c r="BH12" s="75">
        <v>-59893</v>
      </c>
      <c r="BI12" s="75">
        <v>-14535</v>
      </c>
      <c r="BJ12" s="75">
        <v>-14989</v>
      </c>
      <c r="BK12" s="75">
        <v>-15048</v>
      </c>
      <c r="BL12" s="75">
        <v>-15321</v>
      </c>
      <c r="BM12" s="75">
        <v>-60143</v>
      </c>
      <c r="BN12" s="75">
        <v>-15755</v>
      </c>
      <c r="BO12" s="75">
        <v>-14812</v>
      </c>
      <c r="BP12" s="75">
        <v>-14934</v>
      </c>
      <c r="BQ12" s="75">
        <v>-14642</v>
      </c>
      <c r="BR12" s="75">
        <v>-58086.979268574374</v>
      </c>
      <c r="BS12" s="75">
        <v>-15870.738993934299</v>
      </c>
      <c r="BT12" s="75">
        <v>-14846</v>
      </c>
      <c r="BU12" s="75">
        <v>-13750</v>
      </c>
      <c r="BV12" s="75">
        <v>-13620</v>
      </c>
      <c r="BW12" s="75">
        <v>-47285</v>
      </c>
      <c r="BX12" s="75">
        <v>-13148</v>
      </c>
      <c r="BY12" s="75">
        <v>-12045</v>
      </c>
      <c r="BZ12" s="75">
        <v>-12112</v>
      </c>
      <c r="CA12" s="75">
        <v>-9980</v>
      </c>
      <c r="CB12" s="75">
        <v>-22048</v>
      </c>
      <c r="CC12" s="75">
        <v>-8228</v>
      </c>
      <c r="CD12" s="75">
        <v>-5009</v>
      </c>
      <c r="CE12" s="75">
        <v>-4450</v>
      </c>
      <c r="CF12" s="75">
        <v>-4361</v>
      </c>
      <c r="CG12" s="75">
        <v>-7943</v>
      </c>
      <c r="CH12" s="75">
        <v>-2320</v>
      </c>
      <c r="CI12" s="75">
        <v>-2129</v>
      </c>
      <c r="CJ12" s="75">
        <v>-1861</v>
      </c>
      <c r="CK12" s="75">
        <v>-1633</v>
      </c>
    </row>
    <row r="13" spans="2:89" ht="15" customHeight="1">
      <c r="B13" s="53" t="s">
        <v>115</v>
      </c>
      <c r="C13" s="75">
        <v>1064</v>
      </c>
      <c r="D13" s="75">
        <v>301</v>
      </c>
      <c r="E13" s="75">
        <v>2887</v>
      </c>
      <c r="F13" s="75">
        <v>557</v>
      </c>
      <c r="G13" s="75">
        <v>641</v>
      </c>
      <c r="H13" s="75">
        <v>1249</v>
      </c>
      <c r="I13" s="75">
        <v>440</v>
      </c>
      <c r="J13" s="75">
        <v>4220</v>
      </c>
      <c r="K13" s="75">
        <v>889</v>
      </c>
      <c r="L13" s="75">
        <v>1054</v>
      </c>
      <c r="M13" s="75">
        <v>1610</v>
      </c>
      <c r="N13" s="75">
        <v>667</v>
      </c>
      <c r="O13" s="75">
        <v>4166</v>
      </c>
      <c r="P13" s="75">
        <v>880</v>
      </c>
      <c r="Q13" s="75">
        <v>720</v>
      </c>
      <c r="R13" s="75">
        <v>1682</v>
      </c>
      <c r="S13" s="75">
        <v>884</v>
      </c>
      <c r="T13" s="75">
        <v>5253.1047699999999</v>
      </c>
      <c r="U13" s="75">
        <v>522</v>
      </c>
      <c r="V13" s="75">
        <v>1437</v>
      </c>
      <c r="W13" s="75">
        <v>2666</v>
      </c>
      <c r="X13" s="75">
        <v>628.10476999999992</v>
      </c>
      <c r="Y13" s="75">
        <v>3588</v>
      </c>
      <c r="Z13" s="75">
        <v>612</v>
      </c>
      <c r="AA13" s="75">
        <v>676</v>
      </c>
      <c r="AB13" s="75">
        <v>1903</v>
      </c>
      <c r="AC13" s="75">
        <v>397</v>
      </c>
      <c r="AD13" s="75">
        <v>2097</v>
      </c>
      <c r="AE13" s="75">
        <v>1123</v>
      </c>
      <c r="AF13" s="75">
        <v>395</v>
      </c>
      <c r="AG13" s="75">
        <v>198</v>
      </c>
      <c r="AH13" s="75">
        <v>381</v>
      </c>
      <c r="AI13" s="75">
        <v>1230</v>
      </c>
      <c r="AJ13" s="75">
        <v>427</v>
      </c>
      <c r="AK13" s="75">
        <v>394</v>
      </c>
      <c r="AL13" s="75">
        <v>218</v>
      </c>
      <c r="AM13" s="75">
        <v>191</v>
      </c>
      <c r="AN13" s="75">
        <v>2065</v>
      </c>
      <c r="AO13" s="75">
        <v>372</v>
      </c>
      <c r="AP13" s="75">
        <v>93</v>
      </c>
      <c r="AQ13" s="75">
        <v>1389</v>
      </c>
      <c r="AR13" s="75">
        <v>212</v>
      </c>
      <c r="AS13" s="75">
        <v>1917</v>
      </c>
      <c r="AT13" s="75">
        <v>519</v>
      </c>
      <c r="AU13" s="75">
        <v>309</v>
      </c>
      <c r="AV13" s="75">
        <v>691</v>
      </c>
      <c r="AW13" s="75">
        <v>398</v>
      </c>
      <c r="AX13" s="75">
        <v>2378</v>
      </c>
      <c r="AY13" s="75">
        <v>388</v>
      </c>
      <c r="AZ13" s="75">
        <v>619</v>
      </c>
      <c r="BA13" s="75">
        <v>941</v>
      </c>
      <c r="BB13" s="75">
        <v>430</v>
      </c>
      <c r="BC13" s="75">
        <v>1560</v>
      </c>
      <c r="BD13" s="75">
        <v>362</v>
      </c>
      <c r="BE13" s="75">
        <v>180</v>
      </c>
      <c r="BF13" s="75">
        <v>416</v>
      </c>
      <c r="BG13" s="75">
        <v>602</v>
      </c>
      <c r="BH13" s="75">
        <v>889</v>
      </c>
      <c r="BI13" s="75">
        <v>-97</v>
      </c>
      <c r="BJ13" s="75">
        <v>148</v>
      </c>
      <c r="BK13" s="75">
        <v>372</v>
      </c>
      <c r="BL13" s="75">
        <v>466</v>
      </c>
      <c r="BM13" s="75">
        <v>1371</v>
      </c>
      <c r="BN13" s="75">
        <v>51</v>
      </c>
      <c r="BO13" s="75">
        <v>260</v>
      </c>
      <c r="BP13" s="75">
        <v>99</v>
      </c>
      <c r="BQ13" s="75">
        <v>961</v>
      </c>
      <c r="BR13" s="75">
        <v>0</v>
      </c>
      <c r="BS13" s="75">
        <v>0</v>
      </c>
      <c r="BT13" s="75">
        <v>0</v>
      </c>
      <c r="BU13" s="75">
        <v>0</v>
      </c>
      <c r="BV13" s="75">
        <v>0</v>
      </c>
      <c r="BW13" s="75">
        <v>0</v>
      </c>
      <c r="BX13" s="75">
        <v>0</v>
      </c>
      <c r="BY13" s="75">
        <v>0</v>
      </c>
      <c r="BZ13" s="75">
        <v>0</v>
      </c>
      <c r="CA13" s="75">
        <v>0</v>
      </c>
      <c r="CB13" s="75">
        <v>724</v>
      </c>
      <c r="CC13" s="75">
        <v>0</v>
      </c>
      <c r="CD13" s="75">
        <v>724</v>
      </c>
      <c r="CE13" s="75">
        <v>0</v>
      </c>
      <c r="CF13" s="75">
        <v>0</v>
      </c>
      <c r="CG13" s="75">
        <v>0</v>
      </c>
      <c r="CH13" s="75">
        <v>0</v>
      </c>
      <c r="CI13" s="75">
        <v>0</v>
      </c>
      <c r="CJ13" s="75">
        <v>0</v>
      </c>
      <c r="CK13" s="75">
        <v>0</v>
      </c>
    </row>
    <row r="14" spans="2:89" ht="15" customHeight="1">
      <c r="B14" s="53" t="s">
        <v>116</v>
      </c>
      <c r="C14" s="75">
        <v>1836</v>
      </c>
      <c r="D14" s="75">
        <v>880</v>
      </c>
      <c r="E14" s="75">
        <v>4449</v>
      </c>
      <c r="F14" s="75">
        <v>1093</v>
      </c>
      <c r="G14" s="75">
        <v>969</v>
      </c>
      <c r="H14" s="75">
        <v>670</v>
      </c>
      <c r="I14" s="75">
        <v>1717</v>
      </c>
      <c r="J14" s="75">
        <v>-162</v>
      </c>
      <c r="K14" s="75">
        <v>-778</v>
      </c>
      <c r="L14" s="75">
        <v>592</v>
      </c>
      <c r="M14" s="75">
        <v>62</v>
      </c>
      <c r="N14" s="75">
        <v>-38</v>
      </c>
      <c r="O14" s="75">
        <v>225</v>
      </c>
      <c r="P14" s="75">
        <v>-495</v>
      </c>
      <c r="Q14" s="75">
        <v>327</v>
      </c>
      <c r="R14" s="75">
        <v>511</v>
      </c>
      <c r="S14" s="75">
        <v>-118</v>
      </c>
      <c r="T14" s="75">
        <v>-1606</v>
      </c>
      <c r="U14" s="75">
        <v>-263</v>
      </c>
      <c r="V14" s="75">
        <v>-1892</v>
      </c>
      <c r="W14" s="75">
        <v>869</v>
      </c>
      <c r="X14" s="75">
        <v>-320</v>
      </c>
      <c r="Y14" s="75">
        <v>-2372</v>
      </c>
      <c r="Z14" s="75">
        <v>-4691</v>
      </c>
      <c r="AA14" s="75">
        <v>-579</v>
      </c>
      <c r="AB14" s="75">
        <v>-274</v>
      </c>
      <c r="AC14" s="75">
        <v>3172</v>
      </c>
      <c r="AD14" s="75">
        <v>-4591</v>
      </c>
      <c r="AE14" s="75">
        <v>-2762</v>
      </c>
      <c r="AF14" s="75">
        <v>-84</v>
      </c>
      <c r="AG14" s="75">
        <v>-1381</v>
      </c>
      <c r="AH14" s="75">
        <v>-364</v>
      </c>
      <c r="AI14" s="75">
        <v>-17378</v>
      </c>
      <c r="AJ14" s="75">
        <v>-4323</v>
      </c>
      <c r="AK14" s="75">
        <v>-960</v>
      </c>
      <c r="AL14" s="75">
        <v>-11885</v>
      </c>
      <c r="AM14" s="75">
        <v>-210</v>
      </c>
      <c r="AN14" s="75">
        <v>-11407</v>
      </c>
      <c r="AO14" s="75">
        <v>-9057</v>
      </c>
      <c r="AP14" s="75">
        <v>-955</v>
      </c>
      <c r="AQ14" s="75">
        <v>-1134</v>
      </c>
      <c r="AR14" s="75">
        <v>-262</v>
      </c>
      <c r="AS14" s="75">
        <v>-23933.31</v>
      </c>
      <c r="AT14" s="75">
        <v>4034</v>
      </c>
      <c r="AU14" s="75">
        <v>-784</v>
      </c>
      <c r="AV14" s="75">
        <v>-26231.31</v>
      </c>
      <c r="AW14" s="75">
        <v>-952</v>
      </c>
      <c r="AX14" s="75">
        <v>-20596</v>
      </c>
      <c r="AY14" s="75">
        <v>-4547</v>
      </c>
      <c r="AZ14" s="75">
        <v>-8785</v>
      </c>
      <c r="BA14" s="75">
        <v>-6105</v>
      </c>
      <c r="BB14" s="75">
        <v>-1159</v>
      </c>
      <c r="BC14" s="75">
        <v>-315573</v>
      </c>
      <c r="BD14" s="75">
        <v>-307898</v>
      </c>
      <c r="BE14" s="75">
        <v>2056</v>
      </c>
      <c r="BF14" s="75">
        <v>-9610</v>
      </c>
      <c r="BG14" s="75">
        <v>-121</v>
      </c>
      <c r="BH14" s="75">
        <v>-40372</v>
      </c>
      <c r="BI14" s="75">
        <v>-11734</v>
      </c>
      <c r="BJ14" s="75">
        <v>-28271</v>
      </c>
      <c r="BK14" s="75">
        <v>217</v>
      </c>
      <c r="BL14" s="75">
        <v>-584</v>
      </c>
      <c r="BM14" s="75">
        <v>-32049</v>
      </c>
      <c r="BN14" s="75">
        <v>618</v>
      </c>
      <c r="BO14" s="75">
        <v>-15647</v>
      </c>
      <c r="BP14" s="75">
        <v>-12092</v>
      </c>
      <c r="BQ14" s="75">
        <v>-4928</v>
      </c>
      <c r="BR14" s="75">
        <v>-8231</v>
      </c>
      <c r="BS14" s="75">
        <v>-8024.0530056810849</v>
      </c>
      <c r="BT14" s="75">
        <v>761</v>
      </c>
      <c r="BU14" s="75">
        <v>-219</v>
      </c>
      <c r="BV14" s="75">
        <v>-749</v>
      </c>
      <c r="BW14" s="75">
        <v>-26931</v>
      </c>
      <c r="BX14" s="75">
        <v>-34721</v>
      </c>
      <c r="BY14" s="75">
        <v>-3249</v>
      </c>
      <c r="BZ14" s="75">
        <v>1509</v>
      </c>
      <c r="CA14" s="75">
        <v>9530</v>
      </c>
      <c r="CB14" s="75">
        <v>17329</v>
      </c>
      <c r="CC14" s="75">
        <v>12256</v>
      </c>
      <c r="CD14" s="75">
        <v>5270</v>
      </c>
      <c r="CE14" s="75">
        <v>83</v>
      </c>
      <c r="CF14" s="75">
        <v>-280</v>
      </c>
      <c r="CG14" s="75">
        <v>-1529</v>
      </c>
      <c r="CH14" s="75">
        <v>147</v>
      </c>
      <c r="CI14" s="75">
        <v>-53</v>
      </c>
      <c r="CJ14" s="75">
        <v>-48</v>
      </c>
      <c r="CK14" s="75">
        <v>-1575</v>
      </c>
    </row>
    <row r="15" spans="2:89" ht="15" customHeight="1">
      <c r="B15" s="56" t="s">
        <v>117</v>
      </c>
      <c r="C15" s="74">
        <v>9674</v>
      </c>
      <c r="D15" s="74">
        <v>8736</v>
      </c>
      <c r="E15" s="74">
        <v>50141</v>
      </c>
      <c r="F15" s="74">
        <v>9245</v>
      </c>
      <c r="G15" s="74">
        <v>18175</v>
      </c>
      <c r="H15" s="74">
        <v>14778</v>
      </c>
      <c r="I15" s="74">
        <v>7943</v>
      </c>
      <c r="J15" s="74">
        <v>45197</v>
      </c>
      <c r="K15" s="74">
        <v>7694</v>
      </c>
      <c r="L15" s="74">
        <v>15807</v>
      </c>
      <c r="M15" s="74">
        <v>12694</v>
      </c>
      <c r="N15" s="74">
        <v>9002</v>
      </c>
      <c r="O15" s="74">
        <v>43135</v>
      </c>
      <c r="P15" s="74">
        <v>8507</v>
      </c>
      <c r="Q15" s="74">
        <v>13053</v>
      </c>
      <c r="R15" s="74">
        <v>12456</v>
      </c>
      <c r="S15" s="74">
        <v>9119</v>
      </c>
      <c r="T15" s="74">
        <v>30387.257473915583</v>
      </c>
      <c r="U15" s="74">
        <v>2763</v>
      </c>
      <c r="V15" s="74">
        <v>11787</v>
      </c>
      <c r="W15" s="74">
        <v>9604</v>
      </c>
      <c r="X15" s="74">
        <v>6234.1163239155721</v>
      </c>
      <c r="Y15" s="74">
        <v>43974</v>
      </c>
      <c r="Z15" s="74">
        <v>-936</v>
      </c>
      <c r="AA15" s="74">
        <v>12260</v>
      </c>
      <c r="AB15" s="74">
        <v>18752</v>
      </c>
      <c r="AC15" s="74">
        <v>13898</v>
      </c>
      <c r="AD15" s="74">
        <v>35574</v>
      </c>
      <c r="AE15" s="74">
        <v>12054</v>
      </c>
      <c r="AF15" s="74">
        <v>21043</v>
      </c>
      <c r="AG15" s="74">
        <v>1678</v>
      </c>
      <c r="AH15" s="74">
        <v>799</v>
      </c>
      <c r="AI15" s="74">
        <v>3912</v>
      </c>
      <c r="AJ15" s="74">
        <v>4598</v>
      </c>
      <c r="AK15" s="74">
        <v>9298</v>
      </c>
      <c r="AL15" s="74">
        <v>-2580</v>
      </c>
      <c r="AM15" s="74">
        <v>-7404</v>
      </c>
      <c r="AN15" s="74">
        <v>-33609</v>
      </c>
      <c r="AO15" s="74">
        <v>-15100</v>
      </c>
      <c r="AP15" s="74">
        <v>-8281</v>
      </c>
      <c r="AQ15" s="74">
        <v>-7048</v>
      </c>
      <c r="AR15" s="74">
        <v>-3180</v>
      </c>
      <c r="AS15" s="74">
        <v>-78171.31</v>
      </c>
      <c r="AT15" s="74">
        <v>-16219</v>
      </c>
      <c r="AU15" s="74">
        <v>-11869</v>
      </c>
      <c r="AV15" s="74">
        <v>-39162.31</v>
      </c>
      <c r="AW15" s="74">
        <v>-10921</v>
      </c>
      <c r="AX15" s="74">
        <v>-35319</v>
      </c>
      <c r="AY15" s="74">
        <v>-8242</v>
      </c>
      <c r="AZ15" s="74">
        <v>-14572</v>
      </c>
      <c r="BA15" s="74">
        <v>-11489</v>
      </c>
      <c r="BB15" s="74">
        <v>-1016</v>
      </c>
      <c r="BC15" s="74">
        <v>-384354.9</v>
      </c>
      <c r="BD15" s="74">
        <v>-325710</v>
      </c>
      <c r="BE15" s="74">
        <v>-9793</v>
      </c>
      <c r="BF15" s="74">
        <v>-25855</v>
      </c>
      <c r="BG15" s="74">
        <v>-22997</v>
      </c>
      <c r="BH15" s="74">
        <v>-54621</v>
      </c>
      <c r="BI15" s="74">
        <v>-12477</v>
      </c>
      <c r="BJ15" s="74">
        <v>-34150</v>
      </c>
      <c r="BK15" s="74">
        <v>-3619</v>
      </c>
      <c r="BL15" s="74">
        <v>-4375</v>
      </c>
      <c r="BM15" s="74">
        <v>120456</v>
      </c>
      <c r="BN15" s="74">
        <v>41950</v>
      </c>
      <c r="BO15" s="74">
        <v>30526</v>
      </c>
      <c r="BP15" s="74">
        <v>36270</v>
      </c>
      <c r="BQ15" s="74">
        <v>11710</v>
      </c>
      <c r="BR15" s="74">
        <v>81200.863286425476</v>
      </c>
      <c r="BS15" s="74">
        <v>13783.690711253366</v>
      </c>
      <c r="BT15" s="74">
        <v>27308</v>
      </c>
      <c r="BU15" s="74">
        <v>28535</v>
      </c>
      <c r="BV15" s="74">
        <v>11574</v>
      </c>
      <c r="BW15" s="74">
        <v>91232</v>
      </c>
      <c r="BX15" s="74">
        <v>8344</v>
      </c>
      <c r="BY15" s="74">
        <v>17443</v>
      </c>
      <c r="BZ15" s="74">
        <v>47062</v>
      </c>
      <c r="CA15" s="74">
        <v>18383</v>
      </c>
      <c r="CB15" s="74">
        <v>146538</v>
      </c>
      <c r="CC15" s="74">
        <v>52232</v>
      </c>
      <c r="CD15" s="74">
        <v>43246</v>
      </c>
      <c r="CE15" s="74">
        <v>33863</v>
      </c>
      <c r="CF15" s="74">
        <v>17197</v>
      </c>
      <c r="CG15" s="74">
        <v>75965</v>
      </c>
      <c r="CH15" s="74">
        <v>29190</v>
      </c>
      <c r="CI15" s="74">
        <v>25998</v>
      </c>
      <c r="CJ15" s="74">
        <v>18897</v>
      </c>
      <c r="CK15" s="74">
        <v>1880</v>
      </c>
    </row>
    <row r="16" spans="2:89" ht="15" customHeight="1">
      <c r="B16" s="57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7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8"/>
      <c r="AS16" s="78"/>
      <c r="AT16" s="75"/>
      <c r="AU16" s="78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</row>
    <row r="17" spans="2:89" ht="15" customHeight="1">
      <c r="B17" s="51" t="s">
        <v>118</v>
      </c>
      <c r="C17" s="74">
        <v>681</v>
      </c>
      <c r="D17" s="74">
        <v>-3211</v>
      </c>
      <c r="E17" s="74">
        <v>17738</v>
      </c>
      <c r="F17" s="74">
        <v>2293</v>
      </c>
      <c r="G17" s="74">
        <v>5459</v>
      </c>
      <c r="H17" s="74">
        <v>9147</v>
      </c>
      <c r="I17" s="74">
        <v>839</v>
      </c>
      <c r="J17" s="74">
        <v>1225</v>
      </c>
      <c r="K17" s="74">
        <v>2714</v>
      </c>
      <c r="L17" s="74">
        <v>-5446</v>
      </c>
      <c r="M17" s="74">
        <f>SUM(M19:M19)</f>
        <v>-2501</v>
      </c>
      <c r="N17" s="74">
        <v>1191</v>
      </c>
      <c r="O17" s="74">
        <v>5120</v>
      </c>
      <c r="P17" s="74">
        <v>-6776</v>
      </c>
      <c r="Q17" s="74">
        <v>11906</v>
      </c>
      <c r="R17" s="74">
        <v>-1207</v>
      </c>
      <c r="S17" s="74">
        <v>1197</v>
      </c>
      <c r="T17" s="74">
        <v>11669</v>
      </c>
      <c r="U17" s="74">
        <v>-3134</v>
      </c>
      <c r="V17" s="74">
        <v>-4452</v>
      </c>
      <c r="W17" s="74">
        <v>18095</v>
      </c>
      <c r="X17" s="74">
        <v>1160</v>
      </c>
      <c r="Y17" s="74">
        <v>20136</v>
      </c>
      <c r="Z17" s="74">
        <v>4984</v>
      </c>
      <c r="AA17" s="74">
        <v>38879</v>
      </c>
      <c r="AB17" s="74">
        <v>-16902</v>
      </c>
      <c r="AC17" s="74">
        <v>-6825</v>
      </c>
      <c r="AD17" s="74">
        <v>-5956</v>
      </c>
      <c r="AE17" s="74">
        <v>12657</v>
      </c>
      <c r="AF17" s="74">
        <v>-5056</v>
      </c>
      <c r="AG17" s="74">
        <v>-7183</v>
      </c>
      <c r="AH17" s="74">
        <v>-6374</v>
      </c>
      <c r="AI17" s="74">
        <v>6982</v>
      </c>
      <c r="AJ17" s="74">
        <v>2855</v>
      </c>
      <c r="AK17" s="74">
        <v>1356</v>
      </c>
      <c r="AL17" s="74">
        <v>-4914</v>
      </c>
      <c r="AM17" s="74">
        <v>7685</v>
      </c>
      <c r="AN17" s="74">
        <v>-15231</v>
      </c>
      <c r="AO17" s="74">
        <v>-7180</v>
      </c>
      <c r="AP17" s="74">
        <v>-1027</v>
      </c>
      <c r="AQ17" s="74">
        <v>-6794</v>
      </c>
      <c r="AR17" s="74">
        <v>-229</v>
      </c>
      <c r="AS17" s="74">
        <v>32396.821479999999</v>
      </c>
      <c r="AT17" s="74">
        <v>11725</v>
      </c>
      <c r="AU17" s="74">
        <v>1966</v>
      </c>
      <c r="AV17" s="74">
        <v>8231.8214799999987</v>
      </c>
      <c r="AW17" s="74">
        <v>10474</v>
      </c>
      <c r="AX17" s="74">
        <v>7031</v>
      </c>
      <c r="AY17" s="74">
        <v>-909</v>
      </c>
      <c r="AZ17" s="74">
        <v>1386</v>
      </c>
      <c r="BA17" s="74">
        <v>4766</v>
      </c>
      <c r="BB17" s="74">
        <v>1788</v>
      </c>
      <c r="BC17" s="74">
        <v>-61105</v>
      </c>
      <c r="BD17" s="74">
        <v>-103851</v>
      </c>
      <c r="BE17" s="74">
        <v>16033</v>
      </c>
      <c r="BF17" s="74">
        <v>17633</v>
      </c>
      <c r="BG17" s="74">
        <v>9080</v>
      </c>
      <c r="BH17" s="74">
        <v>74214</v>
      </c>
      <c r="BI17" s="74">
        <v>8399</v>
      </c>
      <c r="BJ17" s="74">
        <v>35989</v>
      </c>
      <c r="BK17" s="74">
        <v>14428</v>
      </c>
      <c r="BL17" s="74">
        <v>15398</v>
      </c>
      <c r="BM17" s="74">
        <v>78990</v>
      </c>
      <c r="BN17" s="74">
        <v>25507</v>
      </c>
      <c r="BO17" s="74">
        <v>29757</v>
      </c>
      <c r="BP17" s="74">
        <v>15390</v>
      </c>
      <c r="BQ17" s="74">
        <v>8336</v>
      </c>
      <c r="BR17" s="74">
        <v>84461</v>
      </c>
      <c r="BS17" s="74">
        <v>35917</v>
      </c>
      <c r="BT17" s="74">
        <v>-737</v>
      </c>
      <c r="BU17" s="74">
        <v>27281</v>
      </c>
      <c r="BV17" s="74">
        <v>22000</v>
      </c>
      <c r="BW17" s="74">
        <v>77003</v>
      </c>
      <c r="BX17" s="74">
        <v>34008</v>
      </c>
      <c r="BY17" s="74">
        <v>22957</v>
      </c>
      <c r="BZ17" s="74">
        <v>12117</v>
      </c>
      <c r="CA17" s="74">
        <v>7921</v>
      </c>
      <c r="CB17" s="74">
        <v>26580</v>
      </c>
      <c r="CC17" s="74">
        <v>14912</v>
      </c>
      <c r="CD17" s="74">
        <v>2841</v>
      </c>
      <c r="CE17" s="74">
        <v>2112</v>
      </c>
      <c r="CF17" s="74">
        <v>6715</v>
      </c>
      <c r="CG17" s="74">
        <v>10660</v>
      </c>
      <c r="CH17" s="74">
        <v>2253</v>
      </c>
      <c r="CI17" s="74">
        <v>2661</v>
      </c>
      <c r="CJ17" s="74">
        <v>1149</v>
      </c>
      <c r="CK17" s="74">
        <v>4597</v>
      </c>
    </row>
    <row r="18" spans="2:89" ht="15" customHeight="1">
      <c r="B18" s="53" t="s">
        <v>120</v>
      </c>
      <c r="C18" s="75">
        <v>4560</v>
      </c>
      <c r="D18" s="75">
        <v>3462</v>
      </c>
      <c r="E18" s="75">
        <v>31276</v>
      </c>
      <c r="F18" s="75">
        <v>8711</v>
      </c>
      <c r="G18" s="75">
        <v>7013</v>
      </c>
      <c r="H18" s="75">
        <v>10995</v>
      </c>
      <c r="I18" s="75">
        <v>4557</v>
      </c>
      <c r="J18" s="75">
        <v>18745</v>
      </c>
      <c r="K18" s="75">
        <v>4890</v>
      </c>
      <c r="L18" s="75">
        <v>4166</v>
      </c>
      <c r="M18" s="75">
        <v>5267</v>
      </c>
      <c r="N18" s="75">
        <v>4422</v>
      </c>
      <c r="O18" s="75">
        <v>24705</v>
      </c>
      <c r="P18" s="75">
        <v>5474</v>
      </c>
      <c r="Q18" s="75">
        <v>12635</v>
      </c>
      <c r="R18" s="75">
        <v>3002</v>
      </c>
      <c r="S18" s="75">
        <v>3594</v>
      </c>
      <c r="T18" s="75">
        <v>35993</v>
      </c>
      <c r="U18" s="75">
        <v>8243</v>
      </c>
      <c r="V18" s="75">
        <v>2432</v>
      </c>
      <c r="W18" s="75">
        <v>20183</v>
      </c>
      <c r="X18" s="75">
        <v>5135</v>
      </c>
      <c r="Y18" s="75">
        <v>52989</v>
      </c>
      <c r="Z18" s="75">
        <v>7731</v>
      </c>
      <c r="AA18" s="75">
        <v>41693</v>
      </c>
      <c r="AB18" s="75">
        <v>2319</v>
      </c>
      <c r="AC18" s="75">
        <v>1246</v>
      </c>
      <c r="AD18" s="75">
        <v>25818</v>
      </c>
      <c r="AE18" s="75">
        <v>17812</v>
      </c>
      <c r="AF18" s="75">
        <v>2699</v>
      </c>
      <c r="AG18" s="75">
        <v>2409</v>
      </c>
      <c r="AH18" s="75">
        <v>2898</v>
      </c>
      <c r="AI18" s="75">
        <v>23214</v>
      </c>
      <c r="AJ18" s="75">
        <v>7407</v>
      </c>
      <c r="AK18" s="75">
        <v>6158</v>
      </c>
      <c r="AL18" s="75">
        <v>1800</v>
      </c>
      <c r="AM18" s="75">
        <v>7849</v>
      </c>
      <c r="AN18" s="75">
        <v>2852</v>
      </c>
      <c r="AO18" s="75">
        <v>3545</v>
      </c>
      <c r="AP18" s="75">
        <v>1164</v>
      </c>
      <c r="AQ18" s="75">
        <v>513</v>
      </c>
      <c r="AR18" s="75">
        <v>750</v>
      </c>
      <c r="AS18" s="75">
        <v>17751.821479999999</v>
      </c>
      <c r="AT18" s="75">
        <v>-1870</v>
      </c>
      <c r="AU18" s="75">
        <v>-907</v>
      </c>
      <c r="AV18" s="75">
        <v>9807.8214799999987</v>
      </c>
      <c r="AW18" s="75">
        <v>10721</v>
      </c>
      <c r="AX18" s="75">
        <v>-477</v>
      </c>
      <c r="AY18" s="75">
        <v>-5775</v>
      </c>
      <c r="AZ18" s="75">
        <v>4539</v>
      </c>
      <c r="BA18" s="75">
        <v>7067</v>
      </c>
      <c r="BB18" s="75">
        <v>3060</v>
      </c>
      <c r="BC18" s="75">
        <v>-69960</v>
      </c>
      <c r="BD18" s="75">
        <v>-120457</v>
      </c>
      <c r="BE18" s="75">
        <v>17624</v>
      </c>
      <c r="BF18" s="75">
        <v>19927</v>
      </c>
      <c r="BG18" s="75">
        <v>12946</v>
      </c>
      <c r="BH18" s="75">
        <v>138606</v>
      </c>
      <c r="BI18" s="75">
        <v>24924</v>
      </c>
      <c r="BJ18" s="75">
        <v>-25250</v>
      </c>
      <c r="BK18" s="75">
        <v>31776</v>
      </c>
      <c r="BL18" s="75">
        <v>20667</v>
      </c>
      <c r="BM18" s="75">
        <v>117143</v>
      </c>
      <c r="BN18" s="75">
        <v>83897</v>
      </c>
      <c r="BO18" s="75">
        <v>78585</v>
      </c>
      <c r="BP18" s="75">
        <v>43898</v>
      </c>
      <c r="BQ18" s="75">
        <v>25167</v>
      </c>
      <c r="BR18" s="75">
        <v>86104</v>
      </c>
      <c r="BS18" s="75">
        <v>36391</v>
      </c>
      <c r="BT18" s="75">
        <v>-346</v>
      </c>
      <c r="BU18" s="75">
        <v>27719</v>
      </c>
      <c r="BV18" s="75">
        <v>22340</v>
      </c>
      <c r="BW18" s="75">
        <v>238474</v>
      </c>
      <c r="BX18" s="75">
        <v>149192</v>
      </c>
      <c r="BY18" s="75">
        <v>39443</v>
      </c>
      <c r="BZ18" s="75">
        <v>30191</v>
      </c>
      <c r="CA18" s="75">
        <v>19648</v>
      </c>
      <c r="CB18" s="75">
        <v>73722</v>
      </c>
      <c r="CC18" s="75">
        <v>33371</v>
      </c>
      <c r="CD18" s="75">
        <v>10543</v>
      </c>
      <c r="CE18" s="75">
        <v>14092</v>
      </c>
      <c r="CF18" s="75">
        <v>15716</v>
      </c>
      <c r="CG18" s="75">
        <v>13557</v>
      </c>
      <c r="CH18" s="75">
        <v>3824</v>
      </c>
      <c r="CI18" s="75">
        <v>2798</v>
      </c>
      <c r="CJ18" s="75">
        <v>1930</v>
      </c>
      <c r="CK18" s="75">
        <v>5005</v>
      </c>
    </row>
    <row r="19" spans="2:89" ht="15" customHeight="1">
      <c r="B19" s="53" t="s">
        <v>119</v>
      </c>
      <c r="C19" s="75">
        <v>-3879</v>
      </c>
      <c r="D19" s="75">
        <v>-6673</v>
      </c>
      <c r="E19" s="75">
        <v>-13538</v>
      </c>
      <c r="F19" s="75">
        <v>-6418</v>
      </c>
      <c r="G19" s="75">
        <v>-1554</v>
      </c>
      <c r="H19" s="75">
        <v>-1848</v>
      </c>
      <c r="I19" s="75">
        <v>-3718</v>
      </c>
      <c r="J19" s="75">
        <v>-17520</v>
      </c>
      <c r="K19" s="75">
        <v>-2176</v>
      </c>
      <c r="L19" s="75">
        <v>-9612</v>
      </c>
      <c r="M19" s="75">
        <v>-2501</v>
      </c>
      <c r="N19" s="75">
        <v>-3231</v>
      </c>
      <c r="O19" s="75">
        <v>-19585</v>
      </c>
      <c r="P19" s="75">
        <v>-12250</v>
      </c>
      <c r="Q19" s="75">
        <v>-729</v>
      </c>
      <c r="R19" s="75">
        <v>-4209</v>
      </c>
      <c r="S19" s="75">
        <v>-2397</v>
      </c>
      <c r="T19" s="75">
        <v>-24324</v>
      </c>
      <c r="U19" s="75">
        <v>-11377</v>
      </c>
      <c r="V19" s="75">
        <v>-6884</v>
      </c>
      <c r="W19" s="75">
        <v>-2088</v>
      </c>
      <c r="X19" s="75">
        <v>-3975</v>
      </c>
      <c r="Y19" s="75">
        <v>-32853</v>
      </c>
      <c r="Z19" s="75">
        <v>-2747</v>
      </c>
      <c r="AA19" s="75">
        <v>-2814</v>
      </c>
      <c r="AB19" s="75">
        <v>-19221</v>
      </c>
      <c r="AC19" s="75">
        <v>-8071</v>
      </c>
      <c r="AD19" s="75">
        <v>-31774</v>
      </c>
      <c r="AE19" s="75">
        <v>-5155</v>
      </c>
      <c r="AF19" s="75">
        <v>-7755</v>
      </c>
      <c r="AG19" s="75">
        <v>-9592</v>
      </c>
      <c r="AH19" s="75">
        <v>-9272</v>
      </c>
      <c r="AI19" s="75">
        <v>-16232</v>
      </c>
      <c r="AJ19" s="75">
        <v>-4552</v>
      </c>
      <c r="AK19" s="75">
        <v>-4802</v>
      </c>
      <c r="AL19" s="75">
        <v>-6714</v>
      </c>
      <c r="AM19" s="75">
        <v>-164</v>
      </c>
      <c r="AN19" s="75">
        <v>-18083</v>
      </c>
      <c r="AO19" s="75">
        <v>-10725</v>
      </c>
      <c r="AP19" s="75">
        <v>-2191</v>
      </c>
      <c r="AQ19" s="75">
        <v>-7307</v>
      </c>
      <c r="AR19" s="75">
        <v>-979</v>
      </c>
      <c r="AS19" s="75">
        <v>14645</v>
      </c>
      <c r="AT19" s="75">
        <v>13595</v>
      </c>
      <c r="AU19" s="75">
        <v>2873</v>
      </c>
      <c r="AV19" s="75">
        <v>-1576</v>
      </c>
      <c r="AW19" s="75">
        <v>-247</v>
      </c>
      <c r="AX19" s="75">
        <v>7508</v>
      </c>
      <c r="AY19" s="75">
        <v>4866</v>
      </c>
      <c r="AZ19" s="75">
        <v>-3153</v>
      </c>
      <c r="BA19" s="75">
        <v>-2301</v>
      </c>
      <c r="BB19" s="75">
        <v>-1272</v>
      </c>
      <c r="BC19" s="75">
        <v>8855</v>
      </c>
      <c r="BD19" s="75">
        <v>16606</v>
      </c>
      <c r="BE19" s="75">
        <v>-1591</v>
      </c>
      <c r="BF19" s="75">
        <v>-2294</v>
      </c>
      <c r="BG19" s="75">
        <v>-3866</v>
      </c>
      <c r="BH19" s="75">
        <v>-64392</v>
      </c>
      <c r="BI19" s="75">
        <v>-16525</v>
      </c>
      <c r="BJ19" s="75">
        <v>61239</v>
      </c>
      <c r="BK19" s="75">
        <v>-17348</v>
      </c>
      <c r="BL19" s="75">
        <v>-5269</v>
      </c>
      <c r="BM19" s="75">
        <v>-38153</v>
      </c>
      <c r="BN19" s="75">
        <v>-58390</v>
      </c>
      <c r="BO19" s="75">
        <v>-48828</v>
      </c>
      <c r="BP19" s="75">
        <v>-28508</v>
      </c>
      <c r="BQ19" s="75">
        <v>-16831</v>
      </c>
      <c r="BR19" s="75">
        <v>-1643</v>
      </c>
      <c r="BS19" s="75">
        <v>-474</v>
      </c>
      <c r="BT19" s="75">
        <v>-391</v>
      </c>
      <c r="BU19" s="75">
        <v>-438</v>
      </c>
      <c r="BV19" s="75">
        <v>-340</v>
      </c>
      <c r="BW19" s="75">
        <v>-161471</v>
      </c>
      <c r="BX19" s="75">
        <v>-115184</v>
      </c>
      <c r="BY19" s="75">
        <v>-16486</v>
      </c>
      <c r="BZ19" s="75">
        <v>-18074</v>
      </c>
      <c r="CA19" s="75">
        <v>-11727</v>
      </c>
      <c r="CB19" s="75">
        <v>-47142</v>
      </c>
      <c r="CC19" s="75">
        <v>-18459</v>
      </c>
      <c r="CD19" s="75">
        <v>-7702</v>
      </c>
      <c r="CE19" s="75">
        <v>-11980</v>
      </c>
      <c r="CF19" s="75">
        <v>-9001</v>
      </c>
      <c r="CG19" s="75">
        <v>-2897</v>
      </c>
      <c r="CH19" s="75">
        <v>-1571</v>
      </c>
      <c r="CI19" s="75">
        <v>-137</v>
      </c>
      <c r="CJ19" s="75">
        <v>-781</v>
      </c>
      <c r="CK19" s="75">
        <v>-408</v>
      </c>
    </row>
    <row r="20" spans="2:89" ht="15" customHeight="1">
      <c r="B20" s="57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7"/>
      <c r="Z20" s="77"/>
      <c r="AA20" s="77"/>
      <c r="AB20" s="77"/>
      <c r="AC20" s="77"/>
      <c r="AD20" s="77"/>
      <c r="AE20" s="77"/>
      <c r="AF20" s="77"/>
      <c r="AG20" s="77"/>
      <c r="AH20" s="75"/>
      <c r="AI20" s="77"/>
      <c r="AJ20" s="77"/>
      <c r="AK20" s="75"/>
      <c r="AL20" s="75"/>
      <c r="AM20" s="75"/>
      <c r="AN20" s="75"/>
      <c r="AO20" s="75"/>
      <c r="AP20" s="75"/>
      <c r="AQ20" s="75"/>
      <c r="AR20" s="78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</row>
    <row r="21" spans="2:89" ht="15" customHeight="1">
      <c r="B21" s="54" t="s">
        <v>121</v>
      </c>
      <c r="C21" s="74">
        <v>10355</v>
      </c>
      <c r="D21" s="74">
        <v>5525</v>
      </c>
      <c r="E21" s="74">
        <v>67879</v>
      </c>
      <c r="F21" s="74">
        <v>11538</v>
      </c>
      <c r="G21" s="74">
        <v>23634</v>
      </c>
      <c r="H21" s="74">
        <v>23925</v>
      </c>
      <c r="I21" s="74">
        <v>8782</v>
      </c>
      <c r="J21" s="74">
        <v>46422</v>
      </c>
      <c r="K21" s="74">
        <v>10408</v>
      </c>
      <c r="L21" s="74">
        <v>10361</v>
      </c>
      <c r="M21" s="74">
        <v>15460</v>
      </c>
      <c r="N21" s="74">
        <v>10193</v>
      </c>
      <c r="O21" s="74">
        <v>48255</v>
      </c>
      <c r="P21" s="74">
        <v>1731</v>
      </c>
      <c r="Q21" s="74">
        <v>24959</v>
      </c>
      <c r="R21" s="74">
        <v>11249</v>
      </c>
      <c r="S21" s="74">
        <v>10316</v>
      </c>
      <c r="T21" s="74">
        <v>42056</v>
      </c>
      <c r="U21" s="74">
        <v>-372</v>
      </c>
      <c r="V21" s="74">
        <v>7335</v>
      </c>
      <c r="W21" s="74">
        <v>27699</v>
      </c>
      <c r="X21" s="74">
        <v>7394</v>
      </c>
      <c r="Y21" s="74">
        <v>64110</v>
      </c>
      <c r="Z21" s="74">
        <v>4048</v>
      </c>
      <c r="AA21" s="74">
        <v>51139</v>
      </c>
      <c r="AB21" s="74">
        <v>1850</v>
      </c>
      <c r="AC21" s="74">
        <v>7073</v>
      </c>
      <c r="AD21" s="74">
        <v>29618</v>
      </c>
      <c r="AE21" s="74">
        <v>24711</v>
      </c>
      <c r="AF21" s="74">
        <v>15987</v>
      </c>
      <c r="AG21" s="74">
        <v>-5505</v>
      </c>
      <c r="AH21" s="74">
        <v>-5575</v>
      </c>
      <c r="AI21" s="74">
        <v>10894</v>
      </c>
      <c r="AJ21" s="74">
        <v>7453</v>
      </c>
      <c r="AK21" s="74">
        <v>10654</v>
      </c>
      <c r="AL21" s="74">
        <v>-7494</v>
      </c>
      <c r="AM21" s="74">
        <v>281</v>
      </c>
      <c r="AN21" s="74">
        <v>-48840</v>
      </c>
      <c r="AO21" s="74">
        <v>-22281</v>
      </c>
      <c r="AP21" s="74">
        <v>-9308</v>
      </c>
      <c r="AQ21" s="74">
        <v>-13842</v>
      </c>
      <c r="AR21" s="74">
        <v>-3409</v>
      </c>
      <c r="AS21" s="74">
        <v>-45774.488519999999</v>
      </c>
      <c r="AT21" s="74">
        <v>-4494</v>
      </c>
      <c r="AU21" s="74">
        <v>-9903</v>
      </c>
      <c r="AV21" s="74">
        <v>-30930.309999999998</v>
      </c>
      <c r="AW21" s="74">
        <v>-447</v>
      </c>
      <c r="AX21" s="74">
        <v>-28288</v>
      </c>
      <c r="AY21" s="74">
        <v>-9151</v>
      </c>
      <c r="AZ21" s="74">
        <v>-13186</v>
      </c>
      <c r="BA21" s="74">
        <v>-6723</v>
      </c>
      <c r="BB21" s="74">
        <v>772</v>
      </c>
      <c r="BC21" s="74">
        <v>-445459.9</v>
      </c>
      <c r="BD21" s="74">
        <v>-429561</v>
      </c>
      <c r="BE21" s="74">
        <v>6240</v>
      </c>
      <c r="BF21" s="74">
        <v>-8222</v>
      </c>
      <c r="BG21" s="74">
        <v>-13917</v>
      </c>
      <c r="BH21" s="74">
        <v>19593</v>
      </c>
      <c r="BI21" s="74">
        <v>-4078</v>
      </c>
      <c r="BJ21" s="74">
        <v>1839</v>
      </c>
      <c r="BK21" s="74">
        <v>10809</v>
      </c>
      <c r="BL21" s="74">
        <v>11023</v>
      </c>
      <c r="BM21" s="74">
        <v>199446</v>
      </c>
      <c r="BN21" s="74">
        <v>67457</v>
      </c>
      <c r="BO21" s="74">
        <v>60283</v>
      </c>
      <c r="BP21" s="74">
        <v>51660</v>
      </c>
      <c r="BQ21" s="74">
        <v>20046</v>
      </c>
      <c r="BR21" s="74">
        <v>165661.86328642548</v>
      </c>
      <c r="BS21" s="74">
        <v>49700.690711253366</v>
      </c>
      <c r="BT21" s="74">
        <v>26571</v>
      </c>
      <c r="BU21" s="74">
        <v>55816</v>
      </c>
      <c r="BV21" s="74">
        <v>33574</v>
      </c>
      <c r="BW21" s="74">
        <v>168235</v>
      </c>
      <c r="BX21" s="74">
        <v>42352</v>
      </c>
      <c r="BY21" s="74">
        <v>40400</v>
      </c>
      <c r="BZ21" s="74">
        <v>59179</v>
      </c>
      <c r="CA21" s="74">
        <v>26304</v>
      </c>
      <c r="CB21" s="74">
        <v>173118</v>
      </c>
      <c r="CC21" s="74">
        <v>67144</v>
      </c>
      <c r="CD21" s="74">
        <v>46087</v>
      </c>
      <c r="CE21" s="74">
        <v>35975</v>
      </c>
      <c r="CF21" s="74">
        <v>23912</v>
      </c>
      <c r="CG21" s="74">
        <v>86625</v>
      </c>
      <c r="CH21" s="74">
        <v>31443</v>
      </c>
      <c r="CI21" s="74">
        <v>28659</v>
      </c>
      <c r="CJ21" s="74">
        <v>20046</v>
      </c>
      <c r="CK21" s="74">
        <v>6477</v>
      </c>
    </row>
    <row r="22" spans="2:89" ht="15" customHeight="1">
      <c r="B22" s="51" t="s">
        <v>122</v>
      </c>
      <c r="C22" s="74">
        <v>-3074</v>
      </c>
      <c r="D22" s="74">
        <v>-1139</v>
      </c>
      <c r="E22" s="74">
        <v>-15789</v>
      </c>
      <c r="F22" s="74">
        <v>-1955</v>
      </c>
      <c r="G22" s="74">
        <v>-4340</v>
      </c>
      <c r="H22" s="74">
        <v>-6390</v>
      </c>
      <c r="I22" s="74">
        <v>-3104</v>
      </c>
      <c r="J22" s="74">
        <v>-11896</v>
      </c>
      <c r="K22" s="74">
        <v>-3777</v>
      </c>
      <c r="L22" s="74">
        <v>-2048</v>
      </c>
      <c r="M22" s="74">
        <f>SUM(M23:M24)</f>
        <v>-2838</v>
      </c>
      <c r="N22" s="74">
        <v>-3233</v>
      </c>
      <c r="O22" s="74">
        <v>-12978</v>
      </c>
      <c r="P22" s="74">
        <v>-2029</v>
      </c>
      <c r="Q22" s="74">
        <v>-5159</v>
      </c>
      <c r="R22" s="74">
        <v>-2899</v>
      </c>
      <c r="S22" s="74">
        <v>-2891</v>
      </c>
      <c r="T22" s="74">
        <v>-15042.72064</v>
      </c>
      <c r="U22" s="74">
        <v>-965</v>
      </c>
      <c r="V22" s="74">
        <f>SUM(V23:V24)</f>
        <v>-3330</v>
      </c>
      <c r="W22" s="74">
        <v>-8601</v>
      </c>
      <c r="X22" s="74">
        <v>-2147</v>
      </c>
      <c r="Y22" s="74">
        <v>-6958</v>
      </c>
      <c r="Z22" s="74">
        <v>-2864</v>
      </c>
      <c r="AA22" s="74">
        <v>-4967</v>
      </c>
      <c r="AB22" s="74">
        <v>1850</v>
      </c>
      <c r="AC22" s="74">
        <v>-977</v>
      </c>
      <c r="AD22" s="74">
        <v>-16558</v>
      </c>
      <c r="AE22" s="74">
        <v>-6494</v>
      </c>
      <c r="AF22" s="74">
        <v>-6674</v>
      </c>
      <c r="AG22" s="74">
        <v>-2223</v>
      </c>
      <c r="AH22" s="74">
        <v>-1167</v>
      </c>
      <c r="AI22" s="74">
        <v>13670</v>
      </c>
      <c r="AJ22" s="74">
        <v>-5666</v>
      </c>
      <c r="AK22" s="74">
        <v>-3428</v>
      </c>
      <c r="AL22" s="74">
        <v>-1021</v>
      </c>
      <c r="AM22" s="74">
        <v>-3555</v>
      </c>
      <c r="AN22" s="74">
        <v>1627</v>
      </c>
      <c r="AO22" s="74">
        <v>4381</v>
      </c>
      <c r="AP22" s="74">
        <v>-1665</v>
      </c>
      <c r="AQ22" s="74">
        <v>-494</v>
      </c>
      <c r="AR22" s="74">
        <v>-594</v>
      </c>
      <c r="AS22" s="74">
        <v>-16752</v>
      </c>
      <c r="AT22" s="74">
        <v>-17079</v>
      </c>
      <c r="AU22" s="74">
        <v>-457</v>
      </c>
      <c r="AV22" s="74">
        <v>977</v>
      </c>
      <c r="AW22" s="74">
        <v>-193</v>
      </c>
      <c r="AX22" s="74">
        <v>-2082</v>
      </c>
      <c r="AY22" s="74">
        <v>-645</v>
      </c>
      <c r="AZ22" s="74">
        <v>-266</v>
      </c>
      <c r="BA22" s="74">
        <v>-1342</v>
      </c>
      <c r="BB22" s="74">
        <v>171</v>
      </c>
      <c r="BC22" s="74">
        <v>-72</v>
      </c>
      <c r="BD22" s="74">
        <v>15778</v>
      </c>
      <c r="BE22" s="74">
        <v>-4248</v>
      </c>
      <c r="BF22" s="74">
        <v>-11093</v>
      </c>
      <c r="BG22" s="74">
        <v>-509</v>
      </c>
      <c r="BH22" s="74">
        <v>-23576</v>
      </c>
      <c r="BI22" s="74">
        <v>-9362</v>
      </c>
      <c r="BJ22" s="74">
        <v>-8963</v>
      </c>
      <c r="BK22" s="74">
        <v>-112</v>
      </c>
      <c r="BL22" s="74">
        <v>-5139</v>
      </c>
      <c r="BM22" s="74">
        <v>-33537</v>
      </c>
      <c r="BN22" s="74">
        <v>-3972</v>
      </c>
      <c r="BO22" s="74">
        <v>-12081</v>
      </c>
      <c r="BP22" s="74">
        <v>-14134</v>
      </c>
      <c r="BQ22" s="74">
        <v>-3350</v>
      </c>
      <c r="BR22" s="74">
        <v>-35545</v>
      </c>
      <c r="BS22" s="74">
        <v>-2713.7015199999987</v>
      </c>
      <c r="BT22" s="74">
        <v>-6927</v>
      </c>
      <c r="BU22" s="74">
        <v>-13922</v>
      </c>
      <c r="BV22" s="74">
        <v>-11982</v>
      </c>
      <c r="BW22" s="74">
        <v>-17604</v>
      </c>
      <c r="BX22" s="74">
        <v>9994</v>
      </c>
      <c r="BY22" s="74">
        <v>-6717</v>
      </c>
      <c r="BZ22" s="74">
        <v>-13283</v>
      </c>
      <c r="CA22" s="74">
        <v>-7598</v>
      </c>
      <c r="CB22" s="74">
        <v>-41087</v>
      </c>
      <c r="CC22" s="74">
        <v>-13963</v>
      </c>
      <c r="CD22" s="74">
        <v>-10183</v>
      </c>
      <c r="CE22" s="74">
        <v>-9217</v>
      </c>
      <c r="CF22" s="74">
        <v>-7724</v>
      </c>
      <c r="CG22" s="74">
        <v>-18494</v>
      </c>
      <c r="CH22" s="74">
        <v>-4771</v>
      </c>
      <c r="CI22" s="74">
        <v>-7035</v>
      </c>
      <c r="CJ22" s="74">
        <v>-4301</v>
      </c>
      <c r="CK22" s="74">
        <v>-2387</v>
      </c>
    </row>
    <row r="23" spans="2:89" ht="15" customHeight="1">
      <c r="B23" s="53" t="s">
        <v>123</v>
      </c>
      <c r="C23" s="75">
        <v>-3452</v>
      </c>
      <c r="D23" s="75">
        <v>-3458</v>
      </c>
      <c r="E23" s="75">
        <v>-14839</v>
      </c>
      <c r="F23" s="75">
        <v>-4090</v>
      </c>
      <c r="G23" s="75">
        <v>-4170</v>
      </c>
      <c r="H23" s="75">
        <v>-3534</v>
      </c>
      <c r="I23" s="75">
        <v>-3045</v>
      </c>
      <c r="J23" s="75">
        <v>-13209</v>
      </c>
      <c r="K23" s="75">
        <v>-4562</v>
      </c>
      <c r="L23" s="75">
        <v>-2807</v>
      </c>
      <c r="M23" s="75">
        <v>-2801</v>
      </c>
      <c r="N23" s="75">
        <v>-3039</v>
      </c>
      <c r="O23" s="75">
        <v>-14239</v>
      </c>
      <c r="P23" s="75">
        <v>-4814</v>
      </c>
      <c r="Q23" s="75">
        <v>-2805</v>
      </c>
      <c r="R23" s="75">
        <v>-3364</v>
      </c>
      <c r="S23" s="75">
        <v>-3256</v>
      </c>
      <c r="T23" s="75">
        <v>-14634.56626</v>
      </c>
      <c r="U23" s="75">
        <v>-3411</v>
      </c>
      <c r="V23" s="75">
        <v>-4149</v>
      </c>
      <c r="W23" s="75">
        <v>-3753</v>
      </c>
      <c r="X23" s="75">
        <v>-3321.5662599999996</v>
      </c>
      <c r="Y23" s="75">
        <v>-12767</v>
      </c>
      <c r="Z23" s="75">
        <v>-3765</v>
      </c>
      <c r="AA23" s="75">
        <v>1260</v>
      </c>
      <c r="AB23" s="75">
        <v>-4304</v>
      </c>
      <c r="AC23" s="75">
        <v>-5958</v>
      </c>
      <c r="AD23" s="75">
        <v>-22162</v>
      </c>
      <c r="AE23" s="75">
        <v>-6758</v>
      </c>
      <c r="AF23" s="75">
        <v>-8175</v>
      </c>
      <c r="AG23" s="75">
        <v>-4192</v>
      </c>
      <c r="AH23" s="75">
        <v>-3037</v>
      </c>
      <c r="AI23" s="75">
        <v>-14465</v>
      </c>
      <c r="AJ23" s="75">
        <v>-5655</v>
      </c>
      <c r="AK23" s="75">
        <v>-3511</v>
      </c>
      <c r="AL23" s="75">
        <v>-3876</v>
      </c>
      <c r="AM23" s="75">
        <v>-1423</v>
      </c>
      <c r="AN23" s="75">
        <v>-6736</v>
      </c>
      <c r="AO23" s="75">
        <v>-1610</v>
      </c>
      <c r="AP23" s="75">
        <v>-1801</v>
      </c>
      <c r="AQ23" s="75">
        <v>-1723</v>
      </c>
      <c r="AR23" s="75">
        <v>-1601</v>
      </c>
      <c r="AS23" s="75">
        <v>-6481</v>
      </c>
      <c r="AT23" s="75">
        <v>-1479</v>
      </c>
      <c r="AU23" s="75">
        <v>-1571</v>
      </c>
      <c r="AV23" s="75">
        <v>-1678</v>
      </c>
      <c r="AW23" s="75">
        <v>-1753</v>
      </c>
      <c r="AX23" s="75">
        <v>-8088</v>
      </c>
      <c r="AY23" s="75">
        <v>-1341</v>
      </c>
      <c r="AZ23" s="75">
        <v>-1369</v>
      </c>
      <c r="BA23" s="75">
        <v>-1738</v>
      </c>
      <c r="BB23" s="75">
        <v>-3640</v>
      </c>
      <c r="BC23" s="75">
        <v>-21809</v>
      </c>
      <c r="BD23" s="75">
        <v>-4339</v>
      </c>
      <c r="BE23" s="75">
        <v>-5571</v>
      </c>
      <c r="BF23" s="75">
        <v>-6173</v>
      </c>
      <c r="BG23" s="75">
        <v>-5726</v>
      </c>
      <c r="BH23" s="75">
        <v>-32442</v>
      </c>
      <c r="BI23" s="75">
        <v>-9193</v>
      </c>
      <c r="BJ23" s="75">
        <v>-7558</v>
      </c>
      <c r="BK23" s="75">
        <v>-7931</v>
      </c>
      <c r="BL23" s="75">
        <v>-7760</v>
      </c>
      <c r="BM23" s="75">
        <v>-52226</v>
      </c>
      <c r="BN23" s="75">
        <v>-15026</v>
      </c>
      <c r="BO23" s="75">
        <v>-13500</v>
      </c>
      <c r="BP23" s="75">
        <v>-12988</v>
      </c>
      <c r="BQ23" s="75">
        <v>-10712</v>
      </c>
      <c r="BR23" s="75">
        <v>-45932</v>
      </c>
      <c r="BS23" s="75">
        <v>-13901</v>
      </c>
      <c r="BT23" s="75">
        <v>-11027</v>
      </c>
      <c r="BU23" s="75">
        <v>-11136</v>
      </c>
      <c r="BV23" s="75">
        <v>-9868</v>
      </c>
      <c r="BW23" s="75">
        <v>-45049</v>
      </c>
      <c r="BX23" s="75">
        <v>-13548</v>
      </c>
      <c r="BY23" s="75">
        <v>-11233</v>
      </c>
      <c r="BZ23" s="75">
        <v>-12593</v>
      </c>
      <c r="CA23" s="75">
        <v>-7675</v>
      </c>
      <c r="CB23" s="75">
        <v>-34343</v>
      </c>
      <c r="CC23" s="75">
        <v>-11179</v>
      </c>
      <c r="CD23" s="75">
        <v>-9062</v>
      </c>
      <c r="CE23" s="75">
        <v>-8224</v>
      </c>
      <c r="CF23" s="75">
        <v>-5878</v>
      </c>
      <c r="CG23" s="75">
        <v>-21146</v>
      </c>
      <c r="CH23" s="75">
        <v>-6274</v>
      </c>
      <c r="CI23" s="75">
        <v>-6491</v>
      </c>
      <c r="CJ23" s="75">
        <v>-4802</v>
      </c>
      <c r="CK23" s="75">
        <v>-3579</v>
      </c>
    </row>
    <row r="24" spans="2:89" ht="15" customHeight="1">
      <c r="B24" s="53" t="s">
        <v>124</v>
      </c>
      <c r="C24" s="75">
        <v>378</v>
      </c>
      <c r="D24" s="75">
        <v>2319</v>
      </c>
      <c r="E24" s="75">
        <v>-950</v>
      </c>
      <c r="F24" s="75">
        <v>2135</v>
      </c>
      <c r="G24" s="75">
        <v>-170</v>
      </c>
      <c r="H24" s="75">
        <v>-2856</v>
      </c>
      <c r="I24" s="75">
        <v>-59</v>
      </c>
      <c r="J24" s="75">
        <v>1313</v>
      </c>
      <c r="K24" s="75">
        <v>785</v>
      </c>
      <c r="L24" s="75">
        <v>759</v>
      </c>
      <c r="M24" s="75">
        <v>-37</v>
      </c>
      <c r="N24" s="75">
        <v>-194</v>
      </c>
      <c r="O24" s="75">
        <v>1261</v>
      </c>
      <c r="P24" s="75">
        <v>2785</v>
      </c>
      <c r="Q24" s="75">
        <v>-2354</v>
      </c>
      <c r="R24" s="75">
        <v>465</v>
      </c>
      <c r="S24" s="75">
        <v>365</v>
      </c>
      <c r="T24" s="75">
        <v>-408.15437999999995</v>
      </c>
      <c r="U24" s="75">
        <v>2446</v>
      </c>
      <c r="V24" s="75">
        <v>819</v>
      </c>
      <c r="W24" s="75">
        <v>-4848</v>
      </c>
      <c r="X24" s="75">
        <v>1174.8456200000001</v>
      </c>
      <c r="Y24" s="75">
        <v>5809</v>
      </c>
      <c r="Z24" s="75">
        <v>901</v>
      </c>
      <c r="AA24" s="75">
        <v>-6227</v>
      </c>
      <c r="AB24" s="75">
        <v>6154</v>
      </c>
      <c r="AC24" s="75">
        <v>4981</v>
      </c>
      <c r="AD24" s="75">
        <v>5604</v>
      </c>
      <c r="AE24" s="75">
        <v>264</v>
      </c>
      <c r="AF24" s="75">
        <v>1501</v>
      </c>
      <c r="AG24" s="75">
        <v>1969</v>
      </c>
      <c r="AH24" s="75">
        <v>1870</v>
      </c>
      <c r="AI24" s="75">
        <v>795</v>
      </c>
      <c r="AJ24" s="75">
        <v>-11</v>
      </c>
      <c r="AK24" s="75">
        <v>83</v>
      </c>
      <c r="AL24" s="75">
        <v>2855</v>
      </c>
      <c r="AM24" s="75">
        <v>-2132</v>
      </c>
      <c r="AN24" s="75">
        <v>8363</v>
      </c>
      <c r="AO24" s="75">
        <v>5991</v>
      </c>
      <c r="AP24" s="75">
        <v>136</v>
      </c>
      <c r="AQ24" s="75">
        <v>1229</v>
      </c>
      <c r="AR24" s="75">
        <v>1007</v>
      </c>
      <c r="AS24" s="75">
        <v>-10271</v>
      </c>
      <c r="AT24" s="75">
        <v>-15600</v>
      </c>
      <c r="AU24" s="75">
        <v>1114</v>
      </c>
      <c r="AV24" s="75">
        <v>2655</v>
      </c>
      <c r="AW24" s="75">
        <v>1560</v>
      </c>
      <c r="AX24" s="75">
        <v>6006</v>
      </c>
      <c r="AY24" s="75">
        <v>696</v>
      </c>
      <c r="AZ24" s="75">
        <v>1103</v>
      </c>
      <c r="BA24" s="75">
        <v>396</v>
      </c>
      <c r="BB24" s="75">
        <v>3811</v>
      </c>
      <c r="BC24" s="75">
        <v>21737</v>
      </c>
      <c r="BD24" s="75">
        <v>20117</v>
      </c>
      <c r="BE24" s="75">
        <v>1323</v>
      </c>
      <c r="BF24" s="75">
        <v>-4920</v>
      </c>
      <c r="BG24" s="75">
        <v>5217</v>
      </c>
      <c r="BH24" s="75">
        <v>8866</v>
      </c>
      <c r="BI24" s="75">
        <v>-169</v>
      </c>
      <c r="BJ24" s="75">
        <v>-1405</v>
      </c>
      <c r="BK24" s="75">
        <v>7819</v>
      </c>
      <c r="BL24" s="75">
        <v>2621</v>
      </c>
      <c r="BM24" s="75">
        <v>18689</v>
      </c>
      <c r="BN24" s="75">
        <v>11054</v>
      </c>
      <c r="BO24" s="75">
        <v>1419</v>
      </c>
      <c r="BP24" s="75">
        <v>-1146</v>
      </c>
      <c r="BQ24" s="75">
        <v>7362</v>
      </c>
      <c r="BR24" s="75">
        <v>10387</v>
      </c>
      <c r="BS24" s="75">
        <v>11187.298480000001</v>
      </c>
      <c r="BT24" s="75">
        <v>4100</v>
      </c>
      <c r="BU24" s="75">
        <v>-2786</v>
      </c>
      <c r="BV24" s="75">
        <v>-2114</v>
      </c>
      <c r="BW24" s="75">
        <v>27445</v>
      </c>
      <c r="BX24" s="75">
        <v>23542</v>
      </c>
      <c r="BY24" s="75">
        <v>4516</v>
      </c>
      <c r="BZ24" s="75">
        <v>-690</v>
      </c>
      <c r="CA24" s="75">
        <v>77</v>
      </c>
      <c r="CB24" s="75">
        <v>-6744</v>
      </c>
      <c r="CC24" s="75">
        <v>-2784</v>
      </c>
      <c r="CD24" s="75">
        <v>-1121</v>
      </c>
      <c r="CE24" s="75">
        <v>-993</v>
      </c>
      <c r="CF24" s="75">
        <v>-1846</v>
      </c>
      <c r="CG24" s="75">
        <v>2652</v>
      </c>
      <c r="CH24" s="75">
        <v>1503</v>
      </c>
      <c r="CI24" s="75">
        <v>-544</v>
      </c>
      <c r="CJ24" s="75">
        <v>501</v>
      </c>
      <c r="CK24" s="75">
        <v>1192</v>
      </c>
    </row>
    <row r="25" spans="2:89" ht="15" customHeight="1">
      <c r="B25" s="57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</row>
    <row r="26" spans="2:89" ht="15" customHeight="1">
      <c r="B26" s="51" t="s">
        <v>136</v>
      </c>
      <c r="C26" s="74">
        <v>7281</v>
      </c>
      <c r="D26" s="74">
        <v>4386</v>
      </c>
      <c r="E26" s="74">
        <v>52090</v>
      </c>
      <c r="F26" s="74">
        <v>9583</v>
      </c>
      <c r="G26" s="74">
        <v>19294</v>
      </c>
      <c r="H26" s="74">
        <v>17535</v>
      </c>
      <c r="I26" s="74">
        <v>5678</v>
      </c>
      <c r="J26" s="74">
        <v>34526</v>
      </c>
      <c r="K26" s="74">
        <v>6631</v>
      </c>
      <c r="L26" s="74">
        <v>8313</v>
      </c>
      <c r="M26" s="74">
        <v>12622</v>
      </c>
      <c r="N26" s="74">
        <v>6960</v>
      </c>
      <c r="O26" s="74">
        <v>35277</v>
      </c>
      <c r="P26" s="74">
        <v>-298</v>
      </c>
      <c r="Q26" s="74">
        <v>19800</v>
      </c>
      <c r="R26" s="74">
        <v>8350</v>
      </c>
      <c r="S26" s="74">
        <v>7425</v>
      </c>
      <c r="T26" s="74">
        <v>27013</v>
      </c>
      <c r="U26" s="74">
        <v>-1337</v>
      </c>
      <c r="V26" s="74">
        <v>4005</v>
      </c>
      <c r="W26" s="74">
        <v>19098</v>
      </c>
      <c r="X26" s="74">
        <v>5247</v>
      </c>
      <c r="Y26" s="74">
        <v>57152</v>
      </c>
      <c r="Z26" s="74">
        <v>1184</v>
      </c>
      <c r="AA26" s="74">
        <v>46172</v>
      </c>
      <c r="AB26" s="74">
        <v>3700</v>
      </c>
      <c r="AC26" s="74">
        <v>6096</v>
      </c>
      <c r="AD26" s="74">
        <v>13060</v>
      </c>
      <c r="AE26" s="74">
        <v>18217</v>
      </c>
      <c r="AF26" s="74">
        <v>9313</v>
      </c>
      <c r="AG26" s="74">
        <v>-7728</v>
      </c>
      <c r="AH26" s="74">
        <v>-6742</v>
      </c>
      <c r="AI26" s="74">
        <v>-2776</v>
      </c>
      <c r="AJ26" s="74">
        <v>1787</v>
      </c>
      <c r="AK26" s="74">
        <v>7226</v>
      </c>
      <c r="AL26" s="74">
        <v>-8515</v>
      </c>
      <c r="AM26" s="74">
        <v>-3274</v>
      </c>
      <c r="AN26" s="74">
        <v>-47213</v>
      </c>
      <c r="AO26" s="74">
        <v>-17900</v>
      </c>
      <c r="AP26" s="74">
        <v>-10973</v>
      </c>
      <c r="AQ26" s="74">
        <v>-14336</v>
      </c>
      <c r="AR26" s="74">
        <v>-4003</v>
      </c>
      <c r="AS26" s="74">
        <v>-62526.488519999999</v>
      </c>
      <c r="AT26" s="74">
        <v>-21573</v>
      </c>
      <c r="AU26" s="74">
        <v>-10360</v>
      </c>
      <c r="AV26" s="74">
        <v>-29953.309999999998</v>
      </c>
      <c r="AW26" s="74">
        <v>-640</v>
      </c>
      <c r="AX26" s="74">
        <v>-30370</v>
      </c>
      <c r="AY26" s="74">
        <v>-9796</v>
      </c>
      <c r="AZ26" s="74">
        <v>-13452</v>
      </c>
      <c r="BA26" s="74">
        <v>-8065</v>
      </c>
      <c r="BB26" s="74">
        <v>943</v>
      </c>
      <c r="BC26" s="74">
        <v>-445531.9</v>
      </c>
      <c r="BD26" s="74">
        <v>-413783</v>
      </c>
      <c r="BE26" s="74">
        <v>1992</v>
      </c>
      <c r="BF26" s="74">
        <v>-19315</v>
      </c>
      <c r="BG26" s="74">
        <v>-14426</v>
      </c>
      <c r="BH26" s="74">
        <v>-3983</v>
      </c>
      <c r="BI26" s="74">
        <v>-13440</v>
      </c>
      <c r="BJ26" s="74">
        <v>-7124</v>
      </c>
      <c r="BK26" s="74">
        <v>10697</v>
      </c>
      <c r="BL26" s="74">
        <v>5884</v>
      </c>
      <c r="BM26" s="74">
        <v>165909</v>
      </c>
      <c r="BN26" s="74">
        <v>63485</v>
      </c>
      <c r="BO26" s="74">
        <v>48202</v>
      </c>
      <c r="BP26" s="74">
        <v>37526</v>
      </c>
      <c r="BQ26" s="74">
        <v>16696</v>
      </c>
      <c r="BR26" s="74">
        <v>130116.86328642548</v>
      </c>
      <c r="BS26" s="74">
        <v>46986.989191253364</v>
      </c>
      <c r="BT26" s="74">
        <v>19644</v>
      </c>
      <c r="BU26" s="74">
        <v>41894</v>
      </c>
      <c r="BV26" s="74">
        <v>21592</v>
      </c>
      <c r="BW26" s="74">
        <v>150631</v>
      </c>
      <c r="BX26" s="74">
        <v>52346</v>
      </c>
      <c r="BY26" s="74">
        <v>33683</v>
      </c>
      <c r="BZ26" s="74">
        <v>45896</v>
      </c>
      <c r="CA26" s="74">
        <v>18706</v>
      </c>
      <c r="CB26" s="74">
        <v>132031</v>
      </c>
      <c r="CC26" s="74">
        <v>53181</v>
      </c>
      <c r="CD26" s="74">
        <v>35904</v>
      </c>
      <c r="CE26" s="74">
        <v>26758</v>
      </c>
      <c r="CF26" s="74">
        <v>16188</v>
      </c>
      <c r="CG26" s="74">
        <v>68131</v>
      </c>
      <c r="CH26" s="74">
        <v>26672</v>
      </c>
      <c r="CI26" s="74">
        <v>21624</v>
      </c>
      <c r="CJ26" s="74">
        <v>15745</v>
      </c>
      <c r="CK26" s="74">
        <v>4090</v>
      </c>
    </row>
    <row r="27" spans="2:89" ht="15" customHeight="1">
      <c r="B27" s="51" t="s">
        <v>137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>
        <v>0</v>
      </c>
      <c r="AT27" s="74">
        <v>0</v>
      </c>
      <c r="AU27" s="74">
        <v>0</v>
      </c>
      <c r="AV27" s="74">
        <v>0</v>
      </c>
      <c r="AW27" s="74">
        <v>0</v>
      </c>
      <c r="AX27" s="74">
        <v>0</v>
      </c>
      <c r="AY27" s="74">
        <v>0</v>
      </c>
      <c r="AZ27" s="74">
        <v>0</v>
      </c>
      <c r="BA27" s="74">
        <v>0</v>
      </c>
      <c r="BB27" s="74">
        <v>0</v>
      </c>
      <c r="BC27" s="74">
        <v>0</v>
      </c>
      <c r="BD27" s="74">
        <v>0</v>
      </c>
      <c r="BE27" s="74">
        <v>0</v>
      </c>
      <c r="BF27" s="74">
        <v>0</v>
      </c>
      <c r="BG27" s="74">
        <v>0</v>
      </c>
      <c r="BH27" s="74">
        <v>0</v>
      </c>
      <c r="BI27" s="74">
        <v>0</v>
      </c>
      <c r="BJ27" s="74">
        <v>0</v>
      </c>
      <c r="BK27" s="74">
        <v>0</v>
      </c>
      <c r="BL27" s="74">
        <v>0</v>
      </c>
      <c r="BM27" s="74">
        <v>0</v>
      </c>
      <c r="BN27" s="74">
        <v>0</v>
      </c>
      <c r="BO27" s="74">
        <v>0</v>
      </c>
      <c r="BP27" s="74">
        <v>0</v>
      </c>
      <c r="BQ27" s="74">
        <v>0</v>
      </c>
      <c r="BR27" s="74">
        <v>0</v>
      </c>
      <c r="BS27" s="74">
        <v>0</v>
      </c>
      <c r="BT27" s="74">
        <v>0</v>
      </c>
      <c r="BU27" s="74">
        <v>0</v>
      </c>
      <c r="BV27" s="74">
        <v>0</v>
      </c>
      <c r="BW27" s="74">
        <v>0</v>
      </c>
      <c r="BX27" s="74">
        <v>0</v>
      </c>
      <c r="BY27" s="74">
        <v>0</v>
      </c>
      <c r="BZ27" s="74">
        <v>0</v>
      </c>
      <c r="CA27" s="74">
        <v>0</v>
      </c>
      <c r="CB27" s="74">
        <v>0</v>
      </c>
      <c r="CC27" s="74">
        <v>0</v>
      </c>
      <c r="CD27" s="74">
        <v>0</v>
      </c>
      <c r="CE27" s="74">
        <v>0</v>
      </c>
      <c r="CF27" s="74">
        <v>0</v>
      </c>
      <c r="CG27" s="74">
        <v>0</v>
      </c>
      <c r="CH27" s="74">
        <v>0</v>
      </c>
      <c r="CI27" s="74">
        <v>0</v>
      </c>
      <c r="CJ27" s="74">
        <v>0</v>
      </c>
      <c r="CK27" s="74">
        <v>0</v>
      </c>
    </row>
    <row r="28" spans="2:89" ht="15" customHeight="1">
      <c r="B28" s="51" t="s">
        <v>138</v>
      </c>
      <c r="C28" s="74">
        <v>7281</v>
      </c>
      <c r="D28" s="74">
        <v>4386</v>
      </c>
      <c r="E28" s="74">
        <v>52090</v>
      </c>
      <c r="F28" s="74">
        <v>9583</v>
      </c>
      <c r="G28" s="74">
        <v>19294</v>
      </c>
      <c r="H28" s="74">
        <v>17535</v>
      </c>
      <c r="I28" s="74">
        <v>5678</v>
      </c>
      <c r="J28" s="74">
        <v>34526</v>
      </c>
      <c r="K28" s="74">
        <v>6631</v>
      </c>
      <c r="L28" s="74">
        <v>8313</v>
      </c>
      <c r="M28" s="74">
        <v>12622</v>
      </c>
      <c r="N28" s="74">
        <v>6960</v>
      </c>
      <c r="O28" s="74">
        <v>35277</v>
      </c>
      <c r="P28" s="74">
        <v>-298</v>
      </c>
      <c r="Q28" s="74">
        <v>19800</v>
      </c>
      <c r="R28" s="74">
        <v>8350</v>
      </c>
      <c r="S28" s="74">
        <v>7425</v>
      </c>
      <c r="T28" s="74">
        <v>27013</v>
      </c>
      <c r="U28" s="74">
        <v>-1337</v>
      </c>
      <c r="V28" s="74">
        <v>4005</v>
      </c>
      <c r="W28" s="74">
        <v>19098</v>
      </c>
      <c r="X28" s="74">
        <v>5247</v>
      </c>
      <c r="Y28" s="74">
        <v>57152</v>
      </c>
      <c r="Z28" s="74">
        <v>1184</v>
      </c>
      <c r="AA28" s="74">
        <v>46172</v>
      </c>
      <c r="AB28" s="74">
        <v>3700</v>
      </c>
      <c r="AC28" s="74">
        <v>6096</v>
      </c>
      <c r="AD28" s="74">
        <v>13060</v>
      </c>
      <c r="AE28" s="74">
        <v>18217</v>
      </c>
      <c r="AF28" s="74">
        <v>9313</v>
      </c>
      <c r="AG28" s="74">
        <v>-7728</v>
      </c>
      <c r="AH28" s="74">
        <v>-6742</v>
      </c>
      <c r="AI28" s="74">
        <v>-2776</v>
      </c>
      <c r="AJ28" s="74">
        <v>1787</v>
      </c>
      <c r="AK28" s="74">
        <v>7226</v>
      </c>
      <c r="AL28" s="74">
        <v>-8515</v>
      </c>
      <c r="AM28" s="74">
        <v>-3274</v>
      </c>
      <c r="AN28" s="74">
        <v>-47213</v>
      </c>
      <c r="AO28" s="74">
        <v>-17901</v>
      </c>
      <c r="AP28" s="74">
        <v>-10973</v>
      </c>
      <c r="AQ28" s="74">
        <v>-14336</v>
      </c>
      <c r="AR28" s="74">
        <v>-4003</v>
      </c>
      <c r="AS28" s="74">
        <v>-62526.488519999999</v>
      </c>
      <c r="AT28" s="74">
        <v>-21573</v>
      </c>
      <c r="AU28" s="74">
        <v>-10360</v>
      </c>
      <c r="AV28" s="74">
        <v>-29953.309999999998</v>
      </c>
      <c r="AW28" s="74">
        <v>-640</v>
      </c>
      <c r="AX28" s="74">
        <v>-30370</v>
      </c>
      <c r="AY28" s="74">
        <v>-9796</v>
      </c>
      <c r="AZ28" s="74">
        <v>-13452</v>
      </c>
      <c r="BA28" s="74">
        <v>-8065</v>
      </c>
      <c r="BB28" s="74">
        <v>943</v>
      </c>
      <c r="BC28" s="74">
        <v>-445531.9</v>
      </c>
      <c r="BD28" s="74">
        <v>-413783</v>
      </c>
      <c r="BE28" s="74">
        <v>1992</v>
      </c>
      <c r="BF28" s="74">
        <v>-19315</v>
      </c>
      <c r="BG28" s="74">
        <v>-14426</v>
      </c>
      <c r="BH28" s="74">
        <v>-3983</v>
      </c>
      <c r="BI28" s="74">
        <v>-13440</v>
      </c>
      <c r="BJ28" s="74">
        <v>-7124</v>
      </c>
      <c r="BK28" s="74">
        <v>10697</v>
      </c>
      <c r="BL28" s="74">
        <v>5884</v>
      </c>
      <c r="BM28" s="74">
        <v>165909</v>
      </c>
      <c r="BN28" s="74">
        <v>63485</v>
      </c>
      <c r="BO28" s="74">
        <v>48202</v>
      </c>
      <c r="BP28" s="74">
        <v>37526</v>
      </c>
      <c r="BQ28" s="74">
        <v>16696</v>
      </c>
      <c r="BR28" s="74">
        <v>130116.86328642548</v>
      </c>
      <c r="BS28" s="74">
        <v>46986.989191253364</v>
      </c>
      <c r="BT28" s="74">
        <v>19644</v>
      </c>
      <c r="BU28" s="74">
        <v>41894</v>
      </c>
      <c r="BV28" s="74">
        <v>21592</v>
      </c>
      <c r="BW28" s="74">
        <v>150631</v>
      </c>
      <c r="BX28" s="74">
        <v>52346</v>
      </c>
      <c r="BY28" s="74">
        <v>33683</v>
      </c>
      <c r="BZ28" s="74">
        <v>45896</v>
      </c>
      <c r="CA28" s="74">
        <v>18706</v>
      </c>
      <c r="CB28" s="74">
        <v>132031</v>
      </c>
      <c r="CC28" s="74">
        <v>53181</v>
      </c>
      <c r="CD28" s="74">
        <v>35904</v>
      </c>
      <c r="CE28" s="74">
        <v>26758</v>
      </c>
      <c r="CF28" s="74">
        <v>16188</v>
      </c>
      <c r="CG28" s="74">
        <v>68131</v>
      </c>
      <c r="CH28" s="74">
        <v>26672</v>
      </c>
      <c r="CI28" s="74">
        <v>21624</v>
      </c>
      <c r="CJ28" s="74">
        <v>15745</v>
      </c>
      <c r="CK28" s="74">
        <v>4090</v>
      </c>
    </row>
    <row r="29" spans="2:89" ht="15" customHeight="1">
      <c r="B29" s="51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</row>
    <row r="30" spans="2:89" ht="15" customHeight="1">
      <c r="B30" s="58" t="s">
        <v>125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</row>
    <row r="31" spans="2:89" ht="15" customHeight="1">
      <c r="B31" s="53" t="s">
        <v>126</v>
      </c>
      <c r="C31" s="75">
        <v>3598</v>
      </c>
      <c r="D31" s="75">
        <v>1723</v>
      </c>
      <c r="E31" s="75">
        <v>44196</v>
      </c>
      <c r="F31" s="75">
        <v>6581</v>
      </c>
      <c r="G31" s="75">
        <v>17324</v>
      </c>
      <c r="H31" s="75">
        <v>15559</v>
      </c>
      <c r="I31" s="75">
        <v>4732</v>
      </c>
      <c r="J31" s="75">
        <v>18592</v>
      </c>
      <c r="K31" s="75">
        <v>2820</v>
      </c>
      <c r="L31" s="75">
        <v>5547</v>
      </c>
      <c r="M31" s="75">
        <v>7594</v>
      </c>
      <c r="N31" s="75">
        <v>2631</v>
      </c>
      <c r="O31" s="75">
        <v>23490</v>
      </c>
      <c r="P31" s="75">
        <v>-3602</v>
      </c>
      <c r="Q31" s="75">
        <v>17785</v>
      </c>
      <c r="R31" s="75">
        <v>4639</v>
      </c>
      <c r="S31" s="75">
        <v>4668</v>
      </c>
      <c r="T31" s="75">
        <v>11961</v>
      </c>
      <c r="U31" s="75">
        <v>-4171</v>
      </c>
      <c r="V31" s="75">
        <v>426</v>
      </c>
      <c r="W31" s="75">
        <v>13396</v>
      </c>
      <c r="X31" s="75">
        <v>2310</v>
      </c>
      <c r="Y31" s="75">
        <v>43786</v>
      </c>
      <c r="Z31" s="75">
        <v>-3407</v>
      </c>
      <c r="AA31" s="75">
        <v>41168</v>
      </c>
      <c r="AB31" s="75">
        <v>2568</v>
      </c>
      <c r="AC31" s="75">
        <v>3457</v>
      </c>
      <c r="AD31" s="75">
        <v>-5125</v>
      </c>
      <c r="AE31" s="75">
        <v>8372</v>
      </c>
      <c r="AF31" s="75">
        <v>4799</v>
      </c>
      <c r="AG31" s="75">
        <v>-10113</v>
      </c>
      <c r="AH31" s="75">
        <v>-8183</v>
      </c>
      <c r="AI31" s="75">
        <v>-4282</v>
      </c>
      <c r="AJ31" s="75">
        <v>-1281</v>
      </c>
      <c r="AK31" s="75">
        <v>3667</v>
      </c>
      <c r="AL31" s="75">
        <v>-1878</v>
      </c>
      <c r="AM31" s="75">
        <v>-4790</v>
      </c>
      <c r="AN31" s="75">
        <v>-46672</v>
      </c>
      <c r="AO31" s="75">
        <v>-15678</v>
      </c>
      <c r="AP31" s="75">
        <v>-11523</v>
      </c>
      <c r="AQ31" s="75">
        <v>-13958</v>
      </c>
      <c r="AR31" s="75">
        <v>-5513</v>
      </c>
      <c r="AS31" s="75">
        <v>-63367</v>
      </c>
      <c r="AT31" s="75">
        <v>-19284</v>
      </c>
      <c r="AU31" s="75">
        <v>-10364</v>
      </c>
      <c r="AV31" s="75">
        <v>-32752</v>
      </c>
      <c r="AW31" s="75">
        <v>-967</v>
      </c>
      <c r="AX31" s="75">
        <v>-37483</v>
      </c>
      <c r="AY31" s="75">
        <v>-13684</v>
      </c>
      <c r="AZ31" s="75">
        <v>-14893</v>
      </c>
      <c r="BA31" s="75">
        <v>-8276</v>
      </c>
      <c r="BB31" s="75">
        <v>-630</v>
      </c>
      <c r="BC31" s="75">
        <v>-371139</v>
      </c>
      <c r="BD31" s="75">
        <v>-341718</v>
      </c>
      <c r="BE31" s="75">
        <v>3325</v>
      </c>
      <c r="BF31" s="75">
        <v>-19065</v>
      </c>
      <c r="BG31" s="75">
        <v>-13681</v>
      </c>
      <c r="BH31" s="75">
        <v>3611</v>
      </c>
      <c r="BI31" s="75">
        <v>-13375</v>
      </c>
      <c r="BJ31" s="75">
        <v>1571</v>
      </c>
      <c r="BK31" s="75">
        <v>9161</v>
      </c>
      <c r="BL31" s="75">
        <v>6254</v>
      </c>
      <c r="BM31" s="75">
        <v>156589</v>
      </c>
      <c r="BN31" s="75">
        <v>60949</v>
      </c>
      <c r="BO31" s="75">
        <v>44519</v>
      </c>
      <c r="BP31" s="75">
        <v>33113</v>
      </c>
      <c r="BQ31" s="75">
        <v>18009.400000000001</v>
      </c>
      <c r="BR31" s="75">
        <v>118293</v>
      </c>
      <c r="BS31" s="75">
        <v>41807</v>
      </c>
      <c r="BT31" s="75">
        <v>16701</v>
      </c>
      <c r="BU31" s="75">
        <v>38440</v>
      </c>
      <c r="BV31" s="75">
        <v>21345</v>
      </c>
      <c r="BW31" s="75">
        <v>142638</v>
      </c>
      <c r="BX31" s="75">
        <v>56751</v>
      </c>
      <c r="BY31" s="75">
        <v>29720</v>
      </c>
      <c r="BZ31" s="75">
        <v>39653</v>
      </c>
      <c r="CA31" s="75">
        <v>16514</v>
      </c>
      <c r="CB31" s="75">
        <v>108527</v>
      </c>
      <c r="CC31" s="75">
        <v>42983</v>
      </c>
      <c r="CD31" s="75">
        <v>31738</v>
      </c>
      <c r="CE31" s="75">
        <v>21236</v>
      </c>
      <c r="CF31" s="75">
        <v>12570</v>
      </c>
      <c r="CG31" s="75">
        <v>49997</v>
      </c>
      <c r="CH31" s="75">
        <v>22631</v>
      </c>
      <c r="CI31" s="75">
        <v>16342</v>
      </c>
      <c r="CJ31" s="75">
        <v>10025</v>
      </c>
      <c r="CK31" s="75">
        <v>999</v>
      </c>
    </row>
    <row r="32" spans="2:89" ht="15" customHeight="1">
      <c r="B32" s="53" t="s">
        <v>127</v>
      </c>
      <c r="C32" s="75">
        <v>3683</v>
      </c>
      <c r="D32" s="75">
        <v>2663</v>
      </c>
      <c r="E32" s="75">
        <v>7894</v>
      </c>
      <c r="F32" s="75">
        <v>3002</v>
      </c>
      <c r="G32" s="75">
        <v>1970</v>
      </c>
      <c r="H32" s="75">
        <v>1976</v>
      </c>
      <c r="I32" s="75">
        <v>946</v>
      </c>
      <c r="J32" s="75">
        <v>15934</v>
      </c>
      <c r="K32" s="75">
        <v>3811</v>
      </c>
      <c r="L32" s="75">
        <v>2766</v>
      </c>
      <c r="M32" s="75">
        <v>5028</v>
      </c>
      <c r="N32" s="75">
        <v>4329</v>
      </c>
      <c r="O32" s="75">
        <v>11787</v>
      </c>
      <c r="P32" s="75">
        <v>3304</v>
      </c>
      <c r="Q32" s="75">
        <v>2015</v>
      </c>
      <c r="R32" s="75">
        <v>3711</v>
      </c>
      <c r="S32" s="75">
        <v>2757</v>
      </c>
      <c r="T32" s="75">
        <v>15052</v>
      </c>
      <c r="U32" s="75">
        <v>2834</v>
      </c>
      <c r="V32" s="75">
        <v>3579</v>
      </c>
      <c r="W32" s="75">
        <v>5702</v>
      </c>
      <c r="X32" s="75">
        <v>2937</v>
      </c>
      <c r="Y32" s="75">
        <v>13366</v>
      </c>
      <c r="Z32" s="75">
        <v>4591</v>
      </c>
      <c r="AA32" s="75">
        <v>5004</v>
      </c>
      <c r="AB32" s="75">
        <v>1132</v>
      </c>
      <c r="AC32" s="75">
        <v>2639</v>
      </c>
      <c r="AD32" s="75">
        <v>18185</v>
      </c>
      <c r="AE32" s="75">
        <v>9845</v>
      </c>
      <c r="AF32" s="75">
        <v>4514</v>
      </c>
      <c r="AG32" s="75">
        <v>2385</v>
      </c>
      <c r="AH32" s="75">
        <v>1441</v>
      </c>
      <c r="AI32" s="75">
        <v>1506</v>
      </c>
      <c r="AJ32" s="75">
        <v>3068</v>
      </c>
      <c r="AK32" s="75">
        <v>3559</v>
      </c>
      <c r="AL32" s="75">
        <v>-6637</v>
      </c>
      <c r="AM32" s="75">
        <v>1516</v>
      </c>
      <c r="AN32" s="75">
        <v>-541</v>
      </c>
      <c r="AO32" s="75">
        <v>-2223</v>
      </c>
      <c r="AP32" s="75">
        <v>550</v>
      </c>
      <c r="AQ32" s="75">
        <v>-378</v>
      </c>
      <c r="AR32" s="75">
        <v>1510</v>
      </c>
      <c r="AS32" s="75">
        <v>841</v>
      </c>
      <c r="AT32" s="75">
        <v>-2289</v>
      </c>
      <c r="AU32" s="75">
        <v>4</v>
      </c>
      <c r="AV32" s="75">
        <v>2799</v>
      </c>
      <c r="AW32" s="75">
        <v>327</v>
      </c>
      <c r="AX32" s="75">
        <v>7113</v>
      </c>
      <c r="AY32" s="75">
        <v>3888</v>
      </c>
      <c r="AZ32" s="75">
        <v>1441</v>
      </c>
      <c r="BA32" s="75">
        <v>211</v>
      </c>
      <c r="BB32" s="75">
        <v>1573</v>
      </c>
      <c r="BC32" s="75">
        <v>-74393</v>
      </c>
      <c r="BD32" s="75">
        <v>-72065</v>
      </c>
      <c r="BE32" s="75">
        <v>-1333</v>
      </c>
      <c r="BF32" s="75">
        <v>-250</v>
      </c>
      <c r="BG32" s="75">
        <v>-745</v>
      </c>
      <c r="BH32" s="75">
        <v>-7594</v>
      </c>
      <c r="BI32" s="75">
        <v>-65</v>
      </c>
      <c r="BJ32" s="75">
        <v>-8695</v>
      </c>
      <c r="BK32" s="75">
        <v>1536</v>
      </c>
      <c r="BL32" s="75">
        <v>-370</v>
      </c>
      <c r="BM32" s="75">
        <v>9319</v>
      </c>
      <c r="BN32" s="75">
        <v>2536</v>
      </c>
      <c r="BO32" s="75">
        <v>3683</v>
      </c>
      <c r="BP32" s="75">
        <v>4413</v>
      </c>
      <c r="BQ32" s="75">
        <v>-1313</v>
      </c>
      <c r="BR32" s="75">
        <v>11825</v>
      </c>
      <c r="BS32" s="75">
        <v>5182</v>
      </c>
      <c r="BT32" s="75">
        <v>2943</v>
      </c>
      <c r="BU32" s="75">
        <v>3453</v>
      </c>
      <c r="BV32" s="75">
        <v>247</v>
      </c>
      <c r="BW32" s="75">
        <v>7993</v>
      </c>
      <c r="BX32" s="75">
        <v>-4405</v>
      </c>
      <c r="BY32" s="75">
        <v>3963</v>
      </c>
      <c r="BZ32" s="75">
        <v>6243</v>
      </c>
      <c r="CA32" s="75">
        <v>2192</v>
      </c>
      <c r="CB32" s="75">
        <v>23504</v>
      </c>
      <c r="CC32" s="75">
        <v>10198</v>
      </c>
      <c r="CD32" s="75">
        <v>4166</v>
      </c>
      <c r="CE32" s="75">
        <v>5522</v>
      </c>
      <c r="CF32" s="75">
        <v>3618</v>
      </c>
      <c r="CG32" s="75">
        <v>18134</v>
      </c>
      <c r="CH32" s="75">
        <v>4041</v>
      </c>
      <c r="CI32" s="75">
        <v>5282</v>
      </c>
      <c r="CJ32" s="75">
        <v>5720</v>
      </c>
      <c r="CK32" s="75">
        <v>3091</v>
      </c>
    </row>
    <row r="33" spans="2:85" ht="15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S33" s="4"/>
      <c r="T33" s="4"/>
      <c r="U33" s="4"/>
      <c r="V33" s="4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</row>
    <row r="34" spans="2:85" ht="15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</row>
    <row r="35" spans="2:85" ht="15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</row>
    <row r="37" spans="2:85" s="12" customFormat="1" ht="15" customHeight="1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</row>
  </sheetData>
  <pageMargins left="0.78740157499999996" right="0.78740157499999996" top="0.984251969" bottom="0.984251969" header="0.4921259845" footer="0.4921259845"/>
  <pageSetup paperSize="9" orientation="portrait" verticalDpi="599" r:id="rId1"/>
  <ignoredErrors>
    <ignoredError sqref="Y4:CK4 T4 O4" numberStoredAsText="1"/>
    <ignoredError sqref="M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L251"/>
  <sheetViews>
    <sheetView showGridLines="0" showRowColHeaders="0" zoomScale="80" zoomScaleNormal="80" workbookViewId="0">
      <pane xSplit="2" ySplit="4" topLeftCell="C5" activePane="bottomRight" state="frozen"/>
      <selection activeCell="B4" sqref="B4"/>
      <selection pane="topRight" activeCell="B4" sqref="B4"/>
      <selection pane="bottomLeft" activeCell="B4" sqref="B4"/>
      <selection pane="bottomRight" activeCell="C32" sqref="C32"/>
    </sheetView>
  </sheetViews>
  <sheetFormatPr defaultColWidth="11.85546875" defaultRowHeight="15" customHeight="1"/>
  <cols>
    <col min="1" max="1" width="2.7109375" style="8" customWidth="1"/>
    <col min="2" max="2" width="72.7109375" style="7" customWidth="1"/>
    <col min="3" max="36" width="11.85546875" style="7" customWidth="1"/>
    <col min="37" max="46" width="11.85546875" style="7"/>
    <col min="47" max="89" width="11.85546875" style="9"/>
    <col min="90" max="16384" width="11.85546875" style="8"/>
  </cols>
  <sheetData>
    <row r="3" spans="2:89" ht="15" customHeight="1">
      <c r="AI3" s="9"/>
      <c r="AJ3" s="9"/>
    </row>
    <row r="4" spans="2:89" ht="15" customHeight="1">
      <c r="B4" s="35" t="s">
        <v>133</v>
      </c>
      <c r="C4" s="59" t="s">
        <v>219</v>
      </c>
      <c r="D4" s="36" t="s">
        <v>214</v>
      </c>
      <c r="E4" s="59">
        <v>2025</v>
      </c>
      <c r="F4" s="59" t="s">
        <v>212</v>
      </c>
      <c r="G4" s="59" t="s">
        <v>211</v>
      </c>
      <c r="H4" s="59" t="s">
        <v>210</v>
      </c>
      <c r="I4" s="59" t="s">
        <v>209</v>
      </c>
      <c r="J4" s="59">
        <v>2024</v>
      </c>
      <c r="K4" s="59" t="s">
        <v>208</v>
      </c>
      <c r="L4" s="59" t="s">
        <v>207</v>
      </c>
      <c r="M4" s="59" t="s">
        <v>203</v>
      </c>
      <c r="N4" s="59" t="s">
        <v>202</v>
      </c>
      <c r="O4" s="59" t="s">
        <v>201</v>
      </c>
      <c r="P4" s="59" t="s">
        <v>200</v>
      </c>
      <c r="Q4" s="59" t="s">
        <v>199</v>
      </c>
      <c r="R4" s="59" t="s">
        <v>198</v>
      </c>
      <c r="S4" s="59" t="s">
        <v>194</v>
      </c>
      <c r="T4" s="59" t="s">
        <v>193</v>
      </c>
      <c r="U4" s="59" t="s">
        <v>192</v>
      </c>
      <c r="V4" s="59" t="s">
        <v>190</v>
      </c>
      <c r="W4" s="59" t="s">
        <v>189</v>
      </c>
      <c r="X4" s="59" t="s">
        <v>188</v>
      </c>
      <c r="Y4" s="59">
        <v>2021</v>
      </c>
      <c r="Z4" s="59" t="s">
        <v>186</v>
      </c>
      <c r="AA4" s="59" t="s">
        <v>183</v>
      </c>
      <c r="AB4" s="59" t="s">
        <v>182</v>
      </c>
      <c r="AC4" s="59" t="s">
        <v>180</v>
      </c>
      <c r="AD4" s="59" t="s">
        <v>179</v>
      </c>
      <c r="AE4" s="59" t="s">
        <v>178</v>
      </c>
      <c r="AF4" s="59" t="s">
        <v>177</v>
      </c>
      <c r="AG4" s="59" t="s">
        <v>176</v>
      </c>
      <c r="AH4" s="59" t="s">
        <v>175</v>
      </c>
      <c r="AI4" s="59">
        <v>2019</v>
      </c>
      <c r="AJ4" s="59" t="s">
        <v>170</v>
      </c>
      <c r="AK4" s="59" t="s">
        <v>168</v>
      </c>
      <c r="AL4" s="59" t="s">
        <v>165</v>
      </c>
      <c r="AM4" s="59" t="s">
        <v>163</v>
      </c>
      <c r="AN4" s="59" t="s">
        <v>162</v>
      </c>
      <c r="AO4" s="59" t="s">
        <v>161</v>
      </c>
      <c r="AP4" s="59" t="s">
        <v>169</v>
      </c>
      <c r="AQ4" s="59" t="s">
        <v>166</v>
      </c>
      <c r="AR4" s="59" t="s">
        <v>164</v>
      </c>
      <c r="AS4" s="59" t="s">
        <v>134</v>
      </c>
      <c r="AT4" s="59" t="s">
        <v>135</v>
      </c>
      <c r="AU4" s="59" t="s">
        <v>131</v>
      </c>
      <c r="AV4" s="59" t="s">
        <v>130</v>
      </c>
      <c r="AW4" s="59" t="s">
        <v>0</v>
      </c>
      <c r="AX4" s="59">
        <v>2016</v>
      </c>
      <c r="AY4" s="59" t="s">
        <v>1</v>
      </c>
      <c r="AZ4" s="59" t="s">
        <v>2</v>
      </c>
      <c r="BA4" s="59" t="s">
        <v>3</v>
      </c>
      <c r="BB4" s="59" t="s">
        <v>4</v>
      </c>
      <c r="BC4" s="59" t="s">
        <v>132</v>
      </c>
      <c r="BD4" s="59" t="s">
        <v>5</v>
      </c>
      <c r="BE4" s="59" t="s">
        <v>6</v>
      </c>
      <c r="BF4" s="59" t="s">
        <v>7</v>
      </c>
      <c r="BG4" s="59" t="s">
        <v>8</v>
      </c>
      <c r="BH4" s="59">
        <v>2014</v>
      </c>
      <c r="BI4" s="59" t="s">
        <v>9</v>
      </c>
      <c r="BJ4" s="59" t="s">
        <v>10</v>
      </c>
      <c r="BK4" s="59" t="s">
        <v>11</v>
      </c>
      <c r="BL4" s="59" t="s">
        <v>12</v>
      </c>
      <c r="BM4" s="59">
        <v>2013</v>
      </c>
      <c r="BN4" s="59" t="s">
        <v>13</v>
      </c>
      <c r="BO4" s="59" t="s">
        <v>14</v>
      </c>
      <c r="BP4" s="59" t="s">
        <v>15</v>
      </c>
      <c r="BQ4" s="59" t="s">
        <v>16</v>
      </c>
      <c r="BR4" s="59">
        <v>2012</v>
      </c>
      <c r="BS4" s="59" t="s">
        <v>17</v>
      </c>
      <c r="BT4" s="59" t="s">
        <v>18</v>
      </c>
      <c r="BU4" s="59" t="s">
        <v>19</v>
      </c>
      <c r="BV4" s="59" t="s">
        <v>20</v>
      </c>
      <c r="BW4" s="59">
        <v>2011</v>
      </c>
      <c r="BX4" s="59" t="s">
        <v>21</v>
      </c>
      <c r="BY4" s="59" t="s">
        <v>22</v>
      </c>
      <c r="BZ4" s="59" t="s">
        <v>23</v>
      </c>
      <c r="CA4" s="59" t="s">
        <v>24</v>
      </c>
      <c r="CB4" s="59">
        <v>2010</v>
      </c>
      <c r="CC4" s="59" t="s">
        <v>25</v>
      </c>
      <c r="CD4" s="59" t="s">
        <v>26</v>
      </c>
      <c r="CE4" s="59" t="s">
        <v>27</v>
      </c>
      <c r="CF4" s="59" t="s">
        <v>28</v>
      </c>
      <c r="CG4" s="59">
        <v>2009</v>
      </c>
      <c r="CH4" s="59" t="s">
        <v>29</v>
      </c>
      <c r="CI4" s="59" t="s">
        <v>30</v>
      </c>
      <c r="CJ4" s="59" t="s">
        <v>31</v>
      </c>
      <c r="CK4" s="59" t="s">
        <v>32</v>
      </c>
    </row>
    <row r="5" spans="2:89" ht="15" customHeight="1">
      <c r="B5" s="51" t="s">
        <v>107</v>
      </c>
      <c r="C5" s="74">
        <v>54589</v>
      </c>
      <c r="D5" s="74">
        <v>49178</v>
      </c>
      <c r="E5" s="74">
        <v>203138</v>
      </c>
      <c r="F5" s="74">
        <v>52109</v>
      </c>
      <c r="G5" s="74">
        <v>51557</v>
      </c>
      <c r="H5" s="74">
        <v>51242</v>
      </c>
      <c r="I5" s="74">
        <v>48230</v>
      </c>
      <c r="J5" s="74">
        <v>192348</v>
      </c>
      <c r="K5" s="74">
        <v>56747</v>
      </c>
      <c r="L5" s="74">
        <v>52439</v>
      </c>
      <c r="M5" s="74">
        <v>45338</v>
      </c>
      <c r="N5" s="74">
        <v>37824</v>
      </c>
      <c r="O5" s="74">
        <v>182153</v>
      </c>
      <c r="P5" s="74">
        <v>48493</v>
      </c>
      <c r="Q5" s="74">
        <v>44767</v>
      </c>
      <c r="R5" s="74">
        <v>46611</v>
      </c>
      <c r="S5" s="74">
        <v>42282</v>
      </c>
      <c r="T5" s="74">
        <v>194985</v>
      </c>
      <c r="U5" s="74">
        <v>49442</v>
      </c>
      <c r="V5" s="74">
        <v>52544</v>
      </c>
      <c r="W5" s="74">
        <v>49294</v>
      </c>
      <c r="X5" s="74">
        <v>43705.358849999997</v>
      </c>
      <c r="Y5" s="74">
        <v>222612</v>
      </c>
      <c r="Z5" s="74">
        <v>54554</v>
      </c>
      <c r="AA5" s="74">
        <v>58874</v>
      </c>
      <c r="AB5" s="74">
        <v>59272</v>
      </c>
      <c r="AC5" s="74">
        <v>49912</v>
      </c>
      <c r="AD5" s="74">
        <v>166769.73657905002</v>
      </c>
      <c r="AE5" s="74">
        <v>53874.736579050026</v>
      </c>
      <c r="AF5" s="74">
        <v>50249</v>
      </c>
      <c r="AG5" s="74">
        <v>32966</v>
      </c>
      <c r="AH5" s="74">
        <v>29680</v>
      </c>
      <c r="AI5" s="74">
        <v>147514</v>
      </c>
      <c r="AJ5" s="74">
        <v>44499</v>
      </c>
      <c r="AK5" s="74">
        <v>38345</v>
      </c>
      <c r="AL5" s="74">
        <v>38884</v>
      </c>
      <c r="AM5" s="74">
        <v>25786</v>
      </c>
      <c r="AN5" s="74">
        <v>109195</v>
      </c>
      <c r="AO5" s="74">
        <v>34322.800000000003</v>
      </c>
      <c r="AP5" s="74">
        <v>24275</v>
      </c>
      <c r="AQ5" s="74">
        <v>27143</v>
      </c>
      <c r="AR5" s="74">
        <v>23454</v>
      </c>
      <c r="AS5" s="74">
        <v>111019</v>
      </c>
      <c r="AT5" s="74">
        <v>26913</v>
      </c>
      <c r="AU5" s="74">
        <v>28300</v>
      </c>
      <c r="AV5" s="74">
        <v>29603</v>
      </c>
      <c r="AW5" s="74">
        <v>26203</v>
      </c>
      <c r="AX5" s="74">
        <v>148706</v>
      </c>
      <c r="AY5" s="74">
        <v>37320</v>
      </c>
      <c r="AZ5" s="74">
        <v>34549</v>
      </c>
      <c r="BA5" s="74">
        <v>37549</v>
      </c>
      <c r="BB5" s="74">
        <v>39288</v>
      </c>
      <c r="BC5" s="74">
        <v>204176.1</v>
      </c>
      <c r="BD5" s="74">
        <v>41946.1</v>
      </c>
      <c r="BE5" s="74">
        <v>50907</v>
      </c>
      <c r="BF5" s="74">
        <v>58265</v>
      </c>
      <c r="BG5" s="74">
        <v>53058</v>
      </c>
      <c r="BH5" s="74">
        <v>308568</v>
      </c>
      <c r="BI5" s="74">
        <v>85000</v>
      </c>
      <c r="BJ5" s="74">
        <v>71829</v>
      </c>
      <c r="BK5" s="74">
        <v>77428</v>
      </c>
      <c r="BL5" s="74">
        <v>74311</v>
      </c>
      <c r="BM5" s="74">
        <v>503755</v>
      </c>
      <c r="BN5" s="74">
        <v>138788</v>
      </c>
      <c r="BO5" s="74">
        <v>128807</v>
      </c>
      <c r="BP5" s="74">
        <v>137411</v>
      </c>
      <c r="BQ5" s="74">
        <v>98749</v>
      </c>
      <c r="BR5" s="74">
        <v>412775</v>
      </c>
      <c r="BS5" s="74">
        <v>111368</v>
      </c>
      <c r="BT5" s="74">
        <v>111546</v>
      </c>
      <c r="BU5" s="74">
        <v>109191</v>
      </c>
      <c r="BV5" s="74">
        <v>88377</v>
      </c>
      <c r="BW5" s="74">
        <v>432388</v>
      </c>
      <c r="BX5" s="74">
        <v>130330</v>
      </c>
      <c r="BY5" s="74">
        <v>97939</v>
      </c>
      <c r="BZ5" s="74">
        <v>126720</v>
      </c>
      <c r="CA5" s="74">
        <v>77399</v>
      </c>
      <c r="CB5" s="74">
        <v>338715</v>
      </c>
      <c r="CC5" s="74">
        <v>108406</v>
      </c>
      <c r="CD5" s="74">
        <v>87487</v>
      </c>
      <c r="CE5" s="74">
        <v>79868</v>
      </c>
      <c r="CF5" s="74">
        <v>62954</v>
      </c>
      <c r="CG5" s="74">
        <v>224693</v>
      </c>
      <c r="CH5" s="74">
        <v>71762</v>
      </c>
      <c r="CI5" s="74">
        <v>64391</v>
      </c>
      <c r="CJ5" s="74">
        <v>53884</v>
      </c>
      <c r="CK5" s="74">
        <v>34656</v>
      </c>
    </row>
    <row r="6" spans="2:89" ht="15" customHeight="1">
      <c r="B6" s="53" t="s">
        <v>108</v>
      </c>
      <c r="C6" s="75">
        <v>-16615</v>
      </c>
      <c r="D6" s="75">
        <v>-13024</v>
      </c>
      <c r="E6" s="75">
        <v>-46637</v>
      </c>
      <c r="F6" s="75">
        <v>-13025</v>
      </c>
      <c r="G6" s="75">
        <v>-9852</v>
      </c>
      <c r="H6" s="75">
        <v>-10660</v>
      </c>
      <c r="I6" s="75">
        <v>-13100</v>
      </c>
      <c r="J6" s="75">
        <v>-31404</v>
      </c>
      <c r="K6" s="75">
        <v>-10358</v>
      </c>
      <c r="L6" s="75">
        <v>-8641</v>
      </c>
      <c r="M6" s="75">
        <v>-6674</v>
      </c>
      <c r="N6" s="75">
        <v>-5731</v>
      </c>
      <c r="O6" s="75">
        <v>-28164</v>
      </c>
      <c r="P6" s="75">
        <v>-6889</v>
      </c>
      <c r="Q6" s="75">
        <v>-6821</v>
      </c>
      <c r="R6" s="75">
        <v>-7115</v>
      </c>
      <c r="S6" s="75">
        <v>-7339</v>
      </c>
      <c r="T6" s="75">
        <v>-37835.242526084432</v>
      </c>
      <c r="U6" s="75">
        <v>-10021</v>
      </c>
      <c r="V6" s="75">
        <v>-9528</v>
      </c>
      <c r="W6" s="75">
        <v>-10123</v>
      </c>
      <c r="X6" s="75">
        <v>-8163.2425260844284</v>
      </c>
      <c r="Y6" s="75">
        <v>-39113</v>
      </c>
      <c r="Z6" s="75">
        <v>-11123</v>
      </c>
      <c r="AA6" s="75">
        <v>-10554</v>
      </c>
      <c r="AB6" s="75">
        <v>-9877</v>
      </c>
      <c r="AC6" s="75">
        <v>-7559</v>
      </c>
      <c r="AD6" s="75">
        <v>-24316</v>
      </c>
      <c r="AE6" s="75">
        <v>-8238</v>
      </c>
      <c r="AF6" s="75">
        <v>-5547</v>
      </c>
      <c r="AG6" s="75">
        <v>-5048</v>
      </c>
      <c r="AH6" s="75">
        <v>-5483</v>
      </c>
      <c r="AI6" s="75">
        <v>-24089</v>
      </c>
      <c r="AJ6" s="75">
        <v>-6307</v>
      </c>
      <c r="AK6" s="75">
        <v>-5863</v>
      </c>
      <c r="AL6" s="75">
        <v>-5528</v>
      </c>
      <c r="AM6" s="75">
        <v>-6391</v>
      </c>
      <c r="AN6" s="75">
        <v>-26653</v>
      </c>
      <c r="AO6" s="75">
        <v>-7440.4</v>
      </c>
      <c r="AP6" s="75">
        <v>-6502</v>
      </c>
      <c r="AQ6" s="75">
        <v>-7152</v>
      </c>
      <c r="AR6" s="75">
        <v>-5040</v>
      </c>
      <c r="AS6" s="75">
        <v>-31032</v>
      </c>
      <c r="AT6" s="75">
        <v>-7772</v>
      </c>
      <c r="AU6" s="75">
        <v>-7317</v>
      </c>
      <c r="AV6" s="75">
        <v>-8939</v>
      </c>
      <c r="AW6" s="75">
        <v>-7004</v>
      </c>
      <c r="AX6" s="75">
        <v>-32898</v>
      </c>
      <c r="AY6" s="75">
        <v>-7984</v>
      </c>
      <c r="AZ6" s="75">
        <v>-8367</v>
      </c>
      <c r="BA6" s="75">
        <v>-8530</v>
      </c>
      <c r="BB6" s="75">
        <v>-8017</v>
      </c>
      <c r="BC6" s="75">
        <v>-56067</v>
      </c>
      <c r="BD6" s="75">
        <v>-11803</v>
      </c>
      <c r="BE6" s="75">
        <v>-13051</v>
      </c>
      <c r="BF6" s="75">
        <v>-15760</v>
      </c>
      <c r="BG6" s="75">
        <v>-15453</v>
      </c>
      <c r="BH6" s="75">
        <v>-64685</v>
      </c>
      <c r="BI6" s="75">
        <v>-17171</v>
      </c>
      <c r="BJ6" s="75">
        <v>-16478</v>
      </c>
      <c r="BK6" s="75">
        <v>-16808</v>
      </c>
      <c r="BL6" s="75">
        <v>-14228</v>
      </c>
      <c r="BM6" s="75">
        <v>-71251</v>
      </c>
      <c r="BN6" s="75">
        <v>-17350</v>
      </c>
      <c r="BO6" s="75">
        <v>-18245</v>
      </c>
      <c r="BP6" s="75">
        <v>-19352</v>
      </c>
      <c r="BQ6" s="75">
        <v>-16304</v>
      </c>
      <c r="BR6" s="75">
        <v>-67522</v>
      </c>
      <c r="BS6" s="75">
        <v>-18229</v>
      </c>
      <c r="BT6" s="75">
        <v>-16798</v>
      </c>
      <c r="BU6" s="75">
        <v>-16835</v>
      </c>
      <c r="BV6" s="75">
        <v>-15660</v>
      </c>
      <c r="BW6" s="75">
        <v>-62922</v>
      </c>
      <c r="BX6" s="75">
        <v>-17032</v>
      </c>
      <c r="BY6" s="75">
        <v>-16312</v>
      </c>
      <c r="BZ6" s="75">
        <v>-16193</v>
      </c>
      <c r="CA6" s="75">
        <v>-13385</v>
      </c>
      <c r="CB6" s="75">
        <v>-45755</v>
      </c>
      <c r="CC6" s="75">
        <v>-14635</v>
      </c>
      <c r="CD6" s="75">
        <v>-11139</v>
      </c>
      <c r="CE6" s="75">
        <v>-10220</v>
      </c>
      <c r="CF6" s="75">
        <v>-9761</v>
      </c>
      <c r="CG6" s="75">
        <v>-35701</v>
      </c>
      <c r="CH6" s="75">
        <v>-10292</v>
      </c>
      <c r="CI6" s="75">
        <v>-8934</v>
      </c>
      <c r="CJ6" s="75">
        <v>-8662</v>
      </c>
      <c r="CK6" s="75">
        <v>-7814</v>
      </c>
    </row>
    <row r="7" spans="2:89" s="12" customFormat="1" ht="15" customHeight="1">
      <c r="B7" s="51" t="s">
        <v>109</v>
      </c>
      <c r="C7" s="74">
        <v>37974</v>
      </c>
      <c r="D7" s="74">
        <v>36154</v>
      </c>
      <c r="E7" s="74">
        <v>156501</v>
      </c>
      <c r="F7" s="74">
        <v>39084</v>
      </c>
      <c r="G7" s="74">
        <v>41705</v>
      </c>
      <c r="H7" s="74">
        <v>40582</v>
      </c>
      <c r="I7" s="74">
        <v>35130</v>
      </c>
      <c r="J7" s="74">
        <v>160944</v>
      </c>
      <c r="K7" s="74">
        <v>46389</v>
      </c>
      <c r="L7" s="74">
        <v>43798</v>
      </c>
      <c r="M7" s="74">
        <v>38664</v>
      </c>
      <c r="N7" s="74">
        <v>32093</v>
      </c>
      <c r="O7" s="74">
        <v>153989</v>
      </c>
      <c r="P7" s="74">
        <v>41604</v>
      </c>
      <c r="Q7" s="74">
        <v>37946</v>
      </c>
      <c r="R7" s="74">
        <v>39496</v>
      </c>
      <c r="S7" s="74">
        <v>34943</v>
      </c>
      <c r="T7" s="74">
        <v>157150.11632391557</v>
      </c>
      <c r="U7" s="74">
        <v>39421</v>
      </c>
      <c r="V7" s="74">
        <v>43016</v>
      </c>
      <c r="W7" s="74">
        <v>39171</v>
      </c>
      <c r="X7" s="74">
        <v>35542.116323915572</v>
      </c>
      <c r="Y7" s="74">
        <v>183499</v>
      </c>
      <c r="Z7" s="74">
        <v>43431</v>
      </c>
      <c r="AA7" s="74">
        <v>48320</v>
      </c>
      <c r="AB7" s="74">
        <v>49395</v>
      </c>
      <c r="AC7" s="74">
        <v>42353</v>
      </c>
      <c r="AD7" s="74">
        <v>142454</v>
      </c>
      <c r="AE7" s="74">
        <v>45637</v>
      </c>
      <c r="AF7" s="74">
        <v>44702</v>
      </c>
      <c r="AG7" s="74">
        <v>27918</v>
      </c>
      <c r="AH7" s="74">
        <v>24197</v>
      </c>
      <c r="AI7" s="74">
        <v>123425</v>
      </c>
      <c r="AJ7" s="74">
        <v>38192</v>
      </c>
      <c r="AK7" s="74">
        <v>32482</v>
      </c>
      <c r="AL7" s="74">
        <v>33356</v>
      </c>
      <c r="AM7" s="74">
        <v>19395</v>
      </c>
      <c r="AN7" s="74">
        <v>82542</v>
      </c>
      <c r="AO7" s="74">
        <v>26882.400000000001</v>
      </c>
      <c r="AP7" s="74">
        <v>17773</v>
      </c>
      <c r="AQ7" s="74">
        <v>19991</v>
      </c>
      <c r="AR7" s="74">
        <v>18414</v>
      </c>
      <c r="AS7" s="74">
        <v>79987</v>
      </c>
      <c r="AT7" s="74">
        <v>19141</v>
      </c>
      <c r="AU7" s="74">
        <v>20983</v>
      </c>
      <c r="AV7" s="74">
        <v>20664</v>
      </c>
      <c r="AW7" s="74">
        <v>19199</v>
      </c>
      <c r="AX7" s="74">
        <v>115808</v>
      </c>
      <c r="AY7" s="74">
        <v>29336</v>
      </c>
      <c r="AZ7" s="74">
        <v>26182</v>
      </c>
      <c r="BA7" s="74">
        <v>29019</v>
      </c>
      <c r="BB7" s="74">
        <v>31271</v>
      </c>
      <c r="BC7" s="74">
        <v>148109.1</v>
      </c>
      <c r="BD7" s="74">
        <v>30143.1</v>
      </c>
      <c r="BE7" s="74">
        <v>37856</v>
      </c>
      <c r="BF7" s="74">
        <v>42505</v>
      </c>
      <c r="BG7" s="74">
        <v>37605</v>
      </c>
      <c r="BH7" s="74">
        <v>243883</v>
      </c>
      <c r="BI7" s="74">
        <v>67829</v>
      </c>
      <c r="BJ7" s="74">
        <v>55351</v>
      </c>
      <c r="BK7" s="74">
        <v>60620</v>
      </c>
      <c r="BL7" s="74">
        <v>60083</v>
      </c>
      <c r="BM7" s="74">
        <v>432504</v>
      </c>
      <c r="BN7" s="74">
        <v>121438</v>
      </c>
      <c r="BO7" s="74">
        <v>110562</v>
      </c>
      <c r="BP7" s="74">
        <v>118059</v>
      </c>
      <c r="BQ7" s="74">
        <v>82445</v>
      </c>
      <c r="BR7" s="74">
        <v>345253</v>
      </c>
      <c r="BS7" s="74">
        <v>93139</v>
      </c>
      <c r="BT7" s="74">
        <v>94748</v>
      </c>
      <c r="BU7" s="74">
        <v>92356</v>
      </c>
      <c r="BV7" s="74">
        <v>72717</v>
      </c>
      <c r="BW7" s="74">
        <v>369466</v>
      </c>
      <c r="BX7" s="74">
        <v>113298</v>
      </c>
      <c r="BY7" s="74">
        <v>81627</v>
      </c>
      <c r="BZ7" s="74">
        <v>110527</v>
      </c>
      <c r="CA7" s="74">
        <v>64014</v>
      </c>
      <c r="CB7" s="74">
        <v>292960</v>
      </c>
      <c r="CC7" s="74">
        <v>93771</v>
      </c>
      <c r="CD7" s="74">
        <v>76348</v>
      </c>
      <c r="CE7" s="74">
        <v>69648</v>
      </c>
      <c r="CF7" s="74">
        <v>53193</v>
      </c>
      <c r="CG7" s="74">
        <v>188992</v>
      </c>
      <c r="CH7" s="74">
        <v>61470</v>
      </c>
      <c r="CI7" s="74">
        <v>55457</v>
      </c>
      <c r="CJ7" s="74">
        <v>45222</v>
      </c>
      <c r="CK7" s="74">
        <v>26842</v>
      </c>
    </row>
    <row r="8" spans="2:89" s="12" customFormat="1" ht="15" customHeight="1">
      <c r="B8" s="55" t="s">
        <v>110</v>
      </c>
      <c r="C8" s="74">
        <v>-27866</v>
      </c>
      <c r="D8" s="74">
        <v>-26984</v>
      </c>
      <c r="E8" s="74">
        <v>-104625</v>
      </c>
      <c r="F8" s="74">
        <v>-29405</v>
      </c>
      <c r="G8" s="74">
        <v>-23096</v>
      </c>
      <c r="H8" s="74">
        <v>-25371</v>
      </c>
      <c r="I8" s="74">
        <v>-26753</v>
      </c>
      <c r="J8" s="74">
        <v>-113576</v>
      </c>
      <c r="K8" s="74">
        <v>-38152</v>
      </c>
      <c r="L8" s="74">
        <v>-27448</v>
      </c>
      <c r="M8" s="74">
        <v>-25428</v>
      </c>
      <c r="N8" s="74">
        <v>-22548</v>
      </c>
      <c r="O8" s="74">
        <v>-108596</v>
      </c>
      <c r="P8" s="74">
        <v>-32554</v>
      </c>
      <c r="Q8" s="74">
        <v>-24350</v>
      </c>
      <c r="R8" s="74">
        <v>-26497</v>
      </c>
      <c r="S8" s="74">
        <v>-25195</v>
      </c>
      <c r="T8" s="74">
        <v>-124133.18653290061</v>
      </c>
      <c r="U8" s="74">
        <v>-36001</v>
      </c>
      <c r="V8" s="74">
        <v>-30572</v>
      </c>
      <c r="W8" s="74">
        <v>-28910</v>
      </c>
      <c r="X8" s="74">
        <v>-28650</v>
      </c>
      <c r="Y8" s="74">
        <v>-134613</v>
      </c>
      <c r="Z8" s="74">
        <v>-43709</v>
      </c>
      <c r="AA8" s="74">
        <f>SUM(AA9:AA14)</f>
        <v>-35219</v>
      </c>
      <c r="AB8" s="74">
        <v>-29119</v>
      </c>
      <c r="AC8" s="74">
        <v>-26566</v>
      </c>
      <c r="AD8" s="74">
        <v>-95420.460590000002</v>
      </c>
      <c r="AE8" s="74">
        <v>-29634.460589999999</v>
      </c>
      <c r="AF8" s="74">
        <v>-21591</v>
      </c>
      <c r="AG8" s="74">
        <v>-22881</v>
      </c>
      <c r="AH8" s="74">
        <f>SUM(AH9:AH14)</f>
        <v>-21314</v>
      </c>
      <c r="AI8" s="74">
        <f>SUM(AI9:AI14)</f>
        <v>-96468</v>
      </c>
      <c r="AJ8" s="74">
        <v>-27479</v>
      </c>
      <c r="AK8" s="74">
        <v>-21500</v>
      </c>
      <c r="AL8" s="74">
        <v>-22486</v>
      </c>
      <c r="AM8" s="74">
        <v>-25003</v>
      </c>
      <c r="AN8" s="74">
        <v>-101979</v>
      </c>
      <c r="AO8" s="74">
        <v>-33332</v>
      </c>
      <c r="AP8" s="74">
        <v>-24253</v>
      </c>
      <c r="AQ8" s="74">
        <v>-25238</v>
      </c>
      <c r="AR8" s="74">
        <v>-19675</v>
      </c>
      <c r="AS8" s="74">
        <v>-124155.31</v>
      </c>
      <c r="AT8" s="74">
        <v>-34885</v>
      </c>
      <c r="AU8" s="74">
        <v>-29017</v>
      </c>
      <c r="AV8" s="74">
        <v>-32929.31</v>
      </c>
      <c r="AW8" s="74">
        <v>-27324</v>
      </c>
      <c r="AX8" s="74">
        <v>-123157</v>
      </c>
      <c r="AY8" s="74">
        <v>-31897</v>
      </c>
      <c r="AZ8" s="74">
        <v>-29995</v>
      </c>
      <c r="BA8" s="74">
        <v>-32546</v>
      </c>
      <c r="BB8" s="74">
        <v>-28719</v>
      </c>
      <c r="BC8" s="74">
        <v>-172378</v>
      </c>
      <c r="BD8" s="74">
        <v>-41461</v>
      </c>
      <c r="BE8" s="74">
        <v>-38573</v>
      </c>
      <c r="BF8" s="74">
        <v>-49774</v>
      </c>
      <c r="BG8" s="74">
        <v>-42570</v>
      </c>
      <c r="BH8" s="74">
        <v>-217318.22209130705</v>
      </c>
      <c r="BI8" s="74">
        <v>-59187</v>
      </c>
      <c r="BJ8" s="74">
        <v>-50633.222091307034</v>
      </c>
      <c r="BK8" s="74">
        <v>-53645</v>
      </c>
      <c r="BL8" s="74">
        <v>-53853</v>
      </c>
      <c r="BM8" s="74">
        <v>-226103</v>
      </c>
      <c r="BN8" s="74">
        <v>-57397</v>
      </c>
      <c r="BO8" s="74">
        <v>-54265</v>
      </c>
      <c r="BP8" s="74">
        <v>-58669</v>
      </c>
      <c r="BQ8" s="74">
        <v>-55772</v>
      </c>
      <c r="BR8" s="74">
        <v>-215173</v>
      </c>
      <c r="BS8" s="74">
        <v>-60171</v>
      </c>
      <c r="BT8" s="74">
        <v>-56969</v>
      </c>
      <c r="BU8" s="74">
        <v>-54136</v>
      </c>
      <c r="BV8" s="74">
        <v>-51586</v>
      </c>
      <c r="BW8" s="74">
        <v>-219323.33038619976</v>
      </c>
      <c r="BX8" s="74">
        <v>-61970</v>
      </c>
      <c r="BY8" s="74">
        <v>-52990</v>
      </c>
      <c r="BZ8" s="74">
        <v>-55375</v>
      </c>
      <c r="CA8" s="74">
        <v>-48990</v>
      </c>
      <c r="CB8" s="74">
        <v>-153344</v>
      </c>
      <c r="CC8" s="74">
        <v>-49467</v>
      </c>
      <c r="CD8" s="74">
        <v>-35915</v>
      </c>
      <c r="CE8" s="74">
        <v>-33878</v>
      </c>
      <c r="CF8" s="74">
        <v>-34084</v>
      </c>
      <c r="CG8" s="74">
        <v>-106426</v>
      </c>
      <c r="CH8" s="74">
        <v>-34713</v>
      </c>
      <c r="CI8" s="74">
        <v>-29458</v>
      </c>
      <c r="CJ8" s="74">
        <v>-28790</v>
      </c>
      <c r="CK8" s="74">
        <v>-27434</v>
      </c>
    </row>
    <row r="9" spans="2:89" ht="15" customHeight="1">
      <c r="B9" s="53" t="s">
        <v>111</v>
      </c>
      <c r="C9" s="75">
        <v>-4917</v>
      </c>
      <c r="D9" s="75">
        <v>-4015</v>
      </c>
      <c r="E9" s="75">
        <v>-14980</v>
      </c>
      <c r="F9" s="75">
        <v>-3915</v>
      </c>
      <c r="G9" s="75">
        <v>-2957</v>
      </c>
      <c r="H9" s="75">
        <v>-3966</v>
      </c>
      <c r="I9" s="75">
        <v>-4142</v>
      </c>
      <c r="J9" s="75">
        <v>-29745</v>
      </c>
      <c r="K9" s="75">
        <v>-9211</v>
      </c>
      <c r="L9" s="75">
        <v>-8136</v>
      </c>
      <c r="M9" s="75">
        <v>-6874</v>
      </c>
      <c r="N9" s="75">
        <v>-5524</v>
      </c>
      <c r="O9" s="75">
        <v>-27637</v>
      </c>
      <c r="P9" s="75">
        <v>-6765</v>
      </c>
      <c r="Q9" s="75">
        <v>-6872</v>
      </c>
      <c r="R9" s="75">
        <v>-7094</v>
      </c>
      <c r="S9" s="75">
        <v>-6906</v>
      </c>
      <c r="T9" s="75">
        <v>-37074</v>
      </c>
      <c r="U9" s="75">
        <v>-9948</v>
      </c>
      <c r="V9" s="75">
        <v>-8272</v>
      </c>
      <c r="W9" s="75">
        <v>-9978</v>
      </c>
      <c r="X9" s="75">
        <v>-8876</v>
      </c>
      <c r="Y9" s="75">
        <v>-34182</v>
      </c>
      <c r="Z9" s="75">
        <v>-9793</v>
      </c>
      <c r="AA9" s="75">
        <v>-9090</v>
      </c>
      <c r="AB9" s="75">
        <v>-8462</v>
      </c>
      <c r="AC9" s="75">
        <v>-6837</v>
      </c>
      <c r="AD9" s="75">
        <v>-25559</v>
      </c>
      <c r="AE9" s="75">
        <v>-8801</v>
      </c>
      <c r="AF9" s="75">
        <v>-5829</v>
      </c>
      <c r="AG9" s="75">
        <v>-5139</v>
      </c>
      <c r="AH9" s="75">
        <v>-5790</v>
      </c>
      <c r="AI9" s="75">
        <v>-23279</v>
      </c>
      <c r="AJ9" s="75">
        <v>-6225</v>
      </c>
      <c r="AK9" s="75">
        <v>-5666</v>
      </c>
      <c r="AL9" s="75">
        <v>-5338</v>
      </c>
      <c r="AM9" s="75">
        <v>-6050</v>
      </c>
      <c r="AN9" s="75">
        <v>-25377</v>
      </c>
      <c r="AO9" s="75">
        <v>-8329</v>
      </c>
      <c r="AP9" s="75">
        <v>-6411</v>
      </c>
      <c r="AQ9" s="75">
        <v>-6283</v>
      </c>
      <c r="AR9" s="75">
        <v>-4630</v>
      </c>
      <c r="AS9" s="75">
        <v>-32129</v>
      </c>
      <c r="AT9" s="75">
        <v>-8631</v>
      </c>
      <c r="AU9" s="75">
        <v>-7603</v>
      </c>
      <c r="AV9" s="75">
        <v>-8953</v>
      </c>
      <c r="AW9" s="75">
        <v>-6942</v>
      </c>
      <c r="AX9" s="75">
        <v>-38553</v>
      </c>
      <c r="AY9" s="75">
        <v>-8829</v>
      </c>
      <c r="AZ9" s="75">
        <v>-8268</v>
      </c>
      <c r="BA9" s="75">
        <v>-11252</v>
      </c>
      <c r="BB9" s="75">
        <v>-10204</v>
      </c>
      <c r="BC9" s="75">
        <v>-56641</v>
      </c>
      <c r="BD9" s="75">
        <v>-12306</v>
      </c>
      <c r="BE9" s="75">
        <v>-13303</v>
      </c>
      <c r="BF9" s="75">
        <v>-15841</v>
      </c>
      <c r="BG9" s="75">
        <v>-15191</v>
      </c>
      <c r="BH9" s="75">
        <v>-67725</v>
      </c>
      <c r="BI9" s="75">
        <v>-17400</v>
      </c>
      <c r="BJ9" s="75">
        <v>-17049</v>
      </c>
      <c r="BK9" s="75">
        <v>-16910</v>
      </c>
      <c r="BL9" s="75">
        <v>-16366</v>
      </c>
      <c r="BM9" s="75">
        <v>-72869</v>
      </c>
      <c r="BN9" s="75">
        <v>-17001</v>
      </c>
      <c r="BO9" s="75">
        <v>-17295</v>
      </c>
      <c r="BP9" s="75">
        <v>-20692</v>
      </c>
      <c r="BQ9" s="75">
        <v>-17881</v>
      </c>
      <c r="BR9" s="75">
        <v>-67510</v>
      </c>
      <c r="BS9" s="75">
        <v>-18733</v>
      </c>
      <c r="BT9" s="75">
        <v>-16701</v>
      </c>
      <c r="BU9" s="75">
        <v>-16711</v>
      </c>
      <c r="BV9" s="75">
        <v>-15365</v>
      </c>
      <c r="BW9" s="75">
        <v>-60951</v>
      </c>
      <c r="BX9" s="75">
        <v>-16088</v>
      </c>
      <c r="BY9" s="75">
        <v>-11083</v>
      </c>
      <c r="BZ9" s="75">
        <v>-19081</v>
      </c>
      <c r="CA9" s="75">
        <v>-14699</v>
      </c>
      <c r="CB9" s="75">
        <v>-52968</v>
      </c>
      <c r="CC9" s="75">
        <v>-17231</v>
      </c>
      <c r="CD9" s="75">
        <v>-12641</v>
      </c>
      <c r="CE9" s="75">
        <v>-14273</v>
      </c>
      <c r="CF9" s="75">
        <v>-8823</v>
      </c>
      <c r="CG9" s="75">
        <v>-32272</v>
      </c>
      <c r="CH9" s="75">
        <v>-9304</v>
      </c>
      <c r="CI9" s="75">
        <v>-8075</v>
      </c>
      <c r="CJ9" s="75">
        <v>-7830</v>
      </c>
      <c r="CK9" s="75">
        <v>-7063</v>
      </c>
    </row>
    <row r="10" spans="2:89" ht="15" customHeight="1">
      <c r="B10" s="53" t="s">
        <v>112</v>
      </c>
      <c r="C10" s="75">
        <v>-17662</v>
      </c>
      <c r="D10" s="75">
        <v>-17984</v>
      </c>
      <c r="E10" s="75">
        <v>-67765</v>
      </c>
      <c r="F10" s="75">
        <v>-17621</v>
      </c>
      <c r="G10" s="75">
        <v>-14492</v>
      </c>
      <c r="H10" s="75">
        <v>-17076</v>
      </c>
      <c r="I10" s="75">
        <v>-18576</v>
      </c>
      <c r="J10" s="75">
        <v>-59056</v>
      </c>
      <c r="K10" s="75">
        <v>-18653</v>
      </c>
      <c r="L10" s="75">
        <v>-14731</v>
      </c>
      <c r="M10" s="75">
        <v>-13993</v>
      </c>
      <c r="N10" s="75">
        <v>-11679</v>
      </c>
      <c r="O10" s="75">
        <v>-57655</v>
      </c>
      <c r="P10" s="75">
        <v>-15096</v>
      </c>
      <c r="Q10" s="75">
        <v>-13326</v>
      </c>
      <c r="R10" s="75">
        <v>-15688</v>
      </c>
      <c r="S10" s="75">
        <v>-13545</v>
      </c>
      <c r="T10" s="75">
        <v>-66248.029548129518</v>
      </c>
      <c r="U10" s="75">
        <v>-17658</v>
      </c>
      <c r="V10" s="75">
        <v>-16184</v>
      </c>
      <c r="W10" s="75">
        <v>-17186</v>
      </c>
      <c r="X10" s="75">
        <v>-15220.029548129514</v>
      </c>
      <c r="Y10" s="75">
        <v>-73332</v>
      </c>
      <c r="Z10" s="75">
        <v>-20949</v>
      </c>
      <c r="AA10" s="75">
        <v>-19434</v>
      </c>
      <c r="AB10" s="75">
        <v>-17954</v>
      </c>
      <c r="AC10" s="75">
        <v>-14995</v>
      </c>
      <c r="AD10" s="75">
        <v>-47229</v>
      </c>
      <c r="AE10" s="75">
        <v>-14893</v>
      </c>
      <c r="AF10" s="75">
        <v>-11160</v>
      </c>
      <c r="AG10" s="75">
        <v>-11143</v>
      </c>
      <c r="AH10" s="75">
        <v>-10033</v>
      </c>
      <c r="AI10" s="75">
        <v>-45731</v>
      </c>
      <c r="AJ10" s="75">
        <v>-11831</v>
      </c>
      <c r="AK10" s="75">
        <v>-10060</v>
      </c>
      <c r="AL10" s="75">
        <v>-11421</v>
      </c>
      <c r="AM10" s="75">
        <v>-12419</v>
      </c>
      <c r="AN10" s="75">
        <v>-45861</v>
      </c>
      <c r="AO10" s="75">
        <v>-12904</v>
      </c>
      <c r="AP10" s="75">
        <v>-11569</v>
      </c>
      <c r="AQ10" s="75">
        <v>-12000</v>
      </c>
      <c r="AR10" s="75">
        <v>-9631</v>
      </c>
      <c r="AS10" s="75">
        <v>-60385</v>
      </c>
      <c r="AT10" s="75">
        <v>-16374</v>
      </c>
      <c r="AU10" s="75">
        <v>-14784</v>
      </c>
      <c r="AV10" s="75">
        <v>-15091</v>
      </c>
      <c r="AW10" s="75">
        <v>-14136</v>
      </c>
      <c r="AX10" s="75">
        <v>-59971</v>
      </c>
      <c r="AY10" s="75">
        <v>-16064</v>
      </c>
      <c r="AZ10" s="75">
        <v>-15997</v>
      </c>
      <c r="BA10" s="75">
        <v>-14313</v>
      </c>
      <c r="BB10" s="75">
        <v>-13597</v>
      </c>
      <c r="BC10" s="75">
        <v>-82476</v>
      </c>
      <c r="BD10" s="75">
        <v>-17267</v>
      </c>
      <c r="BE10" s="75">
        <v>-19049</v>
      </c>
      <c r="BF10" s="75">
        <v>-23171</v>
      </c>
      <c r="BG10" s="75">
        <v>-22989</v>
      </c>
      <c r="BH10" s="75">
        <v>-96183</v>
      </c>
      <c r="BI10" s="75">
        <v>-25571</v>
      </c>
      <c r="BJ10" s="75">
        <v>-24455</v>
      </c>
      <c r="BK10" s="75">
        <v>-24936</v>
      </c>
      <c r="BL10" s="75">
        <v>-21221</v>
      </c>
      <c r="BM10" s="75">
        <v>-105676</v>
      </c>
      <c r="BN10" s="75">
        <v>-25650</v>
      </c>
      <c r="BO10" s="75">
        <v>-27009</v>
      </c>
      <c r="BP10" s="75">
        <v>-28810</v>
      </c>
      <c r="BQ10" s="75">
        <v>-24207</v>
      </c>
      <c r="BR10" s="75">
        <v>-100623</v>
      </c>
      <c r="BS10" s="75">
        <v>-27096</v>
      </c>
      <c r="BT10" s="75">
        <v>-27762</v>
      </c>
      <c r="BU10" s="75">
        <v>-27752</v>
      </c>
      <c r="BV10" s="75">
        <v>-25108</v>
      </c>
      <c r="BW10" s="75">
        <v>-104866</v>
      </c>
      <c r="BX10" s="75">
        <v>-28791</v>
      </c>
      <c r="BY10" s="75">
        <v>-27368</v>
      </c>
      <c r="BZ10" s="75">
        <v>-25925</v>
      </c>
      <c r="CA10" s="75">
        <v>-22785</v>
      </c>
      <c r="CB10" s="75">
        <v>-72850</v>
      </c>
      <c r="CC10" s="75">
        <v>-23936</v>
      </c>
      <c r="CD10" s="75">
        <v>-17401</v>
      </c>
      <c r="CE10" s="75">
        <v>-13205</v>
      </c>
      <c r="CF10" s="75">
        <v>-18308</v>
      </c>
      <c r="CG10" s="75">
        <v>-55723</v>
      </c>
      <c r="CH10" s="75">
        <v>-16449</v>
      </c>
      <c r="CI10" s="75">
        <v>-13574</v>
      </c>
      <c r="CJ10" s="75">
        <v>-13576</v>
      </c>
      <c r="CK10" s="75">
        <v>-12123</v>
      </c>
    </row>
    <row r="11" spans="2:89" ht="15" customHeight="1">
      <c r="B11" s="53" t="s">
        <v>113</v>
      </c>
      <c r="C11" s="75">
        <v>-3230</v>
      </c>
      <c r="D11" s="75">
        <v>-1637</v>
      </c>
      <c r="E11" s="75">
        <v>-11542</v>
      </c>
      <c r="F11" s="75">
        <v>-5129</v>
      </c>
      <c r="G11" s="75">
        <v>-2951</v>
      </c>
      <c r="H11" s="75">
        <v>-1814</v>
      </c>
      <c r="I11" s="75">
        <v>-1648</v>
      </c>
      <c r="J11" s="75">
        <v>-11776</v>
      </c>
      <c r="K11" s="75">
        <v>-6152</v>
      </c>
      <c r="L11" s="75">
        <v>-1928</v>
      </c>
      <c r="M11" s="75">
        <v>-1956</v>
      </c>
      <c r="N11" s="75">
        <v>-1740</v>
      </c>
      <c r="O11" s="75">
        <v>-12940</v>
      </c>
      <c r="P11" s="75">
        <v>-6903</v>
      </c>
      <c r="Q11" s="75">
        <v>-1729</v>
      </c>
      <c r="R11" s="75">
        <v>-2396</v>
      </c>
      <c r="S11" s="75">
        <v>-1912</v>
      </c>
      <c r="T11" s="75">
        <v>-11642.953729999999</v>
      </c>
      <c r="U11" s="75">
        <v>-5202</v>
      </c>
      <c r="V11" s="75">
        <v>-2410</v>
      </c>
      <c r="W11" s="75">
        <v>-2151</v>
      </c>
      <c r="X11" s="75">
        <v>-1879.95373</v>
      </c>
      <c r="Y11" s="75">
        <v>-17143</v>
      </c>
      <c r="Z11" s="75">
        <v>-6487</v>
      </c>
      <c r="AA11" s="75">
        <v>-3545</v>
      </c>
      <c r="AB11" s="75">
        <v>-1555</v>
      </c>
      <c r="AC11" s="75">
        <v>-5556</v>
      </c>
      <c r="AD11" s="75">
        <v>-11482</v>
      </c>
      <c r="AE11" s="75">
        <v>-3425</v>
      </c>
      <c r="AF11" s="75">
        <v>-1898</v>
      </c>
      <c r="AG11" s="75">
        <v>-3703</v>
      </c>
      <c r="AH11" s="75">
        <v>-2456</v>
      </c>
      <c r="AI11" s="75">
        <v>-13397</v>
      </c>
      <c r="AJ11" s="75">
        <v>-6521</v>
      </c>
      <c r="AK11" s="75">
        <v>-2021</v>
      </c>
      <c r="AL11" s="75">
        <v>-1988</v>
      </c>
      <c r="AM11" s="75">
        <v>-2867</v>
      </c>
      <c r="AN11" s="75">
        <v>-18184</v>
      </c>
      <c r="AO11" s="75">
        <v>-7866</v>
      </c>
      <c r="AP11" s="75">
        <v>-2836</v>
      </c>
      <c r="AQ11" s="75">
        <v>-4556</v>
      </c>
      <c r="AR11" s="75">
        <v>-2926</v>
      </c>
      <c r="AS11" s="75">
        <v>-23003</v>
      </c>
      <c r="AT11" s="75">
        <v>-9543</v>
      </c>
      <c r="AU11" s="75">
        <v>-5064</v>
      </c>
      <c r="AV11" s="75">
        <v>-5188</v>
      </c>
      <c r="AW11" s="75">
        <v>-3208</v>
      </c>
      <c r="AX11" s="75">
        <v>-12634</v>
      </c>
      <c r="AY11" s="75">
        <v>-3436</v>
      </c>
      <c r="AZ11" s="75">
        <v>-3275</v>
      </c>
      <c r="BA11" s="75">
        <v>-4166</v>
      </c>
      <c r="BB11" s="75">
        <v>-1757</v>
      </c>
      <c r="BC11" s="75">
        <v>-27884</v>
      </c>
      <c r="BD11" s="75">
        <v>-7400</v>
      </c>
      <c r="BE11" s="75">
        <v>-4672</v>
      </c>
      <c r="BF11" s="75">
        <v>-6607</v>
      </c>
      <c r="BG11" s="75">
        <v>-9205</v>
      </c>
      <c r="BH11" s="75">
        <v>-35220</v>
      </c>
      <c r="BI11" s="75">
        <v>-10969</v>
      </c>
      <c r="BJ11" s="75">
        <v>-4885</v>
      </c>
      <c r="BK11" s="75">
        <v>-7934</v>
      </c>
      <c r="BL11" s="75">
        <v>-11432</v>
      </c>
      <c r="BM11" s="75">
        <v>-42682</v>
      </c>
      <c r="BN11" s="75">
        <v>-21751</v>
      </c>
      <c r="BO11" s="75">
        <v>-5533</v>
      </c>
      <c r="BP11" s="75">
        <v>-5360</v>
      </c>
      <c r="BQ11" s="75">
        <v>-10038</v>
      </c>
      <c r="BR11" s="75">
        <v>-29751</v>
      </c>
      <c r="BS11" s="75">
        <v>-9908</v>
      </c>
      <c r="BT11" s="75">
        <v>-8892</v>
      </c>
      <c r="BU11" s="75">
        <v>-5389</v>
      </c>
      <c r="BV11" s="75">
        <v>-6301</v>
      </c>
      <c r="BW11" s="75">
        <v>-38201</v>
      </c>
      <c r="BX11" s="75">
        <v>-12206</v>
      </c>
      <c r="BY11" s="75">
        <v>-10442</v>
      </c>
      <c r="BZ11" s="75">
        <v>-7856</v>
      </c>
      <c r="CA11" s="75">
        <v>-7697</v>
      </c>
      <c r="CB11" s="75">
        <v>-16609</v>
      </c>
      <c r="CC11" s="75">
        <v>-4400</v>
      </c>
      <c r="CD11" s="75">
        <v>-4045</v>
      </c>
      <c r="CE11" s="75">
        <v>-3940</v>
      </c>
      <c r="CF11" s="75">
        <v>-4224</v>
      </c>
      <c r="CG11" s="75">
        <v>-15560</v>
      </c>
      <c r="CH11" s="75">
        <v>-4355</v>
      </c>
      <c r="CI11" s="75">
        <v>-5627</v>
      </c>
      <c r="CJ11" s="75">
        <v>-3010</v>
      </c>
      <c r="CK11" s="75">
        <v>-2568</v>
      </c>
    </row>
    <row r="12" spans="2:89" ht="15" customHeight="1">
      <c r="B12" s="53" t="s">
        <v>114</v>
      </c>
      <c r="C12" s="75">
        <v>-4957</v>
      </c>
      <c r="D12" s="75">
        <v>-4529</v>
      </c>
      <c r="E12" s="75">
        <v>-17674</v>
      </c>
      <c r="F12" s="75">
        <v>-4390</v>
      </c>
      <c r="G12" s="75">
        <v>-4306</v>
      </c>
      <c r="H12" s="75">
        <v>-4434</v>
      </c>
      <c r="I12" s="75">
        <v>-4544</v>
      </c>
      <c r="J12" s="75">
        <v>-17057</v>
      </c>
      <c r="K12" s="75">
        <v>-4247</v>
      </c>
      <c r="L12" s="75">
        <v>-4299</v>
      </c>
      <c r="M12" s="75">
        <v>-4277</v>
      </c>
      <c r="N12" s="75">
        <v>-4234</v>
      </c>
      <c r="O12" s="75">
        <v>-14755</v>
      </c>
      <c r="P12" s="75">
        <v>-4175</v>
      </c>
      <c r="Q12" s="75">
        <v>-3470</v>
      </c>
      <c r="R12" s="75">
        <v>-3512</v>
      </c>
      <c r="S12" s="75">
        <v>-3598</v>
      </c>
      <c r="T12" s="75">
        <v>-12815.3080247711</v>
      </c>
      <c r="U12" s="75">
        <v>-3452</v>
      </c>
      <c r="V12" s="75">
        <v>-3251</v>
      </c>
      <c r="W12" s="75">
        <v>-3130</v>
      </c>
      <c r="X12" s="75">
        <v>-2982.30802477105</v>
      </c>
      <c r="Y12" s="75">
        <v>-11172</v>
      </c>
      <c r="Z12" s="75">
        <v>-2401</v>
      </c>
      <c r="AA12" s="75">
        <v>-3247</v>
      </c>
      <c r="AB12" s="75">
        <v>-2777</v>
      </c>
      <c r="AC12" s="75">
        <v>-2747</v>
      </c>
      <c r="AD12" s="75">
        <v>-11813</v>
      </c>
      <c r="AE12" s="75">
        <v>-2755.9999999999995</v>
      </c>
      <c r="AF12" s="75">
        <v>-3015</v>
      </c>
      <c r="AG12" s="75">
        <v>-2990</v>
      </c>
      <c r="AH12" s="75">
        <f>-5136+2084</f>
        <v>-3052</v>
      </c>
      <c r="AI12" s="75">
        <f>-20958+8135</f>
        <v>-12823</v>
      </c>
      <c r="AJ12" s="75">
        <v>-2262</v>
      </c>
      <c r="AK12" s="75">
        <v>-3187</v>
      </c>
      <c r="AL12" s="75">
        <v>-3726</v>
      </c>
      <c r="AM12" s="75">
        <v>-3648</v>
      </c>
      <c r="AN12" s="75">
        <v>-10065</v>
      </c>
      <c r="AO12" s="75">
        <v>-2398</v>
      </c>
      <c r="AP12" s="75">
        <v>-2575</v>
      </c>
      <c r="AQ12" s="75">
        <v>-2654</v>
      </c>
      <c r="AR12" s="75">
        <v>-2438</v>
      </c>
      <c r="AS12" s="75">
        <v>-9370</v>
      </c>
      <c r="AT12" s="75">
        <v>-2448</v>
      </c>
      <c r="AU12" s="75">
        <v>-2009</v>
      </c>
      <c r="AV12" s="75">
        <v>-2429</v>
      </c>
      <c r="AW12" s="75">
        <v>-2484</v>
      </c>
      <c r="AX12" s="75">
        <v>-11464</v>
      </c>
      <c r="AY12" s="75">
        <v>-2587</v>
      </c>
      <c r="AZ12" s="75">
        <v>-2545</v>
      </c>
      <c r="BA12" s="75">
        <v>-3022</v>
      </c>
      <c r="BB12" s="75">
        <v>-3310</v>
      </c>
      <c r="BC12" s="75">
        <v>-15701</v>
      </c>
      <c r="BD12" s="75">
        <v>-3918</v>
      </c>
      <c r="BE12" s="75">
        <v>-3785</v>
      </c>
      <c r="BF12" s="75">
        <v>-4028</v>
      </c>
      <c r="BG12" s="75">
        <v>-3970</v>
      </c>
      <c r="BH12" s="75">
        <v>-18032.222091307034</v>
      </c>
      <c r="BI12" s="75">
        <v>-4472</v>
      </c>
      <c r="BJ12" s="75">
        <v>-4390.2220913070341</v>
      </c>
      <c r="BK12" s="75">
        <v>-4454</v>
      </c>
      <c r="BL12" s="75">
        <v>-4716</v>
      </c>
      <c r="BM12" s="75">
        <v>-15965</v>
      </c>
      <c r="BN12" s="75">
        <v>-4921</v>
      </c>
      <c r="BO12" s="75">
        <v>-3858</v>
      </c>
      <c r="BP12" s="75">
        <v>-3743</v>
      </c>
      <c r="BQ12" s="75">
        <v>-3443</v>
      </c>
      <c r="BR12" s="75">
        <v>-16555</v>
      </c>
      <c r="BS12" s="75">
        <v>-4093</v>
      </c>
      <c r="BT12" s="75">
        <v>-4375</v>
      </c>
      <c r="BU12" s="75">
        <v>-4065</v>
      </c>
      <c r="BV12" s="75">
        <v>-4063</v>
      </c>
      <c r="BW12" s="75">
        <v>-14951</v>
      </c>
      <c r="BX12" s="75">
        <v>-4008</v>
      </c>
      <c r="BY12" s="75">
        <v>-3816</v>
      </c>
      <c r="BZ12" s="75">
        <v>-4022</v>
      </c>
      <c r="CA12" s="75">
        <v>-3105</v>
      </c>
      <c r="CB12" s="75">
        <v>-10794</v>
      </c>
      <c r="CC12" s="75">
        <v>-3132</v>
      </c>
      <c r="CD12" s="75">
        <v>-2671</v>
      </c>
      <c r="CE12" s="75">
        <v>-2543</v>
      </c>
      <c r="CF12" s="75">
        <v>-2452</v>
      </c>
      <c r="CG12" s="75">
        <v>-17744</v>
      </c>
      <c r="CH12" s="75">
        <v>-4750</v>
      </c>
      <c r="CI12" s="75">
        <v>-2129</v>
      </c>
      <c r="CJ12" s="75">
        <v>-4327</v>
      </c>
      <c r="CK12" s="75">
        <v>-4105</v>
      </c>
    </row>
    <row r="13" spans="2:89" ht="15" customHeight="1">
      <c r="B13" s="53" t="s">
        <v>115</v>
      </c>
      <c r="C13" s="75">
        <v>1064</v>
      </c>
      <c r="D13" s="75">
        <v>301</v>
      </c>
      <c r="E13" s="75">
        <v>2887</v>
      </c>
      <c r="F13" s="75">
        <v>557</v>
      </c>
      <c r="G13" s="75">
        <v>641</v>
      </c>
      <c r="H13" s="75">
        <v>1249</v>
      </c>
      <c r="I13" s="75">
        <v>440</v>
      </c>
      <c r="J13" s="75">
        <v>4220</v>
      </c>
      <c r="K13" s="75">
        <v>889</v>
      </c>
      <c r="L13" s="75">
        <v>1054</v>
      </c>
      <c r="M13" s="75">
        <v>1610</v>
      </c>
      <c r="N13" s="75">
        <v>667</v>
      </c>
      <c r="O13" s="75">
        <v>4166</v>
      </c>
      <c r="P13" s="75">
        <v>880</v>
      </c>
      <c r="Q13" s="75">
        <v>720</v>
      </c>
      <c r="R13" s="75">
        <v>1682</v>
      </c>
      <c r="S13" s="75">
        <v>884</v>
      </c>
      <c r="T13" s="75">
        <v>5253.1047699999999</v>
      </c>
      <c r="U13" s="75">
        <v>522</v>
      </c>
      <c r="V13" s="75">
        <v>1437</v>
      </c>
      <c r="W13" s="75">
        <v>2666</v>
      </c>
      <c r="X13" s="75">
        <v>628.10476999999992</v>
      </c>
      <c r="Y13" s="75">
        <v>3588</v>
      </c>
      <c r="Z13" s="75">
        <v>612</v>
      </c>
      <c r="AA13" s="75">
        <v>676</v>
      </c>
      <c r="AB13" s="75">
        <v>1903</v>
      </c>
      <c r="AC13" s="75">
        <v>397</v>
      </c>
      <c r="AD13" s="75">
        <v>2096.5394099999999</v>
      </c>
      <c r="AE13" s="75">
        <v>1122.5394099999999</v>
      </c>
      <c r="AF13" s="75">
        <v>395</v>
      </c>
      <c r="AG13" s="75">
        <v>198</v>
      </c>
      <c r="AH13" s="75">
        <v>381</v>
      </c>
      <c r="AI13" s="75">
        <v>1230</v>
      </c>
      <c r="AJ13" s="75">
        <v>427</v>
      </c>
      <c r="AK13" s="75">
        <v>394</v>
      </c>
      <c r="AL13" s="75">
        <v>218</v>
      </c>
      <c r="AM13" s="75">
        <v>191</v>
      </c>
      <c r="AN13" s="75">
        <v>2065</v>
      </c>
      <c r="AO13" s="75">
        <v>372</v>
      </c>
      <c r="AP13" s="75">
        <v>93</v>
      </c>
      <c r="AQ13" s="75">
        <v>1389</v>
      </c>
      <c r="AR13" s="75">
        <v>212</v>
      </c>
      <c r="AS13" s="75">
        <v>1917</v>
      </c>
      <c r="AT13" s="75">
        <v>519</v>
      </c>
      <c r="AU13" s="75">
        <v>309</v>
      </c>
      <c r="AV13" s="75">
        <v>691</v>
      </c>
      <c r="AW13" s="75">
        <v>398</v>
      </c>
      <c r="AX13" s="75">
        <v>2378</v>
      </c>
      <c r="AY13" s="75">
        <v>388</v>
      </c>
      <c r="AZ13" s="75">
        <v>619</v>
      </c>
      <c r="BA13" s="75">
        <v>941</v>
      </c>
      <c r="BB13" s="75">
        <v>430</v>
      </c>
      <c r="BC13" s="75">
        <v>1560</v>
      </c>
      <c r="BD13" s="75">
        <v>362</v>
      </c>
      <c r="BE13" s="75">
        <v>180</v>
      </c>
      <c r="BF13" s="75">
        <v>416</v>
      </c>
      <c r="BG13" s="75">
        <v>602</v>
      </c>
      <c r="BH13" s="75">
        <v>889</v>
      </c>
      <c r="BI13" s="75">
        <v>-97</v>
      </c>
      <c r="BJ13" s="75">
        <v>148</v>
      </c>
      <c r="BK13" s="75">
        <v>372</v>
      </c>
      <c r="BL13" s="75">
        <v>466</v>
      </c>
      <c r="BM13" s="75">
        <v>1371</v>
      </c>
      <c r="BN13" s="75">
        <v>51</v>
      </c>
      <c r="BO13" s="75">
        <v>260</v>
      </c>
      <c r="BP13" s="75">
        <v>99</v>
      </c>
      <c r="BQ13" s="75">
        <v>961</v>
      </c>
      <c r="BR13" s="75">
        <v>40</v>
      </c>
      <c r="BS13" s="75">
        <v>226</v>
      </c>
      <c r="BT13" s="75">
        <v>0</v>
      </c>
      <c r="BU13" s="75">
        <v>0</v>
      </c>
      <c r="BV13" s="75">
        <v>0</v>
      </c>
      <c r="BW13" s="75">
        <v>0</v>
      </c>
      <c r="BX13" s="75">
        <v>0</v>
      </c>
      <c r="BY13" s="75">
        <v>0</v>
      </c>
      <c r="BZ13" s="75">
        <v>0</v>
      </c>
      <c r="CA13" s="75">
        <v>0</v>
      </c>
      <c r="CB13" s="75">
        <v>724</v>
      </c>
      <c r="CC13" s="75">
        <v>0</v>
      </c>
      <c r="CD13" s="75">
        <v>724</v>
      </c>
      <c r="CE13" s="75">
        <v>0</v>
      </c>
      <c r="CF13" s="75">
        <v>0</v>
      </c>
      <c r="CG13" s="75">
        <v>0</v>
      </c>
      <c r="CH13" s="75">
        <v>0</v>
      </c>
      <c r="CI13" s="75">
        <v>0</v>
      </c>
      <c r="CJ13" s="75">
        <v>0</v>
      </c>
      <c r="CK13" s="75">
        <v>0</v>
      </c>
    </row>
    <row r="14" spans="2:89" ht="15" customHeight="1">
      <c r="B14" s="53" t="s">
        <v>116</v>
      </c>
      <c r="C14" s="75">
        <v>1836</v>
      </c>
      <c r="D14" s="75">
        <v>880</v>
      </c>
      <c r="E14" s="75">
        <v>4449</v>
      </c>
      <c r="F14" s="75">
        <v>1093</v>
      </c>
      <c r="G14" s="75">
        <v>969</v>
      </c>
      <c r="H14" s="75">
        <v>670</v>
      </c>
      <c r="I14" s="75">
        <v>1717</v>
      </c>
      <c r="J14" s="75">
        <v>-162</v>
      </c>
      <c r="K14" s="75">
        <v>-778</v>
      </c>
      <c r="L14" s="75">
        <v>592</v>
      </c>
      <c r="M14" s="75">
        <v>62</v>
      </c>
      <c r="N14" s="75">
        <v>-38</v>
      </c>
      <c r="O14" s="75">
        <v>225</v>
      </c>
      <c r="P14" s="75">
        <v>-495</v>
      </c>
      <c r="Q14" s="75">
        <v>327</v>
      </c>
      <c r="R14" s="75">
        <v>511</v>
      </c>
      <c r="S14" s="75">
        <v>-118</v>
      </c>
      <c r="T14" s="75">
        <v>-1606</v>
      </c>
      <c r="U14" s="75">
        <v>-263</v>
      </c>
      <c r="V14" s="75">
        <v>-1892</v>
      </c>
      <c r="W14" s="75">
        <v>869</v>
      </c>
      <c r="X14" s="75">
        <v>-320</v>
      </c>
      <c r="Y14" s="75">
        <v>-2372</v>
      </c>
      <c r="Z14" s="75">
        <v>-4691</v>
      </c>
      <c r="AA14" s="75">
        <v>-579</v>
      </c>
      <c r="AB14" s="75">
        <v>-274</v>
      </c>
      <c r="AC14" s="75">
        <v>3172</v>
      </c>
      <c r="AD14" s="75">
        <v>-1434</v>
      </c>
      <c r="AE14" s="75">
        <f>-2762+1880</f>
        <v>-882</v>
      </c>
      <c r="AF14" s="75">
        <v>-84</v>
      </c>
      <c r="AG14" s="75">
        <v>-104</v>
      </c>
      <c r="AH14" s="75">
        <v>-364</v>
      </c>
      <c r="AI14" s="75">
        <f>-17378+14910</f>
        <v>-2468</v>
      </c>
      <c r="AJ14" s="75">
        <v>-1067</v>
      </c>
      <c r="AK14" s="75">
        <v>-960</v>
      </c>
      <c r="AL14" s="75">
        <v>-231</v>
      </c>
      <c r="AM14" s="75">
        <v>-210</v>
      </c>
      <c r="AN14" s="75">
        <v>-4557</v>
      </c>
      <c r="AO14" s="75">
        <v>-2207</v>
      </c>
      <c r="AP14" s="75">
        <v>-955</v>
      </c>
      <c r="AQ14" s="75">
        <v>-1134</v>
      </c>
      <c r="AR14" s="75">
        <v>-262</v>
      </c>
      <c r="AS14" s="75">
        <v>-1185.3100000000013</v>
      </c>
      <c r="AT14" s="75">
        <v>1592</v>
      </c>
      <c r="AU14" s="75">
        <v>134</v>
      </c>
      <c r="AV14" s="75">
        <v>-1959.3100000000013</v>
      </c>
      <c r="AW14" s="75">
        <v>-952</v>
      </c>
      <c r="AX14" s="75">
        <v>-2913</v>
      </c>
      <c r="AY14" s="75">
        <v>-1369</v>
      </c>
      <c r="AZ14" s="75">
        <v>-529</v>
      </c>
      <c r="BA14" s="75">
        <v>-734</v>
      </c>
      <c r="BB14" s="75">
        <v>-281</v>
      </c>
      <c r="BC14" s="75">
        <v>8764</v>
      </c>
      <c r="BD14" s="75">
        <v>-932</v>
      </c>
      <c r="BE14" s="75">
        <v>2056</v>
      </c>
      <c r="BF14" s="75">
        <v>-543</v>
      </c>
      <c r="BG14" s="75">
        <v>8183</v>
      </c>
      <c r="BH14" s="75">
        <v>-1047</v>
      </c>
      <c r="BI14" s="75">
        <v>-678</v>
      </c>
      <c r="BJ14" s="75">
        <v>-2</v>
      </c>
      <c r="BK14" s="75">
        <v>217</v>
      </c>
      <c r="BL14" s="75">
        <v>-584</v>
      </c>
      <c r="BM14" s="75">
        <v>9718</v>
      </c>
      <c r="BN14" s="75">
        <v>11875</v>
      </c>
      <c r="BO14" s="75">
        <v>-830</v>
      </c>
      <c r="BP14" s="75">
        <v>-163</v>
      </c>
      <c r="BQ14" s="75">
        <v>-1164</v>
      </c>
      <c r="BR14" s="75">
        <v>-774</v>
      </c>
      <c r="BS14" s="75">
        <v>-567</v>
      </c>
      <c r="BT14" s="75">
        <v>761</v>
      </c>
      <c r="BU14" s="75">
        <v>-219</v>
      </c>
      <c r="BV14" s="75">
        <v>-749</v>
      </c>
      <c r="BW14" s="75">
        <v>-354.33038619976287</v>
      </c>
      <c r="BX14" s="75">
        <v>-877</v>
      </c>
      <c r="BY14" s="75">
        <v>-281</v>
      </c>
      <c r="BZ14" s="75">
        <v>1509</v>
      </c>
      <c r="CA14" s="75">
        <v>-704</v>
      </c>
      <c r="CB14" s="75">
        <v>-847</v>
      </c>
      <c r="CC14" s="75">
        <v>-768</v>
      </c>
      <c r="CD14" s="75">
        <v>119</v>
      </c>
      <c r="CE14" s="75">
        <v>83</v>
      </c>
      <c r="CF14" s="75">
        <v>-277</v>
      </c>
      <c r="CG14" s="75">
        <v>14873</v>
      </c>
      <c r="CH14" s="75">
        <v>145</v>
      </c>
      <c r="CI14" s="75">
        <v>-53</v>
      </c>
      <c r="CJ14" s="75">
        <v>-47</v>
      </c>
      <c r="CK14" s="75">
        <v>-1575</v>
      </c>
    </row>
    <row r="15" spans="2:89" ht="15" customHeight="1">
      <c r="B15" s="56" t="s">
        <v>117</v>
      </c>
      <c r="C15" s="74">
        <v>10108</v>
      </c>
      <c r="D15" s="74">
        <v>9170</v>
      </c>
      <c r="E15" s="74">
        <v>51876</v>
      </c>
      <c r="F15" s="74">
        <v>9679</v>
      </c>
      <c r="G15" s="74">
        <v>18609</v>
      </c>
      <c r="H15" s="74">
        <v>15211</v>
      </c>
      <c r="I15" s="74">
        <v>8377</v>
      </c>
      <c r="J15" s="74">
        <v>47368</v>
      </c>
      <c r="K15" s="74">
        <v>8237</v>
      </c>
      <c r="L15" s="74">
        <v>16350</v>
      </c>
      <c r="M15" s="74">
        <v>13236</v>
      </c>
      <c r="N15" s="74">
        <v>9545</v>
      </c>
      <c r="O15" s="74">
        <v>45393</v>
      </c>
      <c r="P15" s="74">
        <v>9050</v>
      </c>
      <c r="Q15" s="74">
        <v>13596</v>
      </c>
      <c r="R15" s="74">
        <v>12999</v>
      </c>
      <c r="S15" s="74">
        <v>9748</v>
      </c>
      <c r="T15" s="74">
        <v>33016.929791014962</v>
      </c>
      <c r="U15" s="74">
        <v>3420</v>
      </c>
      <c r="V15" s="74">
        <v>12444</v>
      </c>
      <c r="W15" s="74">
        <v>10261</v>
      </c>
      <c r="X15" s="74">
        <v>6892</v>
      </c>
      <c r="Y15" s="74">
        <v>48886</v>
      </c>
      <c r="Z15" s="74">
        <v>-278</v>
      </c>
      <c r="AA15" s="74">
        <v>13101</v>
      </c>
      <c r="AB15" s="74">
        <f>AB7+AB8</f>
        <v>20276</v>
      </c>
      <c r="AC15" s="74">
        <v>15787</v>
      </c>
      <c r="AD15" s="74">
        <v>47033.539409999998</v>
      </c>
      <c r="AE15" s="74">
        <f>SUM(AE7,AE8)</f>
        <v>16002.539410000001</v>
      </c>
      <c r="AF15" s="74">
        <v>23111</v>
      </c>
      <c r="AG15" s="74">
        <v>5037</v>
      </c>
      <c r="AH15" s="74">
        <f>SUM(AH7:AH8)</f>
        <v>2883</v>
      </c>
      <c r="AI15" s="74">
        <f>SUM(AI7:AI8)</f>
        <v>26957</v>
      </c>
      <c r="AJ15" s="74">
        <v>10713</v>
      </c>
      <c r="AK15" s="74">
        <v>10982</v>
      </c>
      <c r="AL15" s="74">
        <v>10870</v>
      </c>
      <c r="AM15" s="74">
        <v>-5608</v>
      </c>
      <c r="AN15" s="74">
        <v>-19437</v>
      </c>
      <c r="AO15" s="74">
        <v>-6449</v>
      </c>
      <c r="AP15" s="74">
        <v>-6480</v>
      </c>
      <c r="AQ15" s="74">
        <v>-5247</v>
      </c>
      <c r="AR15" s="74">
        <v>-1261</v>
      </c>
      <c r="AS15" s="74">
        <v>-44168.31</v>
      </c>
      <c r="AT15" s="74">
        <v>-15744</v>
      </c>
      <c r="AU15" s="74">
        <v>-8034</v>
      </c>
      <c r="AV15" s="74">
        <v>-12265.309999999998</v>
      </c>
      <c r="AW15" s="74">
        <v>-8125</v>
      </c>
      <c r="AX15" s="74">
        <v>-7349</v>
      </c>
      <c r="AY15" s="74">
        <v>-2561</v>
      </c>
      <c r="AZ15" s="74">
        <v>-3813</v>
      </c>
      <c r="BA15" s="74">
        <v>-3527</v>
      </c>
      <c r="BB15" s="74">
        <v>2552</v>
      </c>
      <c r="BC15" s="74">
        <v>-24268.899999999994</v>
      </c>
      <c r="BD15" s="74">
        <v>-11317.900000000001</v>
      </c>
      <c r="BE15" s="74">
        <v>-717</v>
      </c>
      <c r="BF15" s="74">
        <v>-7269</v>
      </c>
      <c r="BG15" s="74">
        <v>-4965</v>
      </c>
      <c r="BH15" s="74">
        <v>26564.777908692951</v>
      </c>
      <c r="BI15" s="74">
        <v>8642</v>
      </c>
      <c r="BJ15" s="74">
        <v>4717.7779086929659</v>
      </c>
      <c r="BK15" s="74">
        <v>6975</v>
      </c>
      <c r="BL15" s="74">
        <v>6230</v>
      </c>
      <c r="BM15" s="74">
        <v>206401</v>
      </c>
      <c r="BN15" s="74">
        <v>64041</v>
      </c>
      <c r="BO15" s="74">
        <v>56297</v>
      </c>
      <c r="BP15" s="74">
        <v>59390</v>
      </c>
      <c r="BQ15" s="74">
        <v>26673</v>
      </c>
      <c r="BR15" s="74">
        <v>130080</v>
      </c>
      <c r="BS15" s="74">
        <v>32968</v>
      </c>
      <c r="BT15" s="74">
        <v>37779</v>
      </c>
      <c r="BU15" s="74">
        <v>38220</v>
      </c>
      <c r="BV15" s="74">
        <v>21131</v>
      </c>
      <c r="BW15" s="74">
        <v>150142.66961380024</v>
      </c>
      <c r="BX15" s="74">
        <v>51328</v>
      </c>
      <c r="BY15" s="74">
        <v>28637</v>
      </c>
      <c r="BZ15" s="74">
        <v>55152</v>
      </c>
      <c r="CA15" s="74">
        <v>15024</v>
      </c>
      <c r="CB15" s="74">
        <v>139616</v>
      </c>
      <c r="CC15" s="74">
        <v>44304</v>
      </c>
      <c r="CD15" s="74">
        <v>40433</v>
      </c>
      <c r="CE15" s="74">
        <v>35770</v>
      </c>
      <c r="CF15" s="74">
        <v>19109</v>
      </c>
      <c r="CG15" s="74">
        <v>82566</v>
      </c>
      <c r="CH15" s="74">
        <v>26757</v>
      </c>
      <c r="CI15" s="74">
        <v>25999</v>
      </c>
      <c r="CJ15" s="74">
        <v>16432</v>
      </c>
      <c r="CK15" s="74">
        <v>-592</v>
      </c>
    </row>
    <row r="16" spans="2:89" ht="15" customHeight="1">
      <c r="B16" s="57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</row>
    <row r="17" spans="2:89" s="12" customFormat="1" ht="15" customHeight="1">
      <c r="B17" s="54" t="s">
        <v>118</v>
      </c>
      <c r="C17" s="74">
        <v>2181</v>
      </c>
      <c r="D17" s="74">
        <v>2210</v>
      </c>
      <c r="E17" s="74">
        <v>9891</v>
      </c>
      <c r="F17" s="74">
        <v>2976</v>
      </c>
      <c r="G17" s="74">
        <v>2793</v>
      </c>
      <c r="H17" s="74">
        <v>2196</v>
      </c>
      <c r="I17" s="74">
        <v>1926</v>
      </c>
      <c r="J17" s="74">
        <v>6170</v>
      </c>
      <c r="K17" s="74">
        <v>1982</v>
      </c>
      <c r="L17" s="74">
        <v>1362</v>
      </c>
      <c r="M17" s="74">
        <v>1427</v>
      </c>
      <c r="N17" s="74">
        <v>1399</v>
      </c>
      <c r="O17" s="74">
        <v>5151</v>
      </c>
      <c r="P17" s="74">
        <v>1525</v>
      </c>
      <c r="Q17" s="74">
        <v>1193</v>
      </c>
      <c r="R17" s="74">
        <v>1262</v>
      </c>
      <c r="S17" s="74">
        <v>1171</v>
      </c>
      <c r="T17" s="74">
        <v>6885</v>
      </c>
      <c r="U17" s="74">
        <v>1165</v>
      </c>
      <c r="V17" s="74">
        <v>1529</v>
      </c>
      <c r="W17" s="74">
        <v>1880</v>
      </c>
      <c r="X17" s="74">
        <v>2311</v>
      </c>
      <c r="Y17" s="74">
        <v>5593</v>
      </c>
      <c r="Z17" s="74">
        <v>2294</v>
      </c>
      <c r="AA17" s="74">
        <v>1707</v>
      </c>
      <c r="AB17" s="74">
        <v>1155</v>
      </c>
      <c r="AC17" s="74">
        <v>437</v>
      </c>
      <c r="AD17" s="74">
        <v>3730</v>
      </c>
      <c r="AE17" s="74">
        <v>1013</v>
      </c>
      <c r="AF17" s="74">
        <v>821</v>
      </c>
      <c r="AG17" s="74">
        <v>93</v>
      </c>
      <c r="AH17" s="74">
        <f>SUM(AH19:AH19)</f>
        <v>-936</v>
      </c>
      <c r="AI17" s="74">
        <f>SUM(AI19:AI19)</f>
        <v>-2224</v>
      </c>
      <c r="AJ17" s="74">
        <v>-637.5</v>
      </c>
      <c r="AK17" s="74">
        <v>-525</v>
      </c>
      <c r="AL17" s="74">
        <v>-56.5</v>
      </c>
      <c r="AM17" s="74">
        <v>149</v>
      </c>
      <c r="AN17" s="74">
        <v>1460</v>
      </c>
      <c r="AO17" s="74">
        <v>115</v>
      </c>
      <c r="AP17" s="74">
        <v>372</v>
      </c>
      <c r="AQ17" s="74">
        <v>364</v>
      </c>
      <c r="AR17" s="74">
        <v>610</v>
      </c>
      <c r="AS17" s="74">
        <v>3383.8214799999987</v>
      </c>
      <c r="AT17" s="74">
        <v>-469</v>
      </c>
      <c r="AU17" s="74">
        <v>943</v>
      </c>
      <c r="AV17" s="74">
        <v>765.8214799999987</v>
      </c>
      <c r="AW17" s="74">
        <v>2144</v>
      </c>
      <c r="AX17" s="74">
        <v>4233</v>
      </c>
      <c r="AY17" s="74">
        <v>1072</v>
      </c>
      <c r="AZ17" s="74">
        <v>707</v>
      </c>
      <c r="BA17" s="74">
        <v>1150</v>
      </c>
      <c r="BB17" s="74">
        <v>1304</v>
      </c>
      <c r="BC17" s="74">
        <v>9433</v>
      </c>
      <c r="BD17" s="74">
        <v>1964</v>
      </c>
      <c r="BE17" s="74">
        <v>2198</v>
      </c>
      <c r="BF17" s="74">
        <v>2346</v>
      </c>
      <c r="BG17" s="74">
        <v>2925</v>
      </c>
      <c r="BH17" s="74">
        <v>15008.574102207756</v>
      </c>
      <c r="BI17" s="74">
        <v>3150</v>
      </c>
      <c r="BJ17" s="74">
        <v>3551</v>
      </c>
      <c r="BK17" s="74">
        <v>4297.5741022077618</v>
      </c>
      <c r="BL17" s="74">
        <v>4010</v>
      </c>
      <c r="BM17" s="74">
        <v>15624</v>
      </c>
      <c r="BN17" s="74">
        <v>5065</v>
      </c>
      <c r="BO17" s="74">
        <v>3886</v>
      </c>
      <c r="BP17" s="74">
        <v>3609</v>
      </c>
      <c r="BQ17" s="74">
        <v>3064</v>
      </c>
      <c r="BR17" s="74">
        <v>19275</v>
      </c>
      <c r="BS17" s="74">
        <v>4036</v>
      </c>
      <c r="BT17" s="74">
        <v>4891</v>
      </c>
      <c r="BU17" s="74">
        <v>4728</v>
      </c>
      <c r="BV17" s="74">
        <v>5732</v>
      </c>
      <c r="BW17" s="74">
        <v>28743</v>
      </c>
      <c r="BX17" s="74">
        <v>6975</v>
      </c>
      <c r="BY17" s="74">
        <v>7592</v>
      </c>
      <c r="BZ17" s="74">
        <v>6497</v>
      </c>
      <c r="CA17" s="74">
        <v>7679</v>
      </c>
      <c r="CB17" s="74">
        <v>13917</v>
      </c>
      <c r="CC17" s="74">
        <v>5404</v>
      </c>
      <c r="CD17" s="74">
        <v>3147</v>
      </c>
      <c r="CE17" s="74">
        <v>2183</v>
      </c>
      <c r="CF17" s="74">
        <v>3183</v>
      </c>
      <c r="CG17" s="74">
        <v>-12520</v>
      </c>
      <c r="CH17" s="74">
        <v>17474</v>
      </c>
      <c r="CI17" s="74">
        <v>-14676</v>
      </c>
      <c r="CJ17" s="74">
        <v>-13698</v>
      </c>
      <c r="CK17" s="74">
        <v>-1620</v>
      </c>
    </row>
    <row r="18" spans="2:89" ht="15" customHeight="1">
      <c r="B18" s="53" t="s">
        <v>120</v>
      </c>
      <c r="C18" s="75">
        <v>2801</v>
      </c>
      <c r="D18" s="75">
        <v>2650</v>
      </c>
      <c r="E18" s="75">
        <v>11819</v>
      </c>
      <c r="F18" s="75">
        <v>3398</v>
      </c>
      <c r="G18" s="75">
        <v>3232</v>
      </c>
      <c r="H18" s="75">
        <v>2745</v>
      </c>
      <c r="I18" s="75">
        <v>2444</v>
      </c>
      <c r="J18" s="75">
        <v>8549</v>
      </c>
      <c r="K18" s="75">
        <v>2497</v>
      </c>
      <c r="L18" s="75">
        <v>1933</v>
      </c>
      <c r="M18" s="75">
        <v>1988</v>
      </c>
      <c r="N18" s="75">
        <v>2131</v>
      </c>
      <c r="O18" s="75">
        <v>18831</v>
      </c>
      <c r="P18" s="75">
        <v>2126</v>
      </c>
      <c r="Q18" s="75">
        <v>12635</v>
      </c>
      <c r="R18" s="75">
        <v>1920</v>
      </c>
      <c r="S18" s="75">
        <v>2150</v>
      </c>
      <c r="T18" s="75">
        <v>10376</v>
      </c>
      <c r="U18" s="75">
        <v>2195</v>
      </c>
      <c r="V18" s="75">
        <v>2315</v>
      </c>
      <c r="W18" s="75">
        <v>2760</v>
      </c>
      <c r="X18" s="75">
        <v>3106</v>
      </c>
      <c r="Y18" s="75">
        <v>9063</v>
      </c>
      <c r="Z18" s="75">
        <v>2938</v>
      </c>
      <c r="AA18" s="75">
        <v>3082</v>
      </c>
      <c r="AB18" s="75">
        <v>1856</v>
      </c>
      <c r="AC18" s="75">
        <f>1246-59</f>
        <v>1187</v>
      </c>
      <c r="AD18" s="75">
        <v>11184</v>
      </c>
      <c r="AE18" s="75">
        <f>17812-16119</f>
        <v>1693</v>
      </c>
      <c r="AF18" s="75">
        <v>4230</v>
      </c>
      <c r="AG18" s="75">
        <v>2522</v>
      </c>
      <c r="AH18" s="75">
        <f>2898-159</f>
        <v>2739</v>
      </c>
      <c r="AI18" s="75">
        <f>23214-7966-2005-4682-5969</f>
        <v>2592</v>
      </c>
      <c r="AJ18" s="75">
        <v>1438.5</v>
      </c>
      <c r="AK18" s="75">
        <v>1476</v>
      </c>
      <c r="AL18" s="75">
        <v>-205</v>
      </c>
      <c r="AM18" s="75">
        <v>-117</v>
      </c>
      <c r="AN18" s="75">
        <v>-3742</v>
      </c>
      <c r="AO18" s="75">
        <v>527</v>
      </c>
      <c r="AP18" s="75">
        <v>-520</v>
      </c>
      <c r="AQ18" s="75">
        <v>445</v>
      </c>
      <c r="AR18" s="75">
        <v>-1074</v>
      </c>
      <c r="AS18" s="75">
        <v>-25388.178520000001</v>
      </c>
      <c r="AT18" s="75">
        <v>-17610</v>
      </c>
      <c r="AU18" s="75">
        <v>-3721</v>
      </c>
      <c r="AV18" s="75">
        <v>-5621.1785200000013</v>
      </c>
      <c r="AW18" s="75">
        <v>1564</v>
      </c>
      <c r="AX18" s="75">
        <v>-17402</v>
      </c>
      <c r="AY18" s="75">
        <v>-12411</v>
      </c>
      <c r="AZ18" s="75">
        <v>1338</v>
      </c>
      <c r="BA18" s="75">
        <v>1477</v>
      </c>
      <c r="BB18" s="75">
        <v>1562</v>
      </c>
      <c r="BC18" s="75">
        <v>-125030</v>
      </c>
      <c r="BD18" s="75">
        <v>-134206</v>
      </c>
      <c r="BE18" s="75">
        <v>2736</v>
      </c>
      <c r="BF18" s="75">
        <v>2942</v>
      </c>
      <c r="BG18" s="75">
        <v>3498</v>
      </c>
      <c r="BH18" s="75">
        <v>-62675</v>
      </c>
      <c r="BI18" s="75">
        <v>3910</v>
      </c>
      <c r="BJ18" s="75">
        <v>-78983</v>
      </c>
      <c r="BK18" s="75">
        <v>6223</v>
      </c>
      <c r="BL18" s="75">
        <v>6175</v>
      </c>
      <c r="BM18" s="75">
        <v>81513</v>
      </c>
      <c r="BN18" s="75">
        <v>14965</v>
      </c>
      <c r="BO18" s="75">
        <v>32829</v>
      </c>
      <c r="BP18" s="75">
        <v>18058</v>
      </c>
      <c r="BQ18" s="75">
        <v>15661</v>
      </c>
      <c r="BR18" s="75">
        <v>168290</v>
      </c>
      <c r="BS18" s="75">
        <v>92919</v>
      </c>
      <c r="BT18" s="75">
        <v>23702</v>
      </c>
      <c r="BU18" s="75">
        <v>26475</v>
      </c>
      <c r="BV18" s="75">
        <v>25307</v>
      </c>
      <c r="BW18" s="75">
        <v>190214</v>
      </c>
      <c r="BX18" s="75">
        <v>122159</v>
      </c>
      <c r="BY18" s="75">
        <v>24078</v>
      </c>
      <c r="BZ18" s="75">
        <v>24571</v>
      </c>
      <c r="CA18" s="75">
        <v>19406</v>
      </c>
      <c r="CB18" s="75">
        <v>60682</v>
      </c>
      <c r="CC18" s="75">
        <v>23863</v>
      </c>
      <c r="CD18" s="75">
        <v>10543</v>
      </c>
      <c r="CE18" s="75">
        <v>14092</v>
      </c>
      <c r="CF18" s="75">
        <v>12184</v>
      </c>
      <c r="CG18" s="75">
        <v>-121618</v>
      </c>
      <c r="CH18" s="75">
        <v>-140522</v>
      </c>
      <c r="CI18" s="75">
        <v>4699</v>
      </c>
      <c r="CJ18" s="75">
        <v>5069</v>
      </c>
      <c r="CK18" s="75">
        <v>9136</v>
      </c>
    </row>
    <row r="19" spans="2:89" s="14" customFormat="1" ht="15" customHeight="1">
      <c r="B19" s="53" t="s">
        <v>119</v>
      </c>
      <c r="C19" s="75">
        <v>-620</v>
      </c>
      <c r="D19" s="75">
        <v>-440</v>
      </c>
      <c r="E19" s="75">
        <v>-1928</v>
      </c>
      <c r="F19" s="75">
        <v>-422</v>
      </c>
      <c r="G19" s="75">
        <v>-439</v>
      </c>
      <c r="H19" s="75">
        <v>-549</v>
      </c>
      <c r="I19" s="75">
        <v>-518</v>
      </c>
      <c r="J19" s="75">
        <v>-2380</v>
      </c>
      <c r="K19" s="75">
        <v>-515</v>
      </c>
      <c r="L19" s="75">
        <v>-571</v>
      </c>
      <c r="M19" s="75">
        <v>-562</v>
      </c>
      <c r="N19" s="75">
        <v>-732</v>
      </c>
      <c r="O19" s="75">
        <v>-13680</v>
      </c>
      <c r="P19" s="75">
        <v>-601</v>
      </c>
      <c r="Q19" s="75">
        <v>-11442</v>
      </c>
      <c r="R19" s="75">
        <v>-658</v>
      </c>
      <c r="S19" s="75">
        <v>-979</v>
      </c>
      <c r="T19" s="75">
        <v>-3491</v>
      </c>
      <c r="U19" s="75">
        <v>-1030</v>
      </c>
      <c r="V19" s="75">
        <v>-786</v>
      </c>
      <c r="W19" s="75">
        <v>-880</v>
      </c>
      <c r="X19" s="75">
        <v>-795</v>
      </c>
      <c r="Y19" s="75">
        <v>-3470</v>
      </c>
      <c r="Z19" s="75">
        <v>-644</v>
      </c>
      <c r="AA19" s="75">
        <v>-1375</v>
      </c>
      <c r="AB19" s="75">
        <v>-701</v>
      </c>
      <c r="AC19" s="75">
        <f>-8071+7321</f>
        <v>-750</v>
      </c>
      <c r="AD19" s="75">
        <v>-7454</v>
      </c>
      <c r="AE19" s="75">
        <f>-5155+4475</f>
        <v>-680</v>
      </c>
      <c r="AF19" s="75">
        <v>-3409</v>
      </c>
      <c r="AG19" s="75">
        <v>-2429</v>
      </c>
      <c r="AH19" s="75">
        <f>-9272+8336</f>
        <v>-936</v>
      </c>
      <c r="AI19" s="75">
        <f>-16232+3914+2801+6863+430</f>
        <v>-2224</v>
      </c>
      <c r="AJ19" s="75">
        <v>-637.5</v>
      </c>
      <c r="AK19" s="75">
        <v>-2001</v>
      </c>
      <c r="AL19" s="75">
        <v>149</v>
      </c>
      <c r="AM19" s="75">
        <v>266</v>
      </c>
      <c r="AN19" s="75">
        <v>5202</v>
      </c>
      <c r="AO19" s="75">
        <v>-412</v>
      </c>
      <c r="AP19" s="75">
        <v>892</v>
      </c>
      <c r="AQ19" s="75">
        <v>-81</v>
      </c>
      <c r="AR19" s="75">
        <v>1684</v>
      </c>
      <c r="AS19" s="75">
        <v>28772</v>
      </c>
      <c r="AT19" s="75">
        <v>17141</v>
      </c>
      <c r="AU19" s="75">
        <v>4664</v>
      </c>
      <c r="AV19" s="75">
        <v>6387</v>
      </c>
      <c r="AW19" s="75">
        <v>580</v>
      </c>
      <c r="AX19" s="75">
        <v>21635</v>
      </c>
      <c r="AY19" s="75">
        <v>13483</v>
      </c>
      <c r="AZ19" s="75">
        <v>-631</v>
      </c>
      <c r="BA19" s="75">
        <v>-327</v>
      </c>
      <c r="BB19" s="75">
        <v>-258</v>
      </c>
      <c r="BC19" s="75">
        <v>134463</v>
      </c>
      <c r="BD19" s="75">
        <v>136170</v>
      </c>
      <c r="BE19" s="75">
        <v>-538</v>
      </c>
      <c r="BF19" s="75">
        <v>-596</v>
      </c>
      <c r="BG19" s="75">
        <v>-573</v>
      </c>
      <c r="BH19" s="75">
        <v>77683.574102207756</v>
      </c>
      <c r="BI19" s="75">
        <v>-760</v>
      </c>
      <c r="BJ19" s="75">
        <v>82534</v>
      </c>
      <c r="BK19" s="75">
        <v>-1925.4258977922382</v>
      </c>
      <c r="BL19" s="75">
        <v>-2165</v>
      </c>
      <c r="BM19" s="75">
        <v>-65889</v>
      </c>
      <c r="BN19" s="75">
        <v>-9900</v>
      </c>
      <c r="BO19" s="75">
        <v>-28943</v>
      </c>
      <c r="BP19" s="75">
        <v>-14449</v>
      </c>
      <c r="BQ19" s="75">
        <v>-12597</v>
      </c>
      <c r="BR19" s="75">
        <v>-149015</v>
      </c>
      <c r="BS19" s="75">
        <v>-88883</v>
      </c>
      <c r="BT19" s="75">
        <v>-18811</v>
      </c>
      <c r="BU19" s="75">
        <v>-21747</v>
      </c>
      <c r="BV19" s="75">
        <v>-19575</v>
      </c>
      <c r="BW19" s="75">
        <v>-161471</v>
      </c>
      <c r="BX19" s="75">
        <v>-115184</v>
      </c>
      <c r="BY19" s="75">
        <v>-16486</v>
      </c>
      <c r="BZ19" s="75">
        <v>-18074</v>
      </c>
      <c r="CA19" s="75">
        <v>-11727</v>
      </c>
      <c r="CB19" s="75">
        <v>-46765</v>
      </c>
      <c r="CC19" s="75">
        <v>-18459</v>
      </c>
      <c r="CD19" s="75">
        <v>-7396</v>
      </c>
      <c r="CE19" s="75">
        <v>-11909</v>
      </c>
      <c r="CF19" s="75">
        <v>-9001</v>
      </c>
      <c r="CG19" s="75">
        <v>109098</v>
      </c>
      <c r="CH19" s="75">
        <v>157996</v>
      </c>
      <c r="CI19" s="75">
        <v>-19375</v>
      </c>
      <c r="CJ19" s="75">
        <v>-18767</v>
      </c>
      <c r="CK19" s="75">
        <v>-10756</v>
      </c>
    </row>
    <row r="20" spans="2:89" s="14" customFormat="1" ht="15" customHeight="1">
      <c r="B20" s="53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</row>
    <row r="21" spans="2:89" ht="15" customHeight="1">
      <c r="B21" s="54" t="s">
        <v>121</v>
      </c>
      <c r="C21" s="74">
        <v>12289</v>
      </c>
      <c r="D21" s="74">
        <v>11380</v>
      </c>
      <c r="E21" s="74">
        <v>61767</v>
      </c>
      <c r="F21" s="74">
        <v>12655</v>
      </c>
      <c r="G21" s="74">
        <v>21402</v>
      </c>
      <c r="H21" s="74">
        <v>17407</v>
      </c>
      <c r="I21" s="74">
        <v>10303</v>
      </c>
      <c r="J21" s="74">
        <v>53538</v>
      </c>
      <c r="K21" s="74">
        <v>10219</v>
      </c>
      <c r="L21" s="74">
        <v>17712</v>
      </c>
      <c r="M21" s="74">
        <v>14663</v>
      </c>
      <c r="N21" s="74">
        <v>10944</v>
      </c>
      <c r="O21" s="74">
        <v>50544</v>
      </c>
      <c r="P21" s="74">
        <v>10575</v>
      </c>
      <c r="Q21" s="74">
        <v>14789</v>
      </c>
      <c r="R21" s="74">
        <v>14261</v>
      </c>
      <c r="S21" s="74">
        <v>10919</v>
      </c>
      <c r="T21" s="74">
        <v>39900.929791014962</v>
      </c>
      <c r="U21" s="74">
        <v>4585</v>
      </c>
      <c r="V21" s="74">
        <v>13973</v>
      </c>
      <c r="W21" s="74">
        <v>12141</v>
      </c>
      <c r="X21" s="74">
        <v>9203</v>
      </c>
      <c r="Y21" s="74">
        <v>54479</v>
      </c>
      <c r="Z21" s="74">
        <v>2016</v>
      </c>
      <c r="AA21" s="74">
        <v>14808</v>
      </c>
      <c r="AB21" s="74">
        <f>AB15+AB17</f>
        <v>21431</v>
      </c>
      <c r="AC21" s="74">
        <v>16224</v>
      </c>
      <c r="AD21" s="74">
        <v>50763.736580000019</v>
      </c>
      <c r="AE21" s="74">
        <v>17015.736580000019</v>
      </c>
      <c r="AF21" s="74">
        <v>23932</v>
      </c>
      <c r="AG21" s="74">
        <v>5130</v>
      </c>
      <c r="AH21" s="74">
        <f>AH15+AH17</f>
        <v>1947</v>
      </c>
      <c r="AI21" s="74">
        <f>AI15+AI17</f>
        <v>24733</v>
      </c>
      <c r="AJ21" s="74">
        <v>10075.5</v>
      </c>
      <c r="AK21" s="74">
        <v>10458</v>
      </c>
      <c r="AL21" s="74">
        <v>10813.5</v>
      </c>
      <c r="AM21" s="74">
        <v>-5459</v>
      </c>
      <c r="AN21" s="74">
        <v>-17977</v>
      </c>
      <c r="AO21" s="74">
        <v>-6334</v>
      </c>
      <c r="AP21" s="74">
        <v>-6108</v>
      </c>
      <c r="AQ21" s="74">
        <v>-4883</v>
      </c>
      <c r="AR21" s="74">
        <v>-651</v>
      </c>
      <c r="AS21" s="74">
        <v>-40784.488519999999</v>
      </c>
      <c r="AT21" s="74">
        <v>-16213</v>
      </c>
      <c r="AU21" s="74">
        <v>-7091</v>
      </c>
      <c r="AV21" s="74">
        <v>-11499.488519999999</v>
      </c>
      <c r="AW21" s="74">
        <v>-5981</v>
      </c>
      <c r="AX21" s="74">
        <v>-3116</v>
      </c>
      <c r="AY21" s="74">
        <v>-1489</v>
      </c>
      <c r="AZ21" s="74">
        <v>-3106</v>
      </c>
      <c r="BA21" s="74">
        <v>-2377</v>
      </c>
      <c r="BB21" s="74">
        <v>3856</v>
      </c>
      <c r="BC21" s="74">
        <v>-14835.899999999994</v>
      </c>
      <c r="BD21" s="74">
        <v>-9353.9000000000015</v>
      </c>
      <c r="BE21" s="74">
        <v>1481</v>
      </c>
      <c r="BF21" s="74">
        <v>-4923</v>
      </c>
      <c r="BG21" s="74">
        <v>-2040</v>
      </c>
      <c r="BH21" s="74">
        <v>41573.352010900708</v>
      </c>
      <c r="BI21" s="74">
        <v>11792</v>
      </c>
      <c r="BJ21" s="74">
        <v>8268.7779086929659</v>
      </c>
      <c r="BK21" s="74">
        <v>11272.574102207762</v>
      </c>
      <c r="BL21" s="74">
        <v>10240</v>
      </c>
      <c r="BM21" s="74">
        <v>222025</v>
      </c>
      <c r="BN21" s="74">
        <v>69106</v>
      </c>
      <c r="BO21" s="74">
        <v>60183</v>
      </c>
      <c r="BP21" s="74">
        <v>63000</v>
      </c>
      <c r="BQ21" s="74">
        <v>29737</v>
      </c>
      <c r="BR21" s="74">
        <v>149355</v>
      </c>
      <c r="BS21" s="74">
        <v>37004</v>
      </c>
      <c r="BT21" s="74">
        <v>42670</v>
      </c>
      <c r="BU21" s="74">
        <v>42948</v>
      </c>
      <c r="BV21" s="74">
        <v>26863</v>
      </c>
      <c r="BW21" s="74">
        <v>178885.66961380024</v>
      </c>
      <c r="BX21" s="74">
        <v>58303</v>
      </c>
      <c r="BY21" s="74">
        <v>36229</v>
      </c>
      <c r="BZ21" s="74">
        <v>61649</v>
      </c>
      <c r="CA21" s="74">
        <v>22703</v>
      </c>
      <c r="CB21" s="74">
        <v>153533</v>
      </c>
      <c r="CC21" s="74">
        <v>49708</v>
      </c>
      <c r="CD21" s="74">
        <v>43580</v>
      </c>
      <c r="CE21" s="74">
        <v>37953</v>
      </c>
      <c r="CF21" s="74">
        <v>22292</v>
      </c>
      <c r="CG21" s="74">
        <v>70046</v>
      </c>
      <c r="CH21" s="74">
        <v>44231</v>
      </c>
      <c r="CI21" s="74">
        <v>11323</v>
      </c>
      <c r="CJ21" s="74">
        <v>2734</v>
      </c>
      <c r="CK21" s="74">
        <v>-2212</v>
      </c>
    </row>
    <row r="22" spans="2:89" ht="15" customHeight="1">
      <c r="B22" s="51" t="s">
        <v>122</v>
      </c>
      <c r="C22" s="74">
        <v>-3926</v>
      </c>
      <c r="D22" s="74">
        <v>-3258</v>
      </c>
      <c r="E22" s="74">
        <v>-14622</v>
      </c>
      <c r="F22" s="74">
        <v>-3318</v>
      </c>
      <c r="G22" s="74">
        <v>-3830</v>
      </c>
      <c r="H22" s="74">
        <v>-4201</v>
      </c>
      <c r="I22" s="74">
        <v>-3273</v>
      </c>
      <c r="J22" s="74">
        <v>-12903</v>
      </c>
      <c r="K22" s="74">
        <v>-3860</v>
      </c>
      <c r="L22" s="74">
        <v>-2831</v>
      </c>
      <c r="M22" s="74">
        <v>-2796</v>
      </c>
      <c r="N22" s="74">
        <v>-3416</v>
      </c>
      <c r="O22" s="74">
        <v>-14001</v>
      </c>
      <c r="P22" s="74">
        <v>-4770</v>
      </c>
      <c r="Q22" s="74">
        <v>-2615</v>
      </c>
      <c r="R22" s="74">
        <v>-3429</v>
      </c>
      <c r="S22" s="74">
        <v>-3187</v>
      </c>
      <c r="T22" s="74">
        <v>-14477.72064</v>
      </c>
      <c r="U22" s="74">
        <v>-2745</v>
      </c>
      <c r="V22" s="74">
        <v>-4447</v>
      </c>
      <c r="W22" s="74">
        <v>-4862</v>
      </c>
      <c r="X22" s="74">
        <v>-2424</v>
      </c>
      <c r="Y22" s="74">
        <v>-4292.8599999999979</v>
      </c>
      <c r="Z22" s="74">
        <v>-3231.2</v>
      </c>
      <c r="AA22" s="74">
        <v>4366.340000000002</v>
      </c>
      <c r="AB22" s="74">
        <v>-2518</v>
      </c>
      <c r="AC22" s="74">
        <v>-2910</v>
      </c>
      <c r="AD22" s="74">
        <v>-21837</v>
      </c>
      <c r="AE22" s="74">
        <v>-6652</v>
      </c>
      <c r="AF22" s="74">
        <v>-7928</v>
      </c>
      <c r="AG22" s="74">
        <v>-3978</v>
      </c>
      <c r="AH22" s="74">
        <f>SUM(AH23:AH24)</f>
        <v>-3279</v>
      </c>
      <c r="AI22" s="74">
        <f>SUM(AI23:AI24)</f>
        <v>-13315</v>
      </c>
      <c r="AJ22" s="74">
        <v>-5607</v>
      </c>
      <c r="AK22" s="74">
        <v>-4007</v>
      </c>
      <c r="AL22" s="74">
        <v>-2278</v>
      </c>
      <c r="AM22" s="74">
        <v>-1423</v>
      </c>
      <c r="AN22" s="74">
        <v>-6733</v>
      </c>
      <c r="AO22" s="74">
        <v>-1611</v>
      </c>
      <c r="AP22" s="74">
        <v>-1800</v>
      </c>
      <c r="AQ22" s="74">
        <v>-1722</v>
      </c>
      <c r="AR22" s="74">
        <v>-1601</v>
      </c>
      <c r="AS22" s="74">
        <v>-15401.419999999998</v>
      </c>
      <c r="AT22" s="74">
        <v>-16594</v>
      </c>
      <c r="AU22" s="74">
        <v>-1738</v>
      </c>
      <c r="AV22" s="74">
        <v>1936.58</v>
      </c>
      <c r="AW22" s="74">
        <v>994</v>
      </c>
      <c r="AX22" s="74">
        <v>-2099</v>
      </c>
      <c r="AY22" s="74">
        <v>-1672</v>
      </c>
      <c r="AZ22" s="74">
        <v>210</v>
      </c>
      <c r="BA22" s="74">
        <v>-432</v>
      </c>
      <c r="BB22" s="74">
        <v>-205</v>
      </c>
      <c r="BC22" s="74">
        <v>-48739</v>
      </c>
      <c r="BD22" s="74">
        <v>-30803</v>
      </c>
      <c r="BE22" s="74">
        <v>-4220</v>
      </c>
      <c r="BF22" s="74">
        <v>-9308</v>
      </c>
      <c r="BG22" s="74">
        <v>-4408</v>
      </c>
      <c r="BH22" s="74">
        <v>-20014</v>
      </c>
      <c r="BI22" s="74">
        <v>-7711</v>
      </c>
      <c r="BJ22" s="74">
        <v>-4976</v>
      </c>
      <c r="BK22" s="74">
        <v>-1962</v>
      </c>
      <c r="BL22" s="74">
        <v>-5365</v>
      </c>
      <c r="BM22" s="74">
        <v>-46480.639999999999</v>
      </c>
      <c r="BN22" s="74">
        <v>-13595.64</v>
      </c>
      <c r="BO22" s="74">
        <v>-13612</v>
      </c>
      <c r="BP22" s="74">
        <v>-13283</v>
      </c>
      <c r="BQ22" s="74">
        <v>-5990</v>
      </c>
      <c r="BR22" s="74">
        <v>-37496</v>
      </c>
      <c r="BS22" s="74">
        <v>-10653</v>
      </c>
      <c r="BT22" s="74">
        <v>-10312</v>
      </c>
      <c r="BU22" s="74">
        <v>-7475</v>
      </c>
      <c r="BV22" s="74">
        <v>-9186</v>
      </c>
      <c r="BW22" s="74">
        <v>-42914.16</v>
      </c>
      <c r="BX22" s="74">
        <v>-13814.860000000004</v>
      </c>
      <c r="BY22" s="74">
        <v>-9008.0400000000009</v>
      </c>
      <c r="BZ22" s="74">
        <v>-12973.26</v>
      </c>
      <c r="CA22" s="74">
        <v>-7118</v>
      </c>
      <c r="CB22" s="74">
        <v>-36516</v>
      </c>
      <c r="CC22" s="74">
        <v>-11126</v>
      </c>
      <c r="CD22" s="74">
        <v>-9969</v>
      </c>
      <c r="CE22" s="74">
        <v>-8800</v>
      </c>
      <c r="CF22" s="74">
        <v>-6621</v>
      </c>
      <c r="CG22" s="74">
        <v>-45474</v>
      </c>
      <c r="CH22" s="74">
        <v>-35451</v>
      </c>
      <c r="CI22" s="74">
        <v>-4072</v>
      </c>
      <c r="CJ22" s="74">
        <v>-3719</v>
      </c>
      <c r="CK22" s="74">
        <v>-2232</v>
      </c>
    </row>
    <row r="23" spans="2:89" ht="15" customHeight="1">
      <c r="B23" s="53" t="s">
        <v>123</v>
      </c>
      <c r="C23" s="75">
        <v>-3542</v>
      </c>
      <c r="D23" s="75">
        <v>-3548</v>
      </c>
      <c r="E23" s="75">
        <v>-15195</v>
      </c>
      <c r="F23" s="75">
        <v>-4179</v>
      </c>
      <c r="G23" s="75">
        <v>-4259</v>
      </c>
      <c r="H23" s="75">
        <v>-3623</v>
      </c>
      <c r="I23" s="75">
        <v>-3134</v>
      </c>
      <c r="J23" s="75">
        <v>-13566</v>
      </c>
      <c r="K23" s="75">
        <v>-4651</v>
      </c>
      <c r="L23" s="75">
        <v>-2896</v>
      </c>
      <c r="M23" s="75">
        <v>-2891</v>
      </c>
      <c r="N23" s="75">
        <v>-3128</v>
      </c>
      <c r="O23" s="75">
        <v>-14509</v>
      </c>
      <c r="P23" s="75">
        <v>-4904</v>
      </c>
      <c r="Q23" s="75">
        <v>-2805</v>
      </c>
      <c r="R23" s="75">
        <v>-3454</v>
      </c>
      <c r="S23" s="75">
        <v>-3346</v>
      </c>
      <c r="T23" s="75">
        <v>-14634.56626</v>
      </c>
      <c r="U23" s="75">
        <v>-3411</v>
      </c>
      <c r="V23" s="75">
        <v>-4238</v>
      </c>
      <c r="W23" s="75">
        <v>-3843</v>
      </c>
      <c r="X23" s="75">
        <v>-3321.5662599999996</v>
      </c>
      <c r="Y23" s="75">
        <v>-12767</v>
      </c>
      <c r="Z23" s="75">
        <v>-3765</v>
      </c>
      <c r="AA23" s="75">
        <v>1260</v>
      </c>
      <c r="AB23" s="75">
        <v>-4304</v>
      </c>
      <c r="AC23" s="75">
        <v>-5958</v>
      </c>
      <c r="AD23" s="75">
        <v>-23236</v>
      </c>
      <c r="AE23" s="75">
        <f>-6758-640</f>
        <v>-7398</v>
      </c>
      <c r="AF23" s="75">
        <v>-8175</v>
      </c>
      <c r="AG23" s="75">
        <v>-4626</v>
      </c>
      <c r="AH23" s="75">
        <v>-3037</v>
      </c>
      <c r="AI23" s="75">
        <v>-14465</v>
      </c>
      <c r="AJ23" s="75">
        <v>-5655</v>
      </c>
      <c r="AK23" s="75">
        <v>-3511</v>
      </c>
      <c r="AL23" s="75">
        <v>-3876</v>
      </c>
      <c r="AM23" s="75">
        <v>-1423</v>
      </c>
      <c r="AN23" s="75">
        <v>-6736</v>
      </c>
      <c r="AO23" s="75">
        <v>-1611</v>
      </c>
      <c r="AP23" s="75">
        <v>-1800</v>
      </c>
      <c r="AQ23" s="75">
        <v>-1722</v>
      </c>
      <c r="AR23" s="75">
        <v>-1601</v>
      </c>
      <c r="AS23" s="75">
        <v>-6481</v>
      </c>
      <c r="AT23" s="75">
        <v>-1479</v>
      </c>
      <c r="AU23" s="75">
        <v>-1571</v>
      </c>
      <c r="AV23" s="75">
        <v>-1678</v>
      </c>
      <c r="AW23" s="75">
        <v>-1753</v>
      </c>
      <c r="AX23" s="75">
        <v>-8088</v>
      </c>
      <c r="AY23" s="75">
        <v>-1341</v>
      </c>
      <c r="AZ23" s="75">
        <v>-1369</v>
      </c>
      <c r="BA23" s="75">
        <v>-1738</v>
      </c>
      <c r="BB23" s="75">
        <v>-3640</v>
      </c>
      <c r="BC23" s="75">
        <v>-21809</v>
      </c>
      <c r="BD23" s="75">
        <v>-4339</v>
      </c>
      <c r="BE23" s="75">
        <v>-5571</v>
      </c>
      <c r="BF23" s="75">
        <v>-6173</v>
      </c>
      <c r="BG23" s="75">
        <v>-5726</v>
      </c>
      <c r="BH23" s="75">
        <v>-32442</v>
      </c>
      <c r="BI23" s="75">
        <v>-9193</v>
      </c>
      <c r="BJ23" s="75">
        <v>-7558</v>
      </c>
      <c r="BK23" s="75">
        <v>-7931</v>
      </c>
      <c r="BL23" s="75">
        <v>-7760</v>
      </c>
      <c r="BM23" s="75">
        <v>-52226</v>
      </c>
      <c r="BN23" s="75">
        <v>-15026</v>
      </c>
      <c r="BO23" s="75">
        <v>-13500</v>
      </c>
      <c r="BP23" s="75">
        <v>-12988</v>
      </c>
      <c r="BQ23" s="75">
        <v>-10712</v>
      </c>
      <c r="BR23" s="75">
        <v>-45932</v>
      </c>
      <c r="BS23" s="75">
        <v>-13901</v>
      </c>
      <c r="BT23" s="75">
        <v>-11027</v>
      </c>
      <c r="BU23" s="75">
        <v>-11136</v>
      </c>
      <c r="BV23" s="75">
        <v>-9868</v>
      </c>
      <c r="BW23" s="75">
        <v>-45049</v>
      </c>
      <c r="BX23" s="75">
        <v>-13548</v>
      </c>
      <c r="BY23" s="75">
        <v>-11233</v>
      </c>
      <c r="BZ23" s="75">
        <v>-12593</v>
      </c>
      <c r="CA23" s="75">
        <v>-7675</v>
      </c>
      <c r="CB23" s="75">
        <v>-34343</v>
      </c>
      <c r="CC23" s="75">
        <v>-11179</v>
      </c>
      <c r="CD23" s="75">
        <v>-9062</v>
      </c>
      <c r="CE23" s="75">
        <v>-8224</v>
      </c>
      <c r="CF23" s="75">
        <v>-5878</v>
      </c>
      <c r="CG23" s="75">
        <v>-21146</v>
      </c>
      <c r="CH23" s="75">
        <v>-6274</v>
      </c>
      <c r="CI23" s="75">
        <v>-6491</v>
      </c>
      <c r="CJ23" s="75">
        <v>-4802</v>
      </c>
      <c r="CK23" s="75">
        <v>-3579</v>
      </c>
    </row>
    <row r="24" spans="2:89" ht="15" customHeight="1">
      <c r="B24" s="53" t="s">
        <v>124</v>
      </c>
      <c r="C24" s="75">
        <v>-384</v>
      </c>
      <c r="D24" s="75">
        <v>290</v>
      </c>
      <c r="E24" s="75">
        <v>573</v>
      </c>
      <c r="F24" s="75">
        <v>861</v>
      </c>
      <c r="G24" s="75">
        <v>429</v>
      </c>
      <c r="H24" s="75">
        <v>-578</v>
      </c>
      <c r="I24" s="75">
        <v>-139</v>
      </c>
      <c r="J24" s="75">
        <v>663</v>
      </c>
      <c r="K24" s="75">
        <v>791</v>
      </c>
      <c r="L24" s="75">
        <v>65</v>
      </c>
      <c r="M24" s="75">
        <v>95</v>
      </c>
      <c r="N24" s="75">
        <v>-288</v>
      </c>
      <c r="O24" s="75">
        <v>508</v>
      </c>
      <c r="P24" s="75">
        <v>134</v>
      </c>
      <c r="Q24" s="75">
        <v>190</v>
      </c>
      <c r="R24" s="75">
        <v>25</v>
      </c>
      <c r="S24" s="75">
        <v>159</v>
      </c>
      <c r="T24" s="75">
        <v>156.84562</v>
      </c>
      <c r="U24" s="75">
        <v>667</v>
      </c>
      <c r="V24" s="75">
        <v>-209</v>
      </c>
      <c r="W24" s="75">
        <v>-1019</v>
      </c>
      <c r="X24" s="75">
        <v>897.84562000000005</v>
      </c>
      <c r="Y24" s="75">
        <v>8474.1400000000012</v>
      </c>
      <c r="Z24" s="75">
        <v>533.79999999999995</v>
      </c>
      <c r="AA24" s="75">
        <v>3106.3400000000015</v>
      </c>
      <c r="AB24" s="75">
        <v>1786</v>
      </c>
      <c r="AC24" s="75">
        <f>4981-1933</f>
        <v>3048</v>
      </c>
      <c r="AD24" s="75">
        <v>1399</v>
      </c>
      <c r="AE24" s="75">
        <f>264+482</f>
        <v>746</v>
      </c>
      <c r="AF24" s="75">
        <v>247</v>
      </c>
      <c r="AG24" s="75">
        <v>648</v>
      </c>
      <c r="AH24" s="75">
        <f>1870-1742-370</f>
        <v>-242</v>
      </c>
      <c r="AI24" s="75">
        <f>795+355</f>
        <v>1150</v>
      </c>
      <c r="AJ24" s="75">
        <v>48</v>
      </c>
      <c r="AK24" s="75">
        <v>-495</v>
      </c>
      <c r="AL24" s="75">
        <v>1598</v>
      </c>
      <c r="AM24" s="75">
        <v>0</v>
      </c>
      <c r="AN24" s="75">
        <v>3</v>
      </c>
      <c r="AO24" s="75">
        <v>0</v>
      </c>
      <c r="AP24" s="75">
        <v>0</v>
      </c>
      <c r="AQ24" s="75">
        <v>0</v>
      </c>
      <c r="AR24" s="75">
        <v>0</v>
      </c>
      <c r="AS24" s="75">
        <v>-8920.42</v>
      </c>
      <c r="AT24" s="75">
        <v>-15115</v>
      </c>
      <c r="AU24" s="75">
        <v>-167</v>
      </c>
      <c r="AV24" s="75">
        <v>3614.58</v>
      </c>
      <c r="AW24" s="75">
        <v>2747</v>
      </c>
      <c r="AX24" s="75">
        <v>5989</v>
      </c>
      <c r="AY24" s="75">
        <v>-331</v>
      </c>
      <c r="AZ24" s="75">
        <v>1579</v>
      </c>
      <c r="BA24" s="75">
        <v>1306</v>
      </c>
      <c r="BB24" s="75">
        <v>3435</v>
      </c>
      <c r="BC24" s="75">
        <v>-26930</v>
      </c>
      <c r="BD24" s="75">
        <v>-26464</v>
      </c>
      <c r="BE24" s="75">
        <v>1351</v>
      </c>
      <c r="BF24" s="75">
        <v>-3135</v>
      </c>
      <c r="BG24" s="75">
        <v>1318</v>
      </c>
      <c r="BH24" s="75">
        <v>12428</v>
      </c>
      <c r="BI24" s="75">
        <v>1482</v>
      </c>
      <c r="BJ24" s="75">
        <v>2582</v>
      </c>
      <c r="BK24" s="75">
        <v>5969</v>
      </c>
      <c r="BL24" s="75">
        <v>2395</v>
      </c>
      <c r="BM24" s="75">
        <v>5745.3600000000006</v>
      </c>
      <c r="BN24" s="75">
        <v>1430.3600000000006</v>
      </c>
      <c r="BO24" s="75">
        <v>-112</v>
      </c>
      <c r="BP24" s="75">
        <v>-295</v>
      </c>
      <c r="BQ24" s="75">
        <v>4722</v>
      </c>
      <c r="BR24" s="75">
        <v>8436</v>
      </c>
      <c r="BS24" s="75">
        <v>3248</v>
      </c>
      <c r="BT24" s="75">
        <v>715</v>
      </c>
      <c r="BU24" s="75">
        <v>3661</v>
      </c>
      <c r="BV24" s="75">
        <v>682</v>
      </c>
      <c r="BW24" s="75">
        <v>2134.8399999999965</v>
      </c>
      <c r="BX24" s="75">
        <v>-266.86000000000422</v>
      </c>
      <c r="BY24" s="75">
        <v>2224.96</v>
      </c>
      <c r="BZ24" s="75">
        <v>-380.26</v>
      </c>
      <c r="CA24" s="75">
        <v>557</v>
      </c>
      <c r="CB24" s="75">
        <v>-2173</v>
      </c>
      <c r="CC24" s="75">
        <v>53</v>
      </c>
      <c r="CD24" s="75">
        <v>-907</v>
      </c>
      <c r="CE24" s="75">
        <v>-576</v>
      </c>
      <c r="CF24" s="75">
        <v>-743</v>
      </c>
      <c r="CG24" s="75">
        <v>-24328</v>
      </c>
      <c r="CH24" s="75">
        <v>-29177</v>
      </c>
      <c r="CI24" s="75">
        <v>2419</v>
      </c>
      <c r="CJ24" s="75">
        <v>1083</v>
      </c>
      <c r="CK24" s="75">
        <v>1347</v>
      </c>
    </row>
    <row r="25" spans="2:89" ht="15" customHeight="1">
      <c r="B25" s="57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</row>
    <row r="26" spans="2:89" ht="15" customHeight="1">
      <c r="B26" s="51" t="s">
        <v>136</v>
      </c>
      <c r="C26" s="74">
        <v>8363</v>
      </c>
      <c r="D26" s="74">
        <v>8122</v>
      </c>
      <c r="E26" s="74">
        <v>47145</v>
      </c>
      <c r="F26" s="74">
        <v>9337</v>
      </c>
      <c r="G26" s="74">
        <v>17572</v>
      </c>
      <c r="H26" s="74">
        <v>13206</v>
      </c>
      <c r="I26" s="74">
        <v>7030</v>
      </c>
      <c r="J26" s="74">
        <v>40635</v>
      </c>
      <c r="K26" s="74">
        <v>6359</v>
      </c>
      <c r="L26" s="74">
        <v>14881</v>
      </c>
      <c r="M26" s="74">
        <v>11867</v>
      </c>
      <c r="N26" s="74">
        <v>7528</v>
      </c>
      <c r="O26" s="74">
        <v>36543</v>
      </c>
      <c r="P26" s="74">
        <v>5805</v>
      </c>
      <c r="Q26" s="74">
        <v>12174</v>
      </c>
      <c r="R26" s="74">
        <v>10832</v>
      </c>
      <c r="S26" s="74">
        <v>7732</v>
      </c>
      <c r="T26" s="74">
        <v>25423.209151014962</v>
      </c>
      <c r="U26" s="74">
        <v>1839</v>
      </c>
      <c r="V26" s="74">
        <v>9526</v>
      </c>
      <c r="W26" s="74">
        <v>7279</v>
      </c>
      <c r="X26" s="74">
        <v>6779</v>
      </c>
      <c r="Y26" s="74">
        <v>50186.14</v>
      </c>
      <c r="Z26" s="74">
        <v>-1215.1999999999998</v>
      </c>
      <c r="AA26" s="74">
        <v>19174.340000000004</v>
      </c>
      <c r="AB26" s="74">
        <v>18913</v>
      </c>
      <c r="AC26" s="74">
        <v>13314</v>
      </c>
      <c r="AD26" s="74">
        <v>28926.736580000019</v>
      </c>
      <c r="AE26" s="74">
        <v>10363.736580000019</v>
      </c>
      <c r="AF26" s="74">
        <v>16004</v>
      </c>
      <c r="AG26" s="74">
        <v>1152</v>
      </c>
      <c r="AH26" s="74">
        <f>AH21+AH22</f>
        <v>-1332</v>
      </c>
      <c r="AI26" s="74">
        <f>AI21+AI22</f>
        <v>11418</v>
      </c>
      <c r="AJ26" s="74">
        <v>4466.5</v>
      </c>
      <c r="AK26" s="74">
        <v>6451</v>
      </c>
      <c r="AL26" s="74">
        <v>8535.5</v>
      </c>
      <c r="AM26" s="74">
        <v>-6882</v>
      </c>
      <c r="AN26" s="74">
        <v>-24709</v>
      </c>
      <c r="AO26" s="74">
        <v>-7945</v>
      </c>
      <c r="AP26" s="74">
        <v>-7908</v>
      </c>
      <c r="AQ26" s="74">
        <v>-6604</v>
      </c>
      <c r="AR26" s="74">
        <v>-2252</v>
      </c>
      <c r="AS26" s="74">
        <v>-56185.908519999997</v>
      </c>
      <c r="AT26" s="74">
        <v>-32807</v>
      </c>
      <c r="AU26" s="74">
        <v>-8829</v>
      </c>
      <c r="AV26" s="74">
        <v>-9562.908519999999</v>
      </c>
      <c r="AW26" s="74">
        <v>-4987</v>
      </c>
      <c r="AX26" s="74">
        <v>-5215</v>
      </c>
      <c r="AY26" s="74">
        <v>-3161</v>
      </c>
      <c r="AZ26" s="74">
        <v>-2896</v>
      </c>
      <c r="BA26" s="74">
        <v>-2809</v>
      </c>
      <c r="BB26" s="74">
        <v>3651</v>
      </c>
      <c r="BC26" s="74">
        <v>-63574.899999999994</v>
      </c>
      <c r="BD26" s="74">
        <v>-40156.9</v>
      </c>
      <c r="BE26" s="74">
        <v>-2739</v>
      </c>
      <c r="BF26" s="74">
        <v>-14231</v>
      </c>
      <c r="BG26" s="74">
        <v>-6448</v>
      </c>
      <c r="BH26" s="74">
        <v>21559.352010900708</v>
      </c>
      <c r="BI26" s="74">
        <v>4081</v>
      </c>
      <c r="BJ26" s="74">
        <v>3292.7779086929659</v>
      </c>
      <c r="BK26" s="74">
        <v>9310.5741022077618</v>
      </c>
      <c r="BL26" s="74">
        <v>4875</v>
      </c>
      <c r="BM26" s="74">
        <v>175544.36</v>
      </c>
      <c r="BN26" s="74">
        <v>55510.36</v>
      </c>
      <c r="BO26" s="74">
        <v>46571</v>
      </c>
      <c r="BP26" s="74">
        <v>49717</v>
      </c>
      <c r="BQ26" s="74">
        <v>23747</v>
      </c>
      <c r="BR26" s="74">
        <v>111859</v>
      </c>
      <c r="BS26" s="74">
        <v>26351</v>
      </c>
      <c r="BT26" s="74">
        <v>32358</v>
      </c>
      <c r="BU26" s="74">
        <v>35473</v>
      </c>
      <c r="BV26" s="74">
        <v>17677</v>
      </c>
      <c r="BW26" s="74">
        <v>135971.50961380024</v>
      </c>
      <c r="BX26" s="74">
        <v>44488.14</v>
      </c>
      <c r="BY26" s="74">
        <v>27220.959999999999</v>
      </c>
      <c r="BZ26" s="74">
        <v>48675.74</v>
      </c>
      <c r="CA26" s="74">
        <v>15585</v>
      </c>
      <c r="CB26" s="74">
        <v>117017</v>
      </c>
      <c r="CC26" s="74">
        <v>38582</v>
      </c>
      <c r="CD26" s="74">
        <v>33611</v>
      </c>
      <c r="CE26" s="74">
        <v>29153</v>
      </c>
      <c r="CF26" s="74">
        <v>15671</v>
      </c>
      <c r="CG26" s="74">
        <v>24572</v>
      </c>
      <c r="CH26" s="74">
        <v>8780</v>
      </c>
      <c r="CI26" s="74">
        <v>7251</v>
      </c>
      <c r="CJ26" s="74">
        <v>-985</v>
      </c>
      <c r="CK26" s="74">
        <v>-4444</v>
      </c>
    </row>
    <row r="27" spans="2:89" ht="15" customHeight="1">
      <c r="B27" s="51" t="s">
        <v>137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</row>
    <row r="28" spans="2:89" ht="15" customHeight="1">
      <c r="B28" s="51" t="s">
        <v>138</v>
      </c>
      <c r="C28" s="74">
        <v>8363</v>
      </c>
      <c r="D28" s="74">
        <v>8122</v>
      </c>
      <c r="E28" s="74">
        <v>47145</v>
      </c>
      <c r="F28" s="74">
        <v>9337</v>
      </c>
      <c r="G28" s="74">
        <v>17572</v>
      </c>
      <c r="H28" s="74">
        <v>13206</v>
      </c>
      <c r="I28" s="74">
        <v>7030</v>
      </c>
      <c r="J28" s="74">
        <v>40635</v>
      </c>
      <c r="K28" s="74">
        <v>6359</v>
      </c>
      <c r="L28" s="74">
        <v>14881</v>
      </c>
      <c r="M28" s="74">
        <v>11867</v>
      </c>
      <c r="N28" s="74">
        <v>7528</v>
      </c>
      <c r="O28" s="74">
        <v>36543</v>
      </c>
      <c r="P28" s="74">
        <v>5805</v>
      </c>
      <c r="Q28" s="74">
        <v>12174</v>
      </c>
      <c r="R28" s="74">
        <v>10832</v>
      </c>
      <c r="S28" s="74">
        <v>7732</v>
      </c>
      <c r="T28" s="74">
        <v>25423.209151014962</v>
      </c>
      <c r="U28" s="74">
        <v>1839</v>
      </c>
      <c r="V28" s="74">
        <v>9526</v>
      </c>
      <c r="W28" s="74">
        <v>7279</v>
      </c>
      <c r="X28" s="74">
        <v>6779</v>
      </c>
      <c r="Y28" s="74">
        <v>50186.14</v>
      </c>
      <c r="Z28" s="74">
        <v>-1215.1999999999998</v>
      </c>
      <c r="AA28" s="74">
        <v>19174.340000000004</v>
      </c>
      <c r="AB28" s="74">
        <v>18913</v>
      </c>
      <c r="AC28" s="74">
        <v>13314</v>
      </c>
      <c r="AD28" s="74">
        <v>28926.736580000019</v>
      </c>
      <c r="AE28" s="74">
        <v>10363.736580000019</v>
      </c>
      <c r="AF28" s="74">
        <v>16004</v>
      </c>
      <c r="AG28" s="74">
        <v>1152</v>
      </c>
      <c r="AH28" s="74">
        <f>AH26</f>
        <v>-1332</v>
      </c>
      <c r="AI28" s="74">
        <f>AI26</f>
        <v>11418</v>
      </c>
      <c r="AJ28" s="74">
        <v>4466.5</v>
      </c>
      <c r="AK28" s="74">
        <v>6451</v>
      </c>
      <c r="AL28" s="74">
        <v>8535.5</v>
      </c>
      <c r="AM28" s="74">
        <v>-6882</v>
      </c>
      <c r="AN28" s="74">
        <v>-24708.7</v>
      </c>
      <c r="AO28" s="74">
        <v>-7945</v>
      </c>
      <c r="AP28" s="74">
        <v>-7908</v>
      </c>
      <c r="AQ28" s="74">
        <v>-6604</v>
      </c>
      <c r="AR28" s="74">
        <v>-2252</v>
      </c>
      <c r="AS28" s="74">
        <v>-56185.908519999997</v>
      </c>
      <c r="AT28" s="74">
        <v>-32807</v>
      </c>
      <c r="AU28" s="74">
        <v>-8829</v>
      </c>
      <c r="AV28" s="74">
        <v>-9562.908519999999</v>
      </c>
      <c r="AW28" s="74">
        <v>-4987</v>
      </c>
      <c r="AX28" s="74">
        <v>-5215</v>
      </c>
      <c r="AY28" s="74">
        <v>-3161</v>
      </c>
      <c r="AZ28" s="74">
        <v>-2896</v>
      </c>
      <c r="BA28" s="74">
        <v>-2809</v>
      </c>
      <c r="BB28" s="74">
        <v>3651</v>
      </c>
      <c r="BC28" s="74">
        <v>-63574.899999999994</v>
      </c>
      <c r="BD28" s="74">
        <v>-40156.9</v>
      </c>
      <c r="BE28" s="74">
        <v>-2739</v>
      </c>
      <c r="BF28" s="74">
        <v>-14231</v>
      </c>
      <c r="BG28" s="74">
        <v>-6448</v>
      </c>
      <c r="BH28" s="74">
        <v>21559.352010900708</v>
      </c>
      <c r="BI28" s="74">
        <v>4081</v>
      </c>
      <c r="BJ28" s="74">
        <v>3292.7779086929659</v>
      </c>
      <c r="BK28" s="74">
        <v>9310.5741022077618</v>
      </c>
      <c r="BL28" s="74">
        <v>4875</v>
      </c>
      <c r="BM28" s="74">
        <v>175544.36</v>
      </c>
      <c r="BN28" s="74">
        <v>55510.36</v>
      </c>
      <c r="BO28" s="74">
        <v>46571</v>
      </c>
      <c r="BP28" s="74">
        <v>49717</v>
      </c>
      <c r="BQ28" s="74">
        <v>23747</v>
      </c>
      <c r="BR28" s="74">
        <v>111859</v>
      </c>
      <c r="BS28" s="74">
        <v>26351</v>
      </c>
      <c r="BT28" s="74">
        <v>32358</v>
      </c>
      <c r="BU28" s="74">
        <v>35473</v>
      </c>
      <c r="BV28" s="74">
        <v>17677</v>
      </c>
      <c r="BW28" s="74">
        <v>135971.50961380024</v>
      </c>
      <c r="BX28" s="74">
        <v>44488.14</v>
      </c>
      <c r="BY28" s="74">
        <v>27220.959999999999</v>
      </c>
      <c r="BZ28" s="74">
        <v>48675.74</v>
      </c>
      <c r="CA28" s="74">
        <v>15585</v>
      </c>
      <c r="CB28" s="74">
        <v>117017</v>
      </c>
      <c r="CC28" s="74">
        <v>38582</v>
      </c>
      <c r="CD28" s="74">
        <v>33611</v>
      </c>
      <c r="CE28" s="74">
        <v>29153</v>
      </c>
      <c r="CF28" s="74">
        <v>15671</v>
      </c>
      <c r="CG28" s="74">
        <v>24572</v>
      </c>
      <c r="CH28" s="74">
        <v>8780</v>
      </c>
      <c r="CI28" s="74">
        <v>7251</v>
      </c>
      <c r="CJ28" s="74">
        <v>-985</v>
      </c>
      <c r="CK28" s="74">
        <v>-4444</v>
      </c>
    </row>
    <row r="29" spans="2:89" ht="15" customHeight="1">
      <c r="B29" s="51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</row>
    <row r="30" spans="2:89" ht="15" customHeight="1">
      <c r="B30" s="58" t="s">
        <v>125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</row>
    <row r="31" spans="2:89" ht="15" customHeight="1">
      <c r="B31" s="53" t="s">
        <v>126</v>
      </c>
      <c r="C31" s="75">
        <v>4518</v>
      </c>
      <c r="D31" s="75">
        <v>5507</v>
      </c>
      <c r="E31" s="75">
        <v>39432</v>
      </c>
      <c r="F31" s="75">
        <v>6796</v>
      </c>
      <c r="G31" s="75">
        <v>15648</v>
      </c>
      <c r="H31" s="75">
        <v>11277</v>
      </c>
      <c r="I31" s="75">
        <v>5711</v>
      </c>
      <c r="J31" s="75">
        <v>23795</v>
      </c>
      <c r="K31" s="75">
        <v>2638</v>
      </c>
      <c r="L31" s="75">
        <v>10967</v>
      </c>
      <c r="M31" s="75">
        <v>6915</v>
      </c>
      <c r="N31" s="75">
        <v>3275</v>
      </c>
      <c r="O31" s="75">
        <v>24713</v>
      </c>
      <c r="P31" s="75">
        <v>2212</v>
      </c>
      <c r="Q31" s="75">
        <v>10581</v>
      </c>
      <c r="R31" s="75">
        <v>6962</v>
      </c>
      <c r="S31" s="75">
        <v>4958</v>
      </c>
      <c r="T31" s="75">
        <v>10464</v>
      </c>
      <c r="U31" s="75">
        <v>-379</v>
      </c>
      <c r="V31" s="75">
        <v>5095</v>
      </c>
      <c r="W31" s="75">
        <v>2467.2364589574854</v>
      </c>
      <c r="X31" s="75">
        <v>3281</v>
      </c>
      <c r="Y31" s="75">
        <v>36480</v>
      </c>
      <c r="Z31" s="75">
        <v>-5363</v>
      </c>
      <c r="AA31" s="75">
        <v>15860</v>
      </c>
      <c r="AB31" s="75">
        <v>15872</v>
      </c>
      <c r="AC31" s="75">
        <v>10111</v>
      </c>
      <c r="AD31" s="75">
        <v>8688.7365800000189</v>
      </c>
      <c r="AE31" s="75">
        <v>1951.7365800000189</v>
      </c>
      <c r="AF31" s="75">
        <v>10489</v>
      </c>
      <c r="AG31" s="75">
        <v>-2524</v>
      </c>
      <c r="AH31" s="75">
        <v>-1228</v>
      </c>
      <c r="AI31" s="75">
        <v>803</v>
      </c>
      <c r="AJ31" s="75">
        <v>1713</v>
      </c>
      <c r="AK31" s="75">
        <v>3156</v>
      </c>
      <c r="AL31" s="75">
        <v>4938.5</v>
      </c>
      <c r="AM31" s="75">
        <v>-9005</v>
      </c>
      <c r="AN31" s="75">
        <v>-28090</v>
      </c>
      <c r="AO31" s="75">
        <v>-7548</v>
      </c>
      <c r="AP31" s="75">
        <v>-9336</v>
      </c>
      <c r="AQ31" s="75">
        <v>-7296</v>
      </c>
      <c r="AR31" s="75">
        <v>-3910</v>
      </c>
      <c r="AS31" s="75">
        <v>-53407.200939999995</v>
      </c>
      <c r="AT31" s="75">
        <v>-30393</v>
      </c>
      <c r="AU31" s="75">
        <v>-8928</v>
      </c>
      <c r="AV31" s="75">
        <v>-8263.2009399999988</v>
      </c>
      <c r="AW31" s="75">
        <v>-5823</v>
      </c>
      <c r="AX31" s="75">
        <v>-11776</v>
      </c>
      <c r="AY31" s="75">
        <v>-7060</v>
      </c>
      <c r="AZ31" s="75">
        <v>-2676</v>
      </c>
      <c r="BA31" s="75">
        <v>-3559</v>
      </c>
      <c r="BB31" s="75">
        <v>1519</v>
      </c>
      <c r="BC31" s="75">
        <v>-71373.899999999994</v>
      </c>
      <c r="BD31" s="75">
        <v>-41004.9</v>
      </c>
      <c r="BE31" s="75">
        <v>-4381</v>
      </c>
      <c r="BF31" s="75">
        <v>-16954</v>
      </c>
      <c r="BG31" s="75">
        <v>-9034</v>
      </c>
      <c r="BH31" s="75">
        <v>52.352010900707683</v>
      </c>
      <c r="BI31" s="75">
        <v>-4355</v>
      </c>
      <c r="BJ31" s="75">
        <v>-1374.2220913070341</v>
      </c>
      <c r="BK31" s="75">
        <v>4158.5741022077618</v>
      </c>
      <c r="BL31" s="75">
        <v>1623</v>
      </c>
      <c r="BM31" s="75">
        <v>142137.5932</v>
      </c>
      <c r="BN31" s="75">
        <v>45361.593200000003</v>
      </c>
      <c r="BO31" s="75">
        <v>36970</v>
      </c>
      <c r="BP31" s="75">
        <v>40586</v>
      </c>
      <c r="BQ31" s="75">
        <v>19221</v>
      </c>
      <c r="BR31" s="75">
        <v>86144</v>
      </c>
      <c r="BS31" s="75">
        <v>18496</v>
      </c>
      <c r="BT31" s="75">
        <v>25452</v>
      </c>
      <c r="BU31" s="75">
        <v>28428</v>
      </c>
      <c r="BV31" s="75">
        <v>13768</v>
      </c>
      <c r="BW31" s="75">
        <v>105459.20961380024</v>
      </c>
      <c r="BX31" s="75">
        <v>35014.720000000001</v>
      </c>
      <c r="BY31" s="75">
        <v>20164.02</v>
      </c>
      <c r="BZ31" s="75">
        <v>39406.799999999996</v>
      </c>
      <c r="CA31" s="75">
        <v>10872</v>
      </c>
      <c r="CB31" s="75">
        <v>143668.29999999999</v>
      </c>
      <c r="CC31" s="75">
        <v>26665.809999999998</v>
      </c>
      <c r="CD31" s="75">
        <v>28899.47</v>
      </c>
      <c r="CE31" s="75">
        <v>23189.42</v>
      </c>
      <c r="CF31" s="75">
        <v>11611</v>
      </c>
      <c r="CG31" s="75">
        <v>45673</v>
      </c>
      <c r="CH31" s="75">
        <v>8780</v>
      </c>
      <c r="CI31" s="75">
        <v>7251</v>
      </c>
      <c r="CJ31" s="75">
        <v>-985</v>
      </c>
      <c r="CK31" s="75">
        <v>-4444</v>
      </c>
    </row>
    <row r="32" spans="2:89" ht="15" customHeight="1">
      <c r="B32" s="53" t="s">
        <v>127</v>
      </c>
      <c r="C32" s="75">
        <v>3845</v>
      </c>
      <c r="D32" s="75">
        <v>2615</v>
      </c>
      <c r="E32" s="75">
        <v>7713</v>
      </c>
      <c r="F32" s="75">
        <v>2541</v>
      </c>
      <c r="G32" s="75">
        <v>1924</v>
      </c>
      <c r="H32" s="75">
        <v>1929</v>
      </c>
      <c r="I32" s="75">
        <v>1319</v>
      </c>
      <c r="J32" s="75">
        <v>16840</v>
      </c>
      <c r="K32" s="75">
        <v>3721</v>
      </c>
      <c r="L32" s="75">
        <v>3914</v>
      </c>
      <c r="M32" s="75">
        <v>4952</v>
      </c>
      <c r="N32" s="75">
        <v>4253</v>
      </c>
      <c r="O32" s="75">
        <v>11830</v>
      </c>
      <c r="P32" s="75">
        <v>3593</v>
      </c>
      <c r="Q32" s="75">
        <v>1593</v>
      </c>
      <c r="R32" s="75">
        <v>3870</v>
      </c>
      <c r="S32" s="75">
        <v>2774</v>
      </c>
      <c r="T32" s="75">
        <v>14959.209151014962</v>
      </c>
      <c r="U32" s="75">
        <v>2218</v>
      </c>
      <c r="V32" s="75">
        <v>4431</v>
      </c>
      <c r="W32" s="75">
        <v>4812</v>
      </c>
      <c r="X32" s="75">
        <v>3498</v>
      </c>
      <c r="Y32" s="75">
        <v>13706.340000000004</v>
      </c>
      <c r="Z32" s="75">
        <v>4148</v>
      </c>
      <c r="AA32" s="75">
        <v>3314.3400000000038</v>
      </c>
      <c r="AB32" s="75">
        <v>3041</v>
      </c>
      <c r="AC32" s="75">
        <f>2639+564</f>
        <v>3203</v>
      </c>
      <c r="AD32" s="75">
        <v>20238</v>
      </c>
      <c r="AE32" s="75">
        <v>8412</v>
      </c>
      <c r="AF32" s="75">
        <v>5515</v>
      </c>
      <c r="AG32" s="75">
        <v>3676</v>
      </c>
      <c r="AH32" s="75">
        <v>2635</v>
      </c>
      <c r="AI32" s="75">
        <v>13207</v>
      </c>
      <c r="AJ32" s="75">
        <v>4192</v>
      </c>
      <c r="AK32" s="75">
        <v>3295</v>
      </c>
      <c r="AL32" s="75">
        <v>3597</v>
      </c>
      <c r="AM32" s="75">
        <v>2123</v>
      </c>
      <c r="AN32" s="75">
        <v>3381.3</v>
      </c>
      <c r="AO32" s="75">
        <v>-397</v>
      </c>
      <c r="AP32" s="75">
        <v>1428</v>
      </c>
      <c r="AQ32" s="75">
        <v>692</v>
      </c>
      <c r="AR32" s="75">
        <v>1658</v>
      </c>
      <c r="AS32" s="75">
        <v>-2778.7075800000002</v>
      </c>
      <c r="AT32" s="75">
        <v>-2414</v>
      </c>
      <c r="AU32" s="75">
        <v>99</v>
      </c>
      <c r="AV32" s="75">
        <v>-1299.70758</v>
      </c>
      <c r="AW32" s="75">
        <v>836</v>
      </c>
      <c r="AX32" s="75">
        <v>6561</v>
      </c>
      <c r="AY32" s="75">
        <v>3899</v>
      </c>
      <c r="AZ32" s="75">
        <v>-220</v>
      </c>
      <c r="BA32" s="75">
        <v>750</v>
      </c>
      <c r="BB32" s="75">
        <v>2132</v>
      </c>
      <c r="BC32" s="75">
        <v>7799</v>
      </c>
      <c r="BD32" s="75">
        <v>848</v>
      </c>
      <c r="BE32" s="75">
        <v>1642</v>
      </c>
      <c r="BF32" s="75">
        <v>2723</v>
      </c>
      <c r="BG32" s="75">
        <v>2586</v>
      </c>
      <c r="BH32" s="75">
        <v>21507</v>
      </c>
      <c r="BI32" s="75">
        <v>8436</v>
      </c>
      <c r="BJ32" s="75">
        <v>4667</v>
      </c>
      <c r="BK32" s="75">
        <v>5152</v>
      </c>
      <c r="BL32" s="75">
        <v>3252</v>
      </c>
      <c r="BM32" s="75">
        <v>33406.766799999998</v>
      </c>
      <c r="BN32" s="75">
        <v>10148.766799999999</v>
      </c>
      <c r="BO32" s="75">
        <v>9601</v>
      </c>
      <c r="BP32" s="75">
        <v>9131</v>
      </c>
      <c r="BQ32" s="75">
        <v>4526</v>
      </c>
      <c r="BR32" s="75">
        <v>25715</v>
      </c>
      <c r="BS32" s="75">
        <v>7855</v>
      </c>
      <c r="BT32" s="75">
        <v>6906</v>
      </c>
      <c r="BU32" s="75">
        <v>7045</v>
      </c>
      <c r="BV32" s="75">
        <v>3909</v>
      </c>
      <c r="BW32" s="75">
        <v>30512.3</v>
      </c>
      <c r="BX32" s="75">
        <v>9473.42</v>
      </c>
      <c r="BY32" s="75">
        <v>7056.94</v>
      </c>
      <c r="BZ32" s="75">
        <v>9268.94</v>
      </c>
      <c r="CA32" s="75">
        <v>4713</v>
      </c>
      <c r="CB32" s="75">
        <v>-26651.3</v>
      </c>
      <c r="CC32" s="75">
        <v>11916.19</v>
      </c>
      <c r="CD32" s="75">
        <v>4711.53</v>
      </c>
      <c r="CE32" s="75">
        <v>5963.58</v>
      </c>
      <c r="CF32" s="75">
        <v>4060</v>
      </c>
      <c r="CG32" s="75">
        <v>-21101</v>
      </c>
      <c r="CH32" s="75">
        <v>0</v>
      </c>
      <c r="CI32" s="75">
        <v>0</v>
      </c>
      <c r="CJ32" s="75">
        <v>0</v>
      </c>
      <c r="CK32" s="75">
        <v>0</v>
      </c>
    </row>
    <row r="33" spans="2:90" ht="15" customHeight="1">
      <c r="B33" s="53"/>
      <c r="C33" s="53"/>
      <c r="D33" s="53"/>
      <c r="E33" s="53"/>
      <c r="F33" s="53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</row>
    <row r="34" spans="2:90" ht="15" customHeight="1">
      <c r="B34" s="53"/>
      <c r="C34" s="53"/>
      <c r="D34" s="53"/>
      <c r="E34" s="53"/>
      <c r="F34" s="53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</row>
    <row r="35" spans="2:90" ht="15" customHeight="1">
      <c r="B35" s="53"/>
      <c r="C35" s="53"/>
      <c r="D35" s="53"/>
      <c r="E35" s="53"/>
      <c r="F35" s="53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</row>
    <row r="36" spans="2:90" s="12" customFormat="1" ht="15" customHeight="1">
      <c r="B36" s="53"/>
      <c r="C36" s="53"/>
      <c r="D36" s="53"/>
      <c r="E36" s="53"/>
      <c r="F36" s="53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8"/>
    </row>
    <row r="37" spans="2:90" ht="15" customHeight="1">
      <c r="B37" s="53"/>
      <c r="C37" s="53"/>
      <c r="D37" s="53"/>
      <c r="E37" s="53"/>
      <c r="F37" s="53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</row>
    <row r="38" spans="2:90" ht="15" customHeight="1">
      <c r="B38" s="53"/>
      <c r="C38" s="53"/>
      <c r="D38" s="53"/>
      <c r="E38" s="53"/>
      <c r="F38" s="53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</row>
    <row r="39" spans="2:90" ht="15" customHeight="1">
      <c r="B39" s="53"/>
      <c r="C39" s="53"/>
      <c r="D39" s="53"/>
      <c r="E39" s="53"/>
      <c r="F39" s="53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</row>
    <row r="40" spans="2:90" ht="15" customHeight="1">
      <c r="B40" s="53"/>
      <c r="C40" s="53"/>
      <c r="D40" s="53"/>
      <c r="E40" s="53"/>
      <c r="F40" s="53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</row>
    <row r="41" spans="2:90" ht="15" customHeight="1">
      <c r="B41" s="53"/>
      <c r="C41" s="53"/>
      <c r="D41" s="53"/>
      <c r="E41" s="53"/>
      <c r="F41" s="53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</row>
    <row r="42" spans="2:90" ht="15" customHeight="1">
      <c r="B42" s="53"/>
      <c r="C42" s="53"/>
      <c r="D42" s="53"/>
      <c r="E42" s="53"/>
      <c r="F42" s="53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</row>
    <row r="43" spans="2:90" ht="15" customHeight="1">
      <c r="B43" s="53"/>
      <c r="C43" s="53"/>
      <c r="D43" s="53"/>
      <c r="E43" s="53"/>
      <c r="F43" s="53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</row>
    <row r="44" spans="2:90" ht="15" customHeight="1">
      <c r="B44" s="53"/>
      <c r="C44" s="53"/>
      <c r="D44" s="53"/>
      <c r="E44" s="53"/>
      <c r="F44" s="53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</row>
    <row r="45" spans="2:90" ht="15" customHeight="1">
      <c r="B45" s="53"/>
      <c r="C45" s="53"/>
      <c r="D45" s="53"/>
      <c r="E45" s="53"/>
      <c r="F45" s="53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</row>
    <row r="46" spans="2:90" ht="15" customHeight="1">
      <c r="B46" s="53"/>
      <c r="C46" s="53"/>
      <c r="D46" s="53"/>
      <c r="E46" s="53"/>
      <c r="F46" s="53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</row>
    <row r="47" spans="2:90" ht="15" customHeight="1">
      <c r="B47" s="53"/>
      <c r="C47" s="53"/>
      <c r="D47" s="53"/>
      <c r="E47" s="53"/>
      <c r="F47" s="53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</row>
    <row r="48" spans="2:90" ht="15" customHeight="1">
      <c r="B48" s="53"/>
      <c r="C48" s="53"/>
      <c r="D48" s="53"/>
      <c r="E48" s="53"/>
      <c r="F48" s="53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</row>
    <row r="49" spans="2:49" ht="15" customHeight="1">
      <c r="B49" s="53"/>
      <c r="C49" s="53"/>
      <c r="D49" s="53"/>
      <c r="E49" s="53"/>
      <c r="F49" s="53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</row>
    <row r="50" spans="2:49" ht="15" customHeight="1">
      <c r="B50" s="53"/>
      <c r="C50" s="53"/>
      <c r="D50" s="53"/>
      <c r="E50" s="53"/>
      <c r="F50" s="53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</row>
    <row r="51" spans="2:49" ht="15" customHeight="1">
      <c r="B51" s="53"/>
      <c r="C51" s="53"/>
      <c r="D51" s="53"/>
      <c r="E51" s="53"/>
      <c r="F51" s="53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</row>
    <row r="52" spans="2:49" ht="15" customHeight="1">
      <c r="B52" s="53"/>
      <c r="C52" s="53"/>
      <c r="D52" s="53"/>
      <c r="E52" s="53"/>
      <c r="F52" s="53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</row>
    <row r="53" spans="2:49" ht="15" customHeight="1">
      <c r="B53" s="53"/>
      <c r="C53" s="53"/>
      <c r="D53" s="53"/>
      <c r="E53" s="53"/>
      <c r="F53" s="53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</row>
    <row r="54" spans="2:49" ht="15" customHeight="1">
      <c r="B54" s="53"/>
      <c r="C54" s="53"/>
      <c r="D54" s="53"/>
      <c r="E54" s="53"/>
      <c r="F54" s="53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</row>
    <row r="55" spans="2:49" ht="15" customHeight="1">
      <c r="B55" s="53"/>
      <c r="C55" s="53"/>
      <c r="D55" s="53"/>
      <c r="E55" s="53"/>
      <c r="F55" s="53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</row>
    <row r="56" spans="2:49" ht="15" customHeight="1">
      <c r="B56" s="53"/>
      <c r="C56" s="53"/>
      <c r="D56" s="53"/>
      <c r="E56" s="53"/>
      <c r="F56" s="53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</row>
    <row r="57" spans="2:49" ht="15" customHeight="1">
      <c r="B57" s="53"/>
      <c r="C57" s="53"/>
      <c r="D57" s="53"/>
      <c r="E57" s="53"/>
      <c r="F57" s="53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</row>
    <row r="58" spans="2:49" ht="15" customHeight="1">
      <c r="B58" s="53"/>
      <c r="C58" s="53"/>
      <c r="D58" s="53"/>
      <c r="E58" s="53"/>
      <c r="F58" s="53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</row>
    <row r="59" spans="2:49" ht="15" customHeight="1">
      <c r="B59" s="53"/>
      <c r="C59" s="53"/>
      <c r="D59" s="53"/>
      <c r="E59" s="53"/>
      <c r="F59" s="53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</row>
    <row r="60" spans="2:49" ht="15" customHeight="1">
      <c r="B60" s="53"/>
      <c r="C60" s="53"/>
      <c r="D60" s="53"/>
      <c r="E60" s="53"/>
      <c r="F60" s="53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</row>
    <row r="61" spans="2:49" ht="15" customHeight="1">
      <c r="B61" s="53"/>
      <c r="C61" s="53"/>
      <c r="D61" s="53"/>
      <c r="E61" s="53"/>
      <c r="F61" s="53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</row>
    <row r="62" spans="2:49" ht="15" customHeight="1">
      <c r="B62" s="53"/>
      <c r="C62" s="53"/>
      <c r="D62" s="53"/>
      <c r="E62" s="53"/>
      <c r="F62" s="53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</row>
    <row r="63" spans="2:49" ht="15" customHeight="1">
      <c r="B63" s="53"/>
      <c r="C63" s="53"/>
      <c r="D63" s="53"/>
      <c r="E63" s="53"/>
      <c r="F63" s="53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</row>
    <row r="64" spans="2:49" ht="15" customHeight="1">
      <c r="B64" s="53"/>
      <c r="C64" s="53"/>
      <c r="D64" s="53"/>
      <c r="E64" s="53"/>
      <c r="F64" s="53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</row>
    <row r="65" spans="2:49" ht="15" customHeight="1">
      <c r="B65" s="53"/>
      <c r="C65" s="53"/>
      <c r="D65" s="53"/>
      <c r="E65" s="53"/>
      <c r="F65" s="53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</row>
    <row r="66" spans="2:49" ht="15" customHeight="1">
      <c r="B66" s="53"/>
      <c r="C66" s="53"/>
      <c r="D66" s="53"/>
      <c r="E66" s="53"/>
      <c r="F66" s="53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</row>
    <row r="67" spans="2:49" ht="15" customHeight="1">
      <c r="B67" s="53"/>
      <c r="C67" s="53"/>
      <c r="D67" s="53"/>
      <c r="E67" s="53"/>
      <c r="F67" s="53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</row>
    <row r="68" spans="2:49" ht="15" customHeight="1">
      <c r="B68" s="53"/>
      <c r="C68" s="53"/>
      <c r="D68" s="53"/>
      <c r="E68" s="53"/>
      <c r="F68" s="53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</row>
    <row r="69" spans="2:49" ht="15" customHeight="1">
      <c r="B69" s="53"/>
      <c r="C69" s="53"/>
      <c r="D69" s="53"/>
      <c r="E69" s="53"/>
      <c r="F69" s="53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</row>
    <row r="70" spans="2:49" ht="15" customHeight="1">
      <c r="B70" s="53"/>
      <c r="C70" s="53"/>
      <c r="D70" s="53"/>
      <c r="E70" s="53"/>
      <c r="F70" s="53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</row>
    <row r="71" spans="2:49" ht="15" customHeight="1">
      <c r="B71" s="53"/>
      <c r="C71" s="53"/>
      <c r="D71" s="53"/>
      <c r="E71" s="53"/>
      <c r="F71" s="53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</row>
    <row r="72" spans="2:49" ht="15" customHeight="1">
      <c r="B72" s="53"/>
      <c r="C72" s="53"/>
      <c r="D72" s="53"/>
      <c r="E72" s="53"/>
      <c r="F72" s="53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</row>
    <row r="73" spans="2:49" ht="15" customHeight="1">
      <c r="B73" s="53"/>
      <c r="C73" s="53"/>
      <c r="D73" s="53"/>
      <c r="E73" s="53"/>
      <c r="F73" s="53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</row>
    <row r="74" spans="2:49" ht="15" customHeight="1">
      <c r="B74" s="53"/>
      <c r="C74" s="53"/>
      <c r="D74" s="53"/>
      <c r="E74" s="53"/>
      <c r="F74" s="53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</row>
    <row r="75" spans="2:49" ht="15" customHeight="1">
      <c r="B75" s="53"/>
      <c r="C75" s="53"/>
      <c r="D75" s="53"/>
      <c r="E75" s="53"/>
      <c r="F75" s="53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</row>
    <row r="76" spans="2:49" ht="15" customHeight="1">
      <c r="B76" s="53"/>
      <c r="C76" s="53"/>
      <c r="D76" s="53"/>
      <c r="E76" s="53"/>
      <c r="F76" s="53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</row>
    <row r="77" spans="2:49" ht="15" customHeight="1">
      <c r="B77" s="53"/>
      <c r="C77" s="53"/>
      <c r="D77" s="53"/>
      <c r="E77" s="53"/>
      <c r="F77" s="53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</row>
    <row r="78" spans="2:49" ht="15" customHeight="1">
      <c r="B78" s="53"/>
      <c r="C78" s="53"/>
      <c r="D78" s="53"/>
      <c r="E78" s="53"/>
      <c r="F78" s="53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</row>
    <row r="79" spans="2:49" ht="15" customHeight="1">
      <c r="B79" s="53"/>
      <c r="C79" s="53"/>
      <c r="D79" s="53"/>
      <c r="E79" s="53"/>
      <c r="F79" s="53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</row>
    <row r="80" spans="2:49" ht="15" customHeight="1">
      <c r="B80" s="53"/>
      <c r="C80" s="53"/>
      <c r="D80" s="53"/>
      <c r="E80" s="53"/>
      <c r="F80" s="53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</row>
    <row r="81" spans="2:49" ht="15" customHeight="1">
      <c r="B81" s="53"/>
      <c r="C81" s="53"/>
      <c r="D81" s="53"/>
      <c r="E81" s="53"/>
      <c r="F81" s="53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</row>
    <row r="82" spans="2:49" ht="15" customHeight="1">
      <c r="B82" s="53"/>
      <c r="C82" s="53"/>
      <c r="D82" s="53"/>
      <c r="E82" s="53"/>
      <c r="F82" s="53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</row>
    <row r="83" spans="2:49" ht="15" customHeight="1">
      <c r="B83" s="53"/>
      <c r="C83" s="53"/>
      <c r="D83" s="53"/>
      <c r="E83" s="53"/>
      <c r="F83" s="53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</row>
    <row r="84" spans="2:49" ht="15" customHeight="1">
      <c r="B84" s="53"/>
      <c r="C84" s="53"/>
      <c r="D84" s="53"/>
      <c r="E84" s="53"/>
      <c r="F84" s="53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</row>
    <row r="85" spans="2:49" ht="15" customHeight="1">
      <c r="B85" s="53"/>
      <c r="C85" s="53"/>
      <c r="D85" s="53"/>
      <c r="E85" s="53"/>
      <c r="F85" s="53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</row>
    <row r="86" spans="2:49" ht="15" customHeight="1">
      <c r="B86" s="53"/>
      <c r="C86" s="53"/>
      <c r="D86" s="53"/>
      <c r="E86" s="53"/>
      <c r="F86" s="53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</row>
    <row r="87" spans="2:49" ht="15" customHeight="1">
      <c r="B87" s="53"/>
      <c r="C87" s="53"/>
      <c r="D87" s="53"/>
      <c r="E87" s="53"/>
      <c r="F87" s="53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</row>
    <row r="88" spans="2:49" ht="15" customHeight="1">
      <c r="B88" s="53"/>
      <c r="C88" s="53"/>
      <c r="D88" s="53"/>
      <c r="E88" s="53"/>
      <c r="F88" s="53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</row>
    <row r="89" spans="2:49" ht="15" customHeight="1">
      <c r="B89" s="53"/>
      <c r="C89" s="53"/>
      <c r="D89" s="53"/>
      <c r="E89" s="53"/>
      <c r="F89" s="53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</row>
    <row r="90" spans="2:49" ht="15" customHeight="1">
      <c r="B90" s="53"/>
      <c r="C90" s="53"/>
      <c r="D90" s="53"/>
      <c r="E90" s="53"/>
      <c r="F90" s="53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</row>
    <row r="91" spans="2:49" ht="15" customHeight="1">
      <c r="B91" s="53"/>
      <c r="C91" s="53"/>
      <c r="D91" s="53"/>
      <c r="E91" s="53"/>
      <c r="F91" s="53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</row>
    <row r="92" spans="2:49" ht="15" customHeight="1">
      <c r="B92" s="53"/>
      <c r="C92" s="53"/>
      <c r="D92" s="53"/>
      <c r="E92" s="53"/>
      <c r="F92" s="53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</row>
    <row r="93" spans="2:49" ht="15" customHeight="1">
      <c r="B93" s="53"/>
      <c r="C93" s="53"/>
      <c r="D93" s="53"/>
      <c r="E93" s="53"/>
      <c r="F93" s="53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</row>
    <row r="94" spans="2:49" ht="15" customHeight="1">
      <c r="B94" s="53"/>
      <c r="C94" s="53"/>
      <c r="D94" s="53"/>
      <c r="E94" s="53"/>
      <c r="F94" s="53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</row>
    <row r="95" spans="2:49" ht="15" customHeight="1">
      <c r="B95" s="53"/>
      <c r="C95" s="53"/>
      <c r="D95" s="53"/>
      <c r="E95" s="53"/>
      <c r="F95" s="53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  <c r="AT95" s="75"/>
      <c r="AU95" s="75"/>
      <c r="AV95" s="75"/>
      <c r="AW95" s="75"/>
    </row>
    <row r="96" spans="2:49" ht="15" customHeight="1">
      <c r="B96" s="53"/>
      <c r="C96" s="53"/>
      <c r="D96" s="53"/>
      <c r="E96" s="53"/>
      <c r="F96" s="53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</row>
    <row r="97" spans="2:49" ht="15" customHeight="1">
      <c r="B97" s="53"/>
      <c r="C97" s="53"/>
      <c r="D97" s="53"/>
      <c r="E97" s="53"/>
      <c r="F97" s="53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</row>
    <row r="98" spans="2:49" ht="15" customHeight="1">
      <c r="B98" s="53"/>
      <c r="C98" s="53"/>
      <c r="D98" s="53"/>
      <c r="E98" s="53"/>
      <c r="F98" s="53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</row>
    <row r="99" spans="2:49" ht="15" customHeight="1">
      <c r="B99" s="53"/>
      <c r="C99" s="53"/>
      <c r="D99" s="53"/>
      <c r="E99" s="53"/>
      <c r="F99" s="53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</row>
    <row r="100" spans="2:49" ht="15" customHeight="1">
      <c r="B100" s="53"/>
      <c r="C100" s="53"/>
      <c r="D100" s="53"/>
      <c r="E100" s="53"/>
      <c r="F100" s="53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</row>
    <row r="101" spans="2:49" ht="15" customHeight="1">
      <c r="B101" s="53"/>
      <c r="C101" s="53"/>
      <c r="D101" s="53"/>
      <c r="E101" s="53"/>
      <c r="F101" s="53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</row>
    <row r="102" spans="2:49" ht="15" customHeight="1">
      <c r="B102" s="53"/>
      <c r="C102" s="53"/>
      <c r="D102" s="53"/>
      <c r="E102" s="53"/>
      <c r="F102" s="53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</row>
    <row r="103" spans="2:49" ht="15" customHeight="1">
      <c r="B103" s="53"/>
      <c r="C103" s="53"/>
      <c r="D103" s="53"/>
      <c r="E103" s="53"/>
      <c r="F103" s="53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</row>
    <row r="104" spans="2:49" ht="15" customHeight="1">
      <c r="B104" s="53"/>
      <c r="C104" s="53"/>
      <c r="D104" s="53"/>
      <c r="E104" s="53"/>
      <c r="F104" s="53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</row>
    <row r="105" spans="2:49" ht="15" customHeight="1">
      <c r="B105" s="53"/>
      <c r="C105" s="53"/>
      <c r="D105" s="53"/>
      <c r="E105" s="53"/>
      <c r="F105" s="53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</row>
    <row r="106" spans="2:49" ht="15" customHeight="1">
      <c r="B106" s="53"/>
      <c r="C106" s="53"/>
      <c r="D106" s="53"/>
      <c r="E106" s="53"/>
      <c r="F106" s="53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</row>
    <row r="107" spans="2:49" ht="15" customHeight="1">
      <c r="B107" s="53"/>
      <c r="C107" s="53"/>
      <c r="D107" s="53"/>
      <c r="E107" s="53"/>
      <c r="F107" s="53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</row>
    <row r="108" spans="2:49" ht="15" customHeight="1">
      <c r="B108" s="53"/>
      <c r="C108" s="53"/>
      <c r="D108" s="53"/>
      <c r="E108" s="53"/>
      <c r="F108" s="53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  <c r="AW108" s="75"/>
    </row>
    <row r="109" spans="2:49" ht="15" customHeight="1">
      <c r="B109" s="53"/>
      <c r="C109" s="53"/>
      <c r="D109" s="53"/>
      <c r="E109" s="53"/>
      <c r="F109" s="53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  <c r="AT109" s="75"/>
      <c r="AU109" s="75"/>
      <c r="AV109" s="75"/>
      <c r="AW109" s="75"/>
    </row>
    <row r="110" spans="2:49" ht="15" customHeight="1">
      <c r="B110" s="53"/>
      <c r="C110" s="53"/>
      <c r="D110" s="53"/>
      <c r="E110" s="53"/>
      <c r="F110" s="53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  <c r="AW110" s="75"/>
    </row>
    <row r="111" spans="2:49" ht="15" customHeight="1">
      <c r="B111" s="53"/>
      <c r="C111" s="53"/>
      <c r="D111" s="53"/>
      <c r="E111" s="53"/>
      <c r="F111" s="53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</row>
    <row r="112" spans="2:49" ht="15" customHeight="1">
      <c r="B112" s="53"/>
      <c r="C112" s="53"/>
      <c r="D112" s="53"/>
      <c r="E112" s="53"/>
      <c r="F112" s="53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75"/>
      <c r="AV112" s="75"/>
      <c r="AW112" s="75"/>
    </row>
    <row r="113" spans="2:49" ht="15" customHeight="1">
      <c r="B113" s="53"/>
      <c r="C113" s="53"/>
      <c r="D113" s="53"/>
      <c r="E113" s="53"/>
      <c r="F113" s="53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75"/>
      <c r="AV113" s="75"/>
      <c r="AW113" s="75"/>
    </row>
    <row r="114" spans="2:49" ht="15" customHeight="1">
      <c r="B114" s="53"/>
      <c r="C114" s="53"/>
      <c r="D114" s="53"/>
      <c r="E114" s="53"/>
      <c r="F114" s="53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  <c r="AW114" s="75"/>
    </row>
    <row r="115" spans="2:49" ht="15" customHeight="1">
      <c r="B115" s="53"/>
      <c r="C115" s="53"/>
      <c r="D115" s="53"/>
      <c r="E115" s="53"/>
      <c r="F115" s="53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75"/>
      <c r="AV115" s="75"/>
      <c r="AW115" s="75"/>
    </row>
    <row r="116" spans="2:49" ht="15" customHeight="1">
      <c r="B116" s="53"/>
      <c r="C116" s="53"/>
      <c r="D116" s="53"/>
      <c r="E116" s="53"/>
      <c r="F116" s="53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75"/>
      <c r="AV116" s="75"/>
      <c r="AW116" s="75"/>
    </row>
    <row r="117" spans="2:49" ht="15" customHeight="1">
      <c r="B117" s="53"/>
      <c r="C117" s="53"/>
      <c r="D117" s="53"/>
      <c r="E117" s="53"/>
      <c r="F117" s="53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75"/>
      <c r="AV117" s="75"/>
      <c r="AW117" s="75"/>
    </row>
    <row r="118" spans="2:49" ht="15" customHeight="1">
      <c r="B118" s="53"/>
      <c r="C118" s="53"/>
      <c r="D118" s="53"/>
      <c r="E118" s="53"/>
      <c r="F118" s="53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75"/>
      <c r="AV118" s="75"/>
      <c r="AW118" s="75"/>
    </row>
    <row r="119" spans="2:49" ht="15" customHeight="1">
      <c r="B119" s="53"/>
      <c r="C119" s="53"/>
      <c r="D119" s="53"/>
      <c r="E119" s="53"/>
      <c r="F119" s="53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75"/>
      <c r="AV119" s="75"/>
      <c r="AW119" s="75"/>
    </row>
    <row r="120" spans="2:49" ht="15" customHeight="1">
      <c r="B120" s="53"/>
      <c r="C120" s="53"/>
      <c r="D120" s="53"/>
      <c r="E120" s="53"/>
      <c r="F120" s="53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75"/>
      <c r="AP120" s="75"/>
      <c r="AQ120" s="75"/>
      <c r="AR120" s="75"/>
      <c r="AS120" s="75"/>
      <c r="AT120" s="75"/>
      <c r="AU120" s="75"/>
      <c r="AV120" s="75"/>
      <c r="AW120" s="75"/>
    </row>
    <row r="121" spans="2:49" ht="15" customHeight="1">
      <c r="B121" s="53"/>
      <c r="C121" s="53"/>
      <c r="D121" s="53"/>
      <c r="E121" s="53"/>
      <c r="F121" s="53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75"/>
      <c r="AP121" s="75"/>
      <c r="AQ121" s="75"/>
      <c r="AR121" s="75"/>
      <c r="AS121" s="75"/>
      <c r="AT121" s="75"/>
      <c r="AU121" s="75"/>
      <c r="AV121" s="75"/>
      <c r="AW121" s="75"/>
    </row>
    <row r="122" spans="2:49" ht="15" customHeight="1">
      <c r="B122" s="53"/>
      <c r="C122" s="53"/>
      <c r="D122" s="53"/>
      <c r="E122" s="53"/>
      <c r="F122" s="53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75"/>
      <c r="AP122" s="75"/>
      <c r="AQ122" s="75"/>
      <c r="AR122" s="75"/>
      <c r="AS122" s="75"/>
      <c r="AT122" s="75"/>
      <c r="AU122" s="75"/>
      <c r="AV122" s="75"/>
      <c r="AW122" s="75"/>
    </row>
    <row r="123" spans="2:49" ht="15" customHeight="1">
      <c r="B123" s="53"/>
      <c r="C123" s="53"/>
      <c r="D123" s="53"/>
      <c r="E123" s="53"/>
      <c r="F123" s="53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</row>
    <row r="124" spans="2:49" ht="15" customHeight="1">
      <c r="B124" s="53"/>
      <c r="C124" s="53"/>
      <c r="D124" s="53"/>
      <c r="E124" s="53"/>
      <c r="F124" s="53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  <c r="AW124" s="75"/>
    </row>
    <row r="125" spans="2:49" ht="15" customHeight="1">
      <c r="B125" s="53"/>
      <c r="C125" s="53"/>
      <c r="D125" s="53"/>
      <c r="E125" s="53"/>
      <c r="F125" s="53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</row>
    <row r="126" spans="2:49" ht="15" customHeight="1">
      <c r="B126" s="53"/>
      <c r="C126" s="53"/>
      <c r="D126" s="53"/>
      <c r="E126" s="53"/>
      <c r="F126" s="53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75"/>
      <c r="AP126" s="75"/>
      <c r="AQ126" s="75"/>
      <c r="AR126" s="75"/>
      <c r="AS126" s="75"/>
      <c r="AT126" s="75"/>
      <c r="AU126" s="75"/>
      <c r="AV126" s="75"/>
      <c r="AW126" s="75"/>
    </row>
    <row r="127" spans="2:49" ht="15" customHeight="1">
      <c r="B127" s="53"/>
      <c r="C127" s="53"/>
      <c r="D127" s="53"/>
      <c r="E127" s="53"/>
      <c r="F127" s="53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</row>
    <row r="128" spans="2:49" ht="15" customHeight="1">
      <c r="B128" s="53"/>
      <c r="C128" s="53"/>
      <c r="D128" s="53"/>
      <c r="E128" s="53"/>
      <c r="F128" s="53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75"/>
    </row>
    <row r="129" spans="2:49" ht="15" customHeight="1">
      <c r="B129" s="53"/>
      <c r="C129" s="53"/>
      <c r="D129" s="53"/>
      <c r="E129" s="53"/>
      <c r="F129" s="53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75"/>
    </row>
    <row r="130" spans="2:49" ht="15" customHeight="1">
      <c r="B130" s="53"/>
      <c r="C130" s="53"/>
      <c r="D130" s="53"/>
      <c r="E130" s="53"/>
      <c r="F130" s="53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75"/>
      <c r="AT130" s="75"/>
      <c r="AU130" s="75"/>
      <c r="AV130" s="75"/>
      <c r="AW130" s="75"/>
    </row>
    <row r="131" spans="2:49" ht="15" customHeight="1">
      <c r="B131" s="53"/>
      <c r="C131" s="53"/>
      <c r="D131" s="53"/>
      <c r="E131" s="53"/>
      <c r="F131" s="53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  <c r="AT131" s="75"/>
      <c r="AU131" s="75"/>
      <c r="AV131" s="75"/>
      <c r="AW131" s="75"/>
    </row>
    <row r="132" spans="2:49" ht="15" customHeight="1">
      <c r="B132" s="53"/>
      <c r="C132" s="53"/>
      <c r="D132" s="53"/>
      <c r="E132" s="53"/>
      <c r="F132" s="53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5"/>
      <c r="AQ132" s="75"/>
      <c r="AR132" s="75"/>
      <c r="AS132" s="75"/>
      <c r="AT132" s="75"/>
      <c r="AU132" s="75"/>
      <c r="AV132" s="75"/>
      <c r="AW132" s="75"/>
    </row>
    <row r="133" spans="2:49" ht="15" customHeight="1">
      <c r="B133" s="53"/>
      <c r="C133" s="53"/>
      <c r="D133" s="53"/>
      <c r="E133" s="53"/>
      <c r="F133" s="53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5"/>
      <c r="AQ133" s="75"/>
      <c r="AR133" s="75"/>
      <c r="AS133" s="75"/>
      <c r="AT133" s="75"/>
      <c r="AU133" s="75"/>
      <c r="AV133" s="75"/>
      <c r="AW133" s="75"/>
    </row>
    <row r="134" spans="2:49" ht="15" customHeight="1">
      <c r="B134" s="53"/>
      <c r="C134" s="53"/>
      <c r="D134" s="53"/>
      <c r="E134" s="53"/>
      <c r="F134" s="53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5"/>
      <c r="AS134" s="75"/>
      <c r="AT134" s="75"/>
      <c r="AU134" s="75"/>
      <c r="AV134" s="75"/>
      <c r="AW134" s="75"/>
    </row>
    <row r="135" spans="2:49" ht="15" customHeight="1">
      <c r="B135" s="53"/>
      <c r="C135" s="53"/>
      <c r="D135" s="53"/>
      <c r="E135" s="53"/>
      <c r="F135" s="53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  <c r="AW135" s="75"/>
    </row>
    <row r="136" spans="2:49" ht="15" customHeight="1">
      <c r="B136" s="53"/>
      <c r="C136" s="53"/>
      <c r="D136" s="53"/>
      <c r="E136" s="53"/>
      <c r="F136" s="53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</row>
    <row r="137" spans="2:49" ht="15" customHeight="1">
      <c r="B137" s="53"/>
      <c r="C137" s="53"/>
      <c r="D137" s="53"/>
      <c r="E137" s="53"/>
      <c r="F137" s="53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  <c r="AW137" s="75"/>
    </row>
    <row r="138" spans="2:49" ht="15" customHeight="1">
      <c r="B138" s="53"/>
      <c r="C138" s="53"/>
      <c r="D138" s="53"/>
      <c r="E138" s="53"/>
      <c r="F138" s="53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</row>
    <row r="139" spans="2:49" ht="15" customHeight="1">
      <c r="B139" s="53"/>
      <c r="C139" s="53"/>
      <c r="D139" s="53"/>
      <c r="E139" s="53"/>
      <c r="F139" s="53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5"/>
      <c r="AV139" s="75"/>
      <c r="AW139" s="75"/>
    </row>
    <row r="140" spans="2:49" ht="15" customHeight="1">
      <c r="B140" s="53"/>
      <c r="C140" s="53"/>
      <c r="D140" s="53"/>
      <c r="E140" s="53"/>
      <c r="F140" s="53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  <c r="AT140" s="75"/>
      <c r="AU140" s="75"/>
      <c r="AV140" s="75"/>
      <c r="AW140" s="75"/>
    </row>
    <row r="141" spans="2:49" ht="15" customHeight="1">
      <c r="B141" s="53"/>
      <c r="C141" s="53"/>
      <c r="D141" s="53"/>
      <c r="E141" s="53"/>
      <c r="F141" s="53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5"/>
      <c r="AQ141" s="75"/>
      <c r="AR141" s="75"/>
      <c r="AS141" s="75"/>
      <c r="AT141" s="75"/>
      <c r="AU141" s="75"/>
      <c r="AV141" s="75"/>
      <c r="AW141" s="75"/>
    </row>
    <row r="142" spans="2:49" ht="15" customHeight="1">
      <c r="B142" s="53"/>
      <c r="C142" s="53"/>
      <c r="D142" s="53"/>
      <c r="E142" s="53"/>
      <c r="F142" s="53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75"/>
      <c r="AT142" s="75"/>
      <c r="AU142" s="75"/>
      <c r="AV142" s="75"/>
      <c r="AW142" s="75"/>
    </row>
    <row r="143" spans="2:49" ht="15" customHeight="1">
      <c r="B143" s="53"/>
      <c r="C143" s="53"/>
      <c r="D143" s="53"/>
      <c r="E143" s="53"/>
      <c r="F143" s="53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5"/>
      <c r="AL143" s="75"/>
      <c r="AM143" s="75"/>
      <c r="AN143" s="75"/>
      <c r="AO143" s="75"/>
      <c r="AP143" s="75"/>
      <c r="AQ143" s="75"/>
      <c r="AR143" s="75"/>
      <c r="AS143" s="75"/>
      <c r="AT143" s="75"/>
      <c r="AU143" s="75"/>
      <c r="AV143" s="75"/>
      <c r="AW143" s="75"/>
    </row>
    <row r="144" spans="2:49" ht="15" customHeight="1">
      <c r="B144" s="53"/>
      <c r="C144" s="53"/>
      <c r="D144" s="53"/>
      <c r="E144" s="53"/>
      <c r="F144" s="53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  <c r="AO144" s="75"/>
      <c r="AP144" s="75"/>
      <c r="AQ144" s="75"/>
      <c r="AR144" s="75"/>
      <c r="AS144" s="75"/>
      <c r="AT144" s="75"/>
      <c r="AU144" s="75"/>
      <c r="AV144" s="75"/>
      <c r="AW144" s="75"/>
    </row>
    <row r="145" spans="2:49" ht="15" customHeight="1">
      <c r="B145" s="53"/>
      <c r="C145" s="53"/>
      <c r="D145" s="53"/>
      <c r="E145" s="53"/>
      <c r="F145" s="53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75"/>
      <c r="AL145" s="75"/>
      <c r="AM145" s="75"/>
      <c r="AN145" s="75"/>
      <c r="AO145" s="75"/>
      <c r="AP145" s="75"/>
      <c r="AQ145" s="75"/>
      <c r="AR145" s="75"/>
      <c r="AS145" s="75"/>
      <c r="AT145" s="75"/>
      <c r="AU145" s="75"/>
      <c r="AV145" s="75"/>
      <c r="AW145" s="75"/>
    </row>
    <row r="146" spans="2:49" ht="15" customHeight="1">
      <c r="B146" s="53"/>
      <c r="C146" s="53"/>
      <c r="D146" s="53"/>
      <c r="E146" s="53"/>
      <c r="F146" s="53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</row>
    <row r="147" spans="2:49" ht="15" customHeight="1">
      <c r="B147" s="53"/>
      <c r="C147" s="53"/>
      <c r="D147" s="53"/>
      <c r="E147" s="53"/>
      <c r="F147" s="53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  <c r="AM147" s="75"/>
      <c r="AN147" s="75"/>
      <c r="AO147" s="75"/>
      <c r="AP147" s="75"/>
      <c r="AQ147" s="75"/>
      <c r="AR147" s="75"/>
      <c r="AS147" s="75"/>
      <c r="AT147" s="75"/>
      <c r="AU147" s="75"/>
      <c r="AV147" s="75"/>
      <c r="AW147" s="75"/>
    </row>
    <row r="148" spans="2:49" ht="15" customHeight="1">
      <c r="B148" s="53"/>
      <c r="C148" s="53"/>
      <c r="D148" s="53"/>
      <c r="E148" s="53"/>
      <c r="F148" s="53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5"/>
      <c r="AS148" s="75"/>
      <c r="AT148" s="75"/>
      <c r="AU148" s="75"/>
      <c r="AV148" s="75"/>
      <c r="AW148" s="75"/>
    </row>
    <row r="149" spans="2:49" ht="15" customHeight="1">
      <c r="B149" s="53"/>
      <c r="C149" s="53"/>
      <c r="D149" s="53"/>
      <c r="E149" s="53"/>
      <c r="F149" s="53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75"/>
      <c r="AV149" s="75"/>
      <c r="AW149" s="75"/>
    </row>
    <row r="150" spans="2:49" ht="15" customHeight="1">
      <c r="B150" s="53"/>
      <c r="C150" s="53"/>
      <c r="D150" s="53"/>
      <c r="E150" s="53"/>
      <c r="F150" s="53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75"/>
      <c r="AV150" s="75"/>
      <c r="AW150" s="75"/>
    </row>
    <row r="151" spans="2:49" ht="15" customHeight="1">
      <c r="B151" s="53"/>
      <c r="C151" s="53"/>
      <c r="D151" s="53"/>
      <c r="E151" s="53"/>
      <c r="F151" s="53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</row>
    <row r="152" spans="2:49" ht="15" customHeight="1">
      <c r="B152" s="53"/>
      <c r="C152" s="53"/>
      <c r="D152" s="53"/>
      <c r="E152" s="53"/>
      <c r="F152" s="53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  <c r="AW152" s="75"/>
    </row>
    <row r="153" spans="2:49" ht="15" customHeight="1">
      <c r="B153" s="53"/>
      <c r="C153" s="53"/>
      <c r="D153" s="53"/>
      <c r="E153" s="53"/>
      <c r="F153" s="53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5"/>
      <c r="AV153" s="75"/>
      <c r="AW153" s="75"/>
    </row>
    <row r="154" spans="2:49" ht="15" customHeight="1">
      <c r="B154" s="53"/>
      <c r="C154" s="53"/>
      <c r="D154" s="53"/>
      <c r="E154" s="53"/>
      <c r="F154" s="53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</row>
    <row r="155" spans="2:49" ht="15" customHeight="1">
      <c r="B155" s="53"/>
      <c r="C155" s="53"/>
      <c r="D155" s="53"/>
      <c r="E155" s="53"/>
      <c r="F155" s="53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75"/>
      <c r="AV155" s="75"/>
      <c r="AW155" s="75"/>
    </row>
    <row r="156" spans="2:49" ht="15" customHeight="1">
      <c r="B156" s="53"/>
      <c r="C156" s="53"/>
      <c r="D156" s="53"/>
      <c r="E156" s="53"/>
      <c r="F156" s="53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75"/>
      <c r="AV156" s="75"/>
      <c r="AW156" s="75"/>
    </row>
    <row r="157" spans="2:49" ht="15" customHeight="1">
      <c r="B157" s="53"/>
      <c r="C157" s="53"/>
      <c r="D157" s="53"/>
      <c r="E157" s="53"/>
      <c r="F157" s="53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5"/>
      <c r="AQ157" s="75"/>
      <c r="AR157" s="75"/>
      <c r="AS157" s="75"/>
      <c r="AT157" s="75"/>
      <c r="AU157" s="75"/>
      <c r="AV157" s="75"/>
      <c r="AW157" s="75"/>
    </row>
    <row r="158" spans="2:49" ht="15" customHeight="1">
      <c r="B158" s="53"/>
      <c r="C158" s="53"/>
      <c r="D158" s="53"/>
      <c r="E158" s="53"/>
      <c r="F158" s="53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75"/>
      <c r="AR158" s="75"/>
      <c r="AS158" s="75"/>
      <c r="AT158" s="75"/>
      <c r="AU158" s="75"/>
      <c r="AV158" s="75"/>
      <c r="AW158" s="75"/>
    </row>
    <row r="159" spans="2:49" ht="15" customHeight="1">
      <c r="B159" s="53"/>
      <c r="C159" s="53"/>
      <c r="D159" s="53"/>
      <c r="E159" s="53"/>
      <c r="F159" s="53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5"/>
      <c r="AQ159" s="75"/>
      <c r="AR159" s="75"/>
      <c r="AS159" s="75"/>
      <c r="AT159" s="75"/>
      <c r="AU159" s="75"/>
      <c r="AV159" s="75"/>
      <c r="AW159" s="75"/>
    </row>
    <row r="160" spans="2:49" ht="15" customHeight="1">
      <c r="B160" s="53"/>
      <c r="C160" s="53"/>
      <c r="D160" s="53"/>
      <c r="E160" s="53"/>
      <c r="F160" s="53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</row>
    <row r="161" spans="2:49" ht="15" customHeight="1">
      <c r="B161" s="53"/>
      <c r="C161" s="53"/>
      <c r="D161" s="53"/>
      <c r="E161" s="53"/>
      <c r="F161" s="53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</row>
    <row r="162" spans="2:49" ht="15" customHeight="1">
      <c r="B162" s="53"/>
      <c r="C162" s="53"/>
      <c r="D162" s="53"/>
      <c r="E162" s="53"/>
      <c r="F162" s="53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</row>
    <row r="163" spans="2:49" ht="15" customHeight="1">
      <c r="B163" s="53"/>
      <c r="C163" s="53"/>
      <c r="D163" s="53"/>
      <c r="E163" s="53"/>
      <c r="F163" s="53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5"/>
    </row>
    <row r="164" spans="2:49" ht="15" customHeight="1">
      <c r="B164" s="53"/>
      <c r="C164" s="53"/>
      <c r="D164" s="53"/>
      <c r="E164" s="53"/>
      <c r="F164" s="53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</row>
    <row r="165" spans="2:49" ht="15" customHeight="1">
      <c r="B165" s="53"/>
      <c r="C165" s="53"/>
      <c r="D165" s="53"/>
      <c r="E165" s="53"/>
      <c r="F165" s="53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</row>
    <row r="166" spans="2:49" ht="15" customHeight="1">
      <c r="B166" s="53"/>
      <c r="C166" s="53"/>
      <c r="D166" s="53"/>
      <c r="E166" s="53"/>
      <c r="F166" s="53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</row>
    <row r="167" spans="2:49" ht="15" customHeight="1">
      <c r="B167" s="53"/>
      <c r="C167" s="53"/>
      <c r="D167" s="53"/>
      <c r="E167" s="53"/>
      <c r="F167" s="53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5"/>
    </row>
    <row r="168" spans="2:49" ht="15" customHeight="1">
      <c r="B168" s="53"/>
      <c r="C168" s="53"/>
      <c r="D168" s="53"/>
      <c r="E168" s="53"/>
      <c r="F168" s="53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5"/>
    </row>
    <row r="169" spans="2:49" ht="15" customHeight="1">
      <c r="B169" s="53"/>
      <c r="C169" s="53"/>
      <c r="D169" s="53"/>
      <c r="E169" s="53"/>
      <c r="F169" s="53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  <c r="AW169" s="75"/>
    </row>
    <row r="170" spans="2:49" ht="15" customHeight="1">
      <c r="B170" s="53"/>
      <c r="C170" s="53"/>
      <c r="D170" s="53"/>
      <c r="E170" s="53"/>
      <c r="F170" s="53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</row>
    <row r="171" spans="2:49" ht="15" customHeight="1">
      <c r="B171" s="53"/>
      <c r="C171" s="53"/>
      <c r="D171" s="53"/>
      <c r="E171" s="53"/>
      <c r="F171" s="53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</row>
    <row r="172" spans="2:49" ht="15" customHeight="1">
      <c r="B172" s="53"/>
      <c r="C172" s="53"/>
      <c r="D172" s="53"/>
      <c r="E172" s="53"/>
      <c r="F172" s="53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5"/>
      <c r="AS172" s="75"/>
      <c r="AT172" s="75"/>
      <c r="AU172" s="75"/>
      <c r="AV172" s="75"/>
      <c r="AW172" s="75"/>
    </row>
    <row r="173" spans="2:49" ht="15" customHeight="1">
      <c r="B173" s="53"/>
      <c r="C173" s="53"/>
      <c r="D173" s="53"/>
      <c r="E173" s="53"/>
      <c r="F173" s="53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5"/>
      <c r="AS173" s="75"/>
      <c r="AT173" s="75"/>
      <c r="AU173" s="75"/>
      <c r="AV173" s="75"/>
      <c r="AW173" s="75"/>
    </row>
    <row r="174" spans="2:49" ht="15" customHeight="1">
      <c r="B174" s="53"/>
      <c r="C174" s="53"/>
      <c r="D174" s="53"/>
      <c r="E174" s="53"/>
      <c r="F174" s="53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75"/>
      <c r="AT174" s="75"/>
      <c r="AU174" s="75"/>
      <c r="AV174" s="75"/>
      <c r="AW174" s="75"/>
    </row>
    <row r="175" spans="2:49" ht="15" customHeight="1">
      <c r="B175" s="53"/>
      <c r="C175" s="53"/>
      <c r="D175" s="53"/>
      <c r="E175" s="53"/>
      <c r="F175" s="53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5"/>
      <c r="AS175" s="75"/>
      <c r="AT175" s="75"/>
      <c r="AU175" s="75"/>
      <c r="AV175" s="75"/>
      <c r="AW175" s="75"/>
    </row>
    <row r="176" spans="2:49" ht="15" customHeight="1">
      <c r="B176" s="53"/>
      <c r="C176" s="53"/>
      <c r="D176" s="53"/>
      <c r="E176" s="53"/>
      <c r="F176" s="53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</row>
    <row r="177" spans="2:49" ht="15" customHeight="1">
      <c r="B177" s="53"/>
      <c r="C177" s="53"/>
      <c r="D177" s="53"/>
      <c r="E177" s="53"/>
      <c r="F177" s="53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</row>
    <row r="178" spans="2:49" ht="15" customHeight="1">
      <c r="B178" s="53"/>
      <c r="C178" s="53"/>
      <c r="D178" s="53"/>
      <c r="E178" s="53"/>
      <c r="F178" s="53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  <c r="AW178" s="75"/>
    </row>
    <row r="179" spans="2:49" ht="15" customHeight="1">
      <c r="B179" s="53"/>
      <c r="C179" s="53"/>
      <c r="D179" s="53"/>
      <c r="E179" s="53"/>
      <c r="F179" s="53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5"/>
      <c r="AN179" s="75"/>
      <c r="AO179" s="75"/>
      <c r="AP179" s="75"/>
      <c r="AQ179" s="75"/>
      <c r="AR179" s="75"/>
      <c r="AS179" s="75"/>
      <c r="AT179" s="75"/>
      <c r="AU179" s="75"/>
      <c r="AV179" s="75"/>
      <c r="AW179" s="75"/>
    </row>
    <row r="180" spans="2:49" ht="15" customHeight="1">
      <c r="B180" s="53"/>
      <c r="C180" s="53"/>
      <c r="D180" s="53"/>
      <c r="E180" s="53"/>
      <c r="F180" s="53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  <c r="AJ180" s="75"/>
      <c r="AK180" s="75"/>
      <c r="AL180" s="75"/>
      <c r="AM180" s="75"/>
      <c r="AN180" s="75"/>
      <c r="AO180" s="75"/>
      <c r="AP180" s="75"/>
      <c r="AQ180" s="75"/>
      <c r="AR180" s="75"/>
      <c r="AS180" s="75"/>
      <c r="AT180" s="75"/>
      <c r="AU180" s="75"/>
      <c r="AV180" s="75"/>
      <c r="AW180" s="75"/>
    </row>
    <row r="181" spans="2:49" ht="15" customHeight="1">
      <c r="B181" s="53"/>
      <c r="C181" s="53"/>
      <c r="D181" s="53"/>
      <c r="E181" s="53"/>
      <c r="F181" s="53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  <c r="AJ181" s="75"/>
      <c r="AK181" s="75"/>
      <c r="AL181" s="75"/>
      <c r="AM181" s="75"/>
      <c r="AN181" s="75"/>
      <c r="AO181" s="75"/>
      <c r="AP181" s="75"/>
      <c r="AQ181" s="75"/>
      <c r="AR181" s="75"/>
      <c r="AS181" s="75"/>
      <c r="AT181" s="75"/>
      <c r="AU181" s="75"/>
      <c r="AV181" s="75"/>
      <c r="AW181" s="75"/>
    </row>
    <row r="182" spans="2:49" ht="15" customHeight="1">
      <c r="B182" s="53"/>
      <c r="C182" s="53"/>
      <c r="D182" s="53"/>
      <c r="E182" s="53"/>
      <c r="F182" s="53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5"/>
      <c r="AQ182" s="75"/>
      <c r="AR182" s="75"/>
      <c r="AS182" s="75"/>
      <c r="AT182" s="75"/>
      <c r="AU182" s="75"/>
      <c r="AV182" s="75"/>
      <c r="AW182" s="75"/>
    </row>
    <row r="183" spans="2:49" ht="15" customHeight="1">
      <c r="B183" s="53"/>
      <c r="C183" s="53"/>
      <c r="D183" s="53"/>
      <c r="E183" s="53"/>
      <c r="F183" s="53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5"/>
      <c r="AQ183" s="75"/>
      <c r="AR183" s="75"/>
      <c r="AS183" s="75"/>
      <c r="AT183" s="75"/>
      <c r="AU183" s="75"/>
      <c r="AV183" s="75"/>
      <c r="AW183" s="75"/>
    </row>
    <row r="184" spans="2:49" ht="15" customHeight="1">
      <c r="B184" s="53"/>
      <c r="C184" s="53"/>
      <c r="D184" s="53"/>
      <c r="E184" s="53"/>
      <c r="F184" s="53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5"/>
      <c r="AQ184" s="75"/>
      <c r="AR184" s="75"/>
      <c r="AS184" s="75"/>
      <c r="AT184" s="75"/>
      <c r="AU184" s="75"/>
      <c r="AV184" s="75"/>
      <c r="AW184" s="75"/>
    </row>
    <row r="185" spans="2:49" ht="15" customHeight="1">
      <c r="B185" s="53"/>
      <c r="C185" s="53"/>
      <c r="D185" s="53"/>
      <c r="E185" s="53"/>
      <c r="F185" s="53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  <c r="AW185" s="75"/>
    </row>
    <row r="186" spans="2:49" ht="15" customHeight="1">
      <c r="B186" s="53"/>
      <c r="C186" s="53"/>
      <c r="D186" s="53"/>
      <c r="E186" s="53"/>
      <c r="F186" s="53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75"/>
      <c r="AT186" s="75"/>
      <c r="AU186" s="75"/>
      <c r="AV186" s="75"/>
      <c r="AW186" s="75"/>
    </row>
    <row r="187" spans="2:49" ht="15" customHeight="1">
      <c r="B187" s="53"/>
      <c r="C187" s="53"/>
      <c r="D187" s="53"/>
      <c r="E187" s="53"/>
      <c r="F187" s="53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  <c r="AV187" s="75"/>
      <c r="AW187" s="75"/>
    </row>
    <row r="188" spans="2:49" ht="15" customHeight="1">
      <c r="B188" s="53"/>
      <c r="C188" s="53"/>
      <c r="D188" s="53"/>
      <c r="E188" s="53"/>
      <c r="F188" s="53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</row>
    <row r="189" spans="2:49" ht="15" customHeight="1">
      <c r="B189" s="53"/>
      <c r="C189" s="53"/>
      <c r="D189" s="53"/>
      <c r="E189" s="53"/>
      <c r="F189" s="53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  <c r="AV189" s="75"/>
      <c r="AW189" s="75"/>
    </row>
    <row r="190" spans="2:49" ht="15" customHeight="1">
      <c r="B190" s="53"/>
      <c r="C190" s="53"/>
      <c r="D190" s="53"/>
      <c r="E190" s="53"/>
      <c r="F190" s="53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75"/>
      <c r="AT190" s="75"/>
      <c r="AU190" s="75"/>
      <c r="AV190" s="75"/>
      <c r="AW190" s="75"/>
    </row>
    <row r="191" spans="2:49" ht="15" customHeight="1">
      <c r="B191" s="53"/>
      <c r="C191" s="53"/>
      <c r="D191" s="53"/>
      <c r="E191" s="53"/>
      <c r="F191" s="53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75"/>
      <c r="AT191" s="75"/>
      <c r="AU191" s="75"/>
      <c r="AV191" s="75"/>
      <c r="AW191" s="75"/>
    </row>
    <row r="192" spans="2:49" ht="15" customHeight="1">
      <c r="B192" s="53"/>
      <c r="C192" s="53"/>
      <c r="D192" s="53"/>
      <c r="E192" s="53"/>
      <c r="F192" s="53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  <c r="AT192" s="75"/>
      <c r="AU192" s="75"/>
      <c r="AV192" s="75"/>
      <c r="AW192" s="75"/>
    </row>
    <row r="193" spans="2:49" ht="15" customHeight="1">
      <c r="B193" s="53"/>
      <c r="C193" s="53"/>
      <c r="D193" s="53"/>
      <c r="E193" s="53"/>
      <c r="F193" s="53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75"/>
      <c r="AT193" s="75"/>
      <c r="AU193" s="75"/>
      <c r="AV193" s="75"/>
      <c r="AW193" s="75"/>
    </row>
    <row r="194" spans="2:49" ht="15" customHeight="1">
      <c r="B194" s="53"/>
      <c r="C194" s="53"/>
      <c r="D194" s="53"/>
      <c r="E194" s="53"/>
      <c r="F194" s="53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</row>
    <row r="195" spans="2:49" ht="15" customHeight="1">
      <c r="B195" s="53"/>
      <c r="C195" s="53"/>
      <c r="D195" s="53"/>
      <c r="E195" s="53"/>
      <c r="F195" s="53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  <c r="AW195" s="75"/>
    </row>
    <row r="196" spans="2:49" ht="15" customHeight="1">
      <c r="B196" s="53"/>
      <c r="C196" s="53"/>
      <c r="D196" s="53"/>
      <c r="E196" s="53"/>
      <c r="F196" s="53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</row>
    <row r="197" spans="2:49" ht="15" customHeight="1">
      <c r="B197" s="53"/>
      <c r="C197" s="53"/>
      <c r="D197" s="53"/>
      <c r="E197" s="53"/>
      <c r="F197" s="53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</row>
    <row r="198" spans="2:49" ht="15" customHeight="1">
      <c r="B198" s="53"/>
      <c r="C198" s="53"/>
      <c r="D198" s="53"/>
      <c r="E198" s="53"/>
      <c r="F198" s="53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5"/>
      <c r="AT198" s="75"/>
      <c r="AU198" s="75"/>
      <c r="AV198" s="75"/>
      <c r="AW198" s="75"/>
    </row>
    <row r="199" spans="2:49" ht="15" customHeight="1">
      <c r="B199" s="53"/>
      <c r="C199" s="53"/>
      <c r="D199" s="53"/>
      <c r="E199" s="53"/>
      <c r="F199" s="53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5"/>
      <c r="AU199" s="75"/>
      <c r="AV199" s="75"/>
      <c r="AW199" s="75"/>
    </row>
    <row r="200" spans="2:49" ht="15" customHeight="1">
      <c r="B200" s="53"/>
      <c r="C200" s="53"/>
      <c r="D200" s="53"/>
      <c r="E200" s="53"/>
      <c r="F200" s="53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5"/>
      <c r="AP200" s="75"/>
      <c r="AQ200" s="75"/>
      <c r="AR200" s="75"/>
      <c r="AS200" s="75"/>
      <c r="AT200" s="75"/>
      <c r="AU200" s="75"/>
      <c r="AV200" s="75"/>
      <c r="AW200" s="75"/>
    </row>
    <row r="201" spans="2:49" ht="15" customHeight="1">
      <c r="B201" s="53"/>
      <c r="C201" s="53"/>
      <c r="D201" s="53"/>
      <c r="E201" s="53"/>
      <c r="F201" s="53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  <c r="AW201" s="75"/>
    </row>
    <row r="202" spans="2:49" ht="15" customHeight="1">
      <c r="B202" s="53"/>
      <c r="C202" s="53"/>
      <c r="D202" s="53"/>
      <c r="E202" s="53"/>
      <c r="F202" s="53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  <c r="AJ202" s="75"/>
      <c r="AK202" s="75"/>
      <c r="AL202" s="75"/>
      <c r="AM202" s="75"/>
      <c r="AN202" s="75"/>
      <c r="AO202" s="75"/>
      <c r="AP202" s="75"/>
      <c r="AQ202" s="75"/>
      <c r="AR202" s="75"/>
      <c r="AS202" s="75"/>
      <c r="AT202" s="75"/>
      <c r="AU202" s="75"/>
      <c r="AV202" s="75"/>
      <c r="AW202" s="75"/>
    </row>
    <row r="203" spans="2:49" ht="15" customHeight="1">
      <c r="B203" s="53"/>
      <c r="C203" s="53"/>
      <c r="D203" s="53"/>
      <c r="E203" s="53"/>
      <c r="F203" s="53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  <c r="AJ203" s="75"/>
      <c r="AK203" s="75"/>
      <c r="AL203" s="75"/>
      <c r="AM203" s="75"/>
      <c r="AN203" s="75"/>
      <c r="AO203" s="75"/>
      <c r="AP203" s="75"/>
      <c r="AQ203" s="75"/>
      <c r="AR203" s="75"/>
      <c r="AS203" s="75"/>
      <c r="AT203" s="75"/>
      <c r="AU203" s="75"/>
      <c r="AV203" s="75"/>
      <c r="AW203" s="75"/>
    </row>
    <row r="204" spans="2:49" ht="15" customHeight="1">
      <c r="B204" s="53"/>
      <c r="C204" s="53"/>
      <c r="D204" s="53"/>
      <c r="E204" s="53"/>
      <c r="F204" s="53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  <c r="AJ204" s="75"/>
      <c r="AK204" s="75"/>
      <c r="AL204" s="75"/>
      <c r="AM204" s="75"/>
      <c r="AN204" s="75"/>
      <c r="AO204" s="75"/>
      <c r="AP204" s="75"/>
      <c r="AQ204" s="75"/>
      <c r="AR204" s="75"/>
      <c r="AS204" s="75"/>
      <c r="AT204" s="75"/>
      <c r="AU204" s="75"/>
      <c r="AV204" s="75"/>
      <c r="AW204" s="75"/>
    </row>
    <row r="205" spans="2:49" ht="15" customHeight="1">
      <c r="B205" s="53"/>
      <c r="C205" s="53"/>
      <c r="D205" s="53"/>
      <c r="E205" s="53"/>
      <c r="F205" s="53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  <c r="AJ205" s="75"/>
      <c r="AK205" s="75"/>
      <c r="AL205" s="75"/>
      <c r="AM205" s="75"/>
      <c r="AN205" s="75"/>
      <c r="AO205" s="75"/>
      <c r="AP205" s="75"/>
      <c r="AQ205" s="75"/>
      <c r="AR205" s="75"/>
      <c r="AS205" s="75"/>
      <c r="AT205" s="75"/>
      <c r="AU205" s="75"/>
      <c r="AV205" s="75"/>
      <c r="AW205" s="75"/>
    </row>
    <row r="206" spans="2:49" ht="15" customHeight="1">
      <c r="B206" s="53"/>
      <c r="C206" s="53"/>
      <c r="D206" s="53"/>
      <c r="E206" s="53"/>
      <c r="F206" s="53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  <c r="AJ206" s="75"/>
      <c r="AK206" s="75"/>
      <c r="AL206" s="75"/>
      <c r="AM206" s="75"/>
      <c r="AN206" s="75"/>
      <c r="AO206" s="75"/>
      <c r="AP206" s="75"/>
      <c r="AQ206" s="75"/>
      <c r="AR206" s="75"/>
      <c r="AS206" s="75"/>
      <c r="AT206" s="75"/>
      <c r="AU206" s="75"/>
      <c r="AV206" s="75"/>
      <c r="AW206" s="75"/>
    </row>
    <row r="207" spans="2:49" ht="15" customHeight="1">
      <c r="B207" s="53"/>
      <c r="C207" s="53"/>
      <c r="D207" s="53"/>
      <c r="E207" s="53"/>
      <c r="F207" s="53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  <c r="AJ207" s="75"/>
      <c r="AK207" s="75"/>
      <c r="AL207" s="75"/>
      <c r="AM207" s="75"/>
      <c r="AN207" s="75"/>
      <c r="AO207" s="75"/>
      <c r="AP207" s="75"/>
      <c r="AQ207" s="75"/>
      <c r="AR207" s="75"/>
      <c r="AS207" s="75"/>
      <c r="AT207" s="75"/>
      <c r="AU207" s="75"/>
      <c r="AV207" s="75"/>
      <c r="AW207" s="75"/>
    </row>
    <row r="208" spans="2:49" ht="15" customHeight="1">
      <c r="B208" s="53"/>
      <c r="C208" s="53"/>
      <c r="D208" s="53"/>
      <c r="E208" s="53"/>
      <c r="F208" s="53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  <c r="AJ208" s="75"/>
      <c r="AK208" s="75"/>
      <c r="AL208" s="75"/>
      <c r="AM208" s="75"/>
      <c r="AN208" s="75"/>
      <c r="AO208" s="75"/>
      <c r="AP208" s="75"/>
      <c r="AQ208" s="75"/>
      <c r="AR208" s="75"/>
      <c r="AS208" s="75"/>
      <c r="AT208" s="75"/>
      <c r="AU208" s="75"/>
      <c r="AV208" s="75"/>
      <c r="AW208" s="75"/>
    </row>
    <row r="209" spans="2:49" ht="15" customHeight="1">
      <c r="B209" s="53"/>
      <c r="C209" s="53"/>
      <c r="D209" s="53"/>
      <c r="E209" s="53"/>
      <c r="F209" s="53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  <c r="AJ209" s="75"/>
      <c r="AK209" s="75"/>
      <c r="AL209" s="75"/>
      <c r="AM209" s="75"/>
      <c r="AN209" s="75"/>
      <c r="AO209" s="75"/>
      <c r="AP209" s="75"/>
      <c r="AQ209" s="75"/>
      <c r="AR209" s="75"/>
      <c r="AS209" s="75"/>
      <c r="AT209" s="75"/>
      <c r="AU209" s="75"/>
      <c r="AV209" s="75"/>
      <c r="AW209" s="75"/>
    </row>
    <row r="210" spans="2:49" ht="15" customHeight="1">
      <c r="B210" s="53"/>
      <c r="C210" s="53"/>
      <c r="D210" s="53"/>
      <c r="E210" s="53"/>
      <c r="F210" s="53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  <c r="AJ210" s="75"/>
      <c r="AK210" s="75"/>
      <c r="AL210" s="75"/>
      <c r="AM210" s="75"/>
      <c r="AN210" s="75"/>
      <c r="AO210" s="75"/>
      <c r="AP210" s="75"/>
      <c r="AQ210" s="75"/>
      <c r="AR210" s="75"/>
      <c r="AS210" s="75"/>
      <c r="AT210" s="75"/>
      <c r="AU210" s="75"/>
      <c r="AV210" s="75"/>
      <c r="AW210" s="75"/>
    </row>
    <row r="211" spans="2:49" ht="15" customHeight="1">
      <c r="B211" s="53"/>
      <c r="C211" s="53"/>
      <c r="D211" s="53"/>
      <c r="E211" s="53"/>
      <c r="F211" s="53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  <c r="AJ211" s="75"/>
      <c r="AK211" s="75"/>
      <c r="AL211" s="75"/>
      <c r="AM211" s="75"/>
      <c r="AN211" s="75"/>
      <c r="AO211" s="75"/>
      <c r="AP211" s="75"/>
      <c r="AQ211" s="75"/>
      <c r="AR211" s="75"/>
      <c r="AS211" s="75"/>
      <c r="AT211" s="75"/>
      <c r="AU211" s="75"/>
      <c r="AV211" s="75"/>
      <c r="AW211" s="75"/>
    </row>
    <row r="212" spans="2:49" ht="15" customHeight="1">
      <c r="B212" s="53"/>
      <c r="C212" s="53"/>
      <c r="D212" s="53"/>
      <c r="E212" s="53"/>
      <c r="F212" s="53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  <c r="AJ212" s="75"/>
      <c r="AK212" s="75"/>
      <c r="AL212" s="75"/>
      <c r="AM212" s="75"/>
      <c r="AN212" s="75"/>
      <c r="AO212" s="75"/>
      <c r="AP212" s="75"/>
      <c r="AQ212" s="75"/>
      <c r="AR212" s="75"/>
      <c r="AS212" s="75"/>
      <c r="AT212" s="75"/>
      <c r="AU212" s="75"/>
      <c r="AV212" s="75"/>
      <c r="AW212" s="75"/>
    </row>
    <row r="213" spans="2:49" ht="15" customHeight="1">
      <c r="B213" s="53"/>
      <c r="C213" s="53"/>
      <c r="D213" s="53"/>
      <c r="E213" s="53"/>
      <c r="F213" s="53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  <c r="AJ213" s="75"/>
      <c r="AK213" s="75"/>
      <c r="AL213" s="75"/>
      <c r="AM213" s="75"/>
      <c r="AN213" s="75"/>
      <c r="AO213" s="75"/>
      <c r="AP213" s="75"/>
      <c r="AQ213" s="75"/>
      <c r="AR213" s="75"/>
      <c r="AS213" s="75"/>
      <c r="AT213" s="75"/>
      <c r="AU213" s="75"/>
      <c r="AV213" s="75"/>
      <c r="AW213" s="75"/>
    </row>
    <row r="214" spans="2:49" ht="15" customHeight="1">
      <c r="B214" s="53"/>
      <c r="C214" s="53"/>
      <c r="D214" s="53"/>
      <c r="E214" s="53"/>
      <c r="F214" s="53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  <c r="AJ214" s="75"/>
      <c r="AK214" s="75"/>
      <c r="AL214" s="75"/>
      <c r="AM214" s="75"/>
      <c r="AN214" s="75"/>
      <c r="AO214" s="75"/>
      <c r="AP214" s="75"/>
      <c r="AQ214" s="75"/>
      <c r="AR214" s="75"/>
      <c r="AS214" s="75"/>
      <c r="AT214" s="75"/>
      <c r="AU214" s="75"/>
      <c r="AV214" s="75"/>
      <c r="AW214" s="75"/>
    </row>
    <row r="215" spans="2:49" ht="15" customHeight="1">
      <c r="B215" s="53"/>
      <c r="C215" s="53"/>
      <c r="D215" s="53"/>
      <c r="E215" s="53"/>
      <c r="F215" s="53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  <c r="AJ215" s="75"/>
      <c r="AK215" s="75"/>
      <c r="AL215" s="75"/>
      <c r="AM215" s="75"/>
      <c r="AN215" s="75"/>
      <c r="AO215" s="75"/>
      <c r="AP215" s="75"/>
      <c r="AQ215" s="75"/>
      <c r="AR215" s="75"/>
      <c r="AS215" s="75"/>
      <c r="AT215" s="75"/>
      <c r="AU215" s="75"/>
      <c r="AV215" s="75"/>
      <c r="AW215" s="75"/>
    </row>
    <row r="216" spans="2:49" ht="15" customHeight="1">
      <c r="B216" s="53"/>
      <c r="C216" s="53"/>
      <c r="D216" s="53"/>
      <c r="E216" s="53"/>
      <c r="F216" s="53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  <c r="AJ216" s="75"/>
      <c r="AK216" s="75"/>
      <c r="AL216" s="75"/>
      <c r="AM216" s="75"/>
      <c r="AN216" s="75"/>
      <c r="AO216" s="75"/>
      <c r="AP216" s="75"/>
      <c r="AQ216" s="75"/>
      <c r="AR216" s="75"/>
      <c r="AS216" s="75"/>
      <c r="AT216" s="75"/>
      <c r="AU216" s="75"/>
      <c r="AV216" s="75"/>
      <c r="AW216" s="75"/>
    </row>
    <row r="217" spans="2:49" ht="15" customHeight="1">
      <c r="B217" s="53"/>
      <c r="C217" s="53"/>
      <c r="D217" s="53"/>
      <c r="E217" s="53"/>
      <c r="F217" s="53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  <c r="AJ217" s="75"/>
      <c r="AK217" s="75"/>
      <c r="AL217" s="75"/>
      <c r="AM217" s="75"/>
      <c r="AN217" s="75"/>
      <c r="AO217" s="75"/>
      <c r="AP217" s="75"/>
      <c r="AQ217" s="75"/>
      <c r="AR217" s="75"/>
      <c r="AS217" s="75"/>
      <c r="AT217" s="75"/>
      <c r="AU217" s="75"/>
      <c r="AV217" s="75"/>
      <c r="AW217" s="75"/>
    </row>
    <row r="218" spans="2:49" ht="15" customHeight="1">
      <c r="B218" s="53"/>
      <c r="C218" s="53"/>
      <c r="D218" s="53"/>
      <c r="E218" s="53"/>
      <c r="F218" s="53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  <c r="AJ218" s="75"/>
      <c r="AK218" s="75"/>
      <c r="AL218" s="75"/>
      <c r="AM218" s="75"/>
      <c r="AN218" s="75"/>
      <c r="AO218" s="75"/>
      <c r="AP218" s="75"/>
      <c r="AQ218" s="75"/>
      <c r="AR218" s="75"/>
      <c r="AS218" s="75"/>
      <c r="AT218" s="75"/>
      <c r="AU218" s="75"/>
      <c r="AV218" s="75"/>
      <c r="AW218" s="75"/>
    </row>
    <row r="219" spans="2:49" ht="15" customHeight="1">
      <c r="B219" s="53"/>
      <c r="C219" s="53"/>
      <c r="D219" s="53"/>
      <c r="E219" s="53"/>
      <c r="F219" s="53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  <c r="AJ219" s="75"/>
      <c r="AK219" s="75"/>
      <c r="AL219" s="75"/>
      <c r="AM219" s="75"/>
      <c r="AN219" s="75"/>
      <c r="AO219" s="75"/>
      <c r="AP219" s="75"/>
      <c r="AQ219" s="75"/>
      <c r="AR219" s="75"/>
      <c r="AS219" s="75"/>
      <c r="AT219" s="75"/>
      <c r="AU219" s="75"/>
      <c r="AV219" s="75"/>
      <c r="AW219" s="75"/>
    </row>
    <row r="220" spans="2:49" ht="15" customHeight="1">
      <c r="B220" s="53"/>
      <c r="C220" s="53"/>
      <c r="D220" s="53"/>
      <c r="E220" s="53"/>
      <c r="F220" s="53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  <c r="AJ220" s="75"/>
      <c r="AK220" s="75"/>
      <c r="AL220" s="75"/>
      <c r="AM220" s="75"/>
      <c r="AN220" s="75"/>
      <c r="AO220" s="75"/>
      <c r="AP220" s="75"/>
      <c r="AQ220" s="75"/>
      <c r="AR220" s="75"/>
      <c r="AS220" s="75"/>
      <c r="AT220" s="75"/>
      <c r="AU220" s="75"/>
      <c r="AV220" s="75"/>
      <c r="AW220" s="75"/>
    </row>
    <row r="221" spans="2:49" ht="15" customHeight="1">
      <c r="B221" s="53"/>
      <c r="C221" s="53"/>
      <c r="D221" s="53"/>
      <c r="E221" s="53"/>
      <c r="F221" s="53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  <c r="AJ221" s="75"/>
      <c r="AK221" s="75"/>
      <c r="AL221" s="75"/>
      <c r="AM221" s="75"/>
      <c r="AN221" s="75"/>
      <c r="AO221" s="75"/>
      <c r="AP221" s="75"/>
      <c r="AQ221" s="75"/>
      <c r="AR221" s="75"/>
      <c r="AS221" s="75"/>
      <c r="AT221" s="75"/>
      <c r="AU221" s="75"/>
      <c r="AV221" s="75"/>
      <c r="AW221" s="75"/>
    </row>
    <row r="222" spans="2:49" ht="15" customHeight="1">
      <c r="B222" s="53"/>
      <c r="C222" s="53"/>
      <c r="D222" s="53"/>
      <c r="E222" s="53"/>
      <c r="F222" s="53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  <c r="AJ222" s="75"/>
      <c r="AK222" s="75"/>
      <c r="AL222" s="75"/>
      <c r="AM222" s="75"/>
      <c r="AN222" s="75"/>
      <c r="AO222" s="75"/>
      <c r="AP222" s="75"/>
      <c r="AQ222" s="75"/>
      <c r="AR222" s="75"/>
      <c r="AS222" s="75"/>
      <c r="AT222" s="75"/>
      <c r="AU222" s="75"/>
      <c r="AV222" s="75"/>
      <c r="AW222" s="75"/>
    </row>
    <row r="223" spans="2:49" ht="15" customHeight="1">
      <c r="B223" s="53"/>
      <c r="C223" s="53"/>
      <c r="D223" s="53"/>
      <c r="E223" s="53"/>
      <c r="F223" s="53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  <c r="AJ223" s="75"/>
      <c r="AK223" s="75"/>
      <c r="AL223" s="75"/>
      <c r="AM223" s="75"/>
      <c r="AN223" s="75"/>
      <c r="AO223" s="75"/>
      <c r="AP223" s="75"/>
      <c r="AQ223" s="75"/>
      <c r="AR223" s="75"/>
      <c r="AS223" s="75"/>
      <c r="AT223" s="75"/>
      <c r="AU223" s="75"/>
      <c r="AV223" s="75"/>
      <c r="AW223" s="75"/>
    </row>
    <row r="224" spans="2:49" ht="15" customHeight="1">
      <c r="B224" s="53"/>
      <c r="C224" s="53"/>
      <c r="D224" s="53"/>
      <c r="E224" s="53"/>
      <c r="F224" s="53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  <c r="AJ224" s="75"/>
      <c r="AK224" s="75"/>
      <c r="AL224" s="75"/>
      <c r="AM224" s="75"/>
      <c r="AN224" s="75"/>
      <c r="AO224" s="75"/>
      <c r="AP224" s="75"/>
      <c r="AQ224" s="75"/>
      <c r="AR224" s="75"/>
      <c r="AS224" s="75"/>
      <c r="AT224" s="75"/>
      <c r="AU224" s="75"/>
      <c r="AV224" s="75"/>
      <c r="AW224" s="75"/>
    </row>
    <row r="225" spans="2:49" ht="15" customHeight="1">
      <c r="B225" s="53"/>
      <c r="C225" s="53"/>
      <c r="D225" s="53"/>
      <c r="E225" s="53"/>
      <c r="F225" s="53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  <c r="AJ225" s="75"/>
      <c r="AK225" s="75"/>
      <c r="AL225" s="75"/>
      <c r="AM225" s="75"/>
      <c r="AN225" s="75"/>
      <c r="AO225" s="75"/>
      <c r="AP225" s="75"/>
      <c r="AQ225" s="75"/>
      <c r="AR225" s="75"/>
      <c r="AS225" s="75"/>
      <c r="AT225" s="75"/>
      <c r="AU225" s="75"/>
      <c r="AV225" s="75"/>
      <c r="AW225" s="75"/>
    </row>
    <row r="226" spans="2:49" ht="15" customHeight="1">
      <c r="B226" s="53"/>
      <c r="C226" s="53"/>
      <c r="D226" s="53"/>
      <c r="E226" s="53"/>
      <c r="F226" s="53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  <c r="AJ226" s="75"/>
      <c r="AK226" s="75"/>
      <c r="AL226" s="75"/>
      <c r="AM226" s="75"/>
      <c r="AN226" s="75"/>
      <c r="AO226" s="75"/>
      <c r="AP226" s="75"/>
      <c r="AQ226" s="75"/>
      <c r="AR226" s="75"/>
      <c r="AS226" s="75"/>
      <c r="AT226" s="75"/>
      <c r="AU226" s="75"/>
      <c r="AV226" s="75"/>
      <c r="AW226" s="75"/>
    </row>
    <row r="227" spans="2:49" ht="15" customHeight="1">
      <c r="B227" s="53"/>
      <c r="C227" s="53"/>
      <c r="D227" s="53"/>
      <c r="E227" s="53"/>
      <c r="F227" s="53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  <c r="AJ227" s="75"/>
      <c r="AK227" s="75"/>
      <c r="AL227" s="75"/>
      <c r="AM227" s="75"/>
      <c r="AN227" s="75"/>
      <c r="AO227" s="75"/>
      <c r="AP227" s="75"/>
      <c r="AQ227" s="75"/>
      <c r="AR227" s="75"/>
      <c r="AS227" s="75"/>
      <c r="AT227" s="75"/>
      <c r="AU227" s="75"/>
      <c r="AV227" s="75"/>
      <c r="AW227" s="75"/>
    </row>
    <row r="228" spans="2:49" ht="15" customHeight="1">
      <c r="B228" s="53"/>
      <c r="C228" s="53"/>
      <c r="D228" s="53"/>
      <c r="E228" s="53"/>
      <c r="F228" s="53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  <c r="AJ228" s="75"/>
      <c r="AK228" s="75"/>
      <c r="AL228" s="75"/>
      <c r="AM228" s="75"/>
      <c r="AN228" s="75"/>
      <c r="AO228" s="75"/>
      <c r="AP228" s="75"/>
      <c r="AQ228" s="75"/>
      <c r="AR228" s="75"/>
      <c r="AS228" s="75"/>
      <c r="AT228" s="75"/>
      <c r="AU228" s="75"/>
      <c r="AV228" s="75"/>
      <c r="AW228" s="75"/>
    </row>
    <row r="229" spans="2:49" ht="15" customHeight="1">
      <c r="B229" s="53"/>
      <c r="C229" s="53"/>
      <c r="D229" s="53"/>
      <c r="E229" s="53"/>
      <c r="F229" s="53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  <c r="AJ229" s="75"/>
      <c r="AK229" s="75"/>
      <c r="AL229" s="75"/>
      <c r="AM229" s="75"/>
      <c r="AN229" s="75"/>
      <c r="AO229" s="75"/>
      <c r="AP229" s="75"/>
      <c r="AQ229" s="75"/>
      <c r="AR229" s="75"/>
      <c r="AS229" s="75"/>
      <c r="AT229" s="75"/>
      <c r="AU229" s="75"/>
      <c r="AV229" s="75"/>
      <c r="AW229" s="75"/>
    </row>
    <row r="230" spans="2:49" ht="15" customHeight="1">
      <c r="B230" s="53"/>
      <c r="C230" s="53"/>
      <c r="D230" s="53"/>
      <c r="E230" s="53"/>
      <c r="F230" s="53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  <c r="AJ230" s="75"/>
      <c r="AK230" s="75"/>
      <c r="AL230" s="75"/>
      <c r="AM230" s="75"/>
      <c r="AN230" s="75"/>
      <c r="AO230" s="75"/>
      <c r="AP230" s="75"/>
      <c r="AQ230" s="75"/>
      <c r="AR230" s="75"/>
      <c r="AS230" s="75"/>
      <c r="AT230" s="75"/>
      <c r="AU230" s="75"/>
      <c r="AV230" s="75"/>
      <c r="AW230" s="75"/>
    </row>
    <row r="231" spans="2:49" ht="15" customHeight="1">
      <c r="B231" s="53"/>
      <c r="C231" s="53"/>
      <c r="D231" s="53"/>
      <c r="E231" s="53"/>
      <c r="F231" s="53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  <c r="AJ231" s="75"/>
      <c r="AK231" s="75"/>
      <c r="AL231" s="75"/>
      <c r="AM231" s="75"/>
      <c r="AN231" s="75"/>
      <c r="AO231" s="75"/>
      <c r="AP231" s="75"/>
      <c r="AQ231" s="75"/>
      <c r="AR231" s="75"/>
      <c r="AS231" s="75"/>
      <c r="AT231" s="75"/>
      <c r="AU231" s="75"/>
      <c r="AV231" s="75"/>
      <c r="AW231" s="75"/>
    </row>
    <row r="232" spans="2:49" ht="15" customHeight="1">
      <c r="B232" s="53"/>
      <c r="C232" s="53"/>
      <c r="D232" s="53"/>
      <c r="E232" s="53"/>
      <c r="F232" s="53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  <c r="AJ232" s="75"/>
      <c r="AK232" s="75"/>
      <c r="AL232" s="75"/>
      <c r="AM232" s="75"/>
      <c r="AN232" s="75"/>
      <c r="AO232" s="75"/>
      <c r="AP232" s="75"/>
      <c r="AQ232" s="75"/>
      <c r="AR232" s="75"/>
      <c r="AS232" s="75"/>
      <c r="AT232" s="75"/>
      <c r="AU232" s="75"/>
      <c r="AV232" s="75"/>
      <c r="AW232" s="75"/>
    </row>
    <row r="233" spans="2:49" ht="15" customHeight="1">
      <c r="B233" s="53"/>
      <c r="C233" s="53"/>
      <c r="D233" s="53"/>
      <c r="E233" s="53"/>
      <c r="F233" s="53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  <c r="AJ233" s="75"/>
      <c r="AK233" s="75"/>
      <c r="AL233" s="75"/>
      <c r="AM233" s="75"/>
      <c r="AN233" s="75"/>
      <c r="AO233" s="75"/>
      <c r="AP233" s="75"/>
      <c r="AQ233" s="75"/>
      <c r="AR233" s="75"/>
      <c r="AS233" s="75"/>
      <c r="AT233" s="75"/>
      <c r="AU233" s="75"/>
      <c r="AV233" s="75"/>
      <c r="AW233" s="75"/>
    </row>
    <row r="234" spans="2:49" ht="15" customHeight="1">
      <c r="B234" s="53"/>
      <c r="C234" s="53"/>
      <c r="D234" s="53"/>
      <c r="E234" s="53"/>
      <c r="F234" s="53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  <c r="AJ234" s="75"/>
      <c r="AK234" s="75"/>
      <c r="AL234" s="75"/>
      <c r="AM234" s="75"/>
      <c r="AN234" s="75"/>
      <c r="AO234" s="75"/>
      <c r="AP234" s="75"/>
      <c r="AQ234" s="75"/>
      <c r="AR234" s="75"/>
      <c r="AS234" s="75"/>
      <c r="AT234" s="75"/>
      <c r="AU234" s="75"/>
      <c r="AV234" s="75"/>
      <c r="AW234" s="75"/>
    </row>
    <row r="235" spans="2:49" ht="15" customHeight="1">
      <c r="B235" s="53"/>
      <c r="C235" s="53"/>
      <c r="D235" s="53"/>
      <c r="E235" s="53"/>
      <c r="F235" s="53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  <c r="AJ235" s="75"/>
      <c r="AK235" s="75"/>
      <c r="AL235" s="75"/>
      <c r="AM235" s="75"/>
      <c r="AN235" s="75"/>
      <c r="AO235" s="75"/>
      <c r="AP235" s="75"/>
      <c r="AQ235" s="75"/>
      <c r="AR235" s="75"/>
      <c r="AS235" s="75"/>
      <c r="AT235" s="75"/>
      <c r="AU235" s="75"/>
      <c r="AV235" s="75"/>
      <c r="AW235" s="75"/>
    </row>
    <row r="236" spans="2:49" ht="15" customHeight="1">
      <c r="B236" s="53"/>
      <c r="C236" s="53"/>
      <c r="D236" s="53"/>
      <c r="E236" s="53"/>
      <c r="F236" s="53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  <c r="AJ236" s="75"/>
      <c r="AK236" s="75"/>
      <c r="AL236" s="75"/>
      <c r="AM236" s="75"/>
      <c r="AN236" s="75"/>
      <c r="AO236" s="75"/>
      <c r="AP236" s="75"/>
      <c r="AQ236" s="75"/>
      <c r="AR236" s="75"/>
      <c r="AS236" s="75"/>
      <c r="AT236" s="75"/>
      <c r="AU236" s="75"/>
      <c r="AV236" s="75"/>
      <c r="AW236" s="75"/>
    </row>
    <row r="237" spans="2:49" ht="15" customHeight="1">
      <c r="B237" s="53"/>
      <c r="C237" s="53"/>
      <c r="D237" s="53"/>
      <c r="E237" s="53"/>
      <c r="F237" s="53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  <c r="AJ237" s="75"/>
      <c r="AK237" s="75"/>
      <c r="AL237" s="75"/>
      <c r="AM237" s="75"/>
      <c r="AN237" s="75"/>
      <c r="AO237" s="75"/>
      <c r="AP237" s="75"/>
      <c r="AQ237" s="75"/>
      <c r="AR237" s="75"/>
      <c r="AS237" s="75"/>
      <c r="AT237" s="75"/>
      <c r="AU237" s="75"/>
      <c r="AV237" s="75"/>
      <c r="AW237" s="75"/>
    </row>
    <row r="238" spans="2:49" ht="15" customHeight="1">
      <c r="B238" s="53"/>
      <c r="C238" s="53"/>
      <c r="D238" s="53"/>
      <c r="E238" s="53"/>
      <c r="F238" s="53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  <c r="AJ238" s="75"/>
      <c r="AK238" s="75"/>
      <c r="AL238" s="75"/>
      <c r="AM238" s="75"/>
      <c r="AN238" s="75"/>
      <c r="AO238" s="75"/>
      <c r="AP238" s="75"/>
      <c r="AQ238" s="75"/>
      <c r="AR238" s="75"/>
      <c r="AS238" s="75"/>
      <c r="AT238" s="75"/>
      <c r="AU238" s="75"/>
      <c r="AV238" s="75"/>
      <c r="AW238" s="75"/>
    </row>
    <row r="239" spans="2:49" ht="15" customHeight="1">
      <c r="B239" s="53"/>
      <c r="C239" s="53"/>
      <c r="D239" s="53"/>
      <c r="E239" s="53"/>
      <c r="F239" s="53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  <c r="AJ239" s="75"/>
      <c r="AK239" s="75"/>
      <c r="AL239" s="75"/>
      <c r="AM239" s="75"/>
      <c r="AN239" s="75"/>
      <c r="AO239" s="75"/>
      <c r="AP239" s="75"/>
      <c r="AQ239" s="75"/>
      <c r="AR239" s="75"/>
      <c r="AS239" s="75"/>
      <c r="AT239" s="75"/>
      <c r="AU239" s="75"/>
      <c r="AV239" s="75"/>
      <c r="AW239" s="75"/>
    </row>
    <row r="240" spans="2:49" ht="15" customHeight="1">
      <c r="B240" s="53"/>
      <c r="C240" s="53"/>
      <c r="D240" s="53"/>
      <c r="E240" s="53"/>
      <c r="F240" s="53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  <c r="AJ240" s="75"/>
      <c r="AK240" s="75"/>
      <c r="AL240" s="75"/>
      <c r="AM240" s="75"/>
      <c r="AN240" s="75"/>
      <c r="AO240" s="75"/>
      <c r="AP240" s="75"/>
      <c r="AQ240" s="75"/>
      <c r="AR240" s="75"/>
      <c r="AS240" s="75"/>
      <c r="AT240" s="75"/>
      <c r="AU240" s="75"/>
      <c r="AV240" s="75"/>
      <c r="AW240" s="75"/>
    </row>
    <row r="241" spans="2:49" ht="15" customHeight="1">
      <c r="B241" s="53"/>
      <c r="C241" s="53"/>
      <c r="D241" s="53"/>
      <c r="E241" s="53"/>
      <c r="F241" s="53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  <c r="AJ241" s="75"/>
      <c r="AK241" s="75"/>
      <c r="AL241" s="75"/>
      <c r="AM241" s="75"/>
      <c r="AN241" s="75"/>
      <c r="AO241" s="75"/>
      <c r="AP241" s="75"/>
      <c r="AQ241" s="75"/>
      <c r="AR241" s="75"/>
      <c r="AS241" s="75"/>
      <c r="AT241" s="75"/>
      <c r="AU241" s="75"/>
      <c r="AV241" s="75"/>
      <c r="AW241" s="75"/>
    </row>
    <row r="242" spans="2:49" ht="15" customHeight="1">
      <c r="B242" s="53"/>
      <c r="C242" s="53"/>
      <c r="D242" s="53"/>
      <c r="E242" s="53"/>
      <c r="F242" s="53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  <c r="AJ242" s="75"/>
      <c r="AK242" s="75"/>
      <c r="AL242" s="75"/>
      <c r="AM242" s="75"/>
      <c r="AN242" s="75"/>
      <c r="AO242" s="75"/>
      <c r="AP242" s="75"/>
      <c r="AQ242" s="75"/>
      <c r="AR242" s="75"/>
      <c r="AS242" s="75"/>
      <c r="AT242" s="75"/>
      <c r="AU242" s="75"/>
      <c r="AV242" s="75"/>
      <c r="AW242" s="75"/>
    </row>
    <row r="243" spans="2:49" ht="15" customHeight="1">
      <c r="B243" s="53"/>
      <c r="C243" s="53"/>
      <c r="D243" s="53"/>
      <c r="E243" s="53"/>
      <c r="F243" s="53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  <c r="AJ243" s="75"/>
      <c r="AK243" s="75"/>
      <c r="AL243" s="75"/>
      <c r="AM243" s="75"/>
      <c r="AN243" s="75"/>
      <c r="AO243" s="75"/>
      <c r="AP243" s="75"/>
      <c r="AQ243" s="75"/>
      <c r="AR243" s="75"/>
      <c r="AS243" s="75"/>
      <c r="AT243" s="75"/>
      <c r="AU243" s="75"/>
      <c r="AV243" s="75"/>
      <c r="AW243" s="75"/>
    </row>
    <row r="244" spans="2:49" ht="15" customHeight="1">
      <c r="B244" s="53"/>
      <c r="C244" s="53"/>
      <c r="D244" s="53"/>
      <c r="E244" s="53"/>
      <c r="F244" s="53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  <c r="AJ244" s="75"/>
      <c r="AK244" s="75"/>
      <c r="AL244" s="75"/>
      <c r="AM244" s="75"/>
      <c r="AN244" s="75"/>
      <c r="AO244" s="75"/>
      <c r="AP244" s="75"/>
      <c r="AQ244" s="75"/>
      <c r="AR244" s="75"/>
      <c r="AS244" s="75"/>
      <c r="AT244" s="75"/>
      <c r="AU244" s="75"/>
      <c r="AV244" s="75"/>
      <c r="AW244" s="75"/>
    </row>
    <row r="245" spans="2:49" ht="15" customHeight="1">
      <c r="B245" s="53"/>
      <c r="C245" s="53"/>
      <c r="D245" s="53"/>
      <c r="E245" s="53"/>
      <c r="F245" s="53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  <c r="AJ245" s="75"/>
      <c r="AK245" s="75"/>
      <c r="AL245" s="75"/>
      <c r="AM245" s="75"/>
      <c r="AN245" s="75"/>
      <c r="AO245" s="75"/>
      <c r="AP245" s="75"/>
      <c r="AQ245" s="75"/>
      <c r="AR245" s="75"/>
      <c r="AS245" s="75"/>
      <c r="AT245" s="75"/>
      <c r="AU245" s="75"/>
      <c r="AV245" s="75"/>
      <c r="AW245" s="75"/>
    </row>
    <row r="246" spans="2:49" ht="15" customHeight="1">
      <c r="B246" s="53"/>
      <c r="C246" s="53"/>
      <c r="D246" s="53"/>
      <c r="E246" s="53"/>
      <c r="F246" s="53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  <c r="AJ246" s="75"/>
      <c r="AK246" s="75"/>
      <c r="AL246" s="75"/>
      <c r="AM246" s="75"/>
      <c r="AN246" s="75"/>
      <c r="AO246" s="75"/>
      <c r="AP246" s="75"/>
      <c r="AQ246" s="75"/>
      <c r="AR246" s="75"/>
      <c r="AS246" s="75"/>
      <c r="AT246" s="75"/>
      <c r="AU246" s="75"/>
      <c r="AV246" s="75"/>
      <c r="AW246" s="75"/>
    </row>
    <row r="247" spans="2:49" ht="15" customHeight="1">
      <c r="B247" s="53"/>
      <c r="C247" s="53"/>
      <c r="D247" s="53"/>
      <c r="E247" s="53"/>
      <c r="F247" s="53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  <c r="AJ247" s="75"/>
      <c r="AK247" s="75"/>
      <c r="AL247" s="75"/>
      <c r="AM247" s="75"/>
      <c r="AN247" s="75"/>
      <c r="AO247" s="75"/>
      <c r="AP247" s="75"/>
      <c r="AQ247" s="75"/>
      <c r="AR247" s="75"/>
      <c r="AS247" s="75"/>
      <c r="AT247" s="75"/>
      <c r="AU247" s="75"/>
      <c r="AV247" s="75"/>
      <c r="AW247" s="75"/>
    </row>
    <row r="248" spans="2:49" ht="15" customHeight="1">
      <c r="B248" s="53"/>
      <c r="C248" s="53"/>
      <c r="D248" s="53"/>
      <c r="E248" s="53"/>
      <c r="F248" s="53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  <c r="AJ248" s="75"/>
      <c r="AK248" s="75"/>
      <c r="AL248" s="75"/>
      <c r="AM248" s="75"/>
      <c r="AN248" s="75"/>
      <c r="AO248" s="75"/>
      <c r="AP248" s="75"/>
      <c r="AQ248" s="75"/>
      <c r="AR248" s="75"/>
      <c r="AS248" s="75"/>
      <c r="AT248" s="75"/>
      <c r="AU248" s="75"/>
      <c r="AV248" s="75"/>
      <c r="AW248" s="75"/>
    </row>
    <row r="249" spans="2:49" ht="15" customHeight="1">
      <c r="B249" s="53"/>
      <c r="C249" s="53"/>
      <c r="D249" s="53"/>
      <c r="E249" s="53"/>
      <c r="F249" s="53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  <c r="AJ249" s="75"/>
      <c r="AK249" s="75"/>
      <c r="AL249" s="75"/>
      <c r="AM249" s="75"/>
      <c r="AN249" s="75"/>
      <c r="AO249" s="75"/>
      <c r="AP249" s="75"/>
      <c r="AQ249" s="75"/>
      <c r="AR249" s="75"/>
      <c r="AS249" s="75"/>
      <c r="AT249" s="75"/>
      <c r="AU249" s="75"/>
      <c r="AV249" s="75"/>
      <c r="AW249" s="75"/>
    </row>
    <row r="250" spans="2:49" ht="15" customHeight="1">
      <c r="B250" s="53"/>
      <c r="C250" s="53"/>
      <c r="D250" s="53"/>
      <c r="E250" s="53"/>
      <c r="F250" s="53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  <c r="AJ250" s="75"/>
      <c r="AK250" s="75"/>
      <c r="AL250" s="75"/>
      <c r="AM250" s="75"/>
      <c r="AN250" s="75"/>
      <c r="AO250" s="75"/>
      <c r="AP250" s="75"/>
      <c r="AQ250" s="75"/>
      <c r="AR250" s="75"/>
      <c r="AS250" s="75"/>
      <c r="AT250" s="75"/>
      <c r="AU250" s="75"/>
      <c r="AV250" s="75"/>
      <c r="AW250" s="75"/>
    </row>
    <row r="251" spans="2:49" ht="15" customHeight="1">
      <c r="B251" s="53"/>
      <c r="C251" s="53"/>
      <c r="D251" s="53"/>
      <c r="E251" s="53"/>
      <c r="F251" s="53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  <c r="AJ251" s="75"/>
      <c r="AK251" s="75"/>
      <c r="AL251" s="75"/>
      <c r="AM251" s="75"/>
      <c r="AN251" s="75"/>
      <c r="AO251" s="75"/>
      <c r="AP251" s="75"/>
      <c r="AQ251" s="75"/>
      <c r="AR251" s="75"/>
      <c r="AS251" s="75"/>
      <c r="AT251" s="75"/>
      <c r="AU251" s="75"/>
      <c r="AV251" s="75"/>
      <c r="AW251" s="75"/>
    </row>
  </sheetData>
  <pageMargins left="0.78740157499999996" right="0.78740157499999996" top="0.984251969" bottom="0.984251969" header="0.4921259845" footer="0.4921259845"/>
  <pageSetup paperSize="9" orientation="portrait" verticalDpi="599" r:id="rId1"/>
  <ignoredErrors>
    <ignoredError sqref="AD4 O4 T4" numberStoredAsText="1"/>
    <ignoredError sqref="E3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XFD114"/>
  <sheetViews>
    <sheetView showGridLines="0" showRowColHeaders="0" zoomScale="90" zoomScaleNormal="90" workbookViewId="0">
      <pane xSplit="2" ySplit="4" topLeftCell="C5" activePane="bottomRight" state="frozen"/>
      <selection activeCell="D6" sqref="D6"/>
      <selection pane="topRight" activeCell="D6" sqref="D6"/>
      <selection pane="bottomLeft" activeCell="D6" sqref="D6"/>
      <selection pane="bottomRight" activeCell="B15" sqref="B15"/>
    </sheetView>
  </sheetViews>
  <sheetFormatPr defaultColWidth="11" defaultRowHeight="15" customHeight="1"/>
  <cols>
    <col min="1" max="1" width="2.7109375" style="9" customWidth="1"/>
    <col min="2" max="2" width="72.7109375" style="8" customWidth="1"/>
    <col min="3" max="3" width="11.85546875" style="8" customWidth="1"/>
    <col min="4" max="24" width="11.85546875" style="31" customWidth="1"/>
    <col min="25" max="54" width="11.85546875" style="9" customWidth="1"/>
    <col min="55" max="16384" width="11" style="9"/>
  </cols>
  <sheetData>
    <row r="4" spans="2:16384" s="32" customFormat="1" ht="15" customHeight="1">
      <c r="B4" s="35" t="s">
        <v>128</v>
      </c>
      <c r="C4" s="61" t="s">
        <v>219</v>
      </c>
      <c r="D4" s="61" t="s">
        <v>214</v>
      </c>
      <c r="E4" s="61" t="s">
        <v>212</v>
      </c>
      <c r="F4" s="61" t="s">
        <v>211</v>
      </c>
      <c r="G4" s="61" t="s">
        <v>210</v>
      </c>
      <c r="H4" s="61" t="s">
        <v>209</v>
      </c>
      <c r="I4" s="61" t="s">
        <v>208</v>
      </c>
      <c r="J4" s="61" t="s">
        <v>207</v>
      </c>
      <c r="K4" s="61" t="s">
        <v>203</v>
      </c>
      <c r="L4" s="61" t="s">
        <v>202</v>
      </c>
      <c r="M4" s="61" t="s">
        <v>200</v>
      </c>
      <c r="N4" s="61" t="s">
        <v>199</v>
      </c>
      <c r="O4" s="61" t="s">
        <v>198</v>
      </c>
      <c r="P4" s="61" t="s">
        <v>194</v>
      </c>
      <c r="Q4" s="61" t="s">
        <v>192</v>
      </c>
      <c r="R4" s="61" t="s">
        <v>190</v>
      </c>
      <c r="S4" s="61" t="s">
        <v>189</v>
      </c>
      <c r="T4" s="61" t="s">
        <v>188</v>
      </c>
      <c r="U4" s="61" t="s">
        <v>186</v>
      </c>
      <c r="V4" s="61" t="s">
        <v>183</v>
      </c>
      <c r="W4" s="61" t="s">
        <v>182</v>
      </c>
      <c r="X4" s="61" t="s">
        <v>180</v>
      </c>
      <c r="Y4" s="61" t="s">
        <v>178</v>
      </c>
      <c r="Z4" s="61" t="s">
        <v>177</v>
      </c>
      <c r="AA4" s="61" t="s">
        <v>176</v>
      </c>
      <c r="AB4" s="61" t="s">
        <v>175</v>
      </c>
      <c r="AC4" s="61" t="s">
        <v>170</v>
      </c>
      <c r="AD4" s="61" t="s">
        <v>168</v>
      </c>
      <c r="AE4" s="61" t="s">
        <v>165</v>
      </c>
      <c r="AF4" s="61" t="s">
        <v>163</v>
      </c>
      <c r="AG4" s="61" t="s">
        <v>161</v>
      </c>
      <c r="AH4" s="62" t="s">
        <v>159</v>
      </c>
      <c r="AI4" s="62" t="s">
        <v>158</v>
      </c>
      <c r="AJ4" s="62" t="s">
        <v>157</v>
      </c>
      <c r="AK4" s="61" t="s">
        <v>135</v>
      </c>
      <c r="AL4" s="61" t="s">
        <v>131</v>
      </c>
      <c r="AM4" s="61" t="s">
        <v>130</v>
      </c>
      <c r="AN4" s="61" t="s">
        <v>0</v>
      </c>
      <c r="AO4" s="61" t="s">
        <v>1</v>
      </c>
      <c r="AP4" s="61" t="s">
        <v>2</v>
      </c>
      <c r="AQ4" s="61" t="s">
        <v>3</v>
      </c>
      <c r="AR4" s="61" t="s">
        <v>4</v>
      </c>
      <c r="AS4" s="61" t="s">
        <v>5</v>
      </c>
      <c r="AT4" s="61" t="s">
        <v>6</v>
      </c>
      <c r="AU4" s="61" t="s">
        <v>7</v>
      </c>
      <c r="AV4" s="61" t="s">
        <v>8</v>
      </c>
      <c r="AW4" s="61" t="s">
        <v>9</v>
      </c>
      <c r="AX4" s="61" t="s">
        <v>10</v>
      </c>
      <c r="AY4" s="61" t="s">
        <v>11</v>
      </c>
      <c r="AZ4" s="61" t="s">
        <v>12</v>
      </c>
      <c r="BA4" s="61" t="s">
        <v>13</v>
      </c>
      <c r="BB4" s="61" t="s">
        <v>14</v>
      </c>
      <c r="BC4" s="61" t="s">
        <v>15</v>
      </c>
      <c r="BD4" s="61" t="s">
        <v>16</v>
      </c>
      <c r="BE4" s="61" t="s">
        <v>17</v>
      </c>
      <c r="BF4" s="61" t="s">
        <v>18</v>
      </c>
      <c r="BG4" s="61" t="s">
        <v>19</v>
      </c>
      <c r="BH4" s="61" t="s">
        <v>20</v>
      </c>
      <c r="BI4" s="61" t="s">
        <v>21</v>
      </c>
      <c r="BJ4" s="61" t="s">
        <v>22</v>
      </c>
      <c r="BK4" s="61" t="s">
        <v>23</v>
      </c>
      <c r="BL4" s="61" t="s">
        <v>24</v>
      </c>
      <c r="BM4" s="61" t="s">
        <v>25</v>
      </c>
      <c r="BN4" s="61" t="s">
        <v>26</v>
      </c>
      <c r="BO4" s="61" t="s">
        <v>27</v>
      </c>
      <c r="BP4" s="61" t="s">
        <v>28</v>
      </c>
      <c r="BQ4" s="61" t="s">
        <v>29</v>
      </c>
      <c r="BR4" s="61" t="s">
        <v>30</v>
      </c>
      <c r="BS4" s="61" t="s">
        <v>31</v>
      </c>
      <c r="BT4" s="61" t="s">
        <v>32</v>
      </c>
    </row>
    <row r="5" spans="2:16384" s="32" customFormat="1" ht="15" customHeight="1">
      <c r="B5" s="37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</row>
    <row r="6" spans="2:16384" s="33" customFormat="1" ht="15" customHeight="1">
      <c r="B6" s="40" t="s">
        <v>33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pans="2:16384" s="33" customFormat="1" ht="15" customHeight="1">
      <c r="B7" s="66" t="s">
        <v>34</v>
      </c>
      <c r="C7" s="79">
        <v>34586</v>
      </c>
      <c r="D7" s="79">
        <v>48244</v>
      </c>
      <c r="E7" s="79">
        <v>46663</v>
      </c>
      <c r="F7" s="79">
        <v>63525</v>
      </c>
      <c r="G7" s="79">
        <v>50731</v>
      </c>
      <c r="H7" s="79">
        <v>55920</v>
      </c>
      <c r="I7" s="79">
        <v>52831</v>
      </c>
      <c r="J7" s="79">
        <v>43594</v>
      </c>
      <c r="K7" s="79">
        <v>21997</v>
      </c>
      <c r="L7" s="79">
        <v>30466</v>
      </c>
      <c r="M7" s="79">
        <v>31332</v>
      </c>
      <c r="N7" s="79">
        <v>23588</v>
      </c>
      <c r="O7" s="79">
        <v>21978</v>
      </c>
      <c r="P7" s="79">
        <v>22970</v>
      </c>
      <c r="Q7" s="79">
        <v>22446</v>
      </c>
      <c r="R7" s="79">
        <v>27957</v>
      </c>
      <c r="S7" s="79">
        <v>31132</v>
      </c>
      <c r="T7" s="79">
        <v>37600</v>
      </c>
      <c r="U7" s="79">
        <v>41710</v>
      </c>
      <c r="V7" s="79">
        <v>35464</v>
      </c>
      <c r="W7" s="79">
        <v>31625</v>
      </c>
      <c r="X7" s="79">
        <v>34302</v>
      </c>
      <c r="Y7" s="79">
        <v>32116</v>
      </c>
      <c r="Z7" s="79">
        <v>109657</v>
      </c>
      <c r="AA7" s="79">
        <v>109230</v>
      </c>
      <c r="AB7" s="79">
        <v>119705</v>
      </c>
      <c r="AC7" s="79">
        <v>125073</v>
      </c>
      <c r="AD7" s="79">
        <v>19695</v>
      </c>
      <c r="AE7" s="79">
        <v>18479</v>
      </c>
      <c r="AF7" s="79">
        <v>9041</v>
      </c>
      <c r="AG7" s="79">
        <v>14172</v>
      </c>
      <c r="AH7" s="79">
        <v>15682</v>
      </c>
      <c r="AI7" s="79">
        <v>21779</v>
      </c>
      <c r="AJ7" s="79">
        <v>31072</v>
      </c>
      <c r="AK7" s="79">
        <v>39195</v>
      </c>
      <c r="AL7" s="79">
        <v>43720</v>
      </c>
      <c r="AM7" s="79">
        <v>50952</v>
      </c>
      <c r="AN7" s="79">
        <v>56515</v>
      </c>
      <c r="AO7" s="79">
        <v>65579</v>
      </c>
      <c r="AP7" s="79">
        <v>28748</v>
      </c>
      <c r="AQ7" s="79">
        <v>33413</v>
      </c>
      <c r="AR7" s="79">
        <v>42740</v>
      </c>
      <c r="AS7" s="79">
        <v>56957</v>
      </c>
      <c r="AT7" s="79">
        <v>71228</v>
      </c>
      <c r="AU7" s="79">
        <v>81245</v>
      </c>
      <c r="AV7" s="79">
        <v>100490</v>
      </c>
      <c r="AW7" s="79">
        <v>115735</v>
      </c>
      <c r="AX7" s="79">
        <v>122418</v>
      </c>
      <c r="AY7" s="79">
        <v>132293</v>
      </c>
      <c r="AZ7" s="79">
        <v>183972</v>
      </c>
      <c r="BA7" s="79">
        <v>156709</v>
      </c>
      <c r="BB7" s="79">
        <v>143473</v>
      </c>
      <c r="BC7" s="79">
        <v>143383</v>
      </c>
      <c r="BD7" s="79">
        <v>167258</v>
      </c>
      <c r="BE7" s="79">
        <v>181711</v>
      </c>
      <c r="BF7" s="79">
        <v>184594</v>
      </c>
      <c r="BG7" s="79">
        <v>190781</v>
      </c>
      <c r="BH7" s="79">
        <v>218356</v>
      </c>
      <c r="BI7" s="79">
        <v>235354</v>
      </c>
      <c r="BJ7" s="79">
        <v>231847</v>
      </c>
      <c r="BK7" s="79">
        <v>240067</v>
      </c>
      <c r="BL7" s="79">
        <v>230711</v>
      </c>
      <c r="BM7" s="79">
        <v>278450</v>
      </c>
      <c r="BN7" s="79">
        <v>116385</v>
      </c>
      <c r="BO7" s="79">
        <v>132182</v>
      </c>
      <c r="BP7" s="79">
        <v>154034</v>
      </c>
      <c r="BQ7" s="79">
        <v>153551</v>
      </c>
      <c r="BR7" s="79">
        <v>135951</v>
      </c>
      <c r="BS7" s="79">
        <v>126717</v>
      </c>
      <c r="BT7" s="79">
        <v>119975</v>
      </c>
    </row>
    <row r="8" spans="2:16384" s="33" customFormat="1" ht="15" customHeight="1">
      <c r="B8" s="66" t="s">
        <v>171</v>
      </c>
      <c r="C8" s="79">
        <v>22005</v>
      </c>
      <c r="D8" s="79">
        <v>25482</v>
      </c>
      <c r="E8" s="79">
        <v>24834</v>
      </c>
      <c r="F8" s="79">
        <v>24120</v>
      </c>
      <c r="G8" s="79">
        <v>19841</v>
      </c>
      <c r="H8" s="79">
        <v>20854</v>
      </c>
      <c r="I8" s="79">
        <v>23573</v>
      </c>
      <c r="J8" s="79">
        <v>21473</v>
      </c>
      <c r="K8" s="79">
        <v>39285</v>
      </c>
      <c r="L8" s="79">
        <v>39852</v>
      </c>
      <c r="M8" s="79">
        <v>36548</v>
      </c>
      <c r="N8" s="79">
        <v>32531</v>
      </c>
      <c r="O8" s="79">
        <v>28430</v>
      </c>
      <c r="P8" s="79">
        <v>31581</v>
      </c>
      <c r="Q8" s="79">
        <v>32972</v>
      </c>
      <c r="R8" s="79">
        <v>33676</v>
      </c>
      <c r="S8" s="79">
        <v>28256</v>
      </c>
      <c r="T8" s="79">
        <v>54346</v>
      </c>
      <c r="U8" s="79">
        <v>70232</v>
      </c>
      <c r="V8" s="79">
        <v>93839</v>
      </c>
      <c r="W8" s="79">
        <v>99931</v>
      </c>
      <c r="X8" s="79">
        <v>102927</v>
      </c>
      <c r="Y8" s="79">
        <v>108636</v>
      </c>
      <c r="Z8" s="79">
        <v>30540</v>
      </c>
      <c r="AA8" s="79">
        <v>30394</v>
      </c>
      <c r="AB8" s="79">
        <v>30153</v>
      </c>
      <c r="AC8" s="79">
        <v>30257</v>
      </c>
      <c r="AD8" s="79">
        <v>0</v>
      </c>
      <c r="AE8" s="79">
        <v>103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0</v>
      </c>
      <c r="AQ8" s="79">
        <v>0</v>
      </c>
      <c r="AR8" s="79">
        <v>0</v>
      </c>
      <c r="AS8" s="79">
        <v>0</v>
      </c>
      <c r="AT8" s="79">
        <v>0</v>
      </c>
      <c r="AU8" s="79">
        <v>0</v>
      </c>
      <c r="AV8" s="79">
        <v>0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0</v>
      </c>
      <c r="BD8" s="79">
        <v>0</v>
      </c>
      <c r="BE8" s="79">
        <v>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</row>
    <row r="9" spans="2:16384" s="33" customFormat="1" ht="15" customHeight="1">
      <c r="B9" s="66" t="s">
        <v>35</v>
      </c>
      <c r="C9" s="79">
        <v>28723</v>
      </c>
      <c r="D9" s="79">
        <v>30507</v>
      </c>
      <c r="E9" s="79">
        <v>30718</v>
      </c>
      <c r="F9" s="79">
        <v>33786</v>
      </c>
      <c r="G9" s="79">
        <v>36263</v>
      </c>
      <c r="H9" s="79">
        <v>36672</v>
      </c>
      <c r="I9" s="79">
        <v>33583</v>
      </c>
      <c r="J9" s="79">
        <v>33985</v>
      </c>
      <c r="K9" s="79">
        <v>31153</v>
      </c>
      <c r="L9" s="79">
        <v>31893</v>
      </c>
      <c r="M9" s="79">
        <v>32471</v>
      </c>
      <c r="N9" s="79">
        <v>30574</v>
      </c>
      <c r="O9" s="79">
        <v>32740</v>
      </c>
      <c r="P9" s="79">
        <v>29906</v>
      </c>
      <c r="Q9" s="79">
        <v>30043</v>
      </c>
      <c r="R9" s="79">
        <v>30760</v>
      </c>
      <c r="S9" s="79">
        <v>29201</v>
      </c>
      <c r="T9" s="79">
        <v>24979</v>
      </c>
      <c r="U9" s="79">
        <v>25194</v>
      </c>
      <c r="V9" s="79">
        <v>25211</v>
      </c>
      <c r="W9" s="79">
        <v>25931</v>
      </c>
      <c r="X9" s="79">
        <v>21347</v>
      </c>
      <c r="Y9" s="79">
        <v>23300</v>
      </c>
      <c r="Z9" s="79">
        <v>21977</v>
      </c>
      <c r="AA9" s="79">
        <v>17657</v>
      </c>
      <c r="AB9" s="79">
        <v>15507</v>
      </c>
      <c r="AC9" s="79">
        <v>26759</v>
      </c>
      <c r="AD9" s="79">
        <v>24320</v>
      </c>
      <c r="AE9" s="79">
        <v>24542</v>
      </c>
      <c r="AF9" s="79">
        <v>18950</v>
      </c>
      <c r="AG9" s="79">
        <v>20348</v>
      </c>
      <c r="AH9" s="79">
        <v>17436</v>
      </c>
      <c r="AI9" s="79">
        <v>18593</v>
      </c>
      <c r="AJ9" s="79">
        <v>18553</v>
      </c>
      <c r="AK9" s="79">
        <v>21225</v>
      </c>
      <c r="AL9" s="79">
        <v>25086</v>
      </c>
      <c r="AM9" s="79">
        <v>24944</v>
      </c>
      <c r="AN9" s="79">
        <v>34513</v>
      </c>
      <c r="AO9" s="79">
        <v>29289</v>
      </c>
      <c r="AP9" s="79">
        <v>34972</v>
      </c>
      <c r="AQ9" s="79">
        <v>39921</v>
      </c>
      <c r="AR9" s="79">
        <v>42550</v>
      </c>
      <c r="AS9" s="79">
        <v>41851</v>
      </c>
      <c r="AT9" s="79">
        <v>58229</v>
      </c>
      <c r="AU9" s="79">
        <v>63804</v>
      </c>
      <c r="AV9" s="79">
        <v>69866</v>
      </c>
      <c r="AW9" s="79">
        <v>85539</v>
      </c>
      <c r="AX9" s="79">
        <v>85092</v>
      </c>
      <c r="AY9" s="79">
        <v>90944</v>
      </c>
      <c r="AZ9" s="79">
        <v>100936</v>
      </c>
      <c r="BA9" s="79">
        <v>124100</v>
      </c>
      <c r="BB9" s="79">
        <v>116500</v>
      </c>
      <c r="BC9" s="79">
        <v>128341</v>
      </c>
      <c r="BD9" s="79">
        <v>114395</v>
      </c>
      <c r="BE9" s="79">
        <v>109553</v>
      </c>
      <c r="BF9" s="79">
        <v>112483</v>
      </c>
      <c r="BG9" s="79">
        <v>93184</v>
      </c>
      <c r="BH9" s="79">
        <v>87304</v>
      </c>
      <c r="BI9" s="79">
        <v>97823</v>
      </c>
      <c r="BJ9" s="79">
        <v>74325</v>
      </c>
      <c r="BK9" s="79">
        <v>80243</v>
      </c>
      <c r="BL9" s="79">
        <v>62235</v>
      </c>
      <c r="BM9" s="79">
        <v>78858</v>
      </c>
      <c r="BN9" s="79">
        <v>66079</v>
      </c>
      <c r="BO9" s="79">
        <v>57302</v>
      </c>
      <c r="BP9" s="79">
        <v>51706</v>
      </c>
      <c r="BQ9" s="79">
        <v>49566</v>
      </c>
      <c r="BR9" s="79">
        <v>47070</v>
      </c>
      <c r="BS9" s="79">
        <v>41261</v>
      </c>
      <c r="BT9" s="79">
        <v>38664</v>
      </c>
    </row>
    <row r="10" spans="2:16384" s="33" customFormat="1" ht="15" customHeight="1">
      <c r="B10" s="66" t="s">
        <v>36</v>
      </c>
      <c r="C10" s="33" t="s">
        <v>61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 t="s">
        <v>61</v>
      </c>
      <c r="Q10" s="80" t="s">
        <v>61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 t="s">
        <v>61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72</v>
      </c>
      <c r="BO10" s="79">
        <v>57</v>
      </c>
      <c r="BP10" s="79">
        <v>0</v>
      </c>
      <c r="BQ10" s="79">
        <v>0</v>
      </c>
      <c r="BR10" s="79">
        <v>1283</v>
      </c>
      <c r="BS10" s="79">
        <v>1534</v>
      </c>
      <c r="BT10" s="79">
        <v>0</v>
      </c>
    </row>
    <row r="11" spans="2:16384" s="33" customFormat="1" ht="15" customHeight="1">
      <c r="B11" s="66" t="s">
        <v>37</v>
      </c>
      <c r="C11" s="33" t="s">
        <v>61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 t="s">
        <v>61</v>
      </c>
      <c r="Q11" s="80" t="s">
        <v>61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 t="s">
        <v>61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</row>
    <row r="12" spans="2:16384" s="33" customFormat="1" ht="15" customHeight="1">
      <c r="B12" s="66" t="s">
        <v>38</v>
      </c>
      <c r="C12" s="80">
        <v>5631</v>
      </c>
      <c r="D12" s="80">
        <v>4636</v>
      </c>
      <c r="E12" s="80">
        <v>4351</v>
      </c>
      <c r="F12" s="80">
        <v>4834</v>
      </c>
      <c r="G12" s="80">
        <v>4551</v>
      </c>
      <c r="H12" s="80">
        <v>4473</v>
      </c>
      <c r="I12" s="80">
        <v>4173</v>
      </c>
      <c r="J12" s="80">
        <v>4311</v>
      </c>
      <c r="K12" s="80">
        <v>3571</v>
      </c>
      <c r="L12" s="80">
        <v>2612</v>
      </c>
      <c r="M12" s="80">
        <v>3430</v>
      </c>
      <c r="N12" s="80">
        <v>6026</v>
      </c>
      <c r="O12" s="79">
        <v>6873</v>
      </c>
      <c r="P12" s="79">
        <v>6970</v>
      </c>
      <c r="Q12" s="79">
        <v>7171</v>
      </c>
      <c r="R12" s="79">
        <v>7392</v>
      </c>
      <c r="S12" s="79">
        <v>7586</v>
      </c>
      <c r="T12" s="79">
        <v>7568</v>
      </c>
      <c r="U12" s="79">
        <v>7655</v>
      </c>
      <c r="V12" s="79">
        <v>7612</v>
      </c>
      <c r="W12" s="79">
        <v>2169</v>
      </c>
      <c r="X12" s="79">
        <v>1862</v>
      </c>
      <c r="Y12" s="79">
        <v>2018</v>
      </c>
      <c r="Z12" s="79">
        <v>1684</v>
      </c>
      <c r="AA12" s="79">
        <v>2983</v>
      </c>
      <c r="AB12" s="79">
        <v>3596</v>
      </c>
      <c r="AC12" s="79">
        <v>1903</v>
      </c>
      <c r="AD12" s="79">
        <v>1771</v>
      </c>
      <c r="AE12" s="79">
        <v>2247</v>
      </c>
      <c r="AF12" s="79">
        <v>2372</v>
      </c>
      <c r="AG12" s="79">
        <v>2685</v>
      </c>
      <c r="AH12" s="79">
        <v>2746</v>
      </c>
      <c r="AI12" s="79">
        <v>2782</v>
      </c>
      <c r="AJ12" s="79">
        <v>3447</v>
      </c>
      <c r="AK12" s="79">
        <v>4110</v>
      </c>
      <c r="AL12" s="79">
        <v>4988</v>
      </c>
      <c r="AM12" s="79">
        <v>5914</v>
      </c>
      <c r="AN12" s="79">
        <v>5980</v>
      </c>
      <c r="AO12" s="79">
        <v>5885</v>
      </c>
      <c r="AP12" s="79">
        <v>7780</v>
      </c>
      <c r="AQ12" s="79">
        <v>7580</v>
      </c>
      <c r="AR12" s="79">
        <v>5804</v>
      </c>
      <c r="AS12" s="79">
        <v>5415</v>
      </c>
      <c r="AT12" s="79">
        <v>8561</v>
      </c>
      <c r="AU12" s="79">
        <v>8265</v>
      </c>
      <c r="AV12" s="79">
        <v>7095</v>
      </c>
      <c r="AW12" s="79">
        <v>6653</v>
      </c>
      <c r="AX12" s="79">
        <v>7226</v>
      </c>
      <c r="AY12" s="79">
        <v>8188</v>
      </c>
      <c r="AZ12" s="79">
        <v>6910</v>
      </c>
      <c r="BA12" s="79">
        <v>6044</v>
      </c>
      <c r="BB12" s="79">
        <v>12593</v>
      </c>
      <c r="BC12" s="79">
        <v>11357</v>
      </c>
      <c r="BD12" s="79">
        <v>7845</v>
      </c>
      <c r="BE12" s="79">
        <v>8354</v>
      </c>
      <c r="BF12" s="79">
        <v>19338</v>
      </c>
      <c r="BG12" s="79">
        <v>16528</v>
      </c>
      <c r="BH12" s="79">
        <v>13601</v>
      </c>
      <c r="BI12" s="79">
        <v>9268</v>
      </c>
      <c r="BJ12" s="79">
        <v>10993</v>
      </c>
      <c r="BK12" s="79">
        <v>9947</v>
      </c>
      <c r="BL12" s="79">
        <v>8575</v>
      </c>
      <c r="BM12" s="79">
        <v>8388</v>
      </c>
      <c r="BN12" s="79">
        <v>6375</v>
      </c>
      <c r="BO12" s="79">
        <v>5029</v>
      </c>
      <c r="BP12" s="79">
        <v>4723</v>
      </c>
      <c r="BQ12" s="79">
        <v>4614</v>
      </c>
      <c r="BR12" s="79">
        <v>3637</v>
      </c>
      <c r="BS12" s="79">
        <v>3466</v>
      </c>
      <c r="BT12" s="79">
        <v>4913</v>
      </c>
    </row>
    <row r="13" spans="2:16384" s="33" customFormat="1" ht="15" customHeight="1">
      <c r="B13" s="66" t="s">
        <v>39</v>
      </c>
      <c r="C13" s="33" t="s">
        <v>61</v>
      </c>
      <c r="D13" s="80">
        <v>0</v>
      </c>
      <c r="E13" s="80">
        <v>0</v>
      </c>
      <c r="F13" s="80">
        <v>0</v>
      </c>
      <c r="G13" s="80" t="s">
        <v>61</v>
      </c>
      <c r="H13" s="80" t="s">
        <v>61</v>
      </c>
      <c r="I13" s="80" t="s">
        <v>61</v>
      </c>
      <c r="J13" s="80" t="s">
        <v>61</v>
      </c>
      <c r="K13" s="80" t="s">
        <v>61</v>
      </c>
      <c r="L13" s="80" t="s">
        <v>61</v>
      </c>
      <c r="M13" s="80" t="s">
        <v>61</v>
      </c>
      <c r="N13" s="80" t="s">
        <v>61</v>
      </c>
      <c r="O13" s="80">
        <v>0</v>
      </c>
      <c r="P13" s="80" t="s">
        <v>61</v>
      </c>
      <c r="Q13" s="80" t="s">
        <v>61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 t="s">
        <v>61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2414</v>
      </c>
      <c r="BO13" s="79">
        <v>1918</v>
      </c>
      <c r="BP13" s="79">
        <v>935</v>
      </c>
      <c r="BQ13" s="79">
        <v>0</v>
      </c>
      <c r="BR13" s="79">
        <v>770</v>
      </c>
      <c r="BS13" s="79">
        <v>1314</v>
      </c>
      <c r="BT13" s="79">
        <v>1447</v>
      </c>
    </row>
    <row r="14" spans="2:16384" s="33" customFormat="1" ht="15" customHeight="1">
      <c r="B14" s="66" t="s">
        <v>40</v>
      </c>
      <c r="C14" s="80">
        <v>1909</v>
      </c>
      <c r="D14" s="80">
        <v>2416</v>
      </c>
      <c r="E14" s="80">
        <v>1604</v>
      </c>
      <c r="F14" s="80">
        <v>1533</v>
      </c>
      <c r="G14" s="80">
        <v>1827</v>
      </c>
      <c r="H14" s="80">
        <v>2167</v>
      </c>
      <c r="I14" s="80">
        <v>1554</v>
      </c>
      <c r="J14" s="80">
        <v>1624</v>
      </c>
      <c r="K14" s="80">
        <v>1960</v>
      </c>
      <c r="L14" s="80">
        <v>2479</v>
      </c>
      <c r="M14" s="80">
        <v>1442</v>
      </c>
      <c r="N14" s="80">
        <v>1046</v>
      </c>
      <c r="O14" s="79">
        <v>626</v>
      </c>
      <c r="P14" s="79">
        <v>1106</v>
      </c>
      <c r="Q14" s="79">
        <v>294</v>
      </c>
      <c r="R14" s="79">
        <v>738</v>
      </c>
      <c r="S14" s="79">
        <v>671</v>
      </c>
      <c r="T14" s="79">
        <v>959</v>
      </c>
      <c r="U14" s="79">
        <v>35</v>
      </c>
      <c r="V14" s="79">
        <v>351</v>
      </c>
      <c r="W14" s="79">
        <v>716</v>
      </c>
      <c r="X14" s="79">
        <v>773</v>
      </c>
      <c r="Y14" s="79">
        <v>96</v>
      </c>
      <c r="Z14" s="79">
        <v>423</v>
      </c>
      <c r="AA14" s="79">
        <v>769</v>
      </c>
      <c r="AB14" s="79">
        <v>1197</v>
      </c>
      <c r="AC14" s="79">
        <v>153</v>
      </c>
      <c r="AD14" s="79">
        <v>508</v>
      </c>
      <c r="AE14" s="79">
        <v>771</v>
      </c>
      <c r="AF14" s="79">
        <v>1048</v>
      </c>
      <c r="AG14" s="79">
        <v>39</v>
      </c>
      <c r="AH14" s="79">
        <v>267</v>
      </c>
      <c r="AI14" s="79">
        <v>511</v>
      </c>
      <c r="AJ14" s="79">
        <v>514</v>
      </c>
      <c r="AK14" s="79">
        <v>101</v>
      </c>
      <c r="AL14" s="79">
        <v>352</v>
      </c>
      <c r="AM14" s="79">
        <v>675</v>
      </c>
      <c r="AN14" s="79">
        <v>899</v>
      </c>
      <c r="AO14" s="79">
        <v>666</v>
      </c>
      <c r="AP14" s="79">
        <v>718</v>
      </c>
      <c r="AQ14" s="79">
        <v>755</v>
      </c>
      <c r="AR14" s="79">
        <v>726</v>
      </c>
      <c r="AS14" s="79">
        <v>39</v>
      </c>
      <c r="AT14" s="79">
        <v>296</v>
      </c>
      <c r="AU14" s="79">
        <v>614</v>
      </c>
      <c r="AV14" s="79">
        <v>1008</v>
      </c>
      <c r="AW14" s="79">
        <v>425</v>
      </c>
      <c r="AX14" s="79">
        <v>1028</v>
      </c>
      <c r="AY14" s="79">
        <v>1585</v>
      </c>
      <c r="AZ14" s="79">
        <v>1473</v>
      </c>
      <c r="BA14" s="79">
        <v>747</v>
      </c>
      <c r="BB14" s="79">
        <v>2025</v>
      </c>
      <c r="BC14" s="79">
        <v>3231</v>
      </c>
      <c r="BD14" s="79">
        <v>3295</v>
      </c>
      <c r="BE14" s="79">
        <v>2263</v>
      </c>
      <c r="BF14" s="79">
        <v>1585</v>
      </c>
      <c r="BG14" s="79">
        <v>1250</v>
      </c>
      <c r="BH14" s="79">
        <v>911</v>
      </c>
      <c r="BI14" s="79">
        <v>705</v>
      </c>
      <c r="BJ14" s="79">
        <v>1537</v>
      </c>
      <c r="BK14" s="79">
        <v>1961</v>
      </c>
      <c r="BL14" s="79">
        <v>1265</v>
      </c>
      <c r="BM14" s="79">
        <v>617</v>
      </c>
      <c r="BN14" s="79">
        <v>311</v>
      </c>
      <c r="BO14" s="79">
        <v>363</v>
      </c>
      <c r="BP14" s="79">
        <v>476</v>
      </c>
      <c r="BQ14" s="79">
        <v>414</v>
      </c>
      <c r="BR14" s="79">
        <v>111</v>
      </c>
      <c r="BS14" s="79">
        <v>154</v>
      </c>
      <c r="BT14" s="79">
        <v>226</v>
      </c>
    </row>
    <row r="15" spans="2:16384" s="33" customFormat="1" ht="15" customHeight="1">
      <c r="B15" s="66" t="s">
        <v>41</v>
      </c>
      <c r="C15" s="80">
        <v>6540</v>
      </c>
      <c r="D15" s="79">
        <v>8057</v>
      </c>
      <c r="E15" s="79">
        <v>6838</v>
      </c>
      <c r="F15" s="79">
        <v>5635</v>
      </c>
      <c r="G15" s="79">
        <v>6898</v>
      </c>
      <c r="H15" s="79">
        <v>6279</v>
      </c>
      <c r="I15" s="79">
        <v>5588</v>
      </c>
      <c r="J15" s="79">
        <v>4115</v>
      </c>
      <c r="K15" s="79">
        <v>3754</v>
      </c>
      <c r="L15" s="79">
        <v>5966</v>
      </c>
      <c r="M15" s="79">
        <v>5755</v>
      </c>
      <c r="N15" s="79">
        <v>6619</v>
      </c>
      <c r="O15" s="79">
        <v>3594</v>
      </c>
      <c r="P15" s="79">
        <v>7965</v>
      </c>
      <c r="Q15" s="79">
        <v>6420</v>
      </c>
      <c r="R15" s="79">
        <v>12074</v>
      </c>
      <c r="S15" s="79">
        <v>12116</v>
      </c>
      <c r="T15" s="79">
        <v>14323</v>
      </c>
      <c r="U15" s="79">
        <v>12836</v>
      </c>
      <c r="V15" s="79">
        <v>15927</v>
      </c>
      <c r="W15" s="79">
        <v>14261</v>
      </c>
      <c r="X15" s="79">
        <v>11673</v>
      </c>
      <c r="Y15" s="79">
        <v>10179</v>
      </c>
      <c r="Z15" s="79">
        <v>10565</v>
      </c>
      <c r="AA15" s="79">
        <v>12172</v>
      </c>
      <c r="AB15" s="79">
        <v>7379</v>
      </c>
      <c r="AC15" s="79">
        <v>8520</v>
      </c>
      <c r="AD15" s="79">
        <v>9769</v>
      </c>
      <c r="AE15" s="79">
        <v>10620</v>
      </c>
      <c r="AF15" s="79">
        <v>7613</v>
      </c>
      <c r="AG15" s="79">
        <v>6429</v>
      </c>
      <c r="AH15" s="79">
        <v>13658</v>
      </c>
      <c r="AI15" s="79">
        <v>13836</v>
      </c>
      <c r="AJ15" s="79">
        <v>11220</v>
      </c>
      <c r="AK15" s="79">
        <v>11115</v>
      </c>
      <c r="AL15" s="79">
        <v>16033</v>
      </c>
      <c r="AM15" s="79">
        <v>15718</v>
      </c>
      <c r="AN15" s="79">
        <v>4038</v>
      </c>
      <c r="AO15" s="79">
        <v>14406</v>
      </c>
      <c r="AP15" s="79">
        <v>13604</v>
      </c>
      <c r="AQ15" s="79">
        <v>17954</v>
      </c>
      <c r="AR15" s="79">
        <v>16580</v>
      </c>
      <c r="AS15" s="79">
        <v>14299</v>
      </c>
      <c r="AT15" s="79">
        <v>17509</v>
      </c>
      <c r="AU15" s="79">
        <v>15172</v>
      </c>
      <c r="AV15" s="79">
        <v>13842</v>
      </c>
      <c r="AW15" s="79">
        <v>14673</v>
      </c>
      <c r="AX15" s="79">
        <v>16118</v>
      </c>
      <c r="AY15" s="79">
        <v>16011</v>
      </c>
      <c r="AZ15" s="79">
        <v>16407</v>
      </c>
      <c r="BA15" s="79">
        <v>71068</v>
      </c>
      <c r="BB15" s="79">
        <v>54678</v>
      </c>
      <c r="BC15" s="79">
        <v>28171</v>
      </c>
      <c r="BD15" s="79">
        <v>9954</v>
      </c>
      <c r="BE15" s="79">
        <v>3697</v>
      </c>
      <c r="BF15" s="79">
        <v>15858</v>
      </c>
      <c r="BG15" s="79">
        <v>10485</v>
      </c>
      <c r="BH15" s="79">
        <v>6851</v>
      </c>
      <c r="BI15" s="79">
        <v>1920</v>
      </c>
      <c r="BJ15" s="79">
        <v>2170</v>
      </c>
      <c r="BK15" s="79">
        <v>4886</v>
      </c>
      <c r="BL15" s="79">
        <v>4528</v>
      </c>
      <c r="BM15" s="79">
        <v>2233</v>
      </c>
      <c r="BN15" s="79">
        <v>2276</v>
      </c>
      <c r="BO15" s="79">
        <v>1861</v>
      </c>
      <c r="BP15" s="79">
        <v>2632</v>
      </c>
      <c r="BQ15" s="79">
        <v>2875</v>
      </c>
      <c r="BR15" s="79"/>
      <c r="BS15" s="79"/>
      <c r="BT15" s="79">
        <v>2340</v>
      </c>
    </row>
    <row r="16" spans="2:16384" s="33" customFormat="1" ht="15" customHeight="1">
      <c r="B16" s="66" t="s">
        <v>139</v>
      </c>
      <c r="C16" s="80">
        <v>0</v>
      </c>
      <c r="D16" s="80">
        <v>0</v>
      </c>
      <c r="E16" s="80">
        <v>0</v>
      </c>
      <c r="F16" s="80">
        <v>0</v>
      </c>
      <c r="G16" s="80" t="s">
        <v>61</v>
      </c>
      <c r="H16" s="80" t="s">
        <v>61</v>
      </c>
      <c r="I16" s="80" t="s">
        <v>61</v>
      </c>
      <c r="J16" s="80" t="s">
        <v>61</v>
      </c>
      <c r="K16" s="80" t="s">
        <v>61</v>
      </c>
      <c r="L16" s="80" t="s">
        <v>61</v>
      </c>
      <c r="M16" s="80" t="s">
        <v>61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 t="s">
        <v>61</v>
      </c>
      <c r="AD16" s="79">
        <v>99</v>
      </c>
      <c r="AE16" s="79">
        <v>0</v>
      </c>
      <c r="AF16" s="79">
        <v>0</v>
      </c>
      <c r="AG16" s="79">
        <v>0</v>
      </c>
      <c r="AH16" s="79">
        <v>4268</v>
      </c>
      <c r="AI16" s="79">
        <v>4693</v>
      </c>
      <c r="AJ16" s="79">
        <v>5643</v>
      </c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</row>
    <row r="17" spans="2:16384" s="33" customFormat="1" ht="15" customHeight="1">
      <c r="B17" s="67" t="s">
        <v>42</v>
      </c>
      <c r="C17" s="81">
        <v>99394</v>
      </c>
      <c r="D17" s="81">
        <v>119342</v>
      </c>
      <c r="E17" s="81">
        <v>115008</v>
      </c>
      <c r="F17" s="81">
        <v>133433</v>
      </c>
      <c r="G17" s="81">
        <v>120111</v>
      </c>
      <c r="H17" s="81">
        <v>126365</v>
      </c>
      <c r="I17" s="81">
        <v>121302</v>
      </c>
      <c r="J17" s="81">
        <v>109102</v>
      </c>
      <c r="K17" s="81">
        <v>101720</v>
      </c>
      <c r="L17" s="81">
        <v>113268</v>
      </c>
      <c r="M17" s="81">
        <v>110978</v>
      </c>
      <c r="N17" s="81">
        <v>100384</v>
      </c>
      <c r="O17" s="81">
        <v>94241</v>
      </c>
      <c r="P17" s="81">
        <v>100498</v>
      </c>
      <c r="Q17" s="81">
        <v>99346</v>
      </c>
      <c r="R17" s="81">
        <v>112597</v>
      </c>
      <c r="S17" s="81">
        <v>108962</v>
      </c>
      <c r="T17" s="81">
        <v>139775</v>
      </c>
      <c r="U17" s="81">
        <v>157662</v>
      </c>
      <c r="V17" s="81">
        <v>178404</v>
      </c>
      <c r="W17" s="81">
        <v>174633</v>
      </c>
      <c r="X17" s="81">
        <v>172884</v>
      </c>
      <c r="Y17" s="81">
        <v>176345</v>
      </c>
      <c r="Z17" s="81">
        <v>174846</v>
      </c>
      <c r="AA17" s="81">
        <v>173205</v>
      </c>
      <c r="AB17" s="81">
        <v>177537</v>
      </c>
      <c r="AC17" s="81">
        <v>192665</v>
      </c>
      <c r="AD17" s="81">
        <v>56162</v>
      </c>
      <c r="AE17" s="81">
        <v>56762</v>
      </c>
      <c r="AF17" s="81">
        <v>39024</v>
      </c>
      <c r="AG17" s="81">
        <v>43673</v>
      </c>
      <c r="AH17" s="81">
        <v>54057</v>
      </c>
      <c r="AI17" s="81">
        <v>62194</v>
      </c>
      <c r="AJ17" s="81">
        <v>70449</v>
      </c>
      <c r="AK17" s="81">
        <v>75746</v>
      </c>
      <c r="AL17" s="81">
        <v>90179</v>
      </c>
      <c r="AM17" s="81">
        <v>98203</v>
      </c>
      <c r="AN17" s="81">
        <v>101945</v>
      </c>
      <c r="AO17" s="81">
        <v>115825</v>
      </c>
      <c r="AP17" s="81">
        <v>85822</v>
      </c>
      <c r="AQ17" s="81">
        <v>99623</v>
      </c>
      <c r="AR17" s="81">
        <v>108400</v>
      </c>
      <c r="AS17" s="81">
        <v>118561</v>
      </c>
      <c r="AT17" s="81">
        <v>155823</v>
      </c>
      <c r="AU17" s="81">
        <v>169100</v>
      </c>
      <c r="AV17" s="81">
        <v>192301</v>
      </c>
      <c r="AW17" s="81">
        <v>223025</v>
      </c>
      <c r="AX17" s="81">
        <v>231882</v>
      </c>
      <c r="AY17" s="81">
        <v>249021</v>
      </c>
      <c r="AZ17" s="81">
        <v>309698</v>
      </c>
      <c r="BA17" s="81">
        <v>358668</v>
      </c>
      <c r="BB17" s="81">
        <v>329269</v>
      </c>
      <c r="BC17" s="81">
        <v>314483</v>
      </c>
      <c r="BD17" s="81">
        <v>302747</v>
      </c>
      <c r="BE17" s="81">
        <v>305578</v>
      </c>
      <c r="BF17" s="81">
        <v>333858</v>
      </c>
      <c r="BG17" s="81">
        <v>312228</v>
      </c>
      <c r="BH17" s="81">
        <v>327023</v>
      </c>
      <c r="BI17" s="81">
        <v>345070</v>
      </c>
      <c r="BJ17" s="81">
        <v>320872</v>
      </c>
      <c r="BK17" s="81">
        <v>337104</v>
      </c>
      <c r="BL17" s="81">
        <v>307314</v>
      </c>
      <c r="BM17" s="81">
        <v>368546</v>
      </c>
      <c r="BN17" s="81">
        <v>193912</v>
      </c>
      <c r="BO17" s="81">
        <v>198712</v>
      </c>
      <c r="BP17" s="81">
        <v>214506</v>
      </c>
      <c r="BQ17" s="81">
        <v>211020</v>
      </c>
      <c r="BR17" s="81">
        <v>188822</v>
      </c>
      <c r="BS17" s="81">
        <v>174446</v>
      </c>
      <c r="BT17" s="81">
        <v>167565</v>
      </c>
    </row>
    <row r="18" spans="2:16384" s="33" customFormat="1" ht="15" customHeight="1">
      <c r="B18" s="68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</row>
    <row r="19" spans="2:16384" s="33" customFormat="1" ht="15" customHeight="1">
      <c r="B19" s="40" t="s">
        <v>43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  <c r="WGV19" s="8"/>
      <c r="WGW19" s="8"/>
      <c r="WGX19" s="8"/>
      <c r="WGY19" s="8"/>
      <c r="WGZ19" s="8"/>
      <c r="WHA19" s="8"/>
      <c r="WHB19" s="8"/>
      <c r="WHC19" s="8"/>
      <c r="WHD19" s="8"/>
      <c r="WHE19" s="8"/>
      <c r="WHF19" s="8"/>
      <c r="WHG19" s="8"/>
      <c r="WHH19" s="8"/>
      <c r="WHI19" s="8"/>
      <c r="WHJ19" s="8"/>
      <c r="WHK19" s="8"/>
      <c r="WHL19" s="8"/>
      <c r="WHM19" s="8"/>
      <c r="WHN19" s="8"/>
      <c r="WHO19" s="8"/>
      <c r="WHP19" s="8"/>
      <c r="WHQ19" s="8"/>
      <c r="WHR19" s="8"/>
      <c r="WHS19" s="8"/>
      <c r="WHT19" s="8"/>
      <c r="WHU19" s="8"/>
      <c r="WHV19" s="8"/>
      <c r="WHW19" s="8"/>
      <c r="WHX19" s="8"/>
      <c r="WHY19" s="8"/>
      <c r="WHZ19" s="8"/>
      <c r="WIA19" s="8"/>
      <c r="WIB19" s="8"/>
      <c r="WIC19" s="8"/>
      <c r="WID19" s="8"/>
      <c r="WIE19" s="8"/>
      <c r="WIF19" s="8"/>
      <c r="WIG19" s="8"/>
      <c r="WIH19" s="8"/>
      <c r="WII19" s="8"/>
      <c r="WIJ19" s="8"/>
      <c r="WIK19" s="8"/>
      <c r="WIL19" s="8"/>
      <c r="WIM19" s="8"/>
      <c r="WIN19" s="8"/>
      <c r="WIO19" s="8"/>
      <c r="WIP19" s="8"/>
      <c r="WIQ19" s="8"/>
      <c r="WIR19" s="8"/>
      <c r="WIS19" s="8"/>
      <c r="WIT19" s="8"/>
      <c r="WIU19" s="8"/>
      <c r="WIV19" s="8"/>
      <c r="WIW19" s="8"/>
      <c r="WIX19" s="8"/>
      <c r="WIY19" s="8"/>
      <c r="WIZ19" s="8"/>
      <c r="WJA19" s="8"/>
      <c r="WJB19" s="8"/>
      <c r="WJC19" s="8"/>
      <c r="WJD19" s="8"/>
      <c r="WJE19" s="8"/>
      <c r="WJF19" s="8"/>
      <c r="WJG19" s="8"/>
      <c r="WJH19" s="8"/>
      <c r="WJI19" s="8"/>
      <c r="WJJ19" s="8"/>
      <c r="WJK19" s="8"/>
      <c r="WJL19" s="8"/>
      <c r="WJM19" s="8"/>
      <c r="WJN19" s="8"/>
      <c r="WJO19" s="8"/>
      <c r="WJP19" s="8"/>
      <c r="WJQ19" s="8"/>
      <c r="WJR19" s="8"/>
      <c r="WJS19" s="8"/>
      <c r="WJT19" s="8"/>
      <c r="WJU19" s="8"/>
      <c r="WJV19" s="8"/>
      <c r="WJW19" s="8"/>
      <c r="WJX19" s="8"/>
      <c r="WJY19" s="8"/>
      <c r="WJZ19" s="8"/>
      <c r="WKA19" s="8"/>
      <c r="WKB19" s="8"/>
      <c r="WKC19" s="8"/>
      <c r="WKD19" s="8"/>
      <c r="WKE19" s="8"/>
      <c r="WKF19" s="8"/>
      <c r="WKG19" s="8"/>
      <c r="WKH19" s="8"/>
      <c r="WKI19" s="8"/>
      <c r="WKJ19" s="8"/>
      <c r="WKK19" s="8"/>
      <c r="WKL19" s="8"/>
      <c r="WKM19" s="8"/>
      <c r="WKN19" s="8"/>
      <c r="WKO19" s="8"/>
      <c r="WKP19" s="8"/>
      <c r="WKQ19" s="8"/>
      <c r="WKR19" s="8"/>
      <c r="WKS19" s="8"/>
      <c r="WKT19" s="8"/>
      <c r="WKU19" s="8"/>
      <c r="WKV19" s="8"/>
      <c r="WKW19" s="8"/>
      <c r="WKX19" s="8"/>
      <c r="WKY19" s="8"/>
      <c r="WKZ19" s="8"/>
      <c r="WLA19" s="8"/>
      <c r="WLB19" s="8"/>
      <c r="WLC19" s="8"/>
      <c r="WLD19" s="8"/>
      <c r="WLE19" s="8"/>
      <c r="WLF19" s="8"/>
      <c r="WLG19" s="8"/>
      <c r="WLH19" s="8"/>
      <c r="WLI19" s="8"/>
      <c r="WLJ19" s="8"/>
      <c r="WLK19" s="8"/>
      <c r="WLL19" s="8"/>
      <c r="WLM19" s="8"/>
      <c r="WLN19" s="8"/>
      <c r="WLO19" s="8"/>
      <c r="WLP19" s="8"/>
      <c r="WLQ19" s="8"/>
      <c r="WLR19" s="8"/>
      <c r="WLS19" s="8"/>
      <c r="WLT19" s="8"/>
      <c r="WLU19" s="8"/>
      <c r="WLV19" s="8"/>
      <c r="WLW19" s="8"/>
      <c r="WLX19" s="8"/>
      <c r="WLY19" s="8"/>
      <c r="WLZ19" s="8"/>
      <c r="WMA19" s="8"/>
      <c r="WMB19" s="8"/>
      <c r="WMC19" s="8"/>
      <c r="WMD19" s="8"/>
      <c r="WME19" s="8"/>
      <c r="WMF19" s="8"/>
      <c r="WMG19" s="8"/>
      <c r="WMH19" s="8"/>
      <c r="WMI19" s="8"/>
      <c r="WMJ19" s="8"/>
      <c r="WMK19" s="8"/>
      <c r="WML19" s="8"/>
      <c r="WMM19" s="8"/>
      <c r="WMN19" s="8"/>
      <c r="WMO19" s="8"/>
      <c r="WMP19" s="8"/>
      <c r="WMQ19" s="8"/>
      <c r="WMR19" s="8"/>
      <c r="WMS19" s="8"/>
      <c r="WMT19" s="8"/>
      <c r="WMU19" s="8"/>
      <c r="WMV19" s="8"/>
      <c r="WMW19" s="8"/>
      <c r="WMX19" s="8"/>
      <c r="WMY19" s="8"/>
      <c r="WMZ19" s="8"/>
      <c r="WNA19" s="8"/>
      <c r="WNB19" s="8"/>
      <c r="WNC19" s="8"/>
      <c r="WND19" s="8"/>
      <c r="WNE19" s="8"/>
      <c r="WNF19" s="8"/>
      <c r="WNG19" s="8"/>
      <c r="WNH19" s="8"/>
      <c r="WNI19" s="8"/>
      <c r="WNJ19" s="8"/>
      <c r="WNK19" s="8"/>
      <c r="WNL19" s="8"/>
      <c r="WNM19" s="8"/>
      <c r="WNN19" s="8"/>
      <c r="WNO19" s="8"/>
      <c r="WNP19" s="8"/>
      <c r="WNQ19" s="8"/>
      <c r="WNR19" s="8"/>
      <c r="WNS19" s="8"/>
      <c r="WNT19" s="8"/>
      <c r="WNU19" s="8"/>
      <c r="WNV19" s="8"/>
      <c r="WNW19" s="8"/>
      <c r="WNX19" s="8"/>
      <c r="WNY19" s="8"/>
      <c r="WNZ19" s="8"/>
      <c r="WOA19" s="8"/>
      <c r="WOB19" s="8"/>
      <c r="WOC19" s="8"/>
      <c r="WOD19" s="8"/>
      <c r="WOE19" s="8"/>
      <c r="WOF19" s="8"/>
      <c r="WOG19" s="8"/>
      <c r="WOH19" s="8"/>
      <c r="WOI19" s="8"/>
      <c r="WOJ19" s="8"/>
      <c r="WOK19" s="8"/>
      <c r="WOL19" s="8"/>
      <c r="WOM19" s="8"/>
      <c r="WON19" s="8"/>
      <c r="WOO19" s="8"/>
      <c r="WOP19" s="8"/>
      <c r="WOQ19" s="8"/>
      <c r="WOR19" s="8"/>
      <c r="WOS19" s="8"/>
      <c r="WOT19" s="8"/>
      <c r="WOU19" s="8"/>
      <c r="WOV19" s="8"/>
      <c r="WOW19" s="8"/>
      <c r="WOX19" s="8"/>
      <c r="WOY19" s="8"/>
      <c r="WOZ19" s="8"/>
      <c r="WPA19" s="8"/>
      <c r="WPB19" s="8"/>
      <c r="WPC19" s="8"/>
      <c r="WPD19" s="8"/>
      <c r="WPE19" s="8"/>
      <c r="WPF19" s="8"/>
      <c r="WPG19" s="8"/>
      <c r="WPH19" s="8"/>
      <c r="WPI19" s="8"/>
      <c r="WPJ19" s="8"/>
      <c r="WPK19" s="8"/>
      <c r="WPL19" s="8"/>
      <c r="WPM19" s="8"/>
      <c r="WPN19" s="8"/>
      <c r="WPO19" s="8"/>
      <c r="WPP19" s="8"/>
      <c r="WPQ19" s="8"/>
      <c r="WPR19" s="8"/>
      <c r="WPS19" s="8"/>
      <c r="WPT19" s="8"/>
      <c r="WPU19" s="8"/>
      <c r="WPV19" s="8"/>
      <c r="WPW19" s="8"/>
      <c r="WPX19" s="8"/>
      <c r="WPY19" s="8"/>
      <c r="WPZ19" s="8"/>
      <c r="WQA19" s="8"/>
      <c r="WQB19" s="8"/>
      <c r="WQC19" s="8"/>
      <c r="WQD19" s="8"/>
      <c r="WQE19" s="8"/>
      <c r="WQF19" s="8"/>
      <c r="WQG19" s="8"/>
      <c r="WQH19" s="8"/>
      <c r="WQI19" s="8"/>
      <c r="WQJ19" s="8"/>
      <c r="WQK19" s="8"/>
      <c r="WQL19" s="8"/>
      <c r="WQM19" s="8"/>
      <c r="WQN19" s="8"/>
      <c r="WQO19" s="8"/>
      <c r="WQP19" s="8"/>
      <c r="WQQ19" s="8"/>
      <c r="WQR19" s="8"/>
      <c r="WQS19" s="8"/>
      <c r="WQT19" s="8"/>
      <c r="WQU19" s="8"/>
      <c r="WQV19" s="8"/>
      <c r="WQW19" s="8"/>
      <c r="WQX19" s="8"/>
      <c r="WQY19" s="8"/>
      <c r="WQZ19" s="8"/>
      <c r="WRA19" s="8"/>
      <c r="WRB19" s="8"/>
      <c r="WRC19" s="8"/>
      <c r="WRD19" s="8"/>
      <c r="WRE19" s="8"/>
      <c r="WRF19" s="8"/>
      <c r="WRG19" s="8"/>
      <c r="WRH19" s="8"/>
      <c r="WRI19" s="8"/>
      <c r="WRJ19" s="8"/>
      <c r="WRK19" s="8"/>
      <c r="WRL19" s="8"/>
      <c r="WRM19" s="8"/>
      <c r="WRN19" s="8"/>
      <c r="WRO19" s="8"/>
      <c r="WRP19" s="8"/>
      <c r="WRQ19" s="8"/>
      <c r="WRR19" s="8"/>
      <c r="WRS19" s="8"/>
      <c r="WRT19" s="8"/>
      <c r="WRU19" s="8"/>
      <c r="WRV19" s="8"/>
      <c r="WRW19" s="8"/>
      <c r="WRX19" s="8"/>
      <c r="WRY19" s="8"/>
      <c r="WRZ19" s="8"/>
      <c r="WSA19" s="8"/>
      <c r="WSB19" s="8"/>
      <c r="WSC19" s="8"/>
      <c r="WSD19" s="8"/>
      <c r="WSE19" s="8"/>
      <c r="WSF19" s="8"/>
      <c r="WSG19" s="8"/>
      <c r="WSH19" s="8"/>
      <c r="WSI19" s="8"/>
      <c r="WSJ19" s="8"/>
      <c r="WSK19" s="8"/>
      <c r="WSL19" s="8"/>
      <c r="WSM19" s="8"/>
      <c r="WSN19" s="8"/>
      <c r="WSO19" s="8"/>
      <c r="WSP19" s="8"/>
      <c r="WSQ19" s="8"/>
      <c r="WSR19" s="8"/>
      <c r="WSS19" s="8"/>
      <c r="WST19" s="8"/>
      <c r="WSU19" s="8"/>
      <c r="WSV19" s="8"/>
      <c r="WSW19" s="8"/>
      <c r="WSX19" s="8"/>
      <c r="WSY19" s="8"/>
      <c r="WSZ19" s="8"/>
      <c r="WTA19" s="8"/>
      <c r="WTB19" s="8"/>
      <c r="WTC19" s="8"/>
      <c r="WTD19" s="8"/>
      <c r="WTE19" s="8"/>
      <c r="WTF19" s="8"/>
      <c r="WTG19" s="8"/>
      <c r="WTH19" s="8"/>
      <c r="WTI19" s="8"/>
      <c r="WTJ19" s="8"/>
      <c r="WTK19" s="8"/>
      <c r="WTL19" s="8"/>
      <c r="WTM19" s="8"/>
      <c r="WTN19" s="8"/>
      <c r="WTO19" s="8"/>
      <c r="WTP19" s="8"/>
      <c r="WTQ19" s="8"/>
      <c r="WTR19" s="8"/>
      <c r="WTS19" s="8"/>
      <c r="WTT19" s="8"/>
      <c r="WTU19" s="8"/>
      <c r="WTV19" s="8"/>
      <c r="WTW19" s="8"/>
      <c r="WTX19" s="8"/>
      <c r="WTY19" s="8"/>
      <c r="WTZ19" s="8"/>
      <c r="WUA19" s="8"/>
      <c r="WUB19" s="8"/>
      <c r="WUC19" s="8"/>
      <c r="WUD19" s="8"/>
      <c r="WUE19" s="8"/>
      <c r="WUF19" s="8"/>
      <c r="WUG19" s="8"/>
      <c r="WUH19" s="8"/>
      <c r="WUI19" s="8"/>
      <c r="WUJ19" s="8"/>
      <c r="WUK19" s="8"/>
      <c r="WUL19" s="8"/>
      <c r="WUM19" s="8"/>
      <c r="WUN19" s="8"/>
      <c r="WUO19" s="8"/>
      <c r="WUP19" s="8"/>
      <c r="WUQ19" s="8"/>
      <c r="WUR19" s="8"/>
      <c r="WUS19" s="8"/>
      <c r="WUT19" s="8"/>
      <c r="WUU19" s="8"/>
      <c r="WUV19" s="8"/>
      <c r="WUW19" s="8"/>
      <c r="WUX19" s="8"/>
      <c r="WUY19" s="8"/>
      <c r="WUZ19" s="8"/>
      <c r="WVA19" s="8"/>
      <c r="WVB19" s="8"/>
      <c r="WVC19" s="8"/>
      <c r="WVD19" s="8"/>
      <c r="WVE19" s="8"/>
      <c r="WVF19" s="8"/>
      <c r="WVG19" s="8"/>
      <c r="WVH19" s="8"/>
      <c r="WVI19" s="8"/>
      <c r="WVJ19" s="8"/>
      <c r="WVK19" s="8"/>
      <c r="WVL19" s="8"/>
      <c r="WVM19" s="8"/>
      <c r="WVN19" s="8"/>
      <c r="WVO19" s="8"/>
      <c r="WVP19" s="8"/>
      <c r="WVQ19" s="8"/>
      <c r="WVR19" s="8"/>
      <c r="WVS19" s="8"/>
      <c r="WVT19" s="8"/>
      <c r="WVU19" s="8"/>
      <c r="WVV19" s="8"/>
      <c r="WVW19" s="8"/>
      <c r="WVX19" s="8"/>
      <c r="WVY19" s="8"/>
      <c r="WVZ19" s="8"/>
      <c r="WWA19" s="8"/>
      <c r="WWB19" s="8"/>
      <c r="WWC19" s="8"/>
      <c r="WWD19" s="8"/>
      <c r="WWE19" s="8"/>
      <c r="WWF19" s="8"/>
      <c r="WWG19" s="8"/>
      <c r="WWH19" s="8"/>
      <c r="WWI19" s="8"/>
      <c r="WWJ19" s="8"/>
      <c r="WWK19" s="8"/>
      <c r="WWL19" s="8"/>
      <c r="WWM19" s="8"/>
      <c r="WWN19" s="8"/>
      <c r="WWO19" s="8"/>
      <c r="WWP19" s="8"/>
      <c r="WWQ19" s="8"/>
      <c r="WWR19" s="8"/>
      <c r="WWS19" s="8"/>
      <c r="WWT19" s="8"/>
      <c r="WWU19" s="8"/>
      <c r="WWV19" s="8"/>
      <c r="WWW19" s="8"/>
      <c r="WWX19" s="8"/>
      <c r="WWY19" s="8"/>
      <c r="WWZ19" s="8"/>
      <c r="WXA19" s="8"/>
      <c r="WXB19" s="8"/>
      <c r="WXC19" s="8"/>
      <c r="WXD19" s="8"/>
      <c r="WXE19" s="8"/>
      <c r="WXF19" s="8"/>
      <c r="WXG19" s="8"/>
      <c r="WXH19" s="8"/>
      <c r="WXI19" s="8"/>
      <c r="WXJ19" s="8"/>
      <c r="WXK19" s="8"/>
      <c r="WXL19" s="8"/>
      <c r="WXM19" s="8"/>
      <c r="WXN19" s="8"/>
      <c r="WXO19" s="8"/>
      <c r="WXP19" s="8"/>
      <c r="WXQ19" s="8"/>
      <c r="WXR19" s="8"/>
      <c r="WXS19" s="8"/>
      <c r="WXT19" s="8"/>
      <c r="WXU19" s="8"/>
      <c r="WXV19" s="8"/>
      <c r="WXW19" s="8"/>
      <c r="WXX19" s="8"/>
      <c r="WXY19" s="8"/>
      <c r="WXZ19" s="8"/>
      <c r="WYA19" s="8"/>
      <c r="WYB19" s="8"/>
      <c r="WYC19" s="8"/>
      <c r="WYD19" s="8"/>
      <c r="WYE19" s="8"/>
      <c r="WYF19" s="8"/>
      <c r="WYG19" s="8"/>
      <c r="WYH19" s="8"/>
      <c r="WYI19" s="8"/>
      <c r="WYJ19" s="8"/>
      <c r="WYK19" s="8"/>
      <c r="WYL19" s="8"/>
      <c r="WYM19" s="8"/>
      <c r="WYN19" s="8"/>
      <c r="WYO19" s="8"/>
      <c r="WYP19" s="8"/>
      <c r="WYQ19" s="8"/>
      <c r="WYR19" s="8"/>
      <c r="WYS19" s="8"/>
      <c r="WYT19" s="8"/>
      <c r="WYU19" s="8"/>
      <c r="WYV19" s="8"/>
      <c r="WYW19" s="8"/>
      <c r="WYX19" s="8"/>
      <c r="WYY19" s="8"/>
      <c r="WYZ19" s="8"/>
      <c r="WZA19" s="8"/>
      <c r="WZB19" s="8"/>
      <c r="WZC19" s="8"/>
      <c r="WZD19" s="8"/>
      <c r="WZE19" s="8"/>
      <c r="WZF19" s="8"/>
      <c r="WZG19" s="8"/>
      <c r="WZH19" s="8"/>
      <c r="WZI19" s="8"/>
      <c r="WZJ19" s="8"/>
      <c r="WZK19" s="8"/>
      <c r="WZL19" s="8"/>
      <c r="WZM19" s="8"/>
      <c r="WZN19" s="8"/>
      <c r="WZO19" s="8"/>
      <c r="WZP19" s="8"/>
      <c r="WZQ19" s="8"/>
      <c r="WZR19" s="8"/>
      <c r="WZS19" s="8"/>
      <c r="WZT19" s="8"/>
      <c r="WZU19" s="8"/>
      <c r="WZV19" s="8"/>
      <c r="WZW19" s="8"/>
      <c r="WZX19" s="8"/>
      <c r="WZY19" s="8"/>
      <c r="WZZ19" s="8"/>
      <c r="XAA19" s="8"/>
      <c r="XAB19" s="8"/>
      <c r="XAC19" s="8"/>
      <c r="XAD19" s="8"/>
      <c r="XAE19" s="8"/>
      <c r="XAF19" s="8"/>
      <c r="XAG19" s="8"/>
      <c r="XAH19" s="8"/>
      <c r="XAI19" s="8"/>
      <c r="XAJ19" s="8"/>
      <c r="XAK19" s="8"/>
      <c r="XAL19" s="8"/>
      <c r="XAM19" s="8"/>
      <c r="XAN19" s="8"/>
      <c r="XAO19" s="8"/>
      <c r="XAP19" s="8"/>
      <c r="XAQ19" s="8"/>
      <c r="XAR19" s="8"/>
      <c r="XAS19" s="8"/>
      <c r="XAT19" s="8"/>
      <c r="XAU19" s="8"/>
      <c r="XAV19" s="8"/>
      <c r="XAW19" s="8"/>
      <c r="XAX19" s="8"/>
      <c r="XAY19" s="8"/>
      <c r="XAZ19" s="8"/>
      <c r="XBA19" s="8"/>
      <c r="XBB19" s="8"/>
      <c r="XBC19" s="8"/>
      <c r="XBD19" s="8"/>
      <c r="XBE19" s="8"/>
      <c r="XBF19" s="8"/>
      <c r="XBG19" s="8"/>
      <c r="XBH19" s="8"/>
      <c r="XBI19" s="8"/>
      <c r="XBJ19" s="8"/>
      <c r="XBK19" s="8"/>
      <c r="XBL19" s="8"/>
      <c r="XBM19" s="8"/>
      <c r="XBN19" s="8"/>
      <c r="XBO19" s="8"/>
      <c r="XBP19" s="8"/>
      <c r="XBQ19" s="8"/>
      <c r="XBR19" s="8"/>
      <c r="XBS19" s="8"/>
      <c r="XBT19" s="8"/>
      <c r="XBU19" s="8"/>
      <c r="XBV19" s="8"/>
      <c r="XBW19" s="8"/>
      <c r="XBX19" s="8"/>
      <c r="XBY19" s="8"/>
      <c r="XBZ19" s="8"/>
      <c r="XCA19" s="8"/>
      <c r="XCB19" s="8"/>
      <c r="XCC19" s="8"/>
      <c r="XCD19" s="8"/>
      <c r="XCE19" s="8"/>
      <c r="XCF19" s="8"/>
      <c r="XCG19" s="8"/>
      <c r="XCH19" s="8"/>
      <c r="XCI19" s="8"/>
      <c r="XCJ19" s="8"/>
      <c r="XCK19" s="8"/>
      <c r="XCL19" s="8"/>
      <c r="XCM19" s="8"/>
      <c r="XCN19" s="8"/>
      <c r="XCO19" s="8"/>
      <c r="XCP19" s="8"/>
      <c r="XCQ19" s="8"/>
      <c r="XCR19" s="8"/>
      <c r="XCS19" s="8"/>
      <c r="XCT19" s="8"/>
      <c r="XCU19" s="8"/>
      <c r="XCV19" s="8"/>
      <c r="XCW19" s="8"/>
      <c r="XCX19" s="8"/>
      <c r="XCY19" s="8"/>
      <c r="XCZ19" s="8"/>
      <c r="XDA19" s="8"/>
      <c r="XDB19" s="8"/>
      <c r="XDC19" s="8"/>
      <c r="XDD19" s="8"/>
      <c r="XDE19" s="8"/>
      <c r="XDF19" s="8"/>
      <c r="XDG19" s="8"/>
      <c r="XDH19" s="8"/>
      <c r="XDI19" s="8"/>
      <c r="XDJ19" s="8"/>
      <c r="XDK19" s="8"/>
      <c r="XDL19" s="8"/>
      <c r="XDM19" s="8"/>
      <c r="XDN19" s="8"/>
      <c r="XDO19" s="8"/>
      <c r="XDP19" s="8"/>
      <c r="XDQ19" s="8"/>
      <c r="XDR19" s="8"/>
      <c r="XDS19" s="8"/>
      <c r="XDT19" s="8"/>
      <c r="XDU19" s="8"/>
      <c r="XDV19" s="8"/>
      <c r="XDW19" s="8"/>
      <c r="XDX19" s="8"/>
      <c r="XDY19" s="8"/>
      <c r="XDZ19" s="8"/>
      <c r="XEA19" s="8"/>
      <c r="XEB19" s="8"/>
      <c r="XEC19" s="8"/>
      <c r="XED19" s="8"/>
      <c r="XEE19" s="8"/>
      <c r="XEF19" s="8"/>
      <c r="XEG19" s="8"/>
      <c r="XEH19" s="8"/>
      <c r="XEI19" s="8"/>
      <c r="XEJ19" s="8"/>
      <c r="XEK19" s="8"/>
      <c r="XEL19" s="8"/>
      <c r="XEM19" s="8"/>
      <c r="XEN19" s="8"/>
      <c r="XEO19" s="8"/>
      <c r="XEP19" s="8"/>
      <c r="XEQ19" s="8"/>
      <c r="XER19" s="8"/>
      <c r="XES19" s="8"/>
      <c r="XET19" s="8"/>
      <c r="XEU19" s="8"/>
      <c r="XEV19" s="8"/>
      <c r="XEW19" s="8"/>
      <c r="XEX19" s="8"/>
      <c r="XEY19" s="8"/>
      <c r="XEZ19" s="8"/>
      <c r="XFA19" s="8"/>
      <c r="XFB19" s="8"/>
      <c r="XFC19" s="8"/>
      <c r="XFD19" s="8"/>
    </row>
    <row r="20" spans="2:16384" s="33" customFormat="1" ht="15" customHeight="1">
      <c r="B20" s="49" t="s">
        <v>44</v>
      </c>
      <c r="C20" s="79">
        <v>53091</v>
      </c>
      <c r="D20" s="79">
        <v>53090</v>
      </c>
      <c r="E20" s="79">
        <v>56808</v>
      </c>
      <c r="F20" s="79">
        <v>59911</v>
      </c>
      <c r="G20" s="79">
        <v>60447</v>
      </c>
      <c r="H20" s="79">
        <v>55989</v>
      </c>
      <c r="I20" s="79">
        <v>57374</v>
      </c>
      <c r="J20" s="79">
        <v>55781</v>
      </c>
      <c r="K20" s="79">
        <v>58248</v>
      </c>
      <c r="L20" s="79">
        <v>56777</v>
      </c>
      <c r="M20" s="79">
        <v>57334</v>
      </c>
      <c r="N20" s="79">
        <v>62728</v>
      </c>
      <c r="O20" s="79">
        <v>56271</v>
      </c>
      <c r="P20" s="79">
        <v>57643</v>
      </c>
      <c r="Q20" s="79">
        <v>57922</v>
      </c>
      <c r="R20" s="79">
        <v>64283</v>
      </c>
      <c r="S20" s="79">
        <v>68331</v>
      </c>
      <c r="T20" s="79">
        <v>55258</v>
      </c>
      <c r="U20" s="79">
        <v>56185</v>
      </c>
      <c r="V20" s="79">
        <v>53890</v>
      </c>
      <c r="W20" s="79">
        <v>15279</v>
      </c>
      <c r="X20" s="79">
        <v>26418</v>
      </c>
      <c r="Y20" s="79">
        <v>31677</v>
      </c>
      <c r="Z20" s="79">
        <v>18472</v>
      </c>
      <c r="AA20" s="79">
        <v>22818</v>
      </c>
      <c r="AB20" s="79">
        <v>29982</v>
      </c>
      <c r="AC20" s="79">
        <v>37364</v>
      </c>
      <c r="AD20" s="79">
        <v>32722</v>
      </c>
      <c r="AE20" s="79">
        <v>31351</v>
      </c>
      <c r="AF20" s="79">
        <v>37578</v>
      </c>
      <c r="AG20" s="79">
        <v>32386</v>
      </c>
      <c r="AH20" s="79">
        <v>40312</v>
      </c>
      <c r="AI20" s="79">
        <v>40780</v>
      </c>
      <c r="AJ20" s="79">
        <v>45552</v>
      </c>
      <c r="AK20" s="79">
        <v>45588</v>
      </c>
      <c r="AL20" s="79">
        <v>33031</v>
      </c>
      <c r="AM20" s="79">
        <v>32323</v>
      </c>
      <c r="AN20" s="79">
        <v>23987</v>
      </c>
      <c r="AO20" s="79">
        <v>17766</v>
      </c>
      <c r="AP20" s="79">
        <v>18239</v>
      </c>
      <c r="AQ20" s="79">
        <v>17774</v>
      </c>
      <c r="AR20" s="79">
        <v>18113</v>
      </c>
      <c r="AS20" s="79">
        <v>17707</v>
      </c>
      <c r="AT20" s="79">
        <v>150201</v>
      </c>
      <c r="AU20" s="79">
        <v>142781</v>
      </c>
      <c r="AV20" s="79">
        <v>141544</v>
      </c>
      <c r="AW20" s="79">
        <v>138380</v>
      </c>
      <c r="AX20" s="79">
        <v>125323</v>
      </c>
      <c r="AY20" s="79">
        <v>116265</v>
      </c>
      <c r="AZ20" s="79">
        <v>112961</v>
      </c>
      <c r="BA20" s="79">
        <v>106381</v>
      </c>
      <c r="BB20" s="79">
        <v>99617</v>
      </c>
      <c r="BC20" s="79">
        <v>91702</v>
      </c>
      <c r="BD20" s="79">
        <v>89912</v>
      </c>
      <c r="BE20" s="79">
        <v>89086</v>
      </c>
      <c r="BF20" s="79">
        <v>96753</v>
      </c>
      <c r="BG20" s="79">
        <v>117150</v>
      </c>
      <c r="BH20" s="79">
        <v>98717</v>
      </c>
      <c r="BI20" s="79">
        <v>94209</v>
      </c>
      <c r="BJ20" s="79">
        <v>148395</v>
      </c>
      <c r="BK20" s="79">
        <v>137540</v>
      </c>
      <c r="BL20" s="79">
        <v>131921</v>
      </c>
      <c r="BM20" s="79">
        <v>123810</v>
      </c>
      <c r="BN20" s="79">
        <v>0</v>
      </c>
      <c r="BO20" s="79">
        <v>0</v>
      </c>
      <c r="BP20" s="79"/>
      <c r="BQ20" s="79">
        <v>100625</v>
      </c>
      <c r="BR20" s="79">
        <v>0</v>
      </c>
      <c r="BS20" s="79">
        <v>0</v>
      </c>
      <c r="BT20" s="79">
        <v>0</v>
      </c>
    </row>
    <row r="21" spans="2:16384" s="33" customFormat="1" ht="15" customHeight="1">
      <c r="B21" s="49" t="s">
        <v>35</v>
      </c>
      <c r="C21" s="79">
        <v>1783</v>
      </c>
      <c r="D21" s="79">
        <v>1252</v>
      </c>
      <c r="E21" s="79">
        <v>1445</v>
      </c>
      <c r="F21" s="79">
        <v>1546</v>
      </c>
      <c r="G21" s="79">
        <v>1514</v>
      </c>
      <c r="H21" s="79">
        <v>1543</v>
      </c>
      <c r="I21" s="79">
        <v>1414</v>
      </c>
      <c r="J21" s="79">
        <v>1579</v>
      </c>
      <c r="K21" s="79">
        <v>1266</v>
      </c>
      <c r="L21" s="79">
        <v>1071</v>
      </c>
      <c r="M21" s="79">
        <v>1397</v>
      </c>
      <c r="N21" s="79">
        <v>1682</v>
      </c>
      <c r="O21" s="79">
        <v>1475</v>
      </c>
      <c r="P21" s="79">
        <v>997</v>
      </c>
      <c r="Q21" s="79">
        <v>1262</v>
      </c>
      <c r="R21" s="79">
        <v>1499</v>
      </c>
      <c r="S21" s="79">
        <v>1336</v>
      </c>
      <c r="T21" s="79">
        <v>1220</v>
      </c>
      <c r="U21" s="79">
        <v>1434</v>
      </c>
      <c r="V21" s="79">
        <v>1296</v>
      </c>
      <c r="W21" s="79">
        <v>1003</v>
      </c>
      <c r="X21" s="79">
        <v>773</v>
      </c>
      <c r="Y21" s="79">
        <v>923</v>
      </c>
      <c r="Z21" s="79">
        <v>1054</v>
      </c>
      <c r="AA21" s="79">
        <v>822</v>
      </c>
      <c r="AB21" s="79">
        <v>808</v>
      </c>
      <c r="AC21" s="79">
        <v>774</v>
      </c>
      <c r="AD21" s="79">
        <v>832</v>
      </c>
      <c r="AE21" s="79">
        <v>670</v>
      </c>
      <c r="AF21" s="79">
        <v>539</v>
      </c>
      <c r="AG21" s="79">
        <v>484</v>
      </c>
      <c r="AH21" s="79">
        <v>341</v>
      </c>
      <c r="AI21" s="79">
        <v>163</v>
      </c>
      <c r="AJ21" s="79">
        <v>131</v>
      </c>
      <c r="AK21" s="79">
        <v>155</v>
      </c>
      <c r="AL21" s="79">
        <v>216</v>
      </c>
      <c r="AM21" s="79">
        <v>156</v>
      </c>
      <c r="AN21" s="79">
        <v>134</v>
      </c>
      <c r="AO21" s="79">
        <v>201</v>
      </c>
      <c r="AP21" s="79">
        <v>297</v>
      </c>
      <c r="AQ21" s="79">
        <v>484</v>
      </c>
      <c r="AR21" s="79">
        <v>744</v>
      </c>
      <c r="AS21" s="79">
        <v>1868</v>
      </c>
      <c r="AT21" s="79">
        <v>2514</v>
      </c>
      <c r="AU21" s="79">
        <v>2259</v>
      </c>
      <c r="AV21" s="79">
        <v>2479</v>
      </c>
      <c r="AW21" s="79">
        <v>2951</v>
      </c>
      <c r="AX21" s="79">
        <v>3180</v>
      </c>
      <c r="AY21" s="79">
        <v>7696</v>
      </c>
      <c r="AZ21" s="79">
        <v>3651</v>
      </c>
      <c r="BA21" s="79">
        <v>4315</v>
      </c>
      <c r="BB21" s="79">
        <v>4765</v>
      </c>
      <c r="BC21" s="79">
        <v>3331</v>
      </c>
      <c r="BD21" s="79">
        <v>2547</v>
      </c>
      <c r="BE21" s="79">
        <v>3189</v>
      </c>
      <c r="BF21" s="79">
        <v>3072</v>
      </c>
      <c r="BG21" s="79">
        <v>2923</v>
      </c>
      <c r="BH21" s="79">
        <v>2815</v>
      </c>
      <c r="BI21" s="79">
        <v>4043</v>
      </c>
      <c r="BJ21" s="79">
        <v>3534</v>
      </c>
      <c r="BK21" s="79">
        <v>2941</v>
      </c>
      <c r="BL21" s="79">
        <v>1999</v>
      </c>
      <c r="BM21" s="79">
        <v>2543</v>
      </c>
      <c r="BN21" s="79">
        <v>3473</v>
      </c>
      <c r="BO21" s="79">
        <v>2129</v>
      </c>
      <c r="BP21" s="79">
        <v>1883</v>
      </c>
      <c r="BQ21" s="79">
        <v>1806</v>
      </c>
      <c r="BR21" s="79">
        <v>1680</v>
      </c>
      <c r="BS21" s="79">
        <v>1524</v>
      </c>
      <c r="BT21" s="79">
        <v>1815</v>
      </c>
    </row>
    <row r="22" spans="2:16384" s="33" customFormat="1" ht="15" customHeight="1">
      <c r="B22" s="49" t="s">
        <v>39</v>
      </c>
      <c r="C22" s="79">
        <v>9738</v>
      </c>
      <c r="D22" s="79">
        <v>10212</v>
      </c>
      <c r="E22" s="79">
        <v>10011.736490000001</v>
      </c>
      <c r="F22" s="79">
        <v>9240</v>
      </c>
      <c r="G22" s="79">
        <v>8901</v>
      </c>
      <c r="H22" s="79">
        <v>9568</v>
      </c>
      <c r="I22" s="79">
        <v>9796</v>
      </c>
      <c r="J22" s="79">
        <v>9094</v>
      </c>
      <c r="K22" s="79">
        <v>9119</v>
      </c>
      <c r="L22" s="79">
        <v>9113</v>
      </c>
      <c r="M22" s="79">
        <v>9490.2834199999998</v>
      </c>
      <c r="N22" s="79">
        <v>9445.7438599999987</v>
      </c>
      <c r="O22" s="79">
        <v>9256</v>
      </c>
      <c r="P22" s="79">
        <v>9320</v>
      </c>
      <c r="Q22" s="79">
        <v>9250.8806600000007</v>
      </c>
      <c r="R22" s="79">
        <v>8585.5076100000006</v>
      </c>
      <c r="S22" s="79">
        <v>9859</v>
      </c>
      <c r="T22" s="79">
        <v>10967</v>
      </c>
      <c r="U22" s="79">
        <v>10069</v>
      </c>
      <c r="V22" s="79">
        <v>0</v>
      </c>
      <c r="W22" s="79">
        <v>2982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 t="s">
        <v>61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22269</v>
      </c>
      <c r="BG22" s="79">
        <v>24689</v>
      </c>
      <c r="BH22" s="79">
        <v>21919</v>
      </c>
      <c r="BI22" s="79">
        <v>22848</v>
      </c>
      <c r="BJ22" s="79">
        <v>21586</v>
      </c>
      <c r="BK22" s="79">
        <v>8143</v>
      </c>
      <c r="BL22" s="79">
        <v>8523</v>
      </c>
      <c r="BM22" s="79">
        <v>7967</v>
      </c>
      <c r="BN22" s="79">
        <v>5074</v>
      </c>
      <c r="BO22" s="79">
        <v>6477</v>
      </c>
      <c r="BP22" s="79">
        <v>8035</v>
      </c>
      <c r="BQ22" s="79">
        <v>9714</v>
      </c>
      <c r="BR22" s="79">
        <v>7441</v>
      </c>
      <c r="BS22" s="79">
        <v>7441</v>
      </c>
      <c r="BT22" s="79">
        <v>6807</v>
      </c>
    </row>
    <row r="23" spans="2:16384" s="33" customFormat="1" ht="15" customHeight="1">
      <c r="B23" s="49" t="s">
        <v>45</v>
      </c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403</v>
      </c>
      <c r="O23" s="79">
        <v>403</v>
      </c>
      <c r="P23" s="79">
        <v>403</v>
      </c>
      <c r="Q23" s="79">
        <v>403</v>
      </c>
      <c r="R23" s="79">
        <v>403</v>
      </c>
      <c r="S23" s="79">
        <v>403</v>
      </c>
      <c r="T23" s="79">
        <v>403</v>
      </c>
      <c r="U23" s="79">
        <v>403</v>
      </c>
      <c r="V23" s="79">
        <v>403</v>
      </c>
      <c r="W23" s="79">
        <v>403</v>
      </c>
      <c r="X23" s="79">
        <v>403</v>
      </c>
      <c r="Y23" s="79">
        <v>403</v>
      </c>
      <c r="Z23" s="79">
        <v>403</v>
      </c>
      <c r="AA23" s="79">
        <v>403</v>
      </c>
      <c r="AB23" s="79">
        <v>403</v>
      </c>
      <c r="AC23" s="79">
        <v>403</v>
      </c>
      <c r="AD23" s="79">
        <v>403</v>
      </c>
      <c r="AE23" s="79">
        <v>403</v>
      </c>
      <c r="AF23" s="79">
        <v>403</v>
      </c>
      <c r="AG23" s="79">
        <v>403</v>
      </c>
      <c r="AH23" s="79">
        <v>403</v>
      </c>
      <c r="AI23" s="79">
        <v>0</v>
      </c>
      <c r="AJ23" s="79">
        <v>403</v>
      </c>
      <c r="AK23" s="79">
        <v>403</v>
      </c>
      <c r="AL23" s="79">
        <v>403</v>
      </c>
      <c r="AM23" s="79">
        <v>0</v>
      </c>
      <c r="AN23" s="79">
        <v>0</v>
      </c>
      <c r="AO23" s="79">
        <v>403</v>
      </c>
      <c r="AP23" s="79">
        <v>403</v>
      </c>
      <c r="AQ23" s="79">
        <v>0</v>
      </c>
      <c r="AR23" s="79">
        <v>0</v>
      </c>
      <c r="AS23" s="79">
        <v>1256</v>
      </c>
      <c r="AT23" s="79">
        <v>2388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1887</v>
      </c>
      <c r="BG23" s="79">
        <v>1887</v>
      </c>
      <c r="BH23" s="79">
        <v>1887</v>
      </c>
      <c r="BI23" s="79">
        <v>1887</v>
      </c>
      <c r="BJ23" s="79">
        <v>1887</v>
      </c>
      <c r="BK23" s="79">
        <v>1887</v>
      </c>
      <c r="BL23" s="79">
        <v>403</v>
      </c>
      <c r="BM23" s="79">
        <v>403</v>
      </c>
      <c r="BN23" s="79">
        <v>403</v>
      </c>
      <c r="BO23" s="79">
        <v>403</v>
      </c>
      <c r="BP23" s="79">
        <v>403</v>
      </c>
      <c r="BQ23" s="79">
        <v>403</v>
      </c>
      <c r="BR23" s="79">
        <v>403</v>
      </c>
      <c r="BS23" s="79">
        <v>523</v>
      </c>
      <c r="BT23" s="79">
        <v>520</v>
      </c>
    </row>
    <row r="24" spans="2:16384" s="33" customFormat="1" ht="15" customHeight="1">
      <c r="B24" s="49" t="s">
        <v>41</v>
      </c>
      <c r="C24" s="79">
        <v>22827</v>
      </c>
      <c r="D24" s="79">
        <v>19935</v>
      </c>
      <c r="E24" s="79">
        <v>18790</v>
      </c>
      <c r="F24" s="79">
        <v>14458</v>
      </c>
      <c r="G24" s="79">
        <v>15601</v>
      </c>
      <c r="H24" s="79">
        <v>16798</v>
      </c>
      <c r="I24" s="79">
        <v>14778</v>
      </c>
      <c r="J24" s="79">
        <v>15428</v>
      </c>
      <c r="K24" s="79">
        <v>14833</v>
      </c>
      <c r="L24" s="79">
        <v>13063</v>
      </c>
      <c r="M24" s="79">
        <v>12872</v>
      </c>
      <c r="N24" s="79">
        <v>13269</v>
      </c>
      <c r="O24" s="79">
        <v>13127</v>
      </c>
      <c r="P24" s="79">
        <v>12574</v>
      </c>
      <c r="Q24" s="79">
        <v>12173</v>
      </c>
      <c r="R24" s="79">
        <v>12610</v>
      </c>
      <c r="S24" s="79">
        <v>12473</v>
      </c>
      <c r="T24" s="79">
        <v>12697</v>
      </c>
      <c r="U24" s="79">
        <v>10783</v>
      </c>
      <c r="V24" s="79">
        <v>17439</v>
      </c>
      <c r="W24" s="79">
        <v>18211</v>
      </c>
      <c r="X24" s="79">
        <v>16169</v>
      </c>
      <c r="Y24" s="79">
        <v>14529</v>
      </c>
      <c r="Z24" s="79">
        <v>14742</v>
      </c>
      <c r="AA24" s="79">
        <v>13732</v>
      </c>
      <c r="AB24" s="79">
        <v>13313</v>
      </c>
      <c r="AC24" s="79">
        <v>12545</v>
      </c>
      <c r="AD24" s="79">
        <v>12068</v>
      </c>
      <c r="AE24" s="79">
        <v>11111</v>
      </c>
      <c r="AF24" s="79">
        <v>9642</v>
      </c>
      <c r="AG24" s="79">
        <v>9527</v>
      </c>
      <c r="AH24" s="79">
        <v>5747</v>
      </c>
      <c r="AI24" s="79">
        <v>5717</v>
      </c>
      <c r="AJ24" s="79">
        <v>4384</v>
      </c>
      <c r="AK24" s="79">
        <v>3949</v>
      </c>
      <c r="AL24" s="79">
        <v>5021</v>
      </c>
      <c r="AM24" s="79">
        <v>5660</v>
      </c>
      <c r="AN24" s="79">
        <v>7107</v>
      </c>
      <c r="AO24" s="79">
        <v>5998</v>
      </c>
      <c r="AP24" s="79">
        <v>6374</v>
      </c>
      <c r="AQ24" s="79">
        <v>6466</v>
      </c>
      <c r="AR24" s="79">
        <v>6417</v>
      </c>
      <c r="AS24" s="79">
        <v>4484</v>
      </c>
      <c r="AT24" s="79">
        <v>5246</v>
      </c>
      <c r="AU24" s="79">
        <v>7446</v>
      </c>
      <c r="AV24" s="79">
        <v>6796</v>
      </c>
      <c r="AW24" s="79">
        <v>4793</v>
      </c>
      <c r="AX24" s="79">
        <v>4461</v>
      </c>
      <c r="AY24" s="79">
        <v>2219</v>
      </c>
      <c r="AZ24" s="79">
        <v>4748</v>
      </c>
      <c r="BA24" s="79">
        <v>4531</v>
      </c>
      <c r="BB24" s="79">
        <v>4272</v>
      </c>
      <c r="BC24" s="79">
        <v>4316</v>
      </c>
      <c r="BD24" s="79">
        <v>3581</v>
      </c>
      <c r="BE24" s="79">
        <v>3521</v>
      </c>
      <c r="BF24" s="79">
        <v>1402</v>
      </c>
      <c r="BG24" s="79">
        <v>1391</v>
      </c>
      <c r="BH24" s="79">
        <v>1464</v>
      </c>
      <c r="BI24" s="79">
        <v>1809</v>
      </c>
      <c r="BJ24" s="79">
        <v>1292</v>
      </c>
      <c r="BK24" s="79">
        <v>1284</v>
      </c>
      <c r="BL24" s="79">
        <v>1275</v>
      </c>
      <c r="BM24" s="79">
        <v>1011</v>
      </c>
      <c r="BN24" s="79">
        <v>763</v>
      </c>
      <c r="BO24" s="79">
        <v>703</v>
      </c>
      <c r="BP24" s="79">
        <v>654</v>
      </c>
      <c r="BQ24" s="79">
        <v>484</v>
      </c>
      <c r="BR24" s="79">
        <v>458</v>
      </c>
      <c r="BS24" s="79">
        <v>296</v>
      </c>
      <c r="BT24" s="79">
        <v>322</v>
      </c>
    </row>
    <row r="25" spans="2:16384" s="34" customFormat="1" ht="15" customHeight="1">
      <c r="B25" s="69" t="s">
        <v>46</v>
      </c>
      <c r="C25" s="81">
        <v>87439</v>
      </c>
      <c r="D25" s="81">
        <v>84489</v>
      </c>
      <c r="E25" s="81">
        <v>87054.736489999996</v>
      </c>
      <c r="F25" s="81">
        <v>85155</v>
      </c>
      <c r="G25" s="81">
        <v>86463</v>
      </c>
      <c r="H25" s="81">
        <v>83898</v>
      </c>
      <c r="I25" s="81">
        <v>83362</v>
      </c>
      <c r="J25" s="81">
        <v>81882</v>
      </c>
      <c r="K25" s="81">
        <v>83466</v>
      </c>
      <c r="L25" s="81">
        <v>80024</v>
      </c>
      <c r="M25" s="81">
        <v>81093.283419999992</v>
      </c>
      <c r="N25" s="81">
        <v>87527.743860000002</v>
      </c>
      <c r="O25" s="81">
        <v>80532</v>
      </c>
      <c r="P25" s="81">
        <v>80937</v>
      </c>
      <c r="Q25" s="81">
        <v>81010.880659999995</v>
      </c>
      <c r="R25" s="81">
        <f>SUM(R20:R24)</f>
        <v>87380.507610000001</v>
      </c>
      <c r="S25" s="81">
        <v>92402</v>
      </c>
      <c r="T25" s="81">
        <v>80545</v>
      </c>
      <c r="U25" s="81">
        <v>78874</v>
      </c>
      <c r="V25" s="81">
        <v>73028</v>
      </c>
      <c r="W25" s="81">
        <v>37878</v>
      </c>
      <c r="X25" s="81">
        <v>43763</v>
      </c>
      <c r="Y25" s="81">
        <v>47532</v>
      </c>
      <c r="Z25" s="81">
        <v>34671</v>
      </c>
      <c r="AA25" s="81">
        <v>37775</v>
      </c>
      <c r="AB25" s="81">
        <v>44506</v>
      </c>
      <c r="AC25" s="81">
        <v>51086</v>
      </c>
      <c r="AD25" s="81">
        <v>46025</v>
      </c>
      <c r="AE25" s="81">
        <v>43535</v>
      </c>
      <c r="AF25" s="81">
        <v>48162</v>
      </c>
      <c r="AG25" s="81">
        <v>42800</v>
      </c>
      <c r="AH25" s="81">
        <v>46803</v>
      </c>
      <c r="AI25" s="81">
        <v>46660</v>
      </c>
      <c r="AJ25" s="81">
        <v>50470</v>
      </c>
      <c r="AK25" s="81">
        <v>50095</v>
      </c>
      <c r="AL25" s="81">
        <v>38671</v>
      </c>
      <c r="AM25" s="81">
        <v>38139</v>
      </c>
      <c r="AN25" s="81">
        <v>31228</v>
      </c>
      <c r="AO25" s="81">
        <v>24368</v>
      </c>
      <c r="AP25" s="81">
        <v>25313</v>
      </c>
      <c r="AQ25" s="81">
        <v>24724</v>
      </c>
      <c r="AR25" s="81">
        <v>25274</v>
      </c>
      <c r="AS25" s="81">
        <v>25315</v>
      </c>
      <c r="AT25" s="81">
        <v>160349</v>
      </c>
      <c r="AU25" s="81">
        <v>152486</v>
      </c>
      <c r="AV25" s="81">
        <v>150819</v>
      </c>
      <c r="AW25" s="81">
        <v>146124</v>
      </c>
      <c r="AX25" s="81">
        <v>132964</v>
      </c>
      <c r="AY25" s="81">
        <v>126180</v>
      </c>
      <c r="AZ25" s="81">
        <v>121360</v>
      </c>
      <c r="BA25" s="81">
        <v>115227</v>
      </c>
      <c r="BB25" s="81">
        <v>108654</v>
      </c>
      <c r="BC25" s="81">
        <v>99349</v>
      </c>
      <c r="BD25" s="81">
        <v>96040</v>
      </c>
      <c r="BE25" s="81">
        <v>95796</v>
      </c>
      <c r="BF25" s="81">
        <v>125383</v>
      </c>
      <c r="BG25" s="81">
        <v>148040</v>
      </c>
      <c r="BH25" s="81">
        <v>126802</v>
      </c>
      <c r="BI25" s="81">
        <v>124796</v>
      </c>
      <c r="BJ25" s="81">
        <v>176694</v>
      </c>
      <c r="BK25" s="81">
        <v>151795</v>
      </c>
      <c r="BL25" s="81">
        <v>144121</v>
      </c>
      <c r="BM25" s="81">
        <v>135734</v>
      </c>
      <c r="BN25" s="81">
        <v>9713</v>
      </c>
      <c r="BO25" s="81">
        <v>9712</v>
      </c>
      <c r="BP25" s="81">
        <v>10975</v>
      </c>
      <c r="BQ25" s="81">
        <v>113032</v>
      </c>
      <c r="BR25" s="81">
        <v>9982</v>
      </c>
      <c r="BS25" s="81">
        <v>9784</v>
      </c>
      <c r="BT25" s="81">
        <v>9464</v>
      </c>
    </row>
    <row r="26" spans="2:16384" s="33" customFormat="1" ht="15" customHeight="1">
      <c r="B26" s="67" t="s">
        <v>47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</row>
    <row r="27" spans="2:16384" s="33" customFormat="1" ht="15" customHeight="1">
      <c r="B27" s="49" t="s">
        <v>48</v>
      </c>
      <c r="C27" s="79">
        <v>17806</v>
      </c>
      <c r="D27" s="79">
        <v>16742</v>
      </c>
      <c r="E27" s="79">
        <v>17138</v>
      </c>
      <c r="F27" s="79">
        <v>17621</v>
      </c>
      <c r="G27" s="79">
        <v>16980</v>
      </c>
      <c r="H27" s="79">
        <v>18804</v>
      </c>
      <c r="I27" s="79">
        <v>18364</v>
      </c>
      <c r="J27" s="79">
        <v>18499</v>
      </c>
      <c r="K27" s="79">
        <v>17445</v>
      </c>
      <c r="L27" s="79">
        <v>18851</v>
      </c>
      <c r="M27" s="79">
        <v>18184</v>
      </c>
      <c r="N27" s="79">
        <v>18309</v>
      </c>
      <c r="O27" s="79">
        <v>17588</v>
      </c>
      <c r="P27" s="79">
        <v>19313</v>
      </c>
      <c r="Q27" s="79">
        <v>19207</v>
      </c>
      <c r="R27" s="79">
        <v>19043</v>
      </c>
      <c r="S27" s="79">
        <v>17263</v>
      </c>
      <c r="T27" s="79">
        <v>15512</v>
      </c>
      <c r="U27" s="79">
        <v>14884</v>
      </c>
      <c r="V27" s="79">
        <v>14576</v>
      </c>
      <c r="W27" s="79">
        <v>14747</v>
      </c>
      <c r="X27" s="79">
        <v>12845</v>
      </c>
      <c r="Y27" s="79">
        <v>12448</v>
      </c>
      <c r="Z27" s="79">
        <v>12091</v>
      </c>
      <c r="AA27" s="79">
        <v>11695</v>
      </c>
      <c r="AB27" s="79">
        <v>11497</v>
      </c>
      <c r="AC27" s="79">
        <v>11116</v>
      </c>
      <c r="AD27" s="79">
        <v>10852</v>
      </c>
      <c r="AE27" s="79">
        <v>10458</v>
      </c>
      <c r="AF27" s="79">
        <v>10856</v>
      </c>
      <c r="AG27" s="79">
        <v>10667</v>
      </c>
      <c r="AH27" s="79">
        <v>10500</v>
      </c>
      <c r="AI27" s="79">
        <v>10408</v>
      </c>
      <c r="AJ27" s="79">
        <v>9601</v>
      </c>
      <c r="AK27" s="79">
        <v>9389</v>
      </c>
      <c r="AL27" s="79">
        <v>9064</v>
      </c>
      <c r="AM27" s="79">
        <v>8754</v>
      </c>
      <c r="AN27" s="79">
        <v>8287</v>
      </c>
      <c r="AO27" s="79">
        <v>8032</v>
      </c>
      <c r="AP27" s="79">
        <v>8136</v>
      </c>
      <c r="AQ27" s="79">
        <v>7163</v>
      </c>
      <c r="AR27" s="79">
        <v>7184</v>
      </c>
      <c r="AS27" s="79">
        <v>6754</v>
      </c>
      <c r="AT27" s="79">
        <v>5382</v>
      </c>
      <c r="AU27" s="79">
        <v>5201</v>
      </c>
      <c r="AV27" s="79">
        <v>4786</v>
      </c>
      <c r="AW27" s="79">
        <v>4022</v>
      </c>
      <c r="AX27" s="79">
        <v>4120</v>
      </c>
      <c r="AY27" s="79">
        <v>3972</v>
      </c>
      <c r="AZ27" s="79">
        <v>3599</v>
      </c>
      <c r="BA27" s="79">
        <v>3134</v>
      </c>
      <c r="BB27" s="79">
        <v>3083</v>
      </c>
      <c r="BC27" s="79">
        <v>2823</v>
      </c>
      <c r="BD27" s="79">
        <v>2723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3243</v>
      </c>
      <c r="BO27" s="79">
        <v>872</v>
      </c>
      <c r="BP27" s="79">
        <v>872</v>
      </c>
      <c r="BQ27" s="79">
        <v>0</v>
      </c>
      <c r="BR27" s="79">
        <v>783</v>
      </c>
      <c r="BS27" s="79">
        <v>783</v>
      </c>
      <c r="BT27" s="79">
        <v>783</v>
      </c>
    </row>
    <row r="28" spans="2:16384" s="33" customFormat="1" ht="15" customHeight="1">
      <c r="B28" s="49" t="s">
        <v>49</v>
      </c>
      <c r="C28" s="79">
        <v>10974</v>
      </c>
      <c r="D28" s="79">
        <v>9500</v>
      </c>
      <c r="E28" s="79">
        <v>7791</v>
      </c>
      <c r="F28" s="79">
        <v>5243</v>
      </c>
      <c r="G28" s="79">
        <v>5716</v>
      </c>
      <c r="H28" s="79">
        <v>5519</v>
      </c>
      <c r="I28" s="79">
        <v>5424</v>
      </c>
      <c r="J28" s="79">
        <v>5490</v>
      </c>
      <c r="K28" s="79">
        <v>6047</v>
      </c>
      <c r="L28" s="79">
        <v>5075</v>
      </c>
      <c r="M28" s="79">
        <v>4618</v>
      </c>
      <c r="N28" s="79">
        <v>4946</v>
      </c>
      <c r="O28" s="79">
        <v>5146</v>
      </c>
      <c r="P28" s="79">
        <v>5362</v>
      </c>
      <c r="Q28" s="79">
        <v>5637</v>
      </c>
      <c r="R28" s="79">
        <v>5892</v>
      </c>
      <c r="S28" s="79">
        <v>6120</v>
      </c>
      <c r="T28" s="79">
        <v>6326</v>
      </c>
      <c r="U28" s="79">
        <v>6592</v>
      </c>
      <c r="V28" s="79">
        <v>7218</v>
      </c>
      <c r="W28" s="79">
        <v>7427</v>
      </c>
      <c r="X28" s="79">
        <v>6947</v>
      </c>
      <c r="Y28" s="79">
        <v>7231</v>
      </c>
      <c r="Z28" s="79">
        <v>7187</v>
      </c>
      <c r="AA28" s="79">
        <v>7743</v>
      </c>
      <c r="AB28" s="79">
        <v>8274</v>
      </c>
      <c r="AC28" s="79">
        <v>8657</v>
      </c>
      <c r="AD28" s="79">
        <v>7801</v>
      </c>
      <c r="AE28" s="79">
        <v>8319</v>
      </c>
      <c r="AF28" s="79">
        <v>9147</v>
      </c>
      <c r="AG28" s="79">
        <v>9932</v>
      </c>
      <c r="AH28" s="79">
        <v>9751</v>
      </c>
      <c r="AI28" s="79">
        <v>10381</v>
      </c>
      <c r="AJ28" s="79">
        <v>10876</v>
      </c>
      <c r="AK28" s="79">
        <v>13875</v>
      </c>
      <c r="AL28" s="79">
        <v>14279</v>
      </c>
      <c r="AM28" s="79">
        <v>15928</v>
      </c>
      <c r="AN28" s="79">
        <v>17825</v>
      </c>
      <c r="AO28" s="79">
        <v>19931</v>
      </c>
      <c r="AP28" s="79">
        <v>22684</v>
      </c>
      <c r="AQ28" s="79">
        <v>26017</v>
      </c>
      <c r="AR28" s="79">
        <v>29905</v>
      </c>
      <c r="AS28" s="79">
        <v>31809</v>
      </c>
      <c r="AT28" s="79">
        <v>37235</v>
      </c>
      <c r="AU28" s="79">
        <v>37777</v>
      </c>
      <c r="AV28" s="79">
        <v>41230</v>
      </c>
      <c r="AW28" s="79">
        <v>42465</v>
      </c>
      <c r="AX28" s="79">
        <v>45420</v>
      </c>
      <c r="AY28" s="79">
        <v>45874</v>
      </c>
      <c r="AZ28" s="79">
        <v>44994</v>
      </c>
      <c r="BA28" s="79">
        <v>46107</v>
      </c>
      <c r="BB28" s="79">
        <v>47525</v>
      </c>
      <c r="BC28" s="79">
        <v>47734</v>
      </c>
      <c r="BD28" s="79">
        <v>49195</v>
      </c>
      <c r="BE28" s="79">
        <v>49798</v>
      </c>
      <c r="BF28" s="79">
        <v>50086</v>
      </c>
      <c r="BG28" s="79">
        <v>49401</v>
      </c>
      <c r="BH28" s="79">
        <v>49822</v>
      </c>
      <c r="BI28" s="79">
        <v>48591</v>
      </c>
      <c r="BJ28" s="79">
        <v>48009</v>
      </c>
      <c r="BK28" s="79">
        <v>47206</v>
      </c>
      <c r="BL28" s="79">
        <v>45271</v>
      </c>
      <c r="BM28" s="79">
        <v>43339</v>
      </c>
      <c r="BN28" s="79">
        <v>33995</v>
      </c>
      <c r="BO28" s="79">
        <v>32323</v>
      </c>
      <c r="BP28" s="79">
        <v>29119</v>
      </c>
      <c r="BQ28" s="79">
        <v>25327</v>
      </c>
      <c r="BR28" s="79">
        <v>24314</v>
      </c>
      <c r="BS28" s="79">
        <v>24950</v>
      </c>
      <c r="BT28" s="79">
        <v>25643</v>
      </c>
    </row>
    <row r="29" spans="2:16384" s="33" customFormat="1" ht="15" customHeight="1">
      <c r="B29" s="49" t="s">
        <v>50</v>
      </c>
      <c r="C29" s="79">
        <v>6718</v>
      </c>
      <c r="D29" s="79">
        <v>6718</v>
      </c>
      <c r="E29" s="79">
        <v>6718</v>
      </c>
      <c r="F29" s="79">
        <v>6718</v>
      </c>
      <c r="G29" s="79">
        <v>6718</v>
      </c>
      <c r="H29" s="79">
        <v>6718</v>
      </c>
      <c r="I29" s="79">
        <v>6718</v>
      </c>
      <c r="J29" s="79">
        <v>6718</v>
      </c>
      <c r="K29" s="79">
        <v>6718</v>
      </c>
      <c r="L29" s="79">
        <v>6718</v>
      </c>
      <c r="M29" s="79">
        <v>6718</v>
      </c>
      <c r="N29" s="79">
        <v>6718</v>
      </c>
      <c r="O29" s="79">
        <v>6718</v>
      </c>
      <c r="P29" s="79">
        <v>6718</v>
      </c>
      <c r="Q29" s="79">
        <v>6718</v>
      </c>
      <c r="R29" s="79">
        <v>6718</v>
      </c>
      <c r="S29" s="79">
        <v>6718</v>
      </c>
      <c r="T29" s="79">
        <v>6718</v>
      </c>
      <c r="U29" s="79">
        <v>6718</v>
      </c>
      <c r="V29" s="79">
        <v>6718</v>
      </c>
      <c r="W29" s="79">
        <v>6718</v>
      </c>
      <c r="X29" s="79">
        <v>6718</v>
      </c>
      <c r="Y29" s="79">
        <v>6718</v>
      </c>
      <c r="Z29" s="79">
        <v>6718</v>
      </c>
      <c r="AA29" s="79">
        <v>6718</v>
      </c>
      <c r="AB29" s="79">
        <v>6718</v>
      </c>
      <c r="AC29" s="79">
        <v>6718</v>
      </c>
      <c r="AD29" s="79">
        <v>6718</v>
      </c>
      <c r="AE29" s="79">
        <v>6718</v>
      </c>
      <c r="AF29" s="79">
        <v>6718</v>
      </c>
      <c r="AG29" s="79">
        <v>6718</v>
      </c>
      <c r="AH29" s="79">
        <v>6718</v>
      </c>
      <c r="AI29" s="79">
        <v>6718</v>
      </c>
      <c r="AJ29" s="79">
        <v>6718</v>
      </c>
      <c r="AK29" s="79">
        <v>6718</v>
      </c>
      <c r="AL29" s="79">
        <v>6718</v>
      </c>
      <c r="AM29" s="79">
        <v>6718</v>
      </c>
      <c r="AN29" s="79">
        <v>25610</v>
      </c>
      <c r="AO29" s="79">
        <v>25610</v>
      </c>
      <c r="AP29" s="79">
        <v>36603</v>
      </c>
      <c r="AQ29" s="79">
        <v>36603</v>
      </c>
      <c r="AR29" s="79">
        <v>36603</v>
      </c>
      <c r="AS29" s="79">
        <v>36603</v>
      </c>
      <c r="AT29" s="79">
        <v>138338</v>
      </c>
      <c r="AU29" s="79">
        <v>138338</v>
      </c>
      <c r="AV29" s="79">
        <v>145648</v>
      </c>
      <c r="AW29" s="79">
        <v>145648</v>
      </c>
      <c r="AX29" s="79">
        <v>145648</v>
      </c>
      <c r="AY29" s="79">
        <v>151153</v>
      </c>
      <c r="AZ29" s="79">
        <v>151153</v>
      </c>
      <c r="BA29" s="79">
        <v>151153</v>
      </c>
      <c r="BB29" s="79">
        <v>152192</v>
      </c>
      <c r="BC29" s="79">
        <v>160649</v>
      </c>
      <c r="BD29" s="79">
        <v>170489</v>
      </c>
      <c r="BE29" s="79">
        <v>170489</v>
      </c>
      <c r="BF29" s="79">
        <v>181415</v>
      </c>
      <c r="BG29" s="79">
        <v>153294</v>
      </c>
      <c r="BH29" s="79">
        <v>149598</v>
      </c>
      <c r="BI29" s="79">
        <v>138488</v>
      </c>
      <c r="BJ29" s="79">
        <v>143477</v>
      </c>
      <c r="BK29" s="79">
        <v>97815</v>
      </c>
      <c r="BL29" s="79">
        <v>91515</v>
      </c>
      <c r="BM29" s="79">
        <v>91515</v>
      </c>
      <c r="BN29" s="79">
        <v>101551</v>
      </c>
      <c r="BO29" s="79">
        <v>69032</v>
      </c>
      <c r="BP29" s="79">
        <v>69032</v>
      </c>
      <c r="BQ29" s="79">
        <v>34829</v>
      </c>
      <c r="BR29" s="79">
        <v>69032</v>
      </c>
      <c r="BS29" s="79">
        <v>69032</v>
      </c>
      <c r="BT29" s="79">
        <v>69032</v>
      </c>
    </row>
    <row r="30" spans="2:16384" s="33" customFormat="1" ht="15" customHeight="1">
      <c r="B30" s="49" t="s">
        <v>51</v>
      </c>
      <c r="C30" s="79">
        <v>163658</v>
      </c>
      <c r="D30" s="79">
        <v>166500</v>
      </c>
      <c r="E30" s="79">
        <v>163277</v>
      </c>
      <c r="F30" s="79">
        <v>165682</v>
      </c>
      <c r="G30" s="79">
        <v>167909</v>
      </c>
      <c r="H30" s="79">
        <v>171657</v>
      </c>
      <c r="I30" s="79">
        <v>174246</v>
      </c>
      <c r="J30" s="79">
        <v>175425</v>
      </c>
      <c r="K30" s="79">
        <v>177048</v>
      </c>
      <c r="L30" s="79">
        <v>178301</v>
      </c>
      <c r="M30" s="79">
        <v>177312</v>
      </c>
      <c r="N30" s="79">
        <v>178813</v>
      </c>
      <c r="O30" s="79">
        <v>180698</v>
      </c>
      <c r="P30" s="79">
        <v>181401</v>
      </c>
      <c r="Q30" s="79">
        <v>180203</v>
      </c>
      <c r="R30" s="79">
        <v>174495</v>
      </c>
      <c r="S30" s="79">
        <v>172643</v>
      </c>
      <c r="T30" s="79">
        <v>169442</v>
      </c>
      <c r="U30" s="79">
        <v>166210</v>
      </c>
      <c r="V30" s="79">
        <v>159056</v>
      </c>
      <c r="W30" s="79">
        <v>155135</v>
      </c>
      <c r="X30" s="79">
        <v>150943</v>
      </c>
      <c r="Y30" s="79">
        <v>147524</v>
      </c>
      <c r="Z30" s="79">
        <v>140755</v>
      </c>
      <c r="AA30" s="79">
        <v>135786</v>
      </c>
      <c r="AB30" s="79">
        <v>133860</v>
      </c>
      <c r="AC30" s="79">
        <v>135030</v>
      </c>
      <c r="AD30" s="79">
        <v>127479</v>
      </c>
      <c r="AE30" s="79">
        <v>133016</v>
      </c>
      <c r="AF30" s="79">
        <v>139640</v>
      </c>
      <c r="AG30" s="79">
        <v>118085</v>
      </c>
      <c r="AH30" s="79">
        <v>127089</v>
      </c>
      <c r="AI30" s="79">
        <v>129601</v>
      </c>
      <c r="AJ30" s="79">
        <v>132119</v>
      </c>
      <c r="AK30" s="79">
        <v>134453</v>
      </c>
      <c r="AL30" s="79">
        <v>135975</v>
      </c>
      <c r="AM30" s="79">
        <v>139739</v>
      </c>
      <c r="AN30" s="79">
        <v>146102</v>
      </c>
      <c r="AO30" s="79">
        <v>149426</v>
      </c>
      <c r="AP30" s="79">
        <v>144772</v>
      </c>
      <c r="AQ30" s="79">
        <v>150266</v>
      </c>
      <c r="AR30" s="79">
        <v>155282</v>
      </c>
      <c r="AS30" s="79">
        <v>159100</v>
      </c>
      <c r="AT30" s="79">
        <v>388732</v>
      </c>
      <c r="AU30" s="79">
        <v>397874</v>
      </c>
      <c r="AV30" s="79">
        <v>408890</v>
      </c>
      <c r="AW30" s="79">
        <v>418587</v>
      </c>
      <c r="AX30" s="79">
        <v>442896</v>
      </c>
      <c r="AY30" s="79">
        <v>474862</v>
      </c>
      <c r="AZ30" s="79">
        <v>485024</v>
      </c>
      <c r="BA30" s="79">
        <v>496448</v>
      </c>
      <c r="BB30" s="79">
        <v>518660</v>
      </c>
      <c r="BC30" s="79">
        <v>540259</v>
      </c>
      <c r="BD30" s="79">
        <v>554351</v>
      </c>
      <c r="BE30" s="79">
        <v>569251</v>
      </c>
      <c r="BF30" s="79">
        <v>540527</v>
      </c>
      <c r="BG30" s="79">
        <v>508679</v>
      </c>
      <c r="BH30" s="79">
        <v>500922</v>
      </c>
      <c r="BI30" s="79">
        <v>475943</v>
      </c>
      <c r="BJ30" s="79">
        <v>470567</v>
      </c>
      <c r="BK30" s="79">
        <v>478880</v>
      </c>
      <c r="BL30" s="79">
        <v>432151</v>
      </c>
      <c r="BM30" s="79">
        <v>346217</v>
      </c>
      <c r="BN30" s="85">
        <v>12365</v>
      </c>
      <c r="BO30" s="79">
        <v>13219</v>
      </c>
      <c r="BP30" s="79">
        <v>14105</v>
      </c>
      <c r="BQ30" s="79">
        <v>100011</v>
      </c>
      <c r="BR30" s="79">
        <v>15062</v>
      </c>
      <c r="BS30" s="79">
        <v>13714</v>
      </c>
      <c r="BT30" s="79">
        <v>12540</v>
      </c>
    </row>
    <row r="31" spans="2:16384" s="33" customFormat="1" ht="15" customHeight="1">
      <c r="B31" s="49" t="s">
        <v>52</v>
      </c>
      <c r="C31" s="79">
        <v>170376</v>
      </c>
      <c r="D31" s="79">
        <v>173218</v>
      </c>
      <c r="E31" s="79">
        <v>169995</v>
      </c>
      <c r="F31" s="79">
        <v>172400</v>
      </c>
      <c r="G31" s="79">
        <v>174627</v>
      </c>
      <c r="H31" s="79">
        <v>178375</v>
      </c>
      <c r="I31" s="79">
        <v>180964</v>
      </c>
      <c r="J31" s="79">
        <v>182143</v>
      </c>
      <c r="K31" s="79">
        <v>183766</v>
      </c>
      <c r="L31" s="79">
        <v>185019</v>
      </c>
      <c r="M31" s="79">
        <v>184030</v>
      </c>
      <c r="N31" s="79">
        <v>185531</v>
      </c>
      <c r="O31" s="79">
        <v>187416</v>
      </c>
      <c r="P31" s="79">
        <v>188119</v>
      </c>
      <c r="Q31" s="79">
        <v>186921</v>
      </c>
      <c r="R31" s="79">
        <v>181213</v>
      </c>
      <c r="S31" s="79">
        <v>179361</v>
      </c>
      <c r="T31" s="79">
        <v>176160</v>
      </c>
      <c r="U31" s="79">
        <v>172928</v>
      </c>
      <c r="V31" s="79">
        <v>165774</v>
      </c>
      <c r="W31" s="79">
        <v>161853</v>
      </c>
      <c r="X31" s="79">
        <v>157661</v>
      </c>
      <c r="Y31" s="79">
        <v>154242</v>
      </c>
      <c r="Z31" s="79">
        <v>147473</v>
      </c>
      <c r="AA31" s="79">
        <v>142504</v>
      </c>
      <c r="AB31" s="79">
        <v>140578</v>
      </c>
      <c r="AC31" s="79">
        <v>141748</v>
      </c>
      <c r="AD31" s="79">
        <v>134197</v>
      </c>
      <c r="AE31" s="79">
        <v>139734</v>
      </c>
      <c r="AF31" s="79">
        <v>146358</v>
      </c>
      <c r="AG31" s="79">
        <v>124803</v>
      </c>
      <c r="AH31" s="79">
        <v>133807</v>
      </c>
      <c r="AI31" s="79">
        <v>136319</v>
      </c>
      <c r="AJ31" s="79">
        <v>138837</v>
      </c>
      <c r="AK31" s="79">
        <v>141171</v>
      </c>
      <c r="AL31" s="79">
        <v>142693</v>
      </c>
      <c r="AM31" s="79">
        <v>146457</v>
      </c>
      <c r="AN31" s="79">
        <v>171712</v>
      </c>
      <c r="AO31" s="79">
        <v>175036</v>
      </c>
      <c r="AP31" s="79">
        <v>181375</v>
      </c>
      <c r="AQ31" s="79">
        <v>186869</v>
      </c>
      <c r="AR31" s="79">
        <v>191885</v>
      </c>
      <c r="AS31" s="79">
        <v>195703</v>
      </c>
      <c r="AT31" s="79">
        <v>527070</v>
      </c>
      <c r="AU31" s="79">
        <v>536212</v>
      </c>
      <c r="AV31" s="79">
        <v>554538</v>
      </c>
      <c r="AW31" s="79">
        <v>564235</v>
      </c>
      <c r="AX31" s="79">
        <v>588544</v>
      </c>
      <c r="AY31" s="79">
        <v>626015</v>
      </c>
      <c r="AZ31" s="79">
        <v>636177</v>
      </c>
      <c r="BA31" s="79">
        <v>647601</v>
      </c>
      <c r="BB31" s="79">
        <v>670852</v>
      </c>
      <c r="BC31" s="79">
        <v>700908</v>
      </c>
      <c r="BD31" s="79">
        <v>724840</v>
      </c>
      <c r="BE31" s="79">
        <v>739740</v>
      </c>
      <c r="BF31" s="79">
        <v>721942</v>
      </c>
      <c r="BG31" s="79">
        <v>661973</v>
      </c>
      <c r="BH31" s="79">
        <v>650520</v>
      </c>
      <c r="BI31" s="79">
        <v>614431</v>
      </c>
      <c r="BJ31" s="79">
        <v>614044</v>
      </c>
      <c r="BK31" s="79">
        <v>576695</v>
      </c>
      <c r="BL31" s="79">
        <v>523666</v>
      </c>
      <c r="BM31" s="79">
        <v>437732</v>
      </c>
      <c r="BN31" s="79">
        <v>113916</v>
      </c>
      <c r="BO31" s="79">
        <v>82251</v>
      </c>
      <c r="BP31" s="79">
        <v>83137</v>
      </c>
      <c r="BQ31" s="79">
        <v>134840</v>
      </c>
      <c r="BR31" s="79">
        <v>84094</v>
      </c>
      <c r="BS31" s="79">
        <v>82746</v>
      </c>
      <c r="BT31" s="79">
        <v>81572</v>
      </c>
    </row>
    <row r="32" spans="2:16384" s="33" customFormat="1" ht="15" customHeight="1">
      <c r="B32" s="54" t="s">
        <v>53</v>
      </c>
      <c r="C32" s="86">
        <v>286595</v>
      </c>
      <c r="D32" s="86">
        <f>D31+D28+D27+D25</f>
        <v>283949</v>
      </c>
      <c r="E32" s="86">
        <v>281978.73648999998</v>
      </c>
      <c r="F32" s="86">
        <v>280419</v>
      </c>
      <c r="G32" s="86">
        <v>283786</v>
      </c>
      <c r="H32" s="86">
        <v>286596</v>
      </c>
      <c r="I32" s="86">
        <v>288114</v>
      </c>
      <c r="J32" s="86">
        <v>288014</v>
      </c>
      <c r="K32" s="86">
        <v>290724</v>
      </c>
      <c r="L32" s="86">
        <v>288969</v>
      </c>
      <c r="M32" s="86">
        <v>287925.28341999999</v>
      </c>
      <c r="N32" s="86">
        <v>296313.74385999999</v>
      </c>
      <c r="O32" s="86">
        <v>290682</v>
      </c>
      <c r="P32" s="86">
        <v>293731</v>
      </c>
      <c r="Q32" s="86">
        <v>292775.88066000002</v>
      </c>
      <c r="R32" s="86">
        <f>R31+SUM(R27:R28)+R25</f>
        <v>293528.50760999997</v>
      </c>
      <c r="S32" s="86">
        <v>295146</v>
      </c>
      <c r="T32" s="86">
        <v>278543</v>
      </c>
      <c r="U32" s="86">
        <v>273278</v>
      </c>
      <c r="V32" s="86">
        <v>260596</v>
      </c>
      <c r="W32" s="87">
        <v>221905</v>
      </c>
      <c r="X32" s="87">
        <v>221216</v>
      </c>
      <c r="Y32" s="87">
        <v>221453</v>
      </c>
      <c r="Z32" s="86">
        <v>201422</v>
      </c>
      <c r="AA32" s="87">
        <v>199717</v>
      </c>
      <c r="AB32" s="87">
        <v>204855</v>
      </c>
      <c r="AC32" s="87">
        <v>212607</v>
      </c>
      <c r="AD32" s="87">
        <v>198875</v>
      </c>
      <c r="AE32" s="87">
        <v>202046</v>
      </c>
      <c r="AF32" s="87">
        <v>214523</v>
      </c>
      <c r="AG32" s="87">
        <v>188202</v>
      </c>
      <c r="AH32" s="87">
        <v>200861</v>
      </c>
      <c r="AI32" s="87">
        <v>203768</v>
      </c>
      <c r="AJ32" s="87">
        <v>209784</v>
      </c>
      <c r="AK32" s="87">
        <v>214530</v>
      </c>
      <c r="AL32" s="87">
        <v>204707</v>
      </c>
      <c r="AM32" s="87">
        <v>209278</v>
      </c>
      <c r="AN32" s="87">
        <v>229052</v>
      </c>
      <c r="AO32" s="87">
        <v>227367</v>
      </c>
      <c r="AP32" s="87">
        <v>237508</v>
      </c>
      <c r="AQ32" s="87">
        <v>244773</v>
      </c>
      <c r="AR32" s="87">
        <v>254248</v>
      </c>
      <c r="AS32" s="87">
        <v>259581</v>
      </c>
      <c r="AT32" s="87">
        <v>730036</v>
      </c>
      <c r="AU32" s="87">
        <v>731676</v>
      </c>
      <c r="AV32" s="87">
        <v>751373</v>
      </c>
      <c r="AW32" s="87">
        <v>756846</v>
      </c>
      <c r="AX32" s="87">
        <v>771048</v>
      </c>
      <c r="AY32" s="87">
        <v>802041</v>
      </c>
      <c r="AZ32" s="87">
        <v>806130</v>
      </c>
      <c r="BA32" s="87">
        <v>812069</v>
      </c>
      <c r="BB32" s="87">
        <v>830114</v>
      </c>
      <c r="BC32" s="87">
        <v>850814</v>
      </c>
      <c r="BD32" s="87">
        <v>872798</v>
      </c>
      <c r="BE32" s="87">
        <v>885334</v>
      </c>
      <c r="BF32" s="87">
        <v>897411</v>
      </c>
      <c r="BG32" s="87">
        <v>859414</v>
      </c>
      <c r="BH32" s="87">
        <v>827144</v>
      </c>
      <c r="BI32" s="87">
        <v>787818</v>
      </c>
      <c r="BJ32" s="87">
        <v>838747</v>
      </c>
      <c r="BK32" s="87">
        <v>775696</v>
      </c>
      <c r="BL32" s="87">
        <v>713058</v>
      </c>
      <c r="BM32" s="87">
        <v>616805</v>
      </c>
      <c r="BN32" s="87">
        <v>160867</v>
      </c>
      <c r="BO32" s="87">
        <v>125158</v>
      </c>
      <c r="BP32" s="87">
        <v>124103</v>
      </c>
      <c r="BQ32" s="87">
        <v>273199</v>
      </c>
      <c r="BR32" s="87">
        <v>119173</v>
      </c>
      <c r="BS32" s="87">
        <v>118263</v>
      </c>
      <c r="BT32" s="87">
        <v>117462</v>
      </c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  <c r="AML32" s="8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H32" s="8"/>
      <c r="ANI32" s="8"/>
      <c r="ANJ32" s="8"/>
      <c r="ANK32" s="8"/>
      <c r="ANL32" s="8"/>
      <c r="ANM32" s="8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I32" s="8"/>
      <c r="AOJ32" s="8"/>
      <c r="AOK32" s="8"/>
      <c r="AOL32" s="8"/>
      <c r="AOM32" s="8"/>
      <c r="AON32" s="8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J32" s="8"/>
      <c r="APK32" s="8"/>
      <c r="APL32" s="8"/>
      <c r="APM32" s="8"/>
      <c r="APN32" s="8"/>
      <c r="APO32" s="8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K32" s="8"/>
      <c r="AQL32" s="8"/>
      <c r="AQM32" s="8"/>
      <c r="AQN32" s="8"/>
      <c r="AQO32" s="8"/>
      <c r="AQP32" s="8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L32" s="8"/>
      <c r="ARM32" s="8"/>
      <c r="ARN32" s="8"/>
      <c r="ARO32" s="8"/>
      <c r="ARP32" s="8"/>
      <c r="ARQ32" s="8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M32" s="8"/>
      <c r="ASN32" s="8"/>
      <c r="ASO32" s="8"/>
      <c r="ASP32" s="8"/>
      <c r="ASQ32" s="8"/>
      <c r="ASR32" s="8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N32" s="8"/>
      <c r="ATO32" s="8"/>
      <c r="ATP32" s="8"/>
      <c r="ATQ32" s="8"/>
      <c r="ATR32" s="8"/>
      <c r="ATS32" s="8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O32" s="8"/>
      <c r="AUP32" s="8"/>
      <c r="AUQ32" s="8"/>
      <c r="AUR32" s="8"/>
      <c r="AUS32" s="8"/>
      <c r="AUT32" s="8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P32" s="8"/>
      <c r="AVQ32" s="8"/>
      <c r="AVR32" s="8"/>
      <c r="AVS32" s="8"/>
      <c r="AVT32" s="8"/>
      <c r="AVU32" s="8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Q32" s="8"/>
      <c r="AWR32" s="8"/>
      <c r="AWS32" s="8"/>
      <c r="AWT32" s="8"/>
      <c r="AWU32" s="8"/>
      <c r="AWV32" s="8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R32" s="8"/>
      <c r="AXS32" s="8"/>
      <c r="AXT32" s="8"/>
      <c r="AXU32" s="8"/>
      <c r="AXV32" s="8"/>
      <c r="AXW32" s="8"/>
      <c r="AXX32" s="8"/>
      <c r="AXY32" s="8"/>
      <c r="AXZ32" s="8"/>
      <c r="AYA32" s="8"/>
      <c r="AYB32" s="8"/>
      <c r="AYC32" s="8"/>
      <c r="AYD32" s="8"/>
      <c r="AYE32" s="8"/>
      <c r="AYF32" s="8"/>
      <c r="AYG32" s="8"/>
      <c r="AYH32" s="8"/>
      <c r="AYI32" s="8"/>
      <c r="AYJ32" s="8"/>
      <c r="AYK32" s="8"/>
      <c r="AYL32" s="8"/>
      <c r="AYM32" s="8"/>
      <c r="AYN32" s="8"/>
      <c r="AYO32" s="8"/>
      <c r="AYP32" s="8"/>
      <c r="AYQ32" s="8"/>
      <c r="AYR32" s="8"/>
      <c r="AYS32" s="8"/>
      <c r="AYT32" s="8"/>
      <c r="AYU32" s="8"/>
      <c r="AYV32" s="8"/>
      <c r="AYW32" s="8"/>
      <c r="AYX32" s="8"/>
      <c r="AYY32" s="8"/>
      <c r="AYZ32" s="8"/>
      <c r="AZA32" s="8"/>
      <c r="AZB32" s="8"/>
      <c r="AZC32" s="8"/>
      <c r="AZD32" s="8"/>
      <c r="AZE32" s="8"/>
      <c r="AZF32" s="8"/>
      <c r="AZG32" s="8"/>
      <c r="AZH32" s="8"/>
      <c r="AZI32" s="8"/>
      <c r="AZJ32" s="8"/>
      <c r="AZK32" s="8"/>
      <c r="AZL32" s="8"/>
      <c r="AZM32" s="8"/>
      <c r="AZN32" s="8"/>
      <c r="AZO32" s="8"/>
      <c r="AZP32" s="8"/>
      <c r="AZQ32" s="8"/>
      <c r="AZR32" s="8"/>
      <c r="AZS32" s="8"/>
      <c r="AZT32" s="8"/>
      <c r="AZU32" s="8"/>
      <c r="AZV32" s="8"/>
      <c r="AZW32" s="8"/>
      <c r="AZX32" s="8"/>
      <c r="AZY32" s="8"/>
      <c r="AZZ32" s="8"/>
      <c r="BAA32" s="8"/>
      <c r="BAB32" s="8"/>
      <c r="BAC32" s="8"/>
      <c r="BAD32" s="8"/>
      <c r="BAE32" s="8"/>
      <c r="BAF32" s="8"/>
      <c r="BAG32" s="8"/>
      <c r="BAH32" s="8"/>
      <c r="BAI32" s="8"/>
      <c r="BAJ32" s="8"/>
      <c r="BAK32" s="8"/>
      <c r="BAL32" s="8"/>
      <c r="BAM32" s="8"/>
      <c r="BAN32" s="8"/>
      <c r="BAO32" s="8"/>
      <c r="BAP32" s="8"/>
      <c r="BAQ32" s="8"/>
      <c r="BAR32" s="8"/>
      <c r="BAS32" s="8"/>
      <c r="BAT32" s="8"/>
      <c r="BAU32" s="8"/>
      <c r="BAV32" s="8"/>
      <c r="BAW32" s="8"/>
      <c r="BAX32" s="8"/>
      <c r="BAY32" s="8"/>
      <c r="BAZ32" s="8"/>
      <c r="BBA32" s="8"/>
      <c r="BBB32" s="8"/>
      <c r="BBC32" s="8"/>
      <c r="BBD32" s="8"/>
      <c r="BBE32" s="8"/>
      <c r="BBF32" s="8"/>
      <c r="BBG32" s="8"/>
      <c r="BBH32" s="8"/>
      <c r="BBI32" s="8"/>
      <c r="BBJ32" s="8"/>
      <c r="BBK32" s="8"/>
      <c r="BBL32" s="8"/>
      <c r="BBM32" s="8"/>
      <c r="BBN32" s="8"/>
      <c r="BBO32" s="8"/>
      <c r="BBP32" s="8"/>
      <c r="BBQ32" s="8"/>
      <c r="BBR32" s="8"/>
      <c r="BBS32" s="8"/>
      <c r="BBT32" s="8"/>
      <c r="BBU32" s="8"/>
      <c r="BBV32" s="8"/>
      <c r="BBW32" s="8"/>
      <c r="BBX32" s="8"/>
      <c r="BBY32" s="8"/>
      <c r="BBZ32" s="8"/>
      <c r="BCA32" s="8"/>
      <c r="BCB32" s="8"/>
      <c r="BCC32" s="8"/>
      <c r="BCD32" s="8"/>
      <c r="BCE32" s="8"/>
      <c r="BCF32" s="8"/>
      <c r="BCG32" s="8"/>
      <c r="BCH32" s="8"/>
      <c r="BCI32" s="8"/>
      <c r="BCJ32" s="8"/>
      <c r="BCK32" s="8"/>
      <c r="BCL32" s="8"/>
      <c r="BCM32" s="8"/>
      <c r="BCN32" s="8"/>
      <c r="BCO32" s="8"/>
      <c r="BCP32" s="8"/>
      <c r="BCQ32" s="8"/>
      <c r="BCR32" s="8"/>
      <c r="BCS32" s="8"/>
      <c r="BCT32" s="8"/>
      <c r="BCU32" s="8"/>
      <c r="BCV32" s="8"/>
      <c r="BCW32" s="8"/>
      <c r="BCX32" s="8"/>
      <c r="BCY32" s="8"/>
      <c r="BCZ32" s="8"/>
      <c r="BDA32" s="8"/>
      <c r="BDB32" s="8"/>
      <c r="BDC32" s="8"/>
      <c r="BDD32" s="8"/>
      <c r="BDE32" s="8"/>
      <c r="BDF32" s="8"/>
      <c r="BDG32" s="8"/>
      <c r="BDH32" s="8"/>
      <c r="BDI32" s="8"/>
      <c r="BDJ32" s="8"/>
      <c r="BDK32" s="8"/>
      <c r="BDL32" s="8"/>
      <c r="BDM32" s="8"/>
      <c r="BDN32" s="8"/>
      <c r="BDO32" s="8"/>
      <c r="BDP32" s="8"/>
      <c r="BDQ32" s="8"/>
      <c r="BDR32" s="8"/>
      <c r="BDS32" s="8"/>
      <c r="BDT32" s="8"/>
      <c r="BDU32" s="8"/>
      <c r="BDV32" s="8"/>
      <c r="BDW32" s="8"/>
      <c r="BDX32" s="8"/>
      <c r="BDY32" s="8"/>
      <c r="BDZ32" s="8"/>
      <c r="BEA32" s="8"/>
      <c r="BEB32" s="8"/>
      <c r="BEC32" s="8"/>
      <c r="BED32" s="8"/>
      <c r="BEE32" s="8"/>
      <c r="BEF32" s="8"/>
      <c r="BEG32" s="8"/>
      <c r="BEH32" s="8"/>
      <c r="BEI32" s="8"/>
      <c r="BEJ32" s="8"/>
      <c r="BEK32" s="8"/>
      <c r="BEL32" s="8"/>
      <c r="BEM32" s="8"/>
      <c r="BEN32" s="8"/>
      <c r="BEO32" s="8"/>
      <c r="BEP32" s="8"/>
      <c r="BEQ32" s="8"/>
      <c r="BER32" s="8"/>
      <c r="BES32" s="8"/>
      <c r="BET32" s="8"/>
      <c r="BEU32" s="8"/>
      <c r="BEV32" s="8"/>
      <c r="BEW32" s="8"/>
      <c r="BEX32" s="8"/>
      <c r="BEY32" s="8"/>
      <c r="BEZ32" s="8"/>
      <c r="BFA32" s="8"/>
      <c r="BFB32" s="8"/>
      <c r="BFC32" s="8"/>
      <c r="BFD32" s="8"/>
      <c r="BFE32" s="8"/>
      <c r="BFF32" s="8"/>
      <c r="BFG32" s="8"/>
      <c r="BFH32" s="8"/>
      <c r="BFI32" s="8"/>
      <c r="BFJ32" s="8"/>
      <c r="BFK32" s="8"/>
      <c r="BFL32" s="8"/>
      <c r="BFM32" s="8"/>
      <c r="BFN32" s="8"/>
      <c r="BFO32" s="8"/>
      <c r="BFP32" s="8"/>
      <c r="BFQ32" s="8"/>
      <c r="BFR32" s="8"/>
      <c r="BFS32" s="8"/>
      <c r="BFT32" s="8"/>
      <c r="BFU32" s="8"/>
      <c r="BFV32" s="8"/>
      <c r="BFW32" s="8"/>
      <c r="BFX32" s="8"/>
      <c r="BFY32" s="8"/>
      <c r="BFZ32" s="8"/>
      <c r="BGA32" s="8"/>
      <c r="BGB32" s="8"/>
      <c r="BGC32" s="8"/>
      <c r="BGD32" s="8"/>
      <c r="BGE32" s="8"/>
      <c r="BGF32" s="8"/>
      <c r="BGG32" s="8"/>
      <c r="BGH32" s="8"/>
      <c r="BGI32" s="8"/>
      <c r="BGJ32" s="8"/>
      <c r="BGK32" s="8"/>
      <c r="BGL32" s="8"/>
      <c r="BGM32" s="8"/>
      <c r="BGN32" s="8"/>
      <c r="BGO32" s="8"/>
      <c r="BGP32" s="8"/>
      <c r="BGQ32" s="8"/>
      <c r="BGR32" s="8"/>
      <c r="BGS32" s="8"/>
      <c r="BGT32" s="8"/>
      <c r="BGU32" s="8"/>
      <c r="BGV32" s="8"/>
      <c r="BGW32" s="8"/>
      <c r="BGX32" s="8"/>
      <c r="BGY32" s="8"/>
      <c r="BGZ32" s="8"/>
      <c r="BHA32" s="8"/>
      <c r="BHB32" s="8"/>
      <c r="BHC32" s="8"/>
      <c r="BHD32" s="8"/>
      <c r="BHE32" s="8"/>
      <c r="BHF32" s="8"/>
      <c r="BHG32" s="8"/>
      <c r="BHH32" s="8"/>
      <c r="BHI32" s="8"/>
      <c r="BHJ32" s="8"/>
      <c r="BHK32" s="8"/>
      <c r="BHL32" s="8"/>
      <c r="BHM32" s="8"/>
      <c r="BHN32" s="8"/>
      <c r="BHO32" s="8"/>
      <c r="BHP32" s="8"/>
      <c r="BHQ32" s="8"/>
      <c r="BHR32" s="8"/>
      <c r="BHS32" s="8"/>
      <c r="BHT32" s="8"/>
      <c r="BHU32" s="8"/>
      <c r="BHV32" s="8"/>
      <c r="BHW32" s="8"/>
      <c r="BHX32" s="8"/>
      <c r="BHY32" s="8"/>
      <c r="BHZ32" s="8"/>
      <c r="BIA32" s="8"/>
      <c r="BIB32" s="8"/>
      <c r="BIC32" s="8"/>
      <c r="BID32" s="8"/>
      <c r="BIE32" s="8"/>
      <c r="BIF32" s="8"/>
      <c r="BIG32" s="8"/>
      <c r="BIH32" s="8"/>
      <c r="BII32" s="8"/>
      <c r="BIJ32" s="8"/>
      <c r="BIK32" s="8"/>
      <c r="BIL32" s="8"/>
      <c r="BIM32" s="8"/>
      <c r="BIN32" s="8"/>
      <c r="BIO32" s="8"/>
      <c r="BIP32" s="8"/>
      <c r="BIQ32" s="8"/>
      <c r="BIR32" s="8"/>
      <c r="BIS32" s="8"/>
      <c r="BIT32" s="8"/>
      <c r="BIU32" s="8"/>
      <c r="BIV32" s="8"/>
      <c r="BIW32" s="8"/>
      <c r="BIX32" s="8"/>
      <c r="BIY32" s="8"/>
      <c r="BIZ32" s="8"/>
      <c r="BJA32" s="8"/>
      <c r="BJB32" s="8"/>
      <c r="BJC32" s="8"/>
      <c r="BJD32" s="8"/>
      <c r="BJE32" s="8"/>
      <c r="BJF32" s="8"/>
      <c r="BJG32" s="8"/>
      <c r="BJH32" s="8"/>
      <c r="BJI32" s="8"/>
      <c r="BJJ32" s="8"/>
      <c r="BJK32" s="8"/>
      <c r="BJL32" s="8"/>
      <c r="BJM32" s="8"/>
      <c r="BJN32" s="8"/>
      <c r="BJO32" s="8"/>
      <c r="BJP32" s="8"/>
      <c r="BJQ32" s="8"/>
      <c r="BJR32" s="8"/>
      <c r="BJS32" s="8"/>
      <c r="BJT32" s="8"/>
      <c r="BJU32" s="8"/>
      <c r="BJV32" s="8"/>
      <c r="BJW32" s="8"/>
      <c r="BJX32" s="8"/>
      <c r="BJY32" s="8"/>
      <c r="BJZ32" s="8"/>
      <c r="BKA32" s="8"/>
      <c r="BKB32" s="8"/>
      <c r="BKC32" s="8"/>
      <c r="BKD32" s="8"/>
      <c r="BKE32" s="8"/>
      <c r="BKF32" s="8"/>
      <c r="BKG32" s="8"/>
      <c r="BKH32" s="8"/>
      <c r="BKI32" s="8"/>
      <c r="BKJ32" s="8"/>
      <c r="BKK32" s="8"/>
      <c r="BKL32" s="8"/>
      <c r="BKM32" s="8"/>
      <c r="BKN32" s="8"/>
      <c r="BKO32" s="8"/>
      <c r="BKP32" s="8"/>
      <c r="BKQ32" s="8"/>
      <c r="BKR32" s="8"/>
      <c r="BKS32" s="8"/>
      <c r="BKT32" s="8"/>
      <c r="BKU32" s="8"/>
      <c r="BKV32" s="8"/>
      <c r="BKW32" s="8"/>
      <c r="BKX32" s="8"/>
      <c r="BKY32" s="8"/>
      <c r="BKZ32" s="8"/>
      <c r="BLA32" s="8"/>
      <c r="BLB32" s="8"/>
      <c r="BLC32" s="8"/>
      <c r="BLD32" s="8"/>
      <c r="BLE32" s="8"/>
      <c r="BLF32" s="8"/>
      <c r="BLG32" s="8"/>
      <c r="BLH32" s="8"/>
      <c r="BLI32" s="8"/>
      <c r="BLJ32" s="8"/>
      <c r="BLK32" s="8"/>
      <c r="BLL32" s="8"/>
      <c r="BLM32" s="8"/>
      <c r="BLN32" s="8"/>
      <c r="BLO32" s="8"/>
      <c r="BLP32" s="8"/>
      <c r="BLQ32" s="8"/>
      <c r="BLR32" s="8"/>
      <c r="BLS32" s="8"/>
      <c r="BLT32" s="8"/>
      <c r="BLU32" s="8"/>
      <c r="BLV32" s="8"/>
      <c r="BLW32" s="8"/>
      <c r="BLX32" s="8"/>
      <c r="BLY32" s="8"/>
      <c r="BLZ32" s="8"/>
      <c r="BMA32" s="8"/>
      <c r="BMB32" s="8"/>
      <c r="BMC32" s="8"/>
      <c r="BMD32" s="8"/>
      <c r="BME32" s="8"/>
      <c r="BMF32" s="8"/>
      <c r="BMG32" s="8"/>
      <c r="BMH32" s="8"/>
      <c r="BMI32" s="8"/>
      <c r="BMJ32" s="8"/>
      <c r="BMK32" s="8"/>
      <c r="BML32" s="8"/>
      <c r="BMM32" s="8"/>
      <c r="BMN32" s="8"/>
      <c r="BMO32" s="8"/>
      <c r="BMP32" s="8"/>
      <c r="BMQ32" s="8"/>
      <c r="BMR32" s="8"/>
      <c r="BMS32" s="8"/>
      <c r="BMT32" s="8"/>
      <c r="BMU32" s="8"/>
      <c r="BMV32" s="8"/>
      <c r="BMW32" s="8"/>
      <c r="BMX32" s="8"/>
      <c r="BMY32" s="8"/>
      <c r="BMZ32" s="8"/>
      <c r="BNA32" s="8"/>
      <c r="BNB32" s="8"/>
      <c r="BNC32" s="8"/>
      <c r="BND32" s="8"/>
      <c r="BNE32" s="8"/>
      <c r="BNF32" s="8"/>
      <c r="BNG32" s="8"/>
      <c r="BNH32" s="8"/>
      <c r="BNI32" s="8"/>
      <c r="BNJ32" s="8"/>
      <c r="BNK32" s="8"/>
      <c r="BNL32" s="8"/>
      <c r="BNM32" s="8"/>
      <c r="BNN32" s="8"/>
      <c r="BNO32" s="8"/>
      <c r="BNP32" s="8"/>
      <c r="BNQ32" s="8"/>
      <c r="BNR32" s="8"/>
      <c r="BNS32" s="8"/>
      <c r="BNT32" s="8"/>
      <c r="BNU32" s="8"/>
      <c r="BNV32" s="8"/>
      <c r="BNW32" s="8"/>
      <c r="BNX32" s="8"/>
      <c r="BNY32" s="8"/>
      <c r="BNZ32" s="8"/>
      <c r="BOA32" s="8"/>
      <c r="BOB32" s="8"/>
      <c r="BOC32" s="8"/>
      <c r="BOD32" s="8"/>
      <c r="BOE32" s="8"/>
      <c r="BOF32" s="8"/>
      <c r="BOG32" s="8"/>
      <c r="BOH32" s="8"/>
      <c r="BOI32" s="8"/>
      <c r="BOJ32" s="8"/>
      <c r="BOK32" s="8"/>
      <c r="BOL32" s="8"/>
      <c r="BOM32" s="8"/>
      <c r="BON32" s="8"/>
      <c r="BOO32" s="8"/>
      <c r="BOP32" s="8"/>
      <c r="BOQ32" s="8"/>
      <c r="BOR32" s="8"/>
      <c r="BOS32" s="8"/>
      <c r="BOT32" s="8"/>
      <c r="BOU32" s="8"/>
      <c r="BOV32" s="8"/>
      <c r="BOW32" s="8"/>
      <c r="BOX32" s="8"/>
      <c r="BOY32" s="8"/>
      <c r="BOZ32" s="8"/>
      <c r="BPA32" s="8"/>
      <c r="BPB32" s="8"/>
      <c r="BPC32" s="8"/>
      <c r="BPD32" s="8"/>
      <c r="BPE32" s="8"/>
      <c r="BPF32" s="8"/>
      <c r="BPG32" s="8"/>
      <c r="BPH32" s="8"/>
      <c r="BPI32" s="8"/>
      <c r="BPJ32" s="8"/>
      <c r="BPK32" s="8"/>
      <c r="BPL32" s="8"/>
      <c r="BPM32" s="8"/>
      <c r="BPN32" s="8"/>
      <c r="BPO32" s="8"/>
      <c r="BPP32" s="8"/>
      <c r="BPQ32" s="8"/>
      <c r="BPR32" s="8"/>
      <c r="BPS32" s="8"/>
      <c r="BPT32" s="8"/>
      <c r="BPU32" s="8"/>
      <c r="BPV32" s="8"/>
      <c r="BPW32" s="8"/>
      <c r="BPX32" s="8"/>
      <c r="BPY32" s="8"/>
      <c r="BPZ32" s="8"/>
      <c r="BQA32" s="8"/>
      <c r="BQB32" s="8"/>
      <c r="BQC32" s="8"/>
      <c r="BQD32" s="8"/>
      <c r="BQE32" s="8"/>
      <c r="BQF32" s="8"/>
      <c r="BQG32" s="8"/>
      <c r="BQH32" s="8"/>
      <c r="BQI32" s="8"/>
      <c r="BQJ32" s="8"/>
      <c r="BQK32" s="8"/>
      <c r="BQL32" s="8"/>
      <c r="BQM32" s="8"/>
      <c r="BQN32" s="8"/>
      <c r="BQO32" s="8"/>
      <c r="BQP32" s="8"/>
      <c r="BQQ32" s="8"/>
      <c r="BQR32" s="8"/>
      <c r="BQS32" s="8"/>
      <c r="BQT32" s="8"/>
      <c r="BQU32" s="8"/>
      <c r="BQV32" s="8"/>
      <c r="BQW32" s="8"/>
      <c r="BQX32" s="8"/>
      <c r="BQY32" s="8"/>
      <c r="BQZ32" s="8"/>
      <c r="BRA32" s="8"/>
      <c r="BRB32" s="8"/>
      <c r="BRC32" s="8"/>
      <c r="BRD32" s="8"/>
      <c r="BRE32" s="8"/>
      <c r="BRF32" s="8"/>
      <c r="BRG32" s="8"/>
      <c r="BRH32" s="8"/>
      <c r="BRI32" s="8"/>
      <c r="BRJ32" s="8"/>
      <c r="BRK32" s="8"/>
      <c r="BRL32" s="8"/>
      <c r="BRM32" s="8"/>
      <c r="BRN32" s="8"/>
      <c r="BRO32" s="8"/>
      <c r="BRP32" s="8"/>
      <c r="BRQ32" s="8"/>
      <c r="BRR32" s="8"/>
      <c r="BRS32" s="8"/>
      <c r="BRT32" s="8"/>
      <c r="BRU32" s="8"/>
      <c r="BRV32" s="8"/>
      <c r="BRW32" s="8"/>
      <c r="BRX32" s="8"/>
      <c r="BRY32" s="8"/>
      <c r="BRZ32" s="8"/>
      <c r="BSA32" s="8"/>
      <c r="BSB32" s="8"/>
      <c r="BSC32" s="8"/>
      <c r="BSD32" s="8"/>
      <c r="BSE32" s="8"/>
      <c r="BSF32" s="8"/>
      <c r="BSG32" s="8"/>
      <c r="BSH32" s="8"/>
      <c r="BSI32" s="8"/>
      <c r="BSJ32" s="8"/>
      <c r="BSK32" s="8"/>
      <c r="BSL32" s="8"/>
      <c r="BSM32" s="8"/>
      <c r="BSN32" s="8"/>
      <c r="BSO32" s="8"/>
      <c r="BSP32" s="8"/>
      <c r="BSQ32" s="8"/>
      <c r="BSR32" s="8"/>
      <c r="BSS32" s="8"/>
      <c r="BST32" s="8"/>
      <c r="BSU32" s="8"/>
      <c r="BSV32" s="8"/>
      <c r="BSW32" s="8"/>
      <c r="BSX32" s="8"/>
      <c r="BSY32" s="8"/>
      <c r="BSZ32" s="8"/>
      <c r="BTA32" s="8"/>
      <c r="BTB32" s="8"/>
      <c r="BTC32" s="8"/>
      <c r="BTD32" s="8"/>
      <c r="BTE32" s="8"/>
      <c r="BTF32" s="8"/>
      <c r="BTG32" s="8"/>
      <c r="BTH32" s="8"/>
      <c r="BTI32" s="8"/>
      <c r="BTJ32" s="8"/>
      <c r="BTK32" s="8"/>
      <c r="BTL32" s="8"/>
      <c r="BTM32" s="8"/>
      <c r="BTN32" s="8"/>
      <c r="BTO32" s="8"/>
      <c r="BTP32" s="8"/>
      <c r="BTQ32" s="8"/>
      <c r="BTR32" s="8"/>
      <c r="BTS32" s="8"/>
      <c r="BTT32" s="8"/>
      <c r="BTU32" s="8"/>
      <c r="BTV32" s="8"/>
      <c r="BTW32" s="8"/>
      <c r="BTX32" s="8"/>
      <c r="BTY32" s="8"/>
      <c r="BTZ32" s="8"/>
      <c r="BUA32" s="8"/>
      <c r="BUB32" s="8"/>
      <c r="BUC32" s="8"/>
      <c r="BUD32" s="8"/>
      <c r="BUE32" s="8"/>
      <c r="BUF32" s="8"/>
      <c r="BUG32" s="8"/>
      <c r="BUH32" s="8"/>
      <c r="BUI32" s="8"/>
      <c r="BUJ32" s="8"/>
      <c r="BUK32" s="8"/>
      <c r="BUL32" s="8"/>
      <c r="BUM32" s="8"/>
      <c r="BUN32" s="8"/>
      <c r="BUO32" s="8"/>
      <c r="BUP32" s="8"/>
      <c r="BUQ32" s="8"/>
      <c r="BUR32" s="8"/>
      <c r="BUS32" s="8"/>
      <c r="BUT32" s="8"/>
      <c r="BUU32" s="8"/>
      <c r="BUV32" s="8"/>
      <c r="BUW32" s="8"/>
      <c r="BUX32" s="8"/>
      <c r="BUY32" s="8"/>
      <c r="BUZ32" s="8"/>
      <c r="BVA32" s="8"/>
      <c r="BVB32" s="8"/>
      <c r="BVC32" s="8"/>
      <c r="BVD32" s="8"/>
      <c r="BVE32" s="8"/>
      <c r="BVF32" s="8"/>
      <c r="BVG32" s="8"/>
      <c r="BVH32" s="8"/>
      <c r="BVI32" s="8"/>
      <c r="BVJ32" s="8"/>
      <c r="BVK32" s="8"/>
      <c r="BVL32" s="8"/>
      <c r="BVM32" s="8"/>
      <c r="BVN32" s="8"/>
      <c r="BVO32" s="8"/>
      <c r="BVP32" s="8"/>
      <c r="BVQ32" s="8"/>
      <c r="BVR32" s="8"/>
      <c r="BVS32" s="8"/>
      <c r="BVT32" s="8"/>
      <c r="BVU32" s="8"/>
      <c r="BVV32" s="8"/>
      <c r="BVW32" s="8"/>
      <c r="BVX32" s="8"/>
      <c r="BVY32" s="8"/>
      <c r="BVZ32" s="8"/>
      <c r="BWA32" s="8"/>
      <c r="BWB32" s="8"/>
      <c r="BWC32" s="8"/>
      <c r="BWD32" s="8"/>
      <c r="BWE32" s="8"/>
      <c r="BWF32" s="8"/>
      <c r="BWG32" s="8"/>
      <c r="BWH32" s="8"/>
      <c r="BWI32" s="8"/>
      <c r="BWJ32" s="8"/>
      <c r="BWK32" s="8"/>
      <c r="BWL32" s="8"/>
      <c r="BWM32" s="8"/>
      <c r="BWN32" s="8"/>
      <c r="BWO32" s="8"/>
      <c r="BWP32" s="8"/>
      <c r="BWQ32" s="8"/>
      <c r="BWR32" s="8"/>
      <c r="BWS32" s="8"/>
      <c r="BWT32" s="8"/>
      <c r="BWU32" s="8"/>
      <c r="BWV32" s="8"/>
      <c r="BWW32" s="8"/>
      <c r="BWX32" s="8"/>
      <c r="BWY32" s="8"/>
      <c r="BWZ32" s="8"/>
      <c r="BXA32" s="8"/>
      <c r="BXB32" s="8"/>
      <c r="BXC32" s="8"/>
      <c r="BXD32" s="8"/>
      <c r="BXE32" s="8"/>
      <c r="BXF32" s="8"/>
      <c r="BXG32" s="8"/>
      <c r="BXH32" s="8"/>
      <c r="BXI32" s="8"/>
      <c r="BXJ32" s="8"/>
      <c r="BXK32" s="8"/>
      <c r="BXL32" s="8"/>
      <c r="BXM32" s="8"/>
      <c r="BXN32" s="8"/>
      <c r="BXO32" s="8"/>
      <c r="BXP32" s="8"/>
      <c r="BXQ32" s="8"/>
      <c r="BXR32" s="8"/>
      <c r="BXS32" s="8"/>
      <c r="BXT32" s="8"/>
      <c r="BXU32" s="8"/>
      <c r="BXV32" s="8"/>
      <c r="BXW32" s="8"/>
      <c r="BXX32" s="8"/>
      <c r="BXY32" s="8"/>
      <c r="BXZ32" s="8"/>
      <c r="BYA32" s="8"/>
      <c r="BYB32" s="8"/>
      <c r="BYC32" s="8"/>
      <c r="BYD32" s="8"/>
      <c r="BYE32" s="8"/>
      <c r="BYF32" s="8"/>
      <c r="BYG32" s="8"/>
      <c r="BYH32" s="8"/>
      <c r="BYI32" s="8"/>
      <c r="BYJ32" s="8"/>
      <c r="BYK32" s="8"/>
      <c r="BYL32" s="8"/>
      <c r="BYM32" s="8"/>
      <c r="BYN32" s="8"/>
      <c r="BYO32" s="8"/>
      <c r="BYP32" s="8"/>
      <c r="BYQ32" s="8"/>
      <c r="BYR32" s="8"/>
      <c r="BYS32" s="8"/>
      <c r="BYT32" s="8"/>
      <c r="BYU32" s="8"/>
      <c r="BYV32" s="8"/>
      <c r="BYW32" s="8"/>
      <c r="BYX32" s="8"/>
      <c r="BYY32" s="8"/>
      <c r="BYZ32" s="8"/>
      <c r="BZA32" s="8"/>
      <c r="BZB32" s="8"/>
      <c r="BZC32" s="8"/>
      <c r="BZD32" s="8"/>
      <c r="BZE32" s="8"/>
      <c r="BZF32" s="8"/>
      <c r="BZG32" s="8"/>
      <c r="BZH32" s="8"/>
      <c r="BZI32" s="8"/>
      <c r="BZJ32" s="8"/>
      <c r="BZK32" s="8"/>
      <c r="BZL32" s="8"/>
      <c r="BZM32" s="8"/>
      <c r="BZN32" s="8"/>
      <c r="BZO32" s="8"/>
      <c r="BZP32" s="8"/>
      <c r="BZQ32" s="8"/>
      <c r="BZR32" s="8"/>
      <c r="BZS32" s="8"/>
      <c r="BZT32" s="8"/>
      <c r="BZU32" s="8"/>
      <c r="BZV32" s="8"/>
      <c r="BZW32" s="8"/>
      <c r="BZX32" s="8"/>
      <c r="BZY32" s="8"/>
      <c r="BZZ32" s="8"/>
      <c r="CAA32" s="8"/>
      <c r="CAB32" s="8"/>
      <c r="CAC32" s="8"/>
      <c r="CAD32" s="8"/>
      <c r="CAE32" s="8"/>
      <c r="CAF32" s="8"/>
      <c r="CAG32" s="8"/>
      <c r="CAH32" s="8"/>
      <c r="CAI32" s="8"/>
      <c r="CAJ32" s="8"/>
      <c r="CAK32" s="8"/>
      <c r="CAL32" s="8"/>
      <c r="CAM32" s="8"/>
      <c r="CAN32" s="8"/>
      <c r="CAO32" s="8"/>
      <c r="CAP32" s="8"/>
      <c r="CAQ32" s="8"/>
      <c r="CAR32" s="8"/>
      <c r="CAS32" s="8"/>
      <c r="CAT32" s="8"/>
      <c r="CAU32" s="8"/>
      <c r="CAV32" s="8"/>
      <c r="CAW32" s="8"/>
      <c r="CAX32" s="8"/>
      <c r="CAY32" s="8"/>
      <c r="CAZ32" s="8"/>
      <c r="CBA32" s="8"/>
      <c r="CBB32" s="8"/>
      <c r="CBC32" s="8"/>
      <c r="CBD32" s="8"/>
      <c r="CBE32" s="8"/>
      <c r="CBF32" s="8"/>
      <c r="CBG32" s="8"/>
      <c r="CBH32" s="8"/>
      <c r="CBI32" s="8"/>
      <c r="CBJ32" s="8"/>
      <c r="CBK32" s="8"/>
      <c r="CBL32" s="8"/>
      <c r="CBM32" s="8"/>
      <c r="CBN32" s="8"/>
      <c r="CBO32" s="8"/>
      <c r="CBP32" s="8"/>
      <c r="CBQ32" s="8"/>
      <c r="CBR32" s="8"/>
      <c r="CBS32" s="8"/>
      <c r="CBT32" s="8"/>
      <c r="CBU32" s="8"/>
      <c r="CBV32" s="8"/>
      <c r="CBW32" s="8"/>
      <c r="CBX32" s="8"/>
      <c r="CBY32" s="8"/>
      <c r="CBZ32" s="8"/>
      <c r="CCA32" s="8"/>
      <c r="CCB32" s="8"/>
      <c r="CCC32" s="8"/>
      <c r="CCD32" s="8"/>
      <c r="CCE32" s="8"/>
      <c r="CCF32" s="8"/>
      <c r="CCG32" s="8"/>
      <c r="CCH32" s="8"/>
      <c r="CCI32" s="8"/>
      <c r="CCJ32" s="8"/>
      <c r="CCK32" s="8"/>
      <c r="CCL32" s="8"/>
      <c r="CCM32" s="8"/>
      <c r="CCN32" s="8"/>
      <c r="CCO32" s="8"/>
      <c r="CCP32" s="8"/>
      <c r="CCQ32" s="8"/>
      <c r="CCR32" s="8"/>
      <c r="CCS32" s="8"/>
      <c r="CCT32" s="8"/>
      <c r="CCU32" s="8"/>
      <c r="CCV32" s="8"/>
      <c r="CCW32" s="8"/>
      <c r="CCX32" s="8"/>
      <c r="CCY32" s="8"/>
      <c r="CCZ32" s="8"/>
      <c r="CDA32" s="8"/>
      <c r="CDB32" s="8"/>
      <c r="CDC32" s="8"/>
      <c r="CDD32" s="8"/>
      <c r="CDE32" s="8"/>
      <c r="CDF32" s="8"/>
      <c r="CDG32" s="8"/>
      <c r="CDH32" s="8"/>
      <c r="CDI32" s="8"/>
      <c r="CDJ32" s="8"/>
      <c r="CDK32" s="8"/>
      <c r="CDL32" s="8"/>
      <c r="CDM32" s="8"/>
      <c r="CDN32" s="8"/>
      <c r="CDO32" s="8"/>
      <c r="CDP32" s="8"/>
      <c r="CDQ32" s="8"/>
      <c r="CDR32" s="8"/>
      <c r="CDS32" s="8"/>
      <c r="CDT32" s="8"/>
      <c r="CDU32" s="8"/>
      <c r="CDV32" s="8"/>
      <c r="CDW32" s="8"/>
      <c r="CDX32" s="8"/>
      <c r="CDY32" s="8"/>
      <c r="CDZ32" s="8"/>
      <c r="CEA32" s="8"/>
      <c r="CEB32" s="8"/>
      <c r="CEC32" s="8"/>
      <c r="CED32" s="8"/>
      <c r="CEE32" s="8"/>
      <c r="CEF32" s="8"/>
      <c r="CEG32" s="8"/>
      <c r="CEH32" s="8"/>
      <c r="CEI32" s="8"/>
      <c r="CEJ32" s="8"/>
      <c r="CEK32" s="8"/>
      <c r="CEL32" s="8"/>
      <c r="CEM32" s="8"/>
      <c r="CEN32" s="8"/>
      <c r="CEO32" s="8"/>
      <c r="CEP32" s="8"/>
      <c r="CEQ32" s="8"/>
      <c r="CER32" s="8"/>
      <c r="CES32" s="8"/>
      <c r="CET32" s="8"/>
      <c r="CEU32" s="8"/>
      <c r="CEV32" s="8"/>
      <c r="CEW32" s="8"/>
      <c r="CEX32" s="8"/>
      <c r="CEY32" s="8"/>
      <c r="CEZ32" s="8"/>
      <c r="CFA32" s="8"/>
      <c r="CFB32" s="8"/>
      <c r="CFC32" s="8"/>
      <c r="CFD32" s="8"/>
      <c r="CFE32" s="8"/>
      <c r="CFF32" s="8"/>
      <c r="CFG32" s="8"/>
      <c r="CFH32" s="8"/>
      <c r="CFI32" s="8"/>
      <c r="CFJ32" s="8"/>
      <c r="CFK32" s="8"/>
      <c r="CFL32" s="8"/>
      <c r="CFM32" s="8"/>
      <c r="CFN32" s="8"/>
      <c r="CFO32" s="8"/>
      <c r="CFP32" s="8"/>
      <c r="CFQ32" s="8"/>
      <c r="CFR32" s="8"/>
      <c r="CFS32" s="8"/>
      <c r="CFT32" s="8"/>
      <c r="CFU32" s="8"/>
      <c r="CFV32" s="8"/>
      <c r="CFW32" s="8"/>
      <c r="CFX32" s="8"/>
      <c r="CFY32" s="8"/>
      <c r="CFZ32" s="8"/>
      <c r="CGA32" s="8"/>
      <c r="CGB32" s="8"/>
      <c r="CGC32" s="8"/>
      <c r="CGD32" s="8"/>
      <c r="CGE32" s="8"/>
      <c r="CGF32" s="8"/>
      <c r="CGG32" s="8"/>
      <c r="CGH32" s="8"/>
      <c r="CGI32" s="8"/>
      <c r="CGJ32" s="8"/>
      <c r="CGK32" s="8"/>
      <c r="CGL32" s="8"/>
      <c r="CGM32" s="8"/>
      <c r="CGN32" s="8"/>
      <c r="CGO32" s="8"/>
      <c r="CGP32" s="8"/>
      <c r="CGQ32" s="8"/>
      <c r="CGR32" s="8"/>
      <c r="CGS32" s="8"/>
      <c r="CGT32" s="8"/>
      <c r="CGU32" s="8"/>
      <c r="CGV32" s="8"/>
      <c r="CGW32" s="8"/>
      <c r="CGX32" s="8"/>
      <c r="CGY32" s="8"/>
      <c r="CGZ32" s="8"/>
      <c r="CHA32" s="8"/>
      <c r="CHB32" s="8"/>
      <c r="CHC32" s="8"/>
      <c r="CHD32" s="8"/>
      <c r="CHE32" s="8"/>
      <c r="CHF32" s="8"/>
      <c r="CHG32" s="8"/>
      <c r="CHH32" s="8"/>
      <c r="CHI32" s="8"/>
      <c r="CHJ32" s="8"/>
      <c r="CHK32" s="8"/>
      <c r="CHL32" s="8"/>
      <c r="CHM32" s="8"/>
      <c r="CHN32" s="8"/>
      <c r="CHO32" s="8"/>
      <c r="CHP32" s="8"/>
      <c r="CHQ32" s="8"/>
      <c r="CHR32" s="8"/>
      <c r="CHS32" s="8"/>
      <c r="CHT32" s="8"/>
      <c r="CHU32" s="8"/>
      <c r="CHV32" s="8"/>
      <c r="CHW32" s="8"/>
      <c r="CHX32" s="8"/>
      <c r="CHY32" s="8"/>
      <c r="CHZ32" s="8"/>
      <c r="CIA32" s="8"/>
      <c r="CIB32" s="8"/>
      <c r="CIC32" s="8"/>
      <c r="CID32" s="8"/>
      <c r="CIE32" s="8"/>
      <c r="CIF32" s="8"/>
      <c r="CIG32" s="8"/>
      <c r="CIH32" s="8"/>
      <c r="CII32" s="8"/>
      <c r="CIJ32" s="8"/>
      <c r="CIK32" s="8"/>
      <c r="CIL32" s="8"/>
      <c r="CIM32" s="8"/>
      <c r="CIN32" s="8"/>
      <c r="CIO32" s="8"/>
      <c r="CIP32" s="8"/>
      <c r="CIQ32" s="8"/>
      <c r="CIR32" s="8"/>
      <c r="CIS32" s="8"/>
      <c r="CIT32" s="8"/>
      <c r="CIU32" s="8"/>
      <c r="CIV32" s="8"/>
      <c r="CIW32" s="8"/>
      <c r="CIX32" s="8"/>
      <c r="CIY32" s="8"/>
      <c r="CIZ32" s="8"/>
      <c r="CJA32" s="8"/>
      <c r="CJB32" s="8"/>
      <c r="CJC32" s="8"/>
      <c r="CJD32" s="8"/>
      <c r="CJE32" s="8"/>
      <c r="CJF32" s="8"/>
      <c r="CJG32" s="8"/>
      <c r="CJH32" s="8"/>
      <c r="CJI32" s="8"/>
      <c r="CJJ32" s="8"/>
      <c r="CJK32" s="8"/>
      <c r="CJL32" s="8"/>
      <c r="CJM32" s="8"/>
      <c r="CJN32" s="8"/>
      <c r="CJO32" s="8"/>
      <c r="CJP32" s="8"/>
      <c r="CJQ32" s="8"/>
      <c r="CJR32" s="8"/>
      <c r="CJS32" s="8"/>
      <c r="CJT32" s="8"/>
      <c r="CJU32" s="8"/>
      <c r="CJV32" s="8"/>
      <c r="CJW32" s="8"/>
      <c r="CJX32" s="8"/>
      <c r="CJY32" s="8"/>
      <c r="CJZ32" s="8"/>
      <c r="CKA32" s="8"/>
      <c r="CKB32" s="8"/>
      <c r="CKC32" s="8"/>
      <c r="CKD32" s="8"/>
      <c r="CKE32" s="8"/>
      <c r="CKF32" s="8"/>
      <c r="CKG32" s="8"/>
      <c r="CKH32" s="8"/>
      <c r="CKI32" s="8"/>
      <c r="CKJ32" s="8"/>
      <c r="CKK32" s="8"/>
      <c r="CKL32" s="8"/>
      <c r="CKM32" s="8"/>
      <c r="CKN32" s="8"/>
      <c r="CKO32" s="8"/>
      <c r="CKP32" s="8"/>
      <c r="CKQ32" s="8"/>
      <c r="CKR32" s="8"/>
      <c r="CKS32" s="8"/>
      <c r="CKT32" s="8"/>
      <c r="CKU32" s="8"/>
      <c r="CKV32" s="8"/>
      <c r="CKW32" s="8"/>
      <c r="CKX32" s="8"/>
      <c r="CKY32" s="8"/>
      <c r="CKZ32" s="8"/>
      <c r="CLA32" s="8"/>
      <c r="CLB32" s="8"/>
      <c r="CLC32" s="8"/>
      <c r="CLD32" s="8"/>
      <c r="CLE32" s="8"/>
      <c r="CLF32" s="8"/>
      <c r="CLG32" s="8"/>
      <c r="CLH32" s="8"/>
      <c r="CLI32" s="8"/>
      <c r="CLJ32" s="8"/>
      <c r="CLK32" s="8"/>
      <c r="CLL32" s="8"/>
      <c r="CLM32" s="8"/>
      <c r="CLN32" s="8"/>
      <c r="CLO32" s="8"/>
      <c r="CLP32" s="8"/>
      <c r="CLQ32" s="8"/>
      <c r="CLR32" s="8"/>
      <c r="CLS32" s="8"/>
      <c r="CLT32" s="8"/>
      <c r="CLU32" s="8"/>
      <c r="CLV32" s="8"/>
      <c r="CLW32" s="8"/>
      <c r="CLX32" s="8"/>
      <c r="CLY32" s="8"/>
      <c r="CLZ32" s="8"/>
      <c r="CMA32" s="8"/>
      <c r="CMB32" s="8"/>
      <c r="CMC32" s="8"/>
      <c r="CMD32" s="8"/>
      <c r="CME32" s="8"/>
      <c r="CMF32" s="8"/>
      <c r="CMG32" s="8"/>
      <c r="CMH32" s="8"/>
      <c r="CMI32" s="8"/>
      <c r="CMJ32" s="8"/>
      <c r="CMK32" s="8"/>
      <c r="CML32" s="8"/>
      <c r="CMM32" s="8"/>
      <c r="CMN32" s="8"/>
      <c r="CMO32" s="8"/>
      <c r="CMP32" s="8"/>
      <c r="CMQ32" s="8"/>
      <c r="CMR32" s="8"/>
      <c r="CMS32" s="8"/>
      <c r="CMT32" s="8"/>
      <c r="CMU32" s="8"/>
      <c r="CMV32" s="8"/>
      <c r="CMW32" s="8"/>
      <c r="CMX32" s="8"/>
      <c r="CMY32" s="8"/>
      <c r="CMZ32" s="8"/>
      <c r="CNA32" s="8"/>
      <c r="CNB32" s="8"/>
      <c r="CNC32" s="8"/>
      <c r="CND32" s="8"/>
      <c r="CNE32" s="8"/>
      <c r="CNF32" s="8"/>
      <c r="CNG32" s="8"/>
      <c r="CNH32" s="8"/>
      <c r="CNI32" s="8"/>
      <c r="CNJ32" s="8"/>
      <c r="CNK32" s="8"/>
      <c r="CNL32" s="8"/>
      <c r="CNM32" s="8"/>
      <c r="CNN32" s="8"/>
      <c r="CNO32" s="8"/>
      <c r="CNP32" s="8"/>
      <c r="CNQ32" s="8"/>
      <c r="CNR32" s="8"/>
      <c r="CNS32" s="8"/>
      <c r="CNT32" s="8"/>
      <c r="CNU32" s="8"/>
      <c r="CNV32" s="8"/>
      <c r="CNW32" s="8"/>
      <c r="CNX32" s="8"/>
      <c r="CNY32" s="8"/>
      <c r="CNZ32" s="8"/>
      <c r="COA32" s="8"/>
      <c r="COB32" s="8"/>
      <c r="COC32" s="8"/>
      <c r="COD32" s="8"/>
      <c r="COE32" s="8"/>
      <c r="COF32" s="8"/>
      <c r="COG32" s="8"/>
      <c r="COH32" s="8"/>
      <c r="COI32" s="8"/>
      <c r="COJ32" s="8"/>
      <c r="COK32" s="8"/>
      <c r="COL32" s="8"/>
      <c r="COM32" s="8"/>
      <c r="CON32" s="8"/>
      <c r="COO32" s="8"/>
      <c r="COP32" s="8"/>
      <c r="COQ32" s="8"/>
      <c r="COR32" s="8"/>
      <c r="COS32" s="8"/>
      <c r="COT32" s="8"/>
      <c r="COU32" s="8"/>
      <c r="COV32" s="8"/>
      <c r="COW32" s="8"/>
      <c r="COX32" s="8"/>
      <c r="COY32" s="8"/>
      <c r="COZ32" s="8"/>
      <c r="CPA32" s="8"/>
      <c r="CPB32" s="8"/>
      <c r="CPC32" s="8"/>
      <c r="CPD32" s="8"/>
      <c r="CPE32" s="8"/>
      <c r="CPF32" s="8"/>
      <c r="CPG32" s="8"/>
      <c r="CPH32" s="8"/>
      <c r="CPI32" s="8"/>
      <c r="CPJ32" s="8"/>
      <c r="CPK32" s="8"/>
      <c r="CPL32" s="8"/>
      <c r="CPM32" s="8"/>
      <c r="CPN32" s="8"/>
      <c r="CPO32" s="8"/>
      <c r="CPP32" s="8"/>
      <c r="CPQ32" s="8"/>
      <c r="CPR32" s="8"/>
      <c r="CPS32" s="8"/>
      <c r="CPT32" s="8"/>
      <c r="CPU32" s="8"/>
      <c r="CPV32" s="8"/>
      <c r="CPW32" s="8"/>
      <c r="CPX32" s="8"/>
      <c r="CPY32" s="8"/>
      <c r="CPZ32" s="8"/>
      <c r="CQA32" s="8"/>
      <c r="CQB32" s="8"/>
      <c r="CQC32" s="8"/>
      <c r="CQD32" s="8"/>
      <c r="CQE32" s="8"/>
      <c r="CQF32" s="8"/>
      <c r="CQG32" s="8"/>
      <c r="CQH32" s="8"/>
      <c r="CQI32" s="8"/>
      <c r="CQJ32" s="8"/>
      <c r="CQK32" s="8"/>
      <c r="CQL32" s="8"/>
      <c r="CQM32" s="8"/>
      <c r="CQN32" s="8"/>
      <c r="CQO32" s="8"/>
      <c r="CQP32" s="8"/>
      <c r="CQQ32" s="8"/>
      <c r="CQR32" s="8"/>
      <c r="CQS32" s="8"/>
      <c r="CQT32" s="8"/>
      <c r="CQU32" s="8"/>
      <c r="CQV32" s="8"/>
      <c r="CQW32" s="8"/>
      <c r="CQX32" s="8"/>
      <c r="CQY32" s="8"/>
      <c r="CQZ32" s="8"/>
      <c r="CRA32" s="8"/>
      <c r="CRB32" s="8"/>
      <c r="CRC32" s="8"/>
      <c r="CRD32" s="8"/>
      <c r="CRE32" s="8"/>
      <c r="CRF32" s="8"/>
      <c r="CRG32" s="8"/>
      <c r="CRH32" s="8"/>
      <c r="CRI32" s="8"/>
      <c r="CRJ32" s="8"/>
      <c r="CRK32" s="8"/>
      <c r="CRL32" s="8"/>
      <c r="CRM32" s="8"/>
      <c r="CRN32" s="8"/>
      <c r="CRO32" s="8"/>
      <c r="CRP32" s="8"/>
      <c r="CRQ32" s="8"/>
      <c r="CRR32" s="8"/>
      <c r="CRS32" s="8"/>
      <c r="CRT32" s="8"/>
      <c r="CRU32" s="8"/>
      <c r="CRV32" s="8"/>
      <c r="CRW32" s="8"/>
      <c r="CRX32" s="8"/>
      <c r="CRY32" s="8"/>
      <c r="CRZ32" s="8"/>
      <c r="CSA32" s="8"/>
      <c r="CSB32" s="8"/>
      <c r="CSC32" s="8"/>
      <c r="CSD32" s="8"/>
      <c r="CSE32" s="8"/>
      <c r="CSF32" s="8"/>
      <c r="CSG32" s="8"/>
      <c r="CSH32" s="8"/>
      <c r="CSI32" s="8"/>
      <c r="CSJ32" s="8"/>
      <c r="CSK32" s="8"/>
      <c r="CSL32" s="8"/>
      <c r="CSM32" s="8"/>
      <c r="CSN32" s="8"/>
      <c r="CSO32" s="8"/>
      <c r="CSP32" s="8"/>
      <c r="CSQ32" s="8"/>
      <c r="CSR32" s="8"/>
      <c r="CSS32" s="8"/>
      <c r="CST32" s="8"/>
      <c r="CSU32" s="8"/>
      <c r="CSV32" s="8"/>
      <c r="CSW32" s="8"/>
      <c r="CSX32" s="8"/>
      <c r="CSY32" s="8"/>
      <c r="CSZ32" s="8"/>
      <c r="CTA32" s="8"/>
      <c r="CTB32" s="8"/>
      <c r="CTC32" s="8"/>
      <c r="CTD32" s="8"/>
      <c r="CTE32" s="8"/>
      <c r="CTF32" s="8"/>
      <c r="CTG32" s="8"/>
      <c r="CTH32" s="8"/>
      <c r="CTI32" s="8"/>
      <c r="CTJ32" s="8"/>
      <c r="CTK32" s="8"/>
      <c r="CTL32" s="8"/>
      <c r="CTM32" s="8"/>
      <c r="CTN32" s="8"/>
      <c r="CTO32" s="8"/>
      <c r="CTP32" s="8"/>
      <c r="CTQ32" s="8"/>
      <c r="CTR32" s="8"/>
      <c r="CTS32" s="8"/>
      <c r="CTT32" s="8"/>
      <c r="CTU32" s="8"/>
      <c r="CTV32" s="8"/>
      <c r="CTW32" s="8"/>
      <c r="CTX32" s="8"/>
      <c r="CTY32" s="8"/>
      <c r="CTZ32" s="8"/>
      <c r="CUA32" s="8"/>
      <c r="CUB32" s="8"/>
      <c r="CUC32" s="8"/>
      <c r="CUD32" s="8"/>
      <c r="CUE32" s="8"/>
      <c r="CUF32" s="8"/>
      <c r="CUG32" s="8"/>
      <c r="CUH32" s="8"/>
      <c r="CUI32" s="8"/>
      <c r="CUJ32" s="8"/>
      <c r="CUK32" s="8"/>
      <c r="CUL32" s="8"/>
      <c r="CUM32" s="8"/>
      <c r="CUN32" s="8"/>
      <c r="CUO32" s="8"/>
      <c r="CUP32" s="8"/>
      <c r="CUQ32" s="8"/>
      <c r="CUR32" s="8"/>
      <c r="CUS32" s="8"/>
      <c r="CUT32" s="8"/>
      <c r="CUU32" s="8"/>
      <c r="CUV32" s="8"/>
      <c r="CUW32" s="8"/>
      <c r="CUX32" s="8"/>
      <c r="CUY32" s="8"/>
      <c r="CUZ32" s="8"/>
      <c r="CVA32" s="8"/>
      <c r="CVB32" s="8"/>
      <c r="CVC32" s="8"/>
      <c r="CVD32" s="8"/>
      <c r="CVE32" s="8"/>
      <c r="CVF32" s="8"/>
      <c r="CVG32" s="8"/>
      <c r="CVH32" s="8"/>
      <c r="CVI32" s="8"/>
      <c r="CVJ32" s="8"/>
      <c r="CVK32" s="8"/>
      <c r="CVL32" s="8"/>
      <c r="CVM32" s="8"/>
      <c r="CVN32" s="8"/>
      <c r="CVO32" s="8"/>
      <c r="CVP32" s="8"/>
      <c r="CVQ32" s="8"/>
      <c r="CVR32" s="8"/>
      <c r="CVS32" s="8"/>
      <c r="CVT32" s="8"/>
      <c r="CVU32" s="8"/>
      <c r="CVV32" s="8"/>
      <c r="CVW32" s="8"/>
      <c r="CVX32" s="8"/>
      <c r="CVY32" s="8"/>
      <c r="CVZ32" s="8"/>
      <c r="CWA32" s="8"/>
      <c r="CWB32" s="8"/>
      <c r="CWC32" s="8"/>
      <c r="CWD32" s="8"/>
      <c r="CWE32" s="8"/>
      <c r="CWF32" s="8"/>
      <c r="CWG32" s="8"/>
      <c r="CWH32" s="8"/>
      <c r="CWI32" s="8"/>
      <c r="CWJ32" s="8"/>
      <c r="CWK32" s="8"/>
      <c r="CWL32" s="8"/>
      <c r="CWM32" s="8"/>
      <c r="CWN32" s="8"/>
      <c r="CWO32" s="8"/>
      <c r="CWP32" s="8"/>
      <c r="CWQ32" s="8"/>
      <c r="CWR32" s="8"/>
      <c r="CWS32" s="8"/>
      <c r="CWT32" s="8"/>
      <c r="CWU32" s="8"/>
      <c r="CWV32" s="8"/>
      <c r="CWW32" s="8"/>
      <c r="CWX32" s="8"/>
      <c r="CWY32" s="8"/>
      <c r="CWZ32" s="8"/>
      <c r="CXA32" s="8"/>
      <c r="CXB32" s="8"/>
      <c r="CXC32" s="8"/>
      <c r="CXD32" s="8"/>
      <c r="CXE32" s="8"/>
      <c r="CXF32" s="8"/>
      <c r="CXG32" s="8"/>
      <c r="CXH32" s="8"/>
      <c r="CXI32" s="8"/>
      <c r="CXJ32" s="8"/>
      <c r="CXK32" s="8"/>
      <c r="CXL32" s="8"/>
      <c r="CXM32" s="8"/>
      <c r="CXN32" s="8"/>
      <c r="CXO32" s="8"/>
      <c r="CXP32" s="8"/>
      <c r="CXQ32" s="8"/>
      <c r="CXR32" s="8"/>
      <c r="CXS32" s="8"/>
      <c r="CXT32" s="8"/>
      <c r="CXU32" s="8"/>
      <c r="CXV32" s="8"/>
      <c r="CXW32" s="8"/>
      <c r="CXX32" s="8"/>
      <c r="CXY32" s="8"/>
      <c r="CXZ32" s="8"/>
      <c r="CYA32" s="8"/>
      <c r="CYB32" s="8"/>
      <c r="CYC32" s="8"/>
      <c r="CYD32" s="8"/>
      <c r="CYE32" s="8"/>
      <c r="CYF32" s="8"/>
      <c r="CYG32" s="8"/>
      <c r="CYH32" s="8"/>
      <c r="CYI32" s="8"/>
      <c r="CYJ32" s="8"/>
      <c r="CYK32" s="8"/>
      <c r="CYL32" s="8"/>
      <c r="CYM32" s="8"/>
      <c r="CYN32" s="8"/>
      <c r="CYO32" s="8"/>
      <c r="CYP32" s="8"/>
      <c r="CYQ32" s="8"/>
      <c r="CYR32" s="8"/>
      <c r="CYS32" s="8"/>
      <c r="CYT32" s="8"/>
      <c r="CYU32" s="8"/>
      <c r="CYV32" s="8"/>
      <c r="CYW32" s="8"/>
      <c r="CYX32" s="8"/>
      <c r="CYY32" s="8"/>
      <c r="CYZ32" s="8"/>
      <c r="CZA32" s="8"/>
      <c r="CZB32" s="8"/>
      <c r="CZC32" s="8"/>
      <c r="CZD32" s="8"/>
      <c r="CZE32" s="8"/>
      <c r="CZF32" s="8"/>
      <c r="CZG32" s="8"/>
      <c r="CZH32" s="8"/>
      <c r="CZI32" s="8"/>
      <c r="CZJ32" s="8"/>
      <c r="CZK32" s="8"/>
      <c r="CZL32" s="8"/>
      <c r="CZM32" s="8"/>
      <c r="CZN32" s="8"/>
      <c r="CZO32" s="8"/>
      <c r="CZP32" s="8"/>
      <c r="CZQ32" s="8"/>
      <c r="CZR32" s="8"/>
      <c r="CZS32" s="8"/>
      <c r="CZT32" s="8"/>
      <c r="CZU32" s="8"/>
      <c r="CZV32" s="8"/>
      <c r="CZW32" s="8"/>
      <c r="CZX32" s="8"/>
      <c r="CZY32" s="8"/>
      <c r="CZZ32" s="8"/>
      <c r="DAA32" s="8"/>
      <c r="DAB32" s="8"/>
      <c r="DAC32" s="8"/>
      <c r="DAD32" s="8"/>
      <c r="DAE32" s="8"/>
      <c r="DAF32" s="8"/>
      <c r="DAG32" s="8"/>
      <c r="DAH32" s="8"/>
      <c r="DAI32" s="8"/>
      <c r="DAJ32" s="8"/>
      <c r="DAK32" s="8"/>
      <c r="DAL32" s="8"/>
      <c r="DAM32" s="8"/>
      <c r="DAN32" s="8"/>
      <c r="DAO32" s="8"/>
      <c r="DAP32" s="8"/>
      <c r="DAQ32" s="8"/>
      <c r="DAR32" s="8"/>
      <c r="DAS32" s="8"/>
      <c r="DAT32" s="8"/>
      <c r="DAU32" s="8"/>
      <c r="DAV32" s="8"/>
      <c r="DAW32" s="8"/>
      <c r="DAX32" s="8"/>
      <c r="DAY32" s="8"/>
      <c r="DAZ32" s="8"/>
      <c r="DBA32" s="8"/>
      <c r="DBB32" s="8"/>
      <c r="DBC32" s="8"/>
      <c r="DBD32" s="8"/>
      <c r="DBE32" s="8"/>
      <c r="DBF32" s="8"/>
      <c r="DBG32" s="8"/>
      <c r="DBH32" s="8"/>
      <c r="DBI32" s="8"/>
      <c r="DBJ32" s="8"/>
      <c r="DBK32" s="8"/>
      <c r="DBL32" s="8"/>
      <c r="DBM32" s="8"/>
      <c r="DBN32" s="8"/>
      <c r="DBO32" s="8"/>
      <c r="DBP32" s="8"/>
      <c r="DBQ32" s="8"/>
      <c r="DBR32" s="8"/>
      <c r="DBS32" s="8"/>
      <c r="DBT32" s="8"/>
      <c r="DBU32" s="8"/>
      <c r="DBV32" s="8"/>
      <c r="DBW32" s="8"/>
      <c r="DBX32" s="8"/>
      <c r="DBY32" s="8"/>
      <c r="DBZ32" s="8"/>
      <c r="DCA32" s="8"/>
      <c r="DCB32" s="8"/>
      <c r="DCC32" s="8"/>
      <c r="DCD32" s="8"/>
      <c r="DCE32" s="8"/>
      <c r="DCF32" s="8"/>
      <c r="DCG32" s="8"/>
      <c r="DCH32" s="8"/>
      <c r="DCI32" s="8"/>
      <c r="DCJ32" s="8"/>
      <c r="DCK32" s="8"/>
      <c r="DCL32" s="8"/>
      <c r="DCM32" s="8"/>
      <c r="DCN32" s="8"/>
      <c r="DCO32" s="8"/>
      <c r="DCP32" s="8"/>
      <c r="DCQ32" s="8"/>
      <c r="DCR32" s="8"/>
      <c r="DCS32" s="8"/>
      <c r="DCT32" s="8"/>
      <c r="DCU32" s="8"/>
      <c r="DCV32" s="8"/>
      <c r="DCW32" s="8"/>
      <c r="DCX32" s="8"/>
      <c r="DCY32" s="8"/>
      <c r="DCZ32" s="8"/>
      <c r="DDA32" s="8"/>
      <c r="DDB32" s="8"/>
      <c r="DDC32" s="8"/>
      <c r="DDD32" s="8"/>
      <c r="DDE32" s="8"/>
      <c r="DDF32" s="8"/>
      <c r="DDG32" s="8"/>
      <c r="DDH32" s="8"/>
      <c r="DDI32" s="8"/>
      <c r="DDJ32" s="8"/>
      <c r="DDK32" s="8"/>
      <c r="DDL32" s="8"/>
      <c r="DDM32" s="8"/>
      <c r="DDN32" s="8"/>
      <c r="DDO32" s="8"/>
      <c r="DDP32" s="8"/>
      <c r="DDQ32" s="8"/>
      <c r="DDR32" s="8"/>
      <c r="DDS32" s="8"/>
      <c r="DDT32" s="8"/>
      <c r="DDU32" s="8"/>
      <c r="DDV32" s="8"/>
      <c r="DDW32" s="8"/>
      <c r="DDX32" s="8"/>
      <c r="DDY32" s="8"/>
      <c r="DDZ32" s="8"/>
      <c r="DEA32" s="8"/>
      <c r="DEB32" s="8"/>
      <c r="DEC32" s="8"/>
      <c r="DED32" s="8"/>
      <c r="DEE32" s="8"/>
      <c r="DEF32" s="8"/>
      <c r="DEG32" s="8"/>
      <c r="DEH32" s="8"/>
      <c r="DEI32" s="8"/>
      <c r="DEJ32" s="8"/>
      <c r="DEK32" s="8"/>
      <c r="DEL32" s="8"/>
      <c r="DEM32" s="8"/>
      <c r="DEN32" s="8"/>
      <c r="DEO32" s="8"/>
      <c r="DEP32" s="8"/>
      <c r="DEQ32" s="8"/>
      <c r="DER32" s="8"/>
      <c r="DES32" s="8"/>
      <c r="DET32" s="8"/>
      <c r="DEU32" s="8"/>
      <c r="DEV32" s="8"/>
      <c r="DEW32" s="8"/>
      <c r="DEX32" s="8"/>
      <c r="DEY32" s="8"/>
      <c r="DEZ32" s="8"/>
      <c r="DFA32" s="8"/>
      <c r="DFB32" s="8"/>
      <c r="DFC32" s="8"/>
      <c r="DFD32" s="8"/>
      <c r="DFE32" s="8"/>
      <c r="DFF32" s="8"/>
      <c r="DFG32" s="8"/>
      <c r="DFH32" s="8"/>
      <c r="DFI32" s="8"/>
      <c r="DFJ32" s="8"/>
      <c r="DFK32" s="8"/>
      <c r="DFL32" s="8"/>
      <c r="DFM32" s="8"/>
      <c r="DFN32" s="8"/>
      <c r="DFO32" s="8"/>
      <c r="DFP32" s="8"/>
      <c r="DFQ32" s="8"/>
      <c r="DFR32" s="8"/>
      <c r="DFS32" s="8"/>
      <c r="DFT32" s="8"/>
      <c r="DFU32" s="8"/>
      <c r="DFV32" s="8"/>
      <c r="DFW32" s="8"/>
      <c r="DFX32" s="8"/>
      <c r="DFY32" s="8"/>
      <c r="DFZ32" s="8"/>
      <c r="DGA32" s="8"/>
      <c r="DGB32" s="8"/>
      <c r="DGC32" s="8"/>
      <c r="DGD32" s="8"/>
      <c r="DGE32" s="8"/>
      <c r="DGF32" s="8"/>
      <c r="DGG32" s="8"/>
      <c r="DGH32" s="8"/>
      <c r="DGI32" s="8"/>
      <c r="DGJ32" s="8"/>
      <c r="DGK32" s="8"/>
      <c r="DGL32" s="8"/>
      <c r="DGM32" s="8"/>
      <c r="DGN32" s="8"/>
      <c r="DGO32" s="8"/>
      <c r="DGP32" s="8"/>
      <c r="DGQ32" s="8"/>
      <c r="DGR32" s="8"/>
      <c r="DGS32" s="8"/>
      <c r="DGT32" s="8"/>
      <c r="DGU32" s="8"/>
      <c r="DGV32" s="8"/>
      <c r="DGW32" s="8"/>
      <c r="DGX32" s="8"/>
      <c r="DGY32" s="8"/>
      <c r="DGZ32" s="8"/>
      <c r="DHA32" s="8"/>
      <c r="DHB32" s="8"/>
      <c r="DHC32" s="8"/>
      <c r="DHD32" s="8"/>
      <c r="DHE32" s="8"/>
      <c r="DHF32" s="8"/>
      <c r="DHG32" s="8"/>
      <c r="DHH32" s="8"/>
      <c r="DHI32" s="8"/>
      <c r="DHJ32" s="8"/>
      <c r="DHK32" s="8"/>
      <c r="DHL32" s="8"/>
      <c r="DHM32" s="8"/>
      <c r="DHN32" s="8"/>
      <c r="DHO32" s="8"/>
      <c r="DHP32" s="8"/>
      <c r="DHQ32" s="8"/>
      <c r="DHR32" s="8"/>
      <c r="DHS32" s="8"/>
      <c r="DHT32" s="8"/>
      <c r="DHU32" s="8"/>
      <c r="DHV32" s="8"/>
      <c r="DHW32" s="8"/>
      <c r="DHX32" s="8"/>
      <c r="DHY32" s="8"/>
      <c r="DHZ32" s="8"/>
      <c r="DIA32" s="8"/>
      <c r="DIB32" s="8"/>
      <c r="DIC32" s="8"/>
      <c r="DID32" s="8"/>
      <c r="DIE32" s="8"/>
      <c r="DIF32" s="8"/>
      <c r="DIG32" s="8"/>
      <c r="DIH32" s="8"/>
      <c r="DII32" s="8"/>
      <c r="DIJ32" s="8"/>
      <c r="DIK32" s="8"/>
      <c r="DIL32" s="8"/>
      <c r="DIM32" s="8"/>
      <c r="DIN32" s="8"/>
      <c r="DIO32" s="8"/>
      <c r="DIP32" s="8"/>
      <c r="DIQ32" s="8"/>
      <c r="DIR32" s="8"/>
      <c r="DIS32" s="8"/>
      <c r="DIT32" s="8"/>
      <c r="DIU32" s="8"/>
      <c r="DIV32" s="8"/>
      <c r="DIW32" s="8"/>
      <c r="DIX32" s="8"/>
      <c r="DIY32" s="8"/>
      <c r="DIZ32" s="8"/>
      <c r="DJA32" s="8"/>
      <c r="DJB32" s="8"/>
      <c r="DJC32" s="8"/>
      <c r="DJD32" s="8"/>
      <c r="DJE32" s="8"/>
      <c r="DJF32" s="8"/>
      <c r="DJG32" s="8"/>
      <c r="DJH32" s="8"/>
      <c r="DJI32" s="8"/>
      <c r="DJJ32" s="8"/>
      <c r="DJK32" s="8"/>
      <c r="DJL32" s="8"/>
      <c r="DJM32" s="8"/>
      <c r="DJN32" s="8"/>
      <c r="DJO32" s="8"/>
      <c r="DJP32" s="8"/>
      <c r="DJQ32" s="8"/>
      <c r="DJR32" s="8"/>
      <c r="DJS32" s="8"/>
      <c r="DJT32" s="8"/>
      <c r="DJU32" s="8"/>
      <c r="DJV32" s="8"/>
      <c r="DJW32" s="8"/>
      <c r="DJX32" s="8"/>
      <c r="DJY32" s="8"/>
      <c r="DJZ32" s="8"/>
      <c r="DKA32" s="8"/>
      <c r="DKB32" s="8"/>
      <c r="DKC32" s="8"/>
      <c r="DKD32" s="8"/>
      <c r="DKE32" s="8"/>
      <c r="DKF32" s="8"/>
      <c r="DKG32" s="8"/>
      <c r="DKH32" s="8"/>
      <c r="DKI32" s="8"/>
      <c r="DKJ32" s="8"/>
      <c r="DKK32" s="8"/>
      <c r="DKL32" s="8"/>
      <c r="DKM32" s="8"/>
      <c r="DKN32" s="8"/>
      <c r="DKO32" s="8"/>
      <c r="DKP32" s="8"/>
      <c r="DKQ32" s="8"/>
      <c r="DKR32" s="8"/>
      <c r="DKS32" s="8"/>
      <c r="DKT32" s="8"/>
      <c r="DKU32" s="8"/>
      <c r="DKV32" s="8"/>
      <c r="DKW32" s="8"/>
      <c r="DKX32" s="8"/>
      <c r="DKY32" s="8"/>
      <c r="DKZ32" s="8"/>
      <c r="DLA32" s="8"/>
      <c r="DLB32" s="8"/>
      <c r="DLC32" s="8"/>
      <c r="DLD32" s="8"/>
      <c r="DLE32" s="8"/>
      <c r="DLF32" s="8"/>
      <c r="DLG32" s="8"/>
      <c r="DLH32" s="8"/>
      <c r="DLI32" s="8"/>
      <c r="DLJ32" s="8"/>
      <c r="DLK32" s="8"/>
      <c r="DLL32" s="8"/>
      <c r="DLM32" s="8"/>
      <c r="DLN32" s="8"/>
      <c r="DLO32" s="8"/>
      <c r="DLP32" s="8"/>
      <c r="DLQ32" s="8"/>
      <c r="DLR32" s="8"/>
      <c r="DLS32" s="8"/>
      <c r="DLT32" s="8"/>
      <c r="DLU32" s="8"/>
      <c r="DLV32" s="8"/>
      <c r="DLW32" s="8"/>
      <c r="DLX32" s="8"/>
      <c r="DLY32" s="8"/>
      <c r="DLZ32" s="8"/>
      <c r="DMA32" s="8"/>
      <c r="DMB32" s="8"/>
      <c r="DMC32" s="8"/>
      <c r="DMD32" s="8"/>
      <c r="DME32" s="8"/>
      <c r="DMF32" s="8"/>
      <c r="DMG32" s="8"/>
      <c r="DMH32" s="8"/>
      <c r="DMI32" s="8"/>
      <c r="DMJ32" s="8"/>
      <c r="DMK32" s="8"/>
      <c r="DML32" s="8"/>
      <c r="DMM32" s="8"/>
      <c r="DMN32" s="8"/>
      <c r="DMO32" s="8"/>
      <c r="DMP32" s="8"/>
      <c r="DMQ32" s="8"/>
      <c r="DMR32" s="8"/>
      <c r="DMS32" s="8"/>
      <c r="DMT32" s="8"/>
      <c r="DMU32" s="8"/>
      <c r="DMV32" s="8"/>
      <c r="DMW32" s="8"/>
      <c r="DMX32" s="8"/>
      <c r="DMY32" s="8"/>
      <c r="DMZ32" s="8"/>
      <c r="DNA32" s="8"/>
      <c r="DNB32" s="8"/>
      <c r="DNC32" s="8"/>
      <c r="DND32" s="8"/>
      <c r="DNE32" s="8"/>
      <c r="DNF32" s="8"/>
      <c r="DNG32" s="8"/>
      <c r="DNH32" s="8"/>
      <c r="DNI32" s="8"/>
      <c r="DNJ32" s="8"/>
      <c r="DNK32" s="8"/>
      <c r="DNL32" s="8"/>
      <c r="DNM32" s="8"/>
      <c r="DNN32" s="8"/>
      <c r="DNO32" s="8"/>
      <c r="DNP32" s="8"/>
      <c r="DNQ32" s="8"/>
      <c r="DNR32" s="8"/>
      <c r="DNS32" s="8"/>
      <c r="DNT32" s="8"/>
      <c r="DNU32" s="8"/>
      <c r="DNV32" s="8"/>
      <c r="DNW32" s="8"/>
      <c r="DNX32" s="8"/>
      <c r="DNY32" s="8"/>
      <c r="DNZ32" s="8"/>
      <c r="DOA32" s="8"/>
      <c r="DOB32" s="8"/>
      <c r="DOC32" s="8"/>
      <c r="DOD32" s="8"/>
      <c r="DOE32" s="8"/>
      <c r="DOF32" s="8"/>
      <c r="DOG32" s="8"/>
      <c r="DOH32" s="8"/>
      <c r="DOI32" s="8"/>
      <c r="DOJ32" s="8"/>
      <c r="DOK32" s="8"/>
      <c r="DOL32" s="8"/>
      <c r="DOM32" s="8"/>
      <c r="DON32" s="8"/>
      <c r="DOO32" s="8"/>
      <c r="DOP32" s="8"/>
      <c r="DOQ32" s="8"/>
      <c r="DOR32" s="8"/>
      <c r="DOS32" s="8"/>
      <c r="DOT32" s="8"/>
      <c r="DOU32" s="8"/>
      <c r="DOV32" s="8"/>
      <c r="DOW32" s="8"/>
      <c r="DOX32" s="8"/>
      <c r="DOY32" s="8"/>
      <c r="DOZ32" s="8"/>
      <c r="DPA32" s="8"/>
      <c r="DPB32" s="8"/>
      <c r="DPC32" s="8"/>
      <c r="DPD32" s="8"/>
      <c r="DPE32" s="8"/>
      <c r="DPF32" s="8"/>
      <c r="DPG32" s="8"/>
      <c r="DPH32" s="8"/>
      <c r="DPI32" s="8"/>
      <c r="DPJ32" s="8"/>
      <c r="DPK32" s="8"/>
      <c r="DPL32" s="8"/>
      <c r="DPM32" s="8"/>
      <c r="DPN32" s="8"/>
      <c r="DPO32" s="8"/>
      <c r="DPP32" s="8"/>
      <c r="DPQ32" s="8"/>
      <c r="DPR32" s="8"/>
      <c r="DPS32" s="8"/>
      <c r="DPT32" s="8"/>
      <c r="DPU32" s="8"/>
      <c r="DPV32" s="8"/>
      <c r="DPW32" s="8"/>
      <c r="DPX32" s="8"/>
      <c r="DPY32" s="8"/>
      <c r="DPZ32" s="8"/>
      <c r="DQA32" s="8"/>
      <c r="DQB32" s="8"/>
      <c r="DQC32" s="8"/>
      <c r="DQD32" s="8"/>
      <c r="DQE32" s="8"/>
      <c r="DQF32" s="8"/>
      <c r="DQG32" s="8"/>
      <c r="DQH32" s="8"/>
      <c r="DQI32" s="8"/>
      <c r="DQJ32" s="8"/>
      <c r="DQK32" s="8"/>
      <c r="DQL32" s="8"/>
      <c r="DQM32" s="8"/>
      <c r="DQN32" s="8"/>
      <c r="DQO32" s="8"/>
      <c r="DQP32" s="8"/>
      <c r="DQQ32" s="8"/>
      <c r="DQR32" s="8"/>
      <c r="DQS32" s="8"/>
      <c r="DQT32" s="8"/>
      <c r="DQU32" s="8"/>
      <c r="DQV32" s="8"/>
      <c r="DQW32" s="8"/>
      <c r="DQX32" s="8"/>
      <c r="DQY32" s="8"/>
      <c r="DQZ32" s="8"/>
      <c r="DRA32" s="8"/>
      <c r="DRB32" s="8"/>
      <c r="DRC32" s="8"/>
      <c r="DRD32" s="8"/>
      <c r="DRE32" s="8"/>
      <c r="DRF32" s="8"/>
      <c r="DRG32" s="8"/>
      <c r="DRH32" s="8"/>
      <c r="DRI32" s="8"/>
      <c r="DRJ32" s="8"/>
      <c r="DRK32" s="8"/>
      <c r="DRL32" s="8"/>
      <c r="DRM32" s="8"/>
      <c r="DRN32" s="8"/>
      <c r="DRO32" s="8"/>
      <c r="DRP32" s="8"/>
      <c r="DRQ32" s="8"/>
      <c r="DRR32" s="8"/>
      <c r="DRS32" s="8"/>
      <c r="DRT32" s="8"/>
      <c r="DRU32" s="8"/>
      <c r="DRV32" s="8"/>
      <c r="DRW32" s="8"/>
      <c r="DRX32" s="8"/>
      <c r="DRY32" s="8"/>
      <c r="DRZ32" s="8"/>
      <c r="DSA32" s="8"/>
      <c r="DSB32" s="8"/>
      <c r="DSC32" s="8"/>
      <c r="DSD32" s="8"/>
      <c r="DSE32" s="8"/>
      <c r="DSF32" s="8"/>
      <c r="DSG32" s="8"/>
      <c r="DSH32" s="8"/>
      <c r="DSI32" s="8"/>
      <c r="DSJ32" s="8"/>
      <c r="DSK32" s="8"/>
      <c r="DSL32" s="8"/>
      <c r="DSM32" s="8"/>
      <c r="DSN32" s="8"/>
      <c r="DSO32" s="8"/>
      <c r="DSP32" s="8"/>
      <c r="DSQ32" s="8"/>
      <c r="DSR32" s="8"/>
      <c r="DSS32" s="8"/>
      <c r="DST32" s="8"/>
      <c r="DSU32" s="8"/>
      <c r="DSV32" s="8"/>
      <c r="DSW32" s="8"/>
      <c r="DSX32" s="8"/>
      <c r="DSY32" s="8"/>
      <c r="DSZ32" s="8"/>
      <c r="DTA32" s="8"/>
      <c r="DTB32" s="8"/>
      <c r="DTC32" s="8"/>
      <c r="DTD32" s="8"/>
      <c r="DTE32" s="8"/>
      <c r="DTF32" s="8"/>
      <c r="DTG32" s="8"/>
      <c r="DTH32" s="8"/>
      <c r="DTI32" s="8"/>
      <c r="DTJ32" s="8"/>
      <c r="DTK32" s="8"/>
      <c r="DTL32" s="8"/>
      <c r="DTM32" s="8"/>
      <c r="DTN32" s="8"/>
      <c r="DTO32" s="8"/>
      <c r="DTP32" s="8"/>
      <c r="DTQ32" s="8"/>
      <c r="DTR32" s="8"/>
      <c r="DTS32" s="8"/>
      <c r="DTT32" s="8"/>
      <c r="DTU32" s="8"/>
      <c r="DTV32" s="8"/>
      <c r="DTW32" s="8"/>
      <c r="DTX32" s="8"/>
      <c r="DTY32" s="8"/>
      <c r="DTZ32" s="8"/>
      <c r="DUA32" s="8"/>
      <c r="DUB32" s="8"/>
      <c r="DUC32" s="8"/>
      <c r="DUD32" s="8"/>
      <c r="DUE32" s="8"/>
      <c r="DUF32" s="8"/>
      <c r="DUG32" s="8"/>
      <c r="DUH32" s="8"/>
      <c r="DUI32" s="8"/>
      <c r="DUJ32" s="8"/>
      <c r="DUK32" s="8"/>
      <c r="DUL32" s="8"/>
      <c r="DUM32" s="8"/>
      <c r="DUN32" s="8"/>
      <c r="DUO32" s="8"/>
      <c r="DUP32" s="8"/>
      <c r="DUQ32" s="8"/>
      <c r="DUR32" s="8"/>
      <c r="DUS32" s="8"/>
      <c r="DUT32" s="8"/>
      <c r="DUU32" s="8"/>
      <c r="DUV32" s="8"/>
      <c r="DUW32" s="8"/>
      <c r="DUX32" s="8"/>
      <c r="DUY32" s="8"/>
      <c r="DUZ32" s="8"/>
      <c r="DVA32" s="8"/>
      <c r="DVB32" s="8"/>
      <c r="DVC32" s="8"/>
      <c r="DVD32" s="8"/>
      <c r="DVE32" s="8"/>
      <c r="DVF32" s="8"/>
      <c r="DVG32" s="8"/>
      <c r="DVH32" s="8"/>
      <c r="DVI32" s="8"/>
      <c r="DVJ32" s="8"/>
      <c r="DVK32" s="8"/>
      <c r="DVL32" s="8"/>
      <c r="DVM32" s="8"/>
      <c r="DVN32" s="8"/>
      <c r="DVO32" s="8"/>
      <c r="DVP32" s="8"/>
      <c r="DVQ32" s="8"/>
      <c r="DVR32" s="8"/>
      <c r="DVS32" s="8"/>
      <c r="DVT32" s="8"/>
      <c r="DVU32" s="8"/>
      <c r="DVV32" s="8"/>
      <c r="DVW32" s="8"/>
      <c r="DVX32" s="8"/>
      <c r="DVY32" s="8"/>
      <c r="DVZ32" s="8"/>
      <c r="DWA32" s="8"/>
      <c r="DWB32" s="8"/>
      <c r="DWC32" s="8"/>
      <c r="DWD32" s="8"/>
      <c r="DWE32" s="8"/>
      <c r="DWF32" s="8"/>
      <c r="DWG32" s="8"/>
      <c r="DWH32" s="8"/>
      <c r="DWI32" s="8"/>
      <c r="DWJ32" s="8"/>
      <c r="DWK32" s="8"/>
      <c r="DWL32" s="8"/>
      <c r="DWM32" s="8"/>
      <c r="DWN32" s="8"/>
      <c r="DWO32" s="8"/>
      <c r="DWP32" s="8"/>
      <c r="DWQ32" s="8"/>
      <c r="DWR32" s="8"/>
      <c r="DWS32" s="8"/>
      <c r="DWT32" s="8"/>
      <c r="DWU32" s="8"/>
      <c r="DWV32" s="8"/>
      <c r="DWW32" s="8"/>
      <c r="DWX32" s="8"/>
      <c r="DWY32" s="8"/>
      <c r="DWZ32" s="8"/>
      <c r="DXA32" s="8"/>
      <c r="DXB32" s="8"/>
      <c r="DXC32" s="8"/>
      <c r="DXD32" s="8"/>
      <c r="DXE32" s="8"/>
      <c r="DXF32" s="8"/>
      <c r="DXG32" s="8"/>
      <c r="DXH32" s="8"/>
      <c r="DXI32" s="8"/>
      <c r="DXJ32" s="8"/>
      <c r="DXK32" s="8"/>
      <c r="DXL32" s="8"/>
      <c r="DXM32" s="8"/>
      <c r="DXN32" s="8"/>
      <c r="DXO32" s="8"/>
      <c r="DXP32" s="8"/>
      <c r="DXQ32" s="8"/>
      <c r="DXR32" s="8"/>
      <c r="DXS32" s="8"/>
      <c r="DXT32" s="8"/>
      <c r="DXU32" s="8"/>
      <c r="DXV32" s="8"/>
      <c r="DXW32" s="8"/>
      <c r="DXX32" s="8"/>
      <c r="DXY32" s="8"/>
      <c r="DXZ32" s="8"/>
      <c r="DYA32" s="8"/>
      <c r="DYB32" s="8"/>
      <c r="DYC32" s="8"/>
      <c r="DYD32" s="8"/>
      <c r="DYE32" s="8"/>
      <c r="DYF32" s="8"/>
      <c r="DYG32" s="8"/>
      <c r="DYH32" s="8"/>
      <c r="DYI32" s="8"/>
      <c r="DYJ32" s="8"/>
      <c r="DYK32" s="8"/>
      <c r="DYL32" s="8"/>
      <c r="DYM32" s="8"/>
      <c r="DYN32" s="8"/>
      <c r="DYO32" s="8"/>
      <c r="DYP32" s="8"/>
      <c r="DYQ32" s="8"/>
      <c r="DYR32" s="8"/>
      <c r="DYS32" s="8"/>
      <c r="DYT32" s="8"/>
      <c r="DYU32" s="8"/>
      <c r="DYV32" s="8"/>
      <c r="DYW32" s="8"/>
      <c r="DYX32" s="8"/>
      <c r="DYY32" s="8"/>
      <c r="DYZ32" s="8"/>
      <c r="DZA32" s="8"/>
      <c r="DZB32" s="8"/>
      <c r="DZC32" s="8"/>
      <c r="DZD32" s="8"/>
      <c r="DZE32" s="8"/>
      <c r="DZF32" s="8"/>
      <c r="DZG32" s="8"/>
      <c r="DZH32" s="8"/>
      <c r="DZI32" s="8"/>
      <c r="DZJ32" s="8"/>
      <c r="DZK32" s="8"/>
      <c r="DZL32" s="8"/>
      <c r="DZM32" s="8"/>
      <c r="DZN32" s="8"/>
      <c r="DZO32" s="8"/>
      <c r="DZP32" s="8"/>
      <c r="DZQ32" s="8"/>
      <c r="DZR32" s="8"/>
      <c r="DZS32" s="8"/>
      <c r="DZT32" s="8"/>
      <c r="DZU32" s="8"/>
      <c r="DZV32" s="8"/>
      <c r="DZW32" s="8"/>
      <c r="DZX32" s="8"/>
      <c r="DZY32" s="8"/>
      <c r="DZZ32" s="8"/>
      <c r="EAA32" s="8"/>
      <c r="EAB32" s="8"/>
      <c r="EAC32" s="8"/>
      <c r="EAD32" s="8"/>
      <c r="EAE32" s="8"/>
      <c r="EAF32" s="8"/>
      <c r="EAG32" s="8"/>
      <c r="EAH32" s="8"/>
      <c r="EAI32" s="8"/>
      <c r="EAJ32" s="8"/>
      <c r="EAK32" s="8"/>
      <c r="EAL32" s="8"/>
      <c r="EAM32" s="8"/>
      <c r="EAN32" s="8"/>
      <c r="EAO32" s="8"/>
      <c r="EAP32" s="8"/>
      <c r="EAQ32" s="8"/>
      <c r="EAR32" s="8"/>
      <c r="EAS32" s="8"/>
      <c r="EAT32" s="8"/>
      <c r="EAU32" s="8"/>
      <c r="EAV32" s="8"/>
      <c r="EAW32" s="8"/>
      <c r="EAX32" s="8"/>
      <c r="EAY32" s="8"/>
      <c r="EAZ32" s="8"/>
      <c r="EBA32" s="8"/>
      <c r="EBB32" s="8"/>
      <c r="EBC32" s="8"/>
      <c r="EBD32" s="8"/>
      <c r="EBE32" s="8"/>
      <c r="EBF32" s="8"/>
      <c r="EBG32" s="8"/>
      <c r="EBH32" s="8"/>
      <c r="EBI32" s="8"/>
      <c r="EBJ32" s="8"/>
      <c r="EBK32" s="8"/>
      <c r="EBL32" s="8"/>
      <c r="EBM32" s="8"/>
      <c r="EBN32" s="8"/>
      <c r="EBO32" s="8"/>
      <c r="EBP32" s="8"/>
      <c r="EBQ32" s="8"/>
      <c r="EBR32" s="8"/>
      <c r="EBS32" s="8"/>
      <c r="EBT32" s="8"/>
      <c r="EBU32" s="8"/>
      <c r="EBV32" s="8"/>
      <c r="EBW32" s="8"/>
      <c r="EBX32" s="8"/>
      <c r="EBY32" s="8"/>
      <c r="EBZ32" s="8"/>
      <c r="ECA32" s="8"/>
      <c r="ECB32" s="8"/>
      <c r="ECC32" s="8"/>
      <c r="ECD32" s="8"/>
      <c r="ECE32" s="8"/>
      <c r="ECF32" s="8"/>
      <c r="ECG32" s="8"/>
      <c r="ECH32" s="8"/>
      <c r="ECI32" s="8"/>
      <c r="ECJ32" s="8"/>
      <c r="ECK32" s="8"/>
      <c r="ECL32" s="8"/>
      <c r="ECM32" s="8"/>
      <c r="ECN32" s="8"/>
      <c r="ECO32" s="8"/>
      <c r="ECP32" s="8"/>
      <c r="ECQ32" s="8"/>
      <c r="ECR32" s="8"/>
      <c r="ECS32" s="8"/>
      <c r="ECT32" s="8"/>
      <c r="ECU32" s="8"/>
      <c r="ECV32" s="8"/>
      <c r="ECW32" s="8"/>
      <c r="ECX32" s="8"/>
      <c r="ECY32" s="8"/>
      <c r="ECZ32" s="8"/>
      <c r="EDA32" s="8"/>
      <c r="EDB32" s="8"/>
      <c r="EDC32" s="8"/>
      <c r="EDD32" s="8"/>
      <c r="EDE32" s="8"/>
      <c r="EDF32" s="8"/>
      <c r="EDG32" s="8"/>
      <c r="EDH32" s="8"/>
      <c r="EDI32" s="8"/>
      <c r="EDJ32" s="8"/>
      <c r="EDK32" s="8"/>
      <c r="EDL32" s="8"/>
      <c r="EDM32" s="8"/>
      <c r="EDN32" s="8"/>
      <c r="EDO32" s="8"/>
      <c r="EDP32" s="8"/>
      <c r="EDQ32" s="8"/>
      <c r="EDR32" s="8"/>
      <c r="EDS32" s="8"/>
      <c r="EDT32" s="8"/>
      <c r="EDU32" s="8"/>
      <c r="EDV32" s="8"/>
      <c r="EDW32" s="8"/>
      <c r="EDX32" s="8"/>
      <c r="EDY32" s="8"/>
      <c r="EDZ32" s="8"/>
      <c r="EEA32" s="8"/>
      <c r="EEB32" s="8"/>
      <c r="EEC32" s="8"/>
      <c r="EED32" s="8"/>
      <c r="EEE32" s="8"/>
      <c r="EEF32" s="8"/>
      <c r="EEG32" s="8"/>
      <c r="EEH32" s="8"/>
      <c r="EEI32" s="8"/>
      <c r="EEJ32" s="8"/>
      <c r="EEK32" s="8"/>
      <c r="EEL32" s="8"/>
      <c r="EEM32" s="8"/>
      <c r="EEN32" s="8"/>
      <c r="EEO32" s="8"/>
      <c r="EEP32" s="8"/>
      <c r="EEQ32" s="8"/>
      <c r="EER32" s="8"/>
      <c r="EES32" s="8"/>
      <c r="EET32" s="8"/>
      <c r="EEU32" s="8"/>
      <c r="EEV32" s="8"/>
      <c r="EEW32" s="8"/>
      <c r="EEX32" s="8"/>
      <c r="EEY32" s="8"/>
      <c r="EEZ32" s="8"/>
      <c r="EFA32" s="8"/>
      <c r="EFB32" s="8"/>
      <c r="EFC32" s="8"/>
      <c r="EFD32" s="8"/>
      <c r="EFE32" s="8"/>
      <c r="EFF32" s="8"/>
      <c r="EFG32" s="8"/>
      <c r="EFH32" s="8"/>
      <c r="EFI32" s="8"/>
      <c r="EFJ32" s="8"/>
      <c r="EFK32" s="8"/>
      <c r="EFL32" s="8"/>
      <c r="EFM32" s="8"/>
      <c r="EFN32" s="8"/>
      <c r="EFO32" s="8"/>
      <c r="EFP32" s="8"/>
      <c r="EFQ32" s="8"/>
      <c r="EFR32" s="8"/>
      <c r="EFS32" s="8"/>
      <c r="EFT32" s="8"/>
      <c r="EFU32" s="8"/>
      <c r="EFV32" s="8"/>
      <c r="EFW32" s="8"/>
      <c r="EFX32" s="8"/>
      <c r="EFY32" s="8"/>
      <c r="EFZ32" s="8"/>
      <c r="EGA32" s="8"/>
      <c r="EGB32" s="8"/>
      <c r="EGC32" s="8"/>
      <c r="EGD32" s="8"/>
      <c r="EGE32" s="8"/>
      <c r="EGF32" s="8"/>
      <c r="EGG32" s="8"/>
      <c r="EGH32" s="8"/>
      <c r="EGI32" s="8"/>
      <c r="EGJ32" s="8"/>
      <c r="EGK32" s="8"/>
      <c r="EGL32" s="8"/>
      <c r="EGM32" s="8"/>
      <c r="EGN32" s="8"/>
      <c r="EGO32" s="8"/>
      <c r="EGP32" s="8"/>
      <c r="EGQ32" s="8"/>
      <c r="EGR32" s="8"/>
      <c r="EGS32" s="8"/>
      <c r="EGT32" s="8"/>
      <c r="EGU32" s="8"/>
      <c r="EGV32" s="8"/>
      <c r="EGW32" s="8"/>
      <c r="EGX32" s="8"/>
      <c r="EGY32" s="8"/>
      <c r="EGZ32" s="8"/>
      <c r="EHA32" s="8"/>
      <c r="EHB32" s="8"/>
      <c r="EHC32" s="8"/>
      <c r="EHD32" s="8"/>
      <c r="EHE32" s="8"/>
      <c r="EHF32" s="8"/>
      <c r="EHG32" s="8"/>
      <c r="EHH32" s="8"/>
      <c r="EHI32" s="8"/>
      <c r="EHJ32" s="8"/>
      <c r="EHK32" s="8"/>
      <c r="EHL32" s="8"/>
      <c r="EHM32" s="8"/>
      <c r="EHN32" s="8"/>
      <c r="EHO32" s="8"/>
      <c r="EHP32" s="8"/>
      <c r="EHQ32" s="8"/>
      <c r="EHR32" s="8"/>
      <c r="EHS32" s="8"/>
      <c r="EHT32" s="8"/>
      <c r="EHU32" s="8"/>
      <c r="EHV32" s="8"/>
      <c r="EHW32" s="8"/>
      <c r="EHX32" s="8"/>
      <c r="EHY32" s="8"/>
      <c r="EHZ32" s="8"/>
      <c r="EIA32" s="8"/>
      <c r="EIB32" s="8"/>
      <c r="EIC32" s="8"/>
      <c r="EID32" s="8"/>
      <c r="EIE32" s="8"/>
      <c r="EIF32" s="8"/>
      <c r="EIG32" s="8"/>
      <c r="EIH32" s="8"/>
      <c r="EII32" s="8"/>
      <c r="EIJ32" s="8"/>
      <c r="EIK32" s="8"/>
      <c r="EIL32" s="8"/>
      <c r="EIM32" s="8"/>
      <c r="EIN32" s="8"/>
      <c r="EIO32" s="8"/>
      <c r="EIP32" s="8"/>
      <c r="EIQ32" s="8"/>
      <c r="EIR32" s="8"/>
      <c r="EIS32" s="8"/>
      <c r="EIT32" s="8"/>
      <c r="EIU32" s="8"/>
      <c r="EIV32" s="8"/>
      <c r="EIW32" s="8"/>
      <c r="EIX32" s="8"/>
      <c r="EIY32" s="8"/>
      <c r="EIZ32" s="8"/>
      <c r="EJA32" s="8"/>
      <c r="EJB32" s="8"/>
      <c r="EJC32" s="8"/>
      <c r="EJD32" s="8"/>
      <c r="EJE32" s="8"/>
      <c r="EJF32" s="8"/>
      <c r="EJG32" s="8"/>
      <c r="EJH32" s="8"/>
      <c r="EJI32" s="8"/>
      <c r="EJJ32" s="8"/>
      <c r="EJK32" s="8"/>
      <c r="EJL32" s="8"/>
      <c r="EJM32" s="8"/>
      <c r="EJN32" s="8"/>
      <c r="EJO32" s="8"/>
      <c r="EJP32" s="8"/>
      <c r="EJQ32" s="8"/>
      <c r="EJR32" s="8"/>
      <c r="EJS32" s="8"/>
      <c r="EJT32" s="8"/>
      <c r="EJU32" s="8"/>
      <c r="EJV32" s="8"/>
      <c r="EJW32" s="8"/>
      <c r="EJX32" s="8"/>
      <c r="EJY32" s="8"/>
      <c r="EJZ32" s="8"/>
      <c r="EKA32" s="8"/>
      <c r="EKB32" s="8"/>
      <c r="EKC32" s="8"/>
      <c r="EKD32" s="8"/>
      <c r="EKE32" s="8"/>
      <c r="EKF32" s="8"/>
      <c r="EKG32" s="8"/>
      <c r="EKH32" s="8"/>
      <c r="EKI32" s="8"/>
      <c r="EKJ32" s="8"/>
      <c r="EKK32" s="8"/>
      <c r="EKL32" s="8"/>
      <c r="EKM32" s="8"/>
      <c r="EKN32" s="8"/>
      <c r="EKO32" s="8"/>
      <c r="EKP32" s="8"/>
      <c r="EKQ32" s="8"/>
      <c r="EKR32" s="8"/>
      <c r="EKS32" s="8"/>
      <c r="EKT32" s="8"/>
      <c r="EKU32" s="8"/>
      <c r="EKV32" s="8"/>
      <c r="EKW32" s="8"/>
      <c r="EKX32" s="8"/>
      <c r="EKY32" s="8"/>
      <c r="EKZ32" s="8"/>
      <c r="ELA32" s="8"/>
      <c r="ELB32" s="8"/>
      <c r="ELC32" s="8"/>
      <c r="ELD32" s="8"/>
      <c r="ELE32" s="8"/>
      <c r="ELF32" s="8"/>
      <c r="ELG32" s="8"/>
      <c r="ELH32" s="8"/>
      <c r="ELI32" s="8"/>
      <c r="ELJ32" s="8"/>
      <c r="ELK32" s="8"/>
      <c r="ELL32" s="8"/>
      <c r="ELM32" s="8"/>
      <c r="ELN32" s="8"/>
      <c r="ELO32" s="8"/>
      <c r="ELP32" s="8"/>
      <c r="ELQ32" s="8"/>
      <c r="ELR32" s="8"/>
      <c r="ELS32" s="8"/>
      <c r="ELT32" s="8"/>
      <c r="ELU32" s="8"/>
      <c r="ELV32" s="8"/>
      <c r="ELW32" s="8"/>
      <c r="ELX32" s="8"/>
      <c r="ELY32" s="8"/>
      <c r="ELZ32" s="8"/>
      <c r="EMA32" s="8"/>
      <c r="EMB32" s="8"/>
      <c r="EMC32" s="8"/>
      <c r="EMD32" s="8"/>
      <c r="EME32" s="8"/>
      <c r="EMF32" s="8"/>
      <c r="EMG32" s="8"/>
      <c r="EMH32" s="8"/>
      <c r="EMI32" s="8"/>
      <c r="EMJ32" s="8"/>
      <c r="EMK32" s="8"/>
      <c r="EML32" s="8"/>
      <c r="EMM32" s="8"/>
      <c r="EMN32" s="8"/>
      <c r="EMO32" s="8"/>
      <c r="EMP32" s="8"/>
      <c r="EMQ32" s="8"/>
      <c r="EMR32" s="8"/>
      <c r="EMS32" s="8"/>
      <c r="EMT32" s="8"/>
      <c r="EMU32" s="8"/>
      <c r="EMV32" s="8"/>
      <c r="EMW32" s="8"/>
      <c r="EMX32" s="8"/>
      <c r="EMY32" s="8"/>
      <c r="EMZ32" s="8"/>
      <c r="ENA32" s="8"/>
      <c r="ENB32" s="8"/>
      <c r="ENC32" s="8"/>
      <c r="END32" s="8"/>
      <c r="ENE32" s="8"/>
      <c r="ENF32" s="8"/>
      <c r="ENG32" s="8"/>
      <c r="ENH32" s="8"/>
      <c r="ENI32" s="8"/>
      <c r="ENJ32" s="8"/>
      <c r="ENK32" s="8"/>
      <c r="ENL32" s="8"/>
      <c r="ENM32" s="8"/>
      <c r="ENN32" s="8"/>
      <c r="ENO32" s="8"/>
      <c r="ENP32" s="8"/>
      <c r="ENQ32" s="8"/>
      <c r="ENR32" s="8"/>
      <c r="ENS32" s="8"/>
      <c r="ENT32" s="8"/>
      <c r="ENU32" s="8"/>
      <c r="ENV32" s="8"/>
      <c r="ENW32" s="8"/>
      <c r="ENX32" s="8"/>
      <c r="ENY32" s="8"/>
      <c r="ENZ32" s="8"/>
      <c r="EOA32" s="8"/>
      <c r="EOB32" s="8"/>
      <c r="EOC32" s="8"/>
      <c r="EOD32" s="8"/>
      <c r="EOE32" s="8"/>
      <c r="EOF32" s="8"/>
      <c r="EOG32" s="8"/>
      <c r="EOH32" s="8"/>
      <c r="EOI32" s="8"/>
      <c r="EOJ32" s="8"/>
      <c r="EOK32" s="8"/>
      <c r="EOL32" s="8"/>
      <c r="EOM32" s="8"/>
      <c r="EON32" s="8"/>
      <c r="EOO32" s="8"/>
      <c r="EOP32" s="8"/>
      <c r="EOQ32" s="8"/>
      <c r="EOR32" s="8"/>
      <c r="EOS32" s="8"/>
      <c r="EOT32" s="8"/>
      <c r="EOU32" s="8"/>
      <c r="EOV32" s="8"/>
      <c r="EOW32" s="8"/>
      <c r="EOX32" s="8"/>
      <c r="EOY32" s="8"/>
      <c r="EOZ32" s="8"/>
      <c r="EPA32" s="8"/>
      <c r="EPB32" s="8"/>
      <c r="EPC32" s="8"/>
      <c r="EPD32" s="8"/>
      <c r="EPE32" s="8"/>
      <c r="EPF32" s="8"/>
      <c r="EPG32" s="8"/>
      <c r="EPH32" s="8"/>
      <c r="EPI32" s="8"/>
      <c r="EPJ32" s="8"/>
      <c r="EPK32" s="8"/>
      <c r="EPL32" s="8"/>
      <c r="EPM32" s="8"/>
      <c r="EPN32" s="8"/>
      <c r="EPO32" s="8"/>
      <c r="EPP32" s="8"/>
      <c r="EPQ32" s="8"/>
      <c r="EPR32" s="8"/>
      <c r="EPS32" s="8"/>
      <c r="EPT32" s="8"/>
      <c r="EPU32" s="8"/>
      <c r="EPV32" s="8"/>
      <c r="EPW32" s="8"/>
      <c r="EPX32" s="8"/>
      <c r="EPY32" s="8"/>
      <c r="EPZ32" s="8"/>
      <c r="EQA32" s="8"/>
      <c r="EQB32" s="8"/>
      <c r="EQC32" s="8"/>
      <c r="EQD32" s="8"/>
      <c r="EQE32" s="8"/>
      <c r="EQF32" s="8"/>
      <c r="EQG32" s="8"/>
      <c r="EQH32" s="8"/>
      <c r="EQI32" s="8"/>
      <c r="EQJ32" s="8"/>
      <c r="EQK32" s="8"/>
      <c r="EQL32" s="8"/>
      <c r="EQM32" s="8"/>
      <c r="EQN32" s="8"/>
      <c r="EQO32" s="8"/>
      <c r="EQP32" s="8"/>
      <c r="EQQ32" s="8"/>
      <c r="EQR32" s="8"/>
      <c r="EQS32" s="8"/>
      <c r="EQT32" s="8"/>
      <c r="EQU32" s="8"/>
      <c r="EQV32" s="8"/>
      <c r="EQW32" s="8"/>
      <c r="EQX32" s="8"/>
      <c r="EQY32" s="8"/>
      <c r="EQZ32" s="8"/>
      <c r="ERA32" s="8"/>
      <c r="ERB32" s="8"/>
      <c r="ERC32" s="8"/>
      <c r="ERD32" s="8"/>
      <c r="ERE32" s="8"/>
      <c r="ERF32" s="8"/>
      <c r="ERG32" s="8"/>
      <c r="ERH32" s="8"/>
      <c r="ERI32" s="8"/>
      <c r="ERJ32" s="8"/>
      <c r="ERK32" s="8"/>
      <c r="ERL32" s="8"/>
      <c r="ERM32" s="8"/>
      <c r="ERN32" s="8"/>
      <c r="ERO32" s="8"/>
      <c r="ERP32" s="8"/>
      <c r="ERQ32" s="8"/>
      <c r="ERR32" s="8"/>
      <c r="ERS32" s="8"/>
      <c r="ERT32" s="8"/>
      <c r="ERU32" s="8"/>
      <c r="ERV32" s="8"/>
      <c r="ERW32" s="8"/>
      <c r="ERX32" s="8"/>
      <c r="ERY32" s="8"/>
      <c r="ERZ32" s="8"/>
      <c r="ESA32" s="8"/>
      <c r="ESB32" s="8"/>
      <c r="ESC32" s="8"/>
      <c r="ESD32" s="8"/>
      <c r="ESE32" s="8"/>
      <c r="ESF32" s="8"/>
      <c r="ESG32" s="8"/>
      <c r="ESH32" s="8"/>
      <c r="ESI32" s="8"/>
      <c r="ESJ32" s="8"/>
      <c r="ESK32" s="8"/>
      <c r="ESL32" s="8"/>
      <c r="ESM32" s="8"/>
      <c r="ESN32" s="8"/>
      <c r="ESO32" s="8"/>
      <c r="ESP32" s="8"/>
      <c r="ESQ32" s="8"/>
      <c r="ESR32" s="8"/>
      <c r="ESS32" s="8"/>
      <c r="EST32" s="8"/>
      <c r="ESU32" s="8"/>
      <c r="ESV32" s="8"/>
      <c r="ESW32" s="8"/>
      <c r="ESX32" s="8"/>
      <c r="ESY32" s="8"/>
      <c r="ESZ32" s="8"/>
      <c r="ETA32" s="8"/>
      <c r="ETB32" s="8"/>
      <c r="ETC32" s="8"/>
      <c r="ETD32" s="8"/>
      <c r="ETE32" s="8"/>
      <c r="ETF32" s="8"/>
      <c r="ETG32" s="8"/>
      <c r="ETH32" s="8"/>
      <c r="ETI32" s="8"/>
      <c r="ETJ32" s="8"/>
      <c r="ETK32" s="8"/>
      <c r="ETL32" s="8"/>
      <c r="ETM32" s="8"/>
      <c r="ETN32" s="8"/>
      <c r="ETO32" s="8"/>
      <c r="ETP32" s="8"/>
      <c r="ETQ32" s="8"/>
      <c r="ETR32" s="8"/>
      <c r="ETS32" s="8"/>
      <c r="ETT32" s="8"/>
      <c r="ETU32" s="8"/>
      <c r="ETV32" s="8"/>
      <c r="ETW32" s="8"/>
      <c r="ETX32" s="8"/>
      <c r="ETY32" s="8"/>
      <c r="ETZ32" s="8"/>
      <c r="EUA32" s="8"/>
      <c r="EUB32" s="8"/>
      <c r="EUC32" s="8"/>
      <c r="EUD32" s="8"/>
      <c r="EUE32" s="8"/>
      <c r="EUF32" s="8"/>
      <c r="EUG32" s="8"/>
      <c r="EUH32" s="8"/>
      <c r="EUI32" s="8"/>
      <c r="EUJ32" s="8"/>
      <c r="EUK32" s="8"/>
      <c r="EUL32" s="8"/>
      <c r="EUM32" s="8"/>
      <c r="EUN32" s="8"/>
      <c r="EUO32" s="8"/>
      <c r="EUP32" s="8"/>
      <c r="EUQ32" s="8"/>
      <c r="EUR32" s="8"/>
      <c r="EUS32" s="8"/>
      <c r="EUT32" s="8"/>
      <c r="EUU32" s="8"/>
      <c r="EUV32" s="8"/>
      <c r="EUW32" s="8"/>
      <c r="EUX32" s="8"/>
      <c r="EUY32" s="8"/>
      <c r="EUZ32" s="8"/>
      <c r="EVA32" s="8"/>
      <c r="EVB32" s="8"/>
      <c r="EVC32" s="8"/>
      <c r="EVD32" s="8"/>
      <c r="EVE32" s="8"/>
      <c r="EVF32" s="8"/>
      <c r="EVG32" s="8"/>
      <c r="EVH32" s="8"/>
      <c r="EVI32" s="8"/>
      <c r="EVJ32" s="8"/>
      <c r="EVK32" s="8"/>
      <c r="EVL32" s="8"/>
      <c r="EVM32" s="8"/>
      <c r="EVN32" s="8"/>
      <c r="EVO32" s="8"/>
      <c r="EVP32" s="8"/>
      <c r="EVQ32" s="8"/>
      <c r="EVR32" s="8"/>
      <c r="EVS32" s="8"/>
      <c r="EVT32" s="8"/>
      <c r="EVU32" s="8"/>
      <c r="EVV32" s="8"/>
      <c r="EVW32" s="8"/>
      <c r="EVX32" s="8"/>
      <c r="EVY32" s="8"/>
      <c r="EVZ32" s="8"/>
      <c r="EWA32" s="8"/>
      <c r="EWB32" s="8"/>
      <c r="EWC32" s="8"/>
      <c r="EWD32" s="8"/>
      <c r="EWE32" s="8"/>
      <c r="EWF32" s="8"/>
      <c r="EWG32" s="8"/>
      <c r="EWH32" s="8"/>
      <c r="EWI32" s="8"/>
      <c r="EWJ32" s="8"/>
      <c r="EWK32" s="8"/>
      <c r="EWL32" s="8"/>
      <c r="EWM32" s="8"/>
      <c r="EWN32" s="8"/>
      <c r="EWO32" s="8"/>
      <c r="EWP32" s="8"/>
      <c r="EWQ32" s="8"/>
      <c r="EWR32" s="8"/>
      <c r="EWS32" s="8"/>
      <c r="EWT32" s="8"/>
      <c r="EWU32" s="8"/>
      <c r="EWV32" s="8"/>
      <c r="EWW32" s="8"/>
      <c r="EWX32" s="8"/>
      <c r="EWY32" s="8"/>
      <c r="EWZ32" s="8"/>
      <c r="EXA32" s="8"/>
      <c r="EXB32" s="8"/>
      <c r="EXC32" s="8"/>
      <c r="EXD32" s="8"/>
      <c r="EXE32" s="8"/>
      <c r="EXF32" s="8"/>
      <c r="EXG32" s="8"/>
      <c r="EXH32" s="8"/>
      <c r="EXI32" s="8"/>
      <c r="EXJ32" s="8"/>
      <c r="EXK32" s="8"/>
      <c r="EXL32" s="8"/>
      <c r="EXM32" s="8"/>
      <c r="EXN32" s="8"/>
      <c r="EXO32" s="8"/>
      <c r="EXP32" s="8"/>
      <c r="EXQ32" s="8"/>
      <c r="EXR32" s="8"/>
      <c r="EXS32" s="8"/>
      <c r="EXT32" s="8"/>
      <c r="EXU32" s="8"/>
      <c r="EXV32" s="8"/>
      <c r="EXW32" s="8"/>
      <c r="EXX32" s="8"/>
      <c r="EXY32" s="8"/>
      <c r="EXZ32" s="8"/>
      <c r="EYA32" s="8"/>
      <c r="EYB32" s="8"/>
      <c r="EYC32" s="8"/>
      <c r="EYD32" s="8"/>
      <c r="EYE32" s="8"/>
      <c r="EYF32" s="8"/>
      <c r="EYG32" s="8"/>
      <c r="EYH32" s="8"/>
      <c r="EYI32" s="8"/>
      <c r="EYJ32" s="8"/>
      <c r="EYK32" s="8"/>
      <c r="EYL32" s="8"/>
      <c r="EYM32" s="8"/>
      <c r="EYN32" s="8"/>
      <c r="EYO32" s="8"/>
      <c r="EYP32" s="8"/>
      <c r="EYQ32" s="8"/>
      <c r="EYR32" s="8"/>
      <c r="EYS32" s="8"/>
      <c r="EYT32" s="8"/>
      <c r="EYU32" s="8"/>
      <c r="EYV32" s="8"/>
      <c r="EYW32" s="8"/>
      <c r="EYX32" s="8"/>
      <c r="EYY32" s="8"/>
      <c r="EYZ32" s="8"/>
      <c r="EZA32" s="8"/>
      <c r="EZB32" s="8"/>
      <c r="EZC32" s="8"/>
      <c r="EZD32" s="8"/>
      <c r="EZE32" s="8"/>
      <c r="EZF32" s="8"/>
      <c r="EZG32" s="8"/>
      <c r="EZH32" s="8"/>
      <c r="EZI32" s="8"/>
      <c r="EZJ32" s="8"/>
      <c r="EZK32" s="8"/>
      <c r="EZL32" s="8"/>
      <c r="EZM32" s="8"/>
      <c r="EZN32" s="8"/>
      <c r="EZO32" s="8"/>
      <c r="EZP32" s="8"/>
      <c r="EZQ32" s="8"/>
      <c r="EZR32" s="8"/>
      <c r="EZS32" s="8"/>
      <c r="EZT32" s="8"/>
      <c r="EZU32" s="8"/>
      <c r="EZV32" s="8"/>
      <c r="EZW32" s="8"/>
      <c r="EZX32" s="8"/>
      <c r="EZY32" s="8"/>
      <c r="EZZ32" s="8"/>
      <c r="FAA32" s="8"/>
      <c r="FAB32" s="8"/>
      <c r="FAC32" s="8"/>
      <c r="FAD32" s="8"/>
      <c r="FAE32" s="8"/>
      <c r="FAF32" s="8"/>
      <c r="FAG32" s="8"/>
      <c r="FAH32" s="8"/>
      <c r="FAI32" s="8"/>
      <c r="FAJ32" s="8"/>
      <c r="FAK32" s="8"/>
      <c r="FAL32" s="8"/>
      <c r="FAM32" s="8"/>
      <c r="FAN32" s="8"/>
      <c r="FAO32" s="8"/>
      <c r="FAP32" s="8"/>
      <c r="FAQ32" s="8"/>
      <c r="FAR32" s="8"/>
      <c r="FAS32" s="8"/>
      <c r="FAT32" s="8"/>
      <c r="FAU32" s="8"/>
      <c r="FAV32" s="8"/>
      <c r="FAW32" s="8"/>
      <c r="FAX32" s="8"/>
      <c r="FAY32" s="8"/>
      <c r="FAZ32" s="8"/>
      <c r="FBA32" s="8"/>
      <c r="FBB32" s="8"/>
      <c r="FBC32" s="8"/>
      <c r="FBD32" s="8"/>
      <c r="FBE32" s="8"/>
      <c r="FBF32" s="8"/>
      <c r="FBG32" s="8"/>
      <c r="FBH32" s="8"/>
      <c r="FBI32" s="8"/>
      <c r="FBJ32" s="8"/>
      <c r="FBK32" s="8"/>
      <c r="FBL32" s="8"/>
      <c r="FBM32" s="8"/>
      <c r="FBN32" s="8"/>
      <c r="FBO32" s="8"/>
      <c r="FBP32" s="8"/>
      <c r="FBQ32" s="8"/>
      <c r="FBR32" s="8"/>
      <c r="FBS32" s="8"/>
      <c r="FBT32" s="8"/>
      <c r="FBU32" s="8"/>
      <c r="FBV32" s="8"/>
      <c r="FBW32" s="8"/>
      <c r="FBX32" s="8"/>
      <c r="FBY32" s="8"/>
      <c r="FBZ32" s="8"/>
      <c r="FCA32" s="8"/>
      <c r="FCB32" s="8"/>
      <c r="FCC32" s="8"/>
      <c r="FCD32" s="8"/>
      <c r="FCE32" s="8"/>
      <c r="FCF32" s="8"/>
      <c r="FCG32" s="8"/>
      <c r="FCH32" s="8"/>
      <c r="FCI32" s="8"/>
      <c r="FCJ32" s="8"/>
      <c r="FCK32" s="8"/>
      <c r="FCL32" s="8"/>
      <c r="FCM32" s="8"/>
      <c r="FCN32" s="8"/>
      <c r="FCO32" s="8"/>
      <c r="FCP32" s="8"/>
      <c r="FCQ32" s="8"/>
      <c r="FCR32" s="8"/>
      <c r="FCS32" s="8"/>
      <c r="FCT32" s="8"/>
      <c r="FCU32" s="8"/>
      <c r="FCV32" s="8"/>
      <c r="FCW32" s="8"/>
      <c r="FCX32" s="8"/>
      <c r="FCY32" s="8"/>
      <c r="FCZ32" s="8"/>
      <c r="FDA32" s="8"/>
      <c r="FDB32" s="8"/>
      <c r="FDC32" s="8"/>
      <c r="FDD32" s="8"/>
      <c r="FDE32" s="8"/>
      <c r="FDF32" s="8"/>
      <c r="FDG32" s="8"/>
      <c r="FDH32" s="8"/>
      <c r="FDI32" s="8"/>
      <c r="FDJ32" s="8"/>
      <c r="FDK32" s="8"/>
      <c r="FDL32" s="8"/>
      <c r="FDM32" s="8"/>
      <c r="FDN32" s="8"/>
      <c r="FDO32" s="8"/>
      <c r="FDP32" s="8"/>
      <c r="FDQ32" s="8"/>
      <c r="FDR32" s="8"/>
      <c r="FDS32" s="8"/>
      <c r="FDT32" s="8"/>
      <c r="FDU32" s="8"/>
      <c r="FDV32" s="8"/>
      <c r="FDW32" s="8"/>
      <c r="FDX32" s="8"/>
      <c r="FDY32" s="8"/>
      <c r="FDZ32" s="8"/>
      <c r="FEA32" s="8"/>
      <c r="FEB32" s="8"/>
      <c r="FEC32" s="8"/>
      <c r="FED32" s="8"/>
      <c r="FEE32" s="8"/>
      <c r="FEF32" s="8"/>
      <c r="FEG32" s="8"/>
      <c r="FEH32" s="8"/>
      <c r="FEI32" s="8"/>
      <c r="FEJ32" s="8"/>
      <c r="FEK32" s="8"/>
      <c r="FEL32" s="8"/>
      <c r="FEM32" s="8"/>
      <c r="FEN32" s="8"/>
      <c r="FEO32" s="8"/>
      <c r="FEP32" s="8"/>
      <c r="FEQ32" s="8"/>
      <c r="FER32" s="8"/>
      <c r="FES32" s="8"/>
      <c r="FET32" s="8"/>
      <c r="FEU32" s="8"/>
      <c r="FEV32" s="8"/>
      <c r="FEW32" s="8"/>
      <c r="FEX32" s="8"/>
      <c r="FEY32" s="8"/>
      <c r="FEZ32" s="8"/>
      <c r="FFA32" s="8"/>
      <c r="FFB32" s="8"/>
      <c r="FFC32" s="8"/>
      <c r="FFD32" s="8"/>
      <c r="FFE32" s="8"/>
      <c r="FFF32" s="8"/>
      <c r="FFG32" s="8"/>
      <c r="FFH32" s="8"/>
      <c r="FFI32" s="8"/>
      <c r="FFJ32" s="8"/>
      <c r="FFK32" s="8"/>
      <c r="FFL32" s="8"/>
      <c r="FFM32" s="8"/>
      <c r="FFN32" s="8"/>
      <c r="FFO32" s="8"/>
      <c r="FFP32" s="8"/>
      <c r="FFQ32" s="8"/>
      <c r="FFR32" s="8"/>
      <c r="FFS32" s="8"/>
      <c r="FFT32" s="8"/>
      <c r="FFU32" s="8"/>
      <c r="FFV32" s="8"/>
      <c r="FFW32" s="8"/>
      <c r="FFX32" s="8"/>
      <c r="FFY32" s="8"/>
      <c r="FFZ32" s="8"/>
      <c r="FGA32" s="8"/>
      <c r="FGB32" s="8"/>
      <c r="FGC32" s="8"/>
      <c r="FGD32" s="8"/>
      <c r="FGE32" s="8"/>
      <c r="FGF32" s="8"/>
      <c r="FGG32" s="8"/>
      <c r="FGH32" s="8"/>
      <c r="FGI32" s="8"/>
      <c r="FGJ32" s="8"/>
      <c r="FGK32" s="8"/>
      <c r="FGL32" s="8"/>
      <c r="FGM32" s="8"/>
      <c r="FGN32" s="8"/>
      <c r="FGO32" s="8"/>
      <c r="FGP32" s="8"/>
      <c r="FGQ32" s="8"/>
      <c r="FGR32" s="8"/>
      <c r="FGS32" s="8"/>
      <c r="FGT32" s="8"/>
      <c r="FGU32" s="8"/>
      <c r="FGV32" s="8"/>
      <c r="FGW32" s="8"/>
      <c r="FGX32" s="8"/>
      <c r="FGY32" s="8"/>
      <c r="FGZ32" s="8"/>
      <c r="FHA32" s="8"/>
      <c r="FHB32" s="8"/>
      <c r="FHC32" s="8"/>
      <c r="FHD32" s="8"/>
      <c r="FHE32" s="8"/>
      <c r="FHF32" s="8"/>
      <c r="FHG32" s="8"/>
      <c r="FHH32" s="8"/>
      <c r="FHI32" s="8"/>
      <c r="FHJ32" s="8"/>
      <c r="FHK32" s="8"/>
      <c r="FHL32" s="8"/>
      <c r="FHM32" s="8"/>
      <c r="FHN32" s="8"/>
      <c r="FHO32" s="8"/>
      <c r="FHP32" s="8"/>
      <c r="FHQ32" s="8"/>
      <c r="FHR32" s="8"/>
      <c r="FHS32" s="8"/>
      <c r="FHT32" s="8"/>
      <c r="FHU32" s="8"/>
      <c r="FHV32" s="8"/>
      <c r="FHW32" s="8"/>
      <c r="FHX32" s="8"/>
      <c r="FHY32" s="8"/>
      <c r="FHZ32" s="8"/>
      <c r="FIA32" s="8"/>
      <c r="FIB32" s="8"/>
      <c r="FIC32" s="8"/>
      <c r="FID32" s="8"/>
      <c r="FIE32" s="8"/>
      <c r="FIF32" s="8"/>
      <c r="FIG32" s="8"/>
      <c r="FIH32" s="8"/>
      <c r="FII32" s="8"/>
      <c r="FIJ32" s="8"/>
      <c r="FIK32" s="8"/>
      <c r="FIL32" s="8"/>
      <c r="FIM32" s="8"/>
      <c r="FIN32" s="8"/>
      <c r="FIO32" s="8"/>
      <c r="FIP32" s="8"/>
      <c r="FIQ32" s="8"/>
      <c r="FIR32" s="8"/>
      <c r="FIS32" s="8"/>
      <c r="FIT32" s="8"/>
      <c r="FIU32" s="8"/>
      <c r="FIV32" s="8"/>
      <c r="FIW32" s="8"/>
      <c r="FIX32" s="8"/>
      <c r="FIY32" s="8"/>
      <c r="FIZ32" s="8"/>
      <c r="FJA32" s="8"/>
      <c r="FJB32" s="8"/>
      <c r="FJC32" s="8"/>
      <c r="FJD32" s="8"/>
      <c r="FJE32" s="8"/>
      <c r="FJF32" s="8"/>
      <c r="FJG32" s="8"/>
      <c r="FJH32" s="8"/>
      <c r="FJI32" s="8"/>
      <c r="FJJ32" s="8"/>
      <c r="FJK32" s="8"/>
      <c r="FJL32" s="8"/>
      <c r="FJM32" s="8"/>
      <c r="FJN32" s="8"/>
      <c r="FJO32" s="8"/>
      <c r="FJP32" s="8"/>
      <c r="FJQ32" s="8"/>
      <c r="FJR32" s="8"/>
      <c r="FJS32" s="8"/>
      <c r="FJT32" s="8"/>
      <c r="FJU32" s="8"/>
      <c r="FJV32" s="8"/>
      <c r="FJW32" s="8"/>
      <c r="FJX32" s="8"/>
      <c r="FJY32" s="8"/>
      <c r="FJZ32" s="8"/>
      <c r="FKA32" s="8"/>
      <c r="FKB32" s="8"/>
      <c r="FKC32" s="8"/>
      <c r="FKD32" s="8"/>
      <c r="FKE32" s="8"/>
      <c r="FKF32" s="8"/>
      <c r="FKG32" s="8"/>
      <c r="FKH32" s="8"/>
      <c r="FKI32" s="8"/>
      <c r="FKJ32" s="8"/>
      <c r="FKK32" s="8"/>
      <c r="FKL32" s="8"/>
      <c r="FKM32" s="8"/>
      <c r="FKN32" s="8"/>
      <c r="FKO32" s="8"/>
      <c r="FKP32" s="8"/>
      <c r="FKQ32" s="8"/>
      <c r="FKR32" s="8"/>
      <c r="FKS32" s="8"/>
      <c r="FKT32" s="8"/>
      <c r="FKU32" s="8"/>
      <c r="FKV32" s="8"/>
      <c r="FKW32" s="8"/>
      <c r="FKX32" s="8"/>
      <c r="FKY32" s="8"/>
      <c r="FKZ32" s="8"/>
      <c r="FLA32" s="8"/>
      <c r="FLB32" s="8"/>
      <c r="FLC32" s="8"/>
      <c r="FLD32" s="8"/>
      <c r="FLE32" s="8"/>
      <c r="FLF32" s="8"/>
      <c r="FLG32" s="8"/>
      <c r="FLH32" s="8"/>
      <c r="FLI32" s="8"/>
      <c r="FLJ32" s="8"/>
      <c r="FLK32" s="8"/>
      <c r="FLL32" s="8"/>
      <c r="FLM32" s="8"/>
      <c r="FLN32" s="8"/>
      <c r="FLO32" s="8"/>
      <c r="FLP32" s="8"/>
      <c r="FLQ32" s="8"/>
      <c r="FLR32" s="8"/>
      <c r="FLS32" s="8"/>
      <c r="FLT32" s="8"/>
      <c r="FLU32" s="8"/>
      <c r="FLV32" s="8"/>
      <c r="FLW32" s="8"/>
      <c r="FLX32" s="8"/>
      <c r="FLY32" s="8"/>
      <c r="FLZ32" s="8"/>
      <c r="FMA32" s="8"/>
      <c r="FMB32" s="8"/>
      <c r="FMC32" s="8"/>
      <c r="FMD32" s="8"/>
      <c r="FME32" s="8"/>
      <c r="FMF32" s="8"/>
      <c r="FMG32" s="8"/>
      <c r="FMH32" s="8"/>
      <c r="FMI32" s="8"/>
      <c r="FMJ32" s="8"/>
      <c r="FMK32" s="8"/>
      <c r="FML32" s="8"/>
      <c r="FMM32" s="8"/>
      <c r="FMN32" s="8"/>
      <c r="FMO32" s="8"/>
      <c r="FMP32" s="8"/>
      <c r="FMQ32" s="8"/>
      <c r="FMR32" s="8"/>
      <c r="FMS32" s="8"/>
      <c r="FMT32" s="8"/>
      <c r="FMU32" s="8"/>
      <c r="FMV32" s="8"/>
      <c r="FMW32" s="8"/>
      <c r="FMX32" s="8"/>
      <c r="FMY32" s="8"/>
      <c r="FMZ32" s="8"/>
      <c r="FNA32" s="8"/>
      <c r="FNB32" s="8"/>
      <c r="FNC32" s="8"/>
      <c r="FND32" s="8"/>
      <c r="FNE32" s="8"/>
      <c r="FNF32" s="8"/>
      <c r="FNG32" s="8"/>
      <c r="FNH32" s="8"/>
      <c r="FNI32" s="8"/>
      <c r="FNJ32" s="8"/>
      <c r="FNK32" s="8"/>
      <c r="FNL32" s="8"/>
      <c r="FNM32" s="8"/>
      <c r="FNN32" s="8"/>
      <c r="FNO32" s="8"/>
      <c r="FNP32" s="8"/>
      <c r="FNQ32" s="8"/>
      <c r="FNR32" s="8"/>
      <c r="FNS32" s="8"/>
      <c r="FNT32" s="8"/>
      <c r="FNU32" s="8"/>
      <c r="FNV32" s="8"/>
      <c r="FNW32" s="8"/>
      <c r="FNX32" s="8"/>
      <c r="FNY32" s="8"/>
      <c r="FNZ32" s="8"/>
      <c r="FOA32" s="8"/>
      <c r="FOB32" s="8"/>
      <c r="FOC32" s="8"/>
      <c r="FOD32" s="8"/>
      <c r="FOE32" s="8"/>
      <c r="FOF32" s="8"/>
      <c r="FOG32" s="8"/>
      <c r="FOH32" s="8"/>
      <c r="FOI32" s="8"/>
      <c r="FOJ32" s="8"/>
      <c r="FOK32" s="8"/>
      <c r="FOL32" s="8"/>
      <c r="FOM32" s="8"/>
      <c r="FON32" s="8"/>
      <c r="FOO32" s="8"/>
      <c r="FOP32" s="8"/>
      <c r="FOQ32" s="8"/>
      <c r="FOR32" s="8"/>
      <c r="FOS32" s="8"/>
      <c r="FOT32" s="8"/>
      <c r="FOU32" s="8"/>
      <c r="FOV32" s="8"/>
      <c r="FOW32" s="8"/>
      <c r="FOX32" s="8"/>
      <c r="FOY32" s="8"/>
      <c r="FOZ32" s="8"/>
      <c r="FPA32" s="8"/>
      <c r="FPB32" s="8"/>
      <c r="FPC32" s="8"/>
      <c r="FPD32" s="8"/>
      <c r="FPE32" s="8"/>
      <c r="FPF32" s="8"/>
      <c r="FPG32" s="8"/>
      <c r="FPH32" s="8"/>
      <c r="FPI32" s="8"/>
      <c r="FPJ32" s="8"/>
      <c r="FPK32" s="8"/>
      <c r="FPL32" s="8"/>
      <c r="FPM32" s="8"/>
      <c r="FPN32" s="8"/>
      <c r="FPO32" s="8"/>
      <c r="FPP32" s="8"/>
      <c r="FPQ32" s="8"/>
      <c r="FPR32" s="8"/>
      <c r="FPS32" s="8"/>
      <c r="FPT32" s="8"/>
      <c r="FPU32" s="8"/>
      <c r="FPV32" s="8"/>
      <c r="FPW32" s="8"/>
      <c r="FPX32" s="8"/>
      <c r="FPY32" s="8"/>
      <c r="FPZ32" s="8"/>
      <c r="FQA32" s="8"/>
      <c r="FQB32" s="8"/>
      <c r="FQC32" s="8"/>
      <c r="FQD32" s="8"/>
      <c r="FQE32" s="8"/>
      <c r="FQF32" s="8"/>
      <c r="FQG32" s="8"/>
      <c r="FQH32" s="8"/>
      <c r="FQI32" s="8"/>
      <c r="FQJ32" s="8"/>
      <c r="FQK32" s="8"/>
      <c r="FQL32" s="8"/>
      <c r="FQM32" s="8"/>
      <c r="FQN32" s="8"/>
      <c r="FQO32" s="8"/>
      <c r="FQP32" s="8"/>
      <c r="FQQ32" s="8"/>
      <c r="FQR32" s="8"/>
      <c r="FQS32" s="8"/>
      <c r="FQT32" s="8"/>
      <c r="FQU32" s="8"/>
      <c r="FQV32" s="8"/>
      <c r="FQW32" s="8"/>
      <c r="FQX32" s="8"/>
      <c r="FQY32" s="8"/>
      <c r="FQZ32" s="8"/>
      <c r="FRA32" s="8"/>
      <c r="FRB32" s="8"/>
      <c r="FRC32" s="8"/>
      <c r="FRD32" s="8"/>
      <c r="FRE32" s="8"/>
      <c r="FRF32" s="8"/>
      <c r="FRG32" s="8"/>
      <c r="FRH32" s="8"/>
      <c r="FRI32" s="8"/>
      <c r="FRJ32" s="8"/>
      <c r="FRK32" s="8"/>
      <c r="FRL32" s="8"/>
      <c r="FRM32" s="8"/>
      <c r="FRN32" s="8"/>
      <c r="FRO32" s="8"/>
      <c r="FRP32" s="8"/>
      <c r="FRQ32" s="8"/>
      <c r="FRR32" s="8"/>
      <c r="FRS32" s="8"/>
      <c r="FRT32" s="8"/>
      <c r="FRU32" s="8"/>
      <c r="FRV32" s="8"/>
      <c r="FRW32" s="8"/>
      <c r="FRX32" s="8"/>
      <c r="FRY32" s="8"/>
      <c r="FRZ32" s="8"/>
      <c r="FSA32" s="8"/>
      <c r="FSB32" s="8"/>
      <c r="FSC32" s="8"/>
      <c r="FSD32" s="8"/>
      <c r="FSE32" s="8"/>
      <c r="FSF32" s="8"/>
      <c r="FSG32" s="8"/>
      <c r="FSH32" s="8"/>
      <c r="FSI32" s="8"/>
      <c r="FSJ32" s="8"/>
      <c r="FSK32" s="8"/>
      <c r="FSL32" s="8"/>
      <c r="FSM32" s="8"/>
      <c r="FSN32" s="8"/>
      <c r="FSO32" s="8"/>
      <c r="FSP32" s="8"/>
      <c r="FSQ32" s="8"/>
      <c r="FSR32" s="8"/>
      <c r="FSS32" s="8"/>
      <c r="FST32" s="8"/>
      <c r="FSU32" s="8"/>
      <c r="FSV32" s="8"/>
      <c r="FSW32" s="8"/>
      <c r="FSX32" s="8"/>
      <c r="FSY32" s="8"/>
      <c r="FSZ32" s="8"/>
      <c r="FTA32" s="8"/>
      <c r="FTB32" s="8"/>
      <c r="FTC32" s="8"/>
      <c r="FTD32" s="8"/>
      <c r="FTE32" s="8"/>
      <c r="FTF32" s="8"/>
      <c r="FTG32" s="8"/>
      <c r="FTH32" s="8"/>
      <c r="FTI32" s="8"/>
      <c r="FTJ32" s="8"/>
      <c r="FTK32" s="8"/>
      <c r="FTL32" s="8"/>
      <c r="FTM32" s="8"/>
      <c r="FTN32" s="8"/>
      <c r="FTO32" s="8"/>
      <c r="FTP32" s="8"/>
      <c r="FTQ32" s="8"/>
      <c r="FTR32" s="8"/>
      <c r="FTS32" s="8"/>
      <c r="FTT32" s="8"/>
      <c r="FTU32" s="8"/>
      <c r="FTV32" s="8"/>
      <c r="FTW32" s="8"/>
      <c r="FTX32" s="8"/>
      <c r="FTY32" s="8"/>
      <c r="FTZ32" s="8"/>
      <c r="FUA32" s="8"/>
      <c r="FUB32" s="8"/>
      <c r="FUC32" s="8"/>
      <c r="FUD32" s="8"/>
      <c r="FUE32" s="8"/>
      <c r="FUF32" s="8"/>
      <c r="FUG32" s="8"/>
      <c r="FUH32" s="8"/>
      <c r="FUI32" s="8"/>
      <c r="FUJ32" s="8"/>
      <c r="FUK32" s="8"/>
      <c r="FUL32" s="8"/>
      <c r="FUM32" s="8"/>
      <c r="FUN32" s="8"/>
      <c r="FUO32" s="8"/>
      <c r="FUP32" s="8"/>
      <c r="FUQ32" s="8"/>
      <c r="FUR32" s="8"/>
      <c r="FUS32" s="8"/>
      <c r="FUT32" s="8"/>
      <c r="FUU32" s="8"/>
      <c r="FUV32" s="8"/>
      <c r="FUW32" s="8"/>
      <c r="FUX32" s="8"/>
      <c r="FUY32" s="8"/>
      <c r="FUZ32" s="8"/>
      <c r="FVA32" s="8"/>
      <c r="FVB32" s="8"/>
      <c r="FVC32" s="8"/>
      <c r="FVD32" s="8"/>
      <c r="FVE32" s="8"/>
      <c r="FVF32" s="8"/>
      <c r="FVG32" s="8"/>
      <c r="FVH32" s="8"/>
      <c r="FVI32" s="8"/>
      <c r="FVJ32" s="8"/>
      <c r="FVK32" s="8"/>
      <c r="FVL32" s="8"/>
      <c r="FVM32" s="8"/>
      <c r="FVN32" s="8"/>
      <c r="FVO32" s="8"/>
      <c r="FVP32" s="8"/>
      <c r="FVQ32" s="8"/>
      <c r="FVR32" s="8"/>
      <c r="FVS32" s="8"/>
      <c r="FVT32" s="8"/>
      <c r="FVU32" s="8"/>
      <c r="FVV32" s="8"/>
      <c r="FVW32" s="8"/>
      <c r="FVX32" s="8"/>
      <c r="FVY32" s="8"/>
      <c r="FVZ32" s="8"/>
      <c r="FWA32" s="8"/>
      <c r="FWB32" s="8"/>
      <c r="FWC32" s="8"/>
      <c r="FWD32" s="8"/>
      <c r="FWE32" s="8"/>
      <c r="FWF32" s="8"/>
      <c r="FWG32" s="8"/>
      <c r="FWH32" s="8"/>
      <c r="FWI32" s="8"/>
      <c r="FWJ32" s="8"/>
      <c r="FWK32" s="8"/>
      <c r="FWL32" s="8"/>
      <c r="FWM32" s="8"/>
      <c r="FWN32" s="8"/>
      <c r="FWO32" s="8"/>
      <c r="FWP32" s="8"/>
      <c r="FWQ32" s="8"/>
      <c r="FWR32" s="8"/>
      <c r="FWS32" s="8"/>
      <c r="FWT32" s="8"/>
      <c r="FWU32" s="8"/>
      <c r="FWV32" s="8"/>
      <c r="FWW32" s="8"/>
      <c r="FWX32" s="8"/>
      <c r="FWY32" s="8"/>
      <c r="FWZ32" s="8"/>
      <c r="FXA32" s="8"/>
      <c r="FXB32" s="8"/>
      <c r="FXC32" s="8"/>
      <c r="FXD32" s="8"/>
      <c r="FXE32" s="8"/>
      <c r="FXF32" s="8"/>
      <c r="FXG32" s="8"/>
      <c r="FXH32" s="8"/>
      <c r="FXI32" s="8"/>
      <c r="FXJ32" s="8"/>
      <c r="FXK32" s="8"/>
      <c r="FXL32" s="8"/>
      <c r="FXM32" s="8"/>
      <c r="FXN32" s="8"/>
      <c r="FXO32" s="8"/>
      <c r="FXP32" s="8"/>
      <c r="FXQ32" s="8"/>
      <c r="FXR32" s="8"/>
      <c r="FXS32" s="8"/>
      <c r="FXT32" s="8"/>
      <c r="FXU32" s="8"/>
      <c r="FXV32" s="8"/>
      <c r="FXW32" s="8"/>
      <c r="FXX32" s="8"/>
      <c r="FXY32" s="8"/>
      <c r="FXZ32" s="8"/>
      <c r="FYA32" s="8"/>
      <c r="FYB32" s="8"/>
      <c r="FYC32" s="8"/>
      <c r="FYD32" s="8"/>
      <c r="FYE32" s="8"/>
      <c r="FYF32" s="8"/>
      <c r="FYG32" s="8"/>
      <c r="FYH32" s="8"/>
      <c r="FYI32" s="8"/>
      <c r="FYJ32" s="8"/>
      <c r="FYK32" s="8"/>
      <c r="FYL32" s="8"/>
      <c r="FYM32" s="8"/>
      <c r="FYN32" s="8"/>
      <c r="FYO32" s="8"/>
      <c r="FYP32" s="8"/>
      <c r="FYQ32" s="8"/>
      <c r="FYR32" s="8"/>
      <c r="FYS32" s="8"/>
      <c r="FYT32" s="8"/>
      <c r="FYU32" s="8"/>
      <c r="FYV32" s="8"/>
      <c r="FYW32" s="8"/>
      <c r="FYX32" s="8"/>
      <c r="FYY32" s="8"/>
      <c r="FYZ32" s="8"/>
      <c r="FZA32" s="8"/>
      <c r="FZB32" s="8"/>
      <c r="FZC32" s="8"/>
      <c r="FZD32" s="8"/>
      <c r="FZE32" s="8"/>
      <c r="FZF32" s="8"/>
      <c r="FZG32" s="8"/>
      <c r="FZH32" s="8"/>
      <c r="FZI32" s="8"/>
      <c r="FZJ32" s="8"/>
      <c r="FZK32" s="8"/>
      <c r="FZL32" s="8"/>
      <c r="FZM32" s="8"/>
      <c r="FZN32" s="8"/>
      <c r="FZO32" s="8"/>
      <c r="FZP32" s="8"/>
      <c r="FZQ32" s="8"/>
      <c r="FZR32" s="8"/>
      <c r="FZS32" s="8"/>
      <c r="FZT32" s="8"/>
      <c r="FZU32" s="8"/>
      <c r="FZV32" s="8"/>
      <c r="FZW32" s="8"/>
      <c r="FZX32" s="8"/>
      <c r="FZY32" s="8"/>
      <c r="FZZ32" s="8"/>
      <c r="GAA32" s="8"/>
      <c r="GAB32" s="8"/>
      <c r="GAC32" s="8"/>
      <c r="GAD32" s="8"/>
      <c r="GAE32" s="8"/>
      <c r="GAF32" s="8"/>
      <c r="GAG32" s="8"/>
      <c r="GAH32" s="8"/>
      <c r="GAI32" s="8"/>
      <c r="GAJ32" s="8"/>
      <c r="GAK32" s="8"/>
      <c r="GAL32" s="8"/>
      <c r="GAM32" s="8"/>
      <c r="GAN32" s="8"/>
      <c r="GAO32" s="8"/>
      <c r="GAP32" s="8"/>
      <c r="GAQ32" s="8"/>
      <c r="GAR32" s="8"/>
      <c r="GAS32" s="8"/>
      <c r="GAT32" s="8"/>
      <c r="GAU32" s="8"/>
      <c r="GAV32" s="8"/>
      <c r="GAW32" s="8"/>
      <c r="GAX32" s="8"/>
      <c r="GAY32" s="8"/>
      <c r="GAZ32" s="8"/>
      <c r="GBA32" s="8"/>
      <c r="GBB32" s="8"/>
      <c r="GBC32" s="8"/>
      <c r="GBD32" s="8"/>
      <c r="GBE32" s="8"/>
      <c r="GBF32" s="8"/>
      <c r="GBG32" s="8"/>
      <c r="GBH32" s="8"/>
      <c r="GBI32" s="8"/>
      <c r="GBJ32" s="8"/>
      <c r="GBK32" s="8"/>
      <c r="GBL32" s="8"/>
      <c r="GBM32" s="8"/>
      <c r="GBN32" s="8"/>
      <c r="GBO32" s="8"/>
      <c r="GBP32" s="8"/>
      <c r="GBQ32" s="8"/>
      <c r="GBR32" s="8"/>
      <c r="GBS32" s="8"/>
      <c r="GBT32" s="8"/>
      <c r="GBU32" s="8"/>
      <c r="GBV32" s="8"/>
      <c r="GBW32" s="8"/>
      <c r="GBX32" s="8"/>
      <c r="GBY32" s="8"/>
      <c r="GBZ32" s="8"/>
      <c r="GCA32" s="8"/>
      <c r="GCB32" s="8"/>
      <c r="GCC32" s="8"/>
      <c r="GCD32" s="8"/>
      <c r="GCE32" s="8"/>
      <c r="GCF32" s="8"/>
      <c r="GCG32" s="8"/>
      <c r="GCH32" s="8"/>
      <c r="GCI32" s="8"/>
      <c r="GCJ32" s="8"/>
      <c r="GCK32" s="8"/>
      <c r="GCL32" s="8"/>
      <c r="GCM32" s="8"/>
      <c r="GCN32" s="8"/>
      <c r="GCO32" s="8"/>
      <c r="GCP32" s="8"/>
      <c r="GCQ32" s="8"/>
      <c r="GCR32" s="8"/>
      <c r="GCS32" s="8"/>
      <c r="GCT32" s="8"/>
      <c r="GCU32" s="8"/>
      <c r="GCV32" s="8"/>
      <c r="GCW32" s="8"/>
      <c r="GCX32" s="8"/>
      <c r="GCY32" s="8"/>
      <c r="GCZ32" s="8"/>
      <c r="GDA32" s="8"/>
      <c r="GDB32" s="8"/>
      <c r="GDC32" s="8"/>
      <c r="GDD32" s="8"/>
      <c r="GDE32" s="8"/>
      <c r="GDF32" s="8"/>
      <c r="GDG32" s="8"/>
      <c r="GDH32" s="8"/>
      <c r="GDI32" s="8"/>
      <c r="GDJ32" s="8"/>
      <c r="GDK32" s="8"/>
      <c r="GDL32" s="8"/>
      <c r="GDM32" s="8"/>
      <c r="GDN32" s="8"/>
      <c r="GDO32" s="8"/>
      <c r="GDP32" s="8"/>
      <c r="GDQ32" s="8"/>
      <c r="GDR32" s="8"/>
      <c r="GDS32" s="8"/>
      <c r="GDT32" s="8"/>
      <c r="GDU32" s="8"/>
      <c r="GDV32" s="8"/>
      <c r="GDW32" s="8"/>
      <c r="GDX32" s="8"/>
      <c r="GDY32" s="8"/>
      <c r="GDZ32" s="8"/>
      <c r="GEA32" s="8"/>
      <c r="GEB32" s="8"/>
      <c r="GEC32" s="8"/>
      <c r="GED32" s="8"/>
      <c r="GEE32" s="8"/>
      <c r="GEF32" s="8"/>
      <c r="GEG32" s="8"/>
      <c r="GEH32" s="8"/>
      <c r="GEI32" s="8"/>
      <c r="GEJ32" s="8"/>
      <c r="GEK32" s="8"/>
      <c r="GEL32" s="8"/>
      <c r="GEM32" s="8"/>
      <c r="GEN32" s="8"/>
      <c r="GEO32" s="8"/>
      <c r="GEP32" s="8"/>
      <c r="GEQ32" s="8"/>
      <c r="GER32" s="8"/>
      <c r="GES32" s="8"/>
      <c r="GET32" s="8"/>
      <c r="GEU32" s="8"/>
      <c r="GEV32" s="8"/>
      <c r="GEW32" s="8"/>
      <c r="GEX32" s="8"/>
      <c r="GEY32" s="8"/>
      <c r="GEZ32" s="8"/>
      <c r="GFA32" s="8"/>
      <c r="GFB32" s="8"/>
      <c r="GFC32" s="8"/>
      <c r="GFD32" s="8"/>
      <c r="GFE32" s="8"/>
      <c r="GFF32" s="8"/>
      <c r="GFG32" s="8"/>
      <c r="GFH32" s="8"/>
      <c r="GFI32" s="8"/>
      <c r="GFJ32" s="8"/>
      <c r="GFK32" s="8"/>
      <c r="GFL32" s="8"/>
      <c r="GFM32" s="8"/>
      <c r="GFN32" s="8"/>
      <c r="GFO32" s="8"/>
      <c r="GFP32" s="8"/>
      <c r="GFQ32" s="8"/>
      <c r="GFR32" s="8"/>
      <c r="GFS32" s="8"/>
      <c r="GFT32" s="8"/>
      <c r="GFU32" s="8"/>
      <c r="GFV32" s="8"/>
      <c r="GFW32" s="8"/>
      <c r="GFX32" s="8"/>
      <c r="GFY32" s="8"/>
      <c r="GFZ32" s="8"/>
      <c r="GGA32" s="8"/>
      <c r="GGB32" s="8"/>
      <c r="GGC32" s="8"/>
      <c r="GGD32" s="8"/>
      <c r="GGE32" s="8"/>
      <c r="GGF32" s="8"/>
      <c r="GGG32" s="8"/>
      <c r="GGH32" s="8"/>
      <c r="GGI32" s="8"/>
      <c r="GGJ32" s="8"/>
      <c r="GGK32" s="8"/>
      <c r="GGL32" s="8"/>
      <c r="GGM32" s="8"/>
      <c r="GGN32" s="8"/>
      <c r="GGO32" s="8"/>
      <c r="GGP32" s="8"/>
      <c r="GGQ32" s="8"/>
      <c r="GGR32" s="8"/>
      <c r="GGS32" s="8"/>
      <c r="GGT32" s="8"/>
      <c r="GGU32" s="8"/>
      <c r="GGV32" s="8"/>
      <c r="GGW32" s="8"/>
      <c r="GGX32" s="8"/>
      <c r="GGY32" s="8"/>
      <c r="GGZ32" s="8"/>
      <c r="GHA32" s="8"/>
      <c r="GHB32" s="8"/>
      <c r="GHC32" s="8"/>
      <c r="GHD32" s="8"/>
      <c r="GHE32" s="8"/>
      <c r="GHF32" s="8"/>
      <c r="GHG32" s="8"/>
      <c r="GHH32" s="8"/>
      <c r="GHI32" s="8"/>
      <c r="GHJ32" s="8"/>
      <c r="GHK32" s="8"/>
      <c r="GHL32" s="8"/>
      <c r="GHM32" s="8"/>
      <c r="GHN32" s="8"/>
      <c r="GHO32" s="8"/>
      <c r="GHP32" s="8"/>
      <c r="GHQ32" s="8"/>
      <c r="GHR32" s="8"/>
      <c r="GHS32" s="8"/>
      <c r="GHT32" s="8"/>
      <c r="GHU32" s="8"/>
      <c r="GHV32" s="8"/>
      <c r="GHW32" s="8"/>
      <c r="GHX32" s="8"/>
      <c r="GHY32" s="8"/>
      <c r="GHZ32" s="8"/>
      <c r="GIA32" s="8"/>
      <c r="GIB32" s="8"/>
      <c r="GIC32" s="8"/>
      <c r="GID32" s="8"/>
      <c r="GIE32" s="8"/>
      <c r="GIF32" s="8"/>
      <c r="GIG32" s="8"/>
      <c r="GIH32" s="8"/>
      <c r="GII32" s="8"/>
      <c r="GIJ32" s="8"/>
      <c r="GIK32" s="8"/>
      <c r="GIL32" s="8"/>
      <c r="GIM32" s="8"/>
      <c r="GIN32" s="8"/>
      <c r="GIO32" s="8"/>
      <c r="GIP32" s="8"/>
      <c r="GIQ32" s="8"/>
      <c r="GIR32" s="8"/>
      <c r="GIS32" s="8"/>
      <c r="GIT32" s="8"/>
      <c r="GIU32" s="8"/>
      <c r="GIV32" s="8"/>
      <c r="GIW32" s="8"/>
      <c r="GIX32" s="8"/>
      <c r="GIY32" s="8"/>
      <c r="GIZ32" s="8"/>
      <c r="GJA32" s="8"/>
      <c r="GJB32" s="8"/>
      <c r="GJC32" s="8"/>
      <c r="GJD32" s="8"/>
      <c r="GJE32" s="8"/>
      <c r="GJF32" s="8"/>
      <c r="GJG32" s="8"/>
      <c r="GJH32" s="8"/>
      <c r="GJI32" s="8"/>
      <c r="GJJ32" s="8"/>
      <c r="GJK32" s="8"/>
      <c r="GJL32" s="8"/>
      <c r="GJM32" s="8"/>
      <c r="GJN32" s="8"/>
      <c r="GJO32" s="8"/>
      <c r="GJP32" s="8"/>
      <c r="GJQ32" s="8"/>
      <c r="GJR32" s="8"/>
      <c r="GJS32" s="8"/>
      <c r="GJT32" s="8"/>
      <c r="GJU32" s="8"/>
      <c r="GJV32" s="8"/>
      <c r="GJW32" s="8"/>
      <c r="GJX32" s="8"/>
      <c r="GJY32" s="8"/>
      <c r="GJZ32" s="8"/>
      <c r="GKA32" s="8"/>
      <c r="GKB32" s="8"/>
      <c r="GKC32" s="8"/>
      <c r="GKD32" s="8"/>
      <c r="GKE32" s="8"/>
      <c r="GKF32" s="8"/>
      <c r="GKG32" s="8"/>
      <c r="GKH32" s="8"/>
      <c r="GKI32" s="8"/>
      <c r="GKJ32" s="8"/>
      <c r="GKK32" s="8"/>
      <c r="GKL32" s="8"/>
      <c r="GKM32" s="8"/>
      <c r="GKN32" s="8"/>
      <c r="GKO32" s="8"/>
      <c r="GKP32" s="8"/>
      <c r="GKQ32" s="8"/>
      <c r="GKR32" s="8"/>
      <c r="GKS32" s="8"/>
      <c r="GKT32" s="8"/>
      <c r="GKU32" s="8"/>
      <c r="GKV32" s="8"/>
      <c r="GKW32" s="8"/>
      <c r="GKX32" s="8"/>
      <c r="GKY32" s="8"/>
      <c r="GKZ32" s="8"/>
      <c r="GLA32" s="8"/>
      <c r="GLB32" s="8"/>
      <c r="GLC32" s="8"/>
      <c r="GLD32" s="8"/>
      <c r="GLE32" s="8"/>
      <c r="GLF32" s="8"/>
      <c r="GLG32" s="8"/>
      <c r="GLH32" s="8"/>
      <c r="GLI32" s="8"/>
      <c r="GLJ32" s="8"/>
      <c r="GLK32" s="8"/>
      <c r="GLL32" s="8"/>
      <c r="GLM32" s="8"/>
      <c r="GLN32" s="8"/>
      <c r="GLO32" s="8"/>
      <c r="GLP32" s="8"/>
      <c r="GLQ32" s="8"/>
      <c r="GLR32" s="8"/>
      <c r="GLS32" s="8"/>
      <c r="GLT32" s="8"/>
      <c r="GLU32" s="8"/>
      <c r="GLV32" s="8"/>
      <c r="GLW32" s="8"/>
      <c r="GLX32" s="8"/>
      <c r="GLY32" s="8"/>
      <c r="GLZ32" s="8"/>
      <c r="GMA32" s="8"/>
      <c r="GMB32" s="8"/>
      <c r="GMC32" s="8"/>
      <c r="GMD32" s="8"/>
      <c r="GME32" s="8"/>
      <c r="GMF32" s="8"/>
      <c r="GMG32" s="8"/>
      <c r="GMH32" s="8"/>
      <c r="GMI32" s="8"/>
      <c r="GMJ32" s="8"/>
      <c r="GMK32" s="8"/>
      <c r="GML32" s="8"/>
      <c r="GMM32" s="8"/>
      <c r="GMN32" s="8"/>
      <c r="GMO32" s="8"/>
      <c r="GMP32" s="8"/>
      <c r="GMQ32" s="8"/>
      <c r="GMR32" s="8"/>
      <c r="GMS32" s="8"/>
      <c r="GMT32" s="8"/>
      <c r="GMU32" s="8"/>
      <c r="GMV32" s="8"/>
      <c r="GMW32" s="8"/>
      <c r="GMX32" s="8"/>
      <c r="GMY32" s="8"/>
      <c r="GMZ32" s="8"/>
      <c r="GNA32" s="8"/>
      <c r="GNB32" s="8"/>
      <c r="GNC32" s="8"/>
      <c r="GND32" s="8"/>
      <c r="GNE32" s="8"/>
      <c r="GNF32" s="8"/>
      <c r="GNG32" s="8"/>
      <c r="GNH32" s="8"/>
      <c r="GNI32" s="8"/>
      <c r="GNJ32" s="8"/>
      <c r="GNK32" s="8"/>
      <c r="GNL32" s="8"/>
      <c r="GNM32" s="8"/>
      <c r="GNN32" s="8"/>
      <c r="GNO32" s="8"/>
      <c r="GNP32" s="8"/>
      <c r="GNQ32" s="8"/>
      <c r="GNR32" s="8"/>
      <c r="GNS32" s="8"/>
      <c r="GNT32" s="8"/>
      <c r="GNU32" s="8"/>
      <c r="GNV32" s="8"/>
      <c r="GNW32" s="8"/>
      <c r="GNX32" s="8"/>
      <c r="GNY32" s="8"/>
      <c r="GNZ32" s="8"/>
      <c r="GOA32" s="8"/>
      <c r="GOB32" s="8"/>
      <c r="GOC32" s="8"/>
      <c r="GOD32" s="8"/>
      <c r="GOE32" s="8"/>
      <c r="GOF32" s="8"/>
      <c r="GOG32" s="8"/>
      <c r="GOH32" s="8"/>
      <c r="GOI32" s="8"/>
      <c r="GOJ32" s="8"/>
      <c r="GOK32" s="8"/>
      <c r="GOL32" s="8"/>
      <c r="GOM32" s="8"/>
      <c r="GON32" s="8"/>
      <c r="GOO32" s="8"/>
      <c r="GOP32" s="8"/>
      <c r="GOQ32" s="8"/>
      <c r="GOR32" s="8"/>
      <c r="GOS32" s="8"/>
      <c r="GOT32" s="8"/>
      <c r="GOU32" s="8"/>
      <c r="GOV32" s="8"/>
      <c r="GOW32" s="8"/>
      <c r="GOX32" s="8"/>
      <c r="GOY32" s="8"/>
      <c r="GOZ32" s="8"/>
      <c r="GPA32" s="8"/>
      <c r="GPB32" s="8"/>
      <c r="GPC32" s="8"/>
      <c r="GPD32" s="8"/>
      <c r="GPE32" s="8"/>
      <c r="GPF32" s="8"/>
      <c r="GPG32" s="8"/>
      <c r="GPH32" s="8"/>
      <c r="GPI32" s="8"/>
      <c r="GPJ32" s="8"/>
      <c r="GPK32" s="8"/>
      <c r="GPL32" s="8"/>
      <c r="GPM32" s="8"/>
      <c r="GPN32" s="8"/>
      <c r="GPO32" s="8"/>
      <c r="GPP32" s="8"/>
      <c r="GPQ32" s="8"/>
      <c r="GPR32" s="8"/>
      <c r="GPS32" s="8"/>
      <c r="GPT32" s="8"/>
      <c r="GPU32" s="8"/>
      <c r="GPV32" s="8"/>
      <c r="GPW32" s="8"/>
      <c r="GPX32" s="8"/>
      <c r="GPY32" s="8"/>
      <c r="GPZ32" s="8"/>
      <c r="GQA32" s="8"/>
      <c r="GQB32" s="8"/>
      <c r="GQC32" s="8"/>
      <c r="GQD32" s="8"/>
      <c r="GQE32" s="8"/>
      <c r="GQF32" s="8"/>
      <c r="GQG32" s="8"/>
      <c r="GQH32" s="8"/>
      <c r="GQI32" s="8"/>
      <c r="GQJ32" s="8"/>
      <c r="GQK32" s="8"/>
      <c r="GQL32" s="8"/>
      <c r="GQM32" s="8"/>
      <c r="GQN32" s="8"/>
      <c r="GQO32" s="8"/>
      <c r="GQP32" s="8"/>
      <c r="GQQ32" s="8"/>
      <c r="GQR32" s="8"/>
      <c r="GQS32" s="8"/>
      <c r="GQT32" s="8"/>
      <c r="GQU32" s="8"/>
      <c r="GQV32" s="8"/>
      <c r="GQW32" s="8"/>
      <c r="GQX32" s="8"/>
      <c r="GQY32" s="8"/>
      <c r="GQZ32" s="8"/>
      <c r="GRA32" s="8"/>
      <c r="GRB32" s="8"/>
      <c r="GRC32" s="8"/>
      <c r="GRD32" s="8"/>
      <c r="GRE32" s="8"/>
      <c r="GRF32" s="8"/>
      <c r="GRG32" s="8"/>
      <c r="GRH32" s="8"/>
      <c r="GRI32" s="8"/>
      <c r="GRJ32" s="8"/>
      <c r="GRK32" s="8"/>
      <c r="GRL32" s="8"/>
      <c r="GRM32" s="8"/>
      <c r="GRN32" s="8"/>
      <c r="GRO32" s="8"/>
      <c r="GRP32" s="8"/>
      <c r="GRQ32" s="8"/>
      <c r="GRR32" s="8"/>
      <c r="GRS32" s="8"/>
      <c r="GRT32" s="8"/>
      <c r="GRU32" s="8"/>
      <c r="GRV32" s="8"/>
      <c r="GRW32" s="8"/>
      <c r="GRX32" s="8"/>
      <c r="GRY32" s="8"/>
      <c r="GRZ32" s="8"/>
      <c r="GSA32" s="8"/>
      <c r="GSB32" s="8"/>
      <c r="GSC32" s="8"/>
      <c r="GSD32" s="8"/>
      <c r="GSE32" s="8"/>
      <c r="GSF32" s="8"/>
      <c r="GSG32" s="8"/>
      <c r="GSH32" s="8"/>
      <c r="GSI32" s="8"/>
      <c r="GSJ32" s="8"/>
      <c r="GSK32" s="8"/>
      <c r="GSL32" s="8"/>
      <c r="GSM32" s="8"/>
      <c r="GSN32" s="8"/>
      <c r="GSO32" s="8"/>
      <c r="GSP32" s="8"/>
      <c r="GSQ32" s="8"/>
      <c r="GSR32" s="8"/>
      <c r="GSS32" s="8"/>
      <c r="GST32" s="8"/>
      <c r="GSU32" s="8"/>
      <c r="GSV32" s="8"/>
      <c r="GSW32" s="8"/>
      <c r="GSX32" s="8"/>
      <c r="GSY32" s="8"/>
      <c r="GSZ32" s="8"/>
      <c r="GTA32" s="8"/>
      <c r="GTB32" s="8"/>
      <c r="GTC32" s="8"/>
      <c r="GTD32" s="8"/>
      <c r="GTE32" s="8"/>
      <c r="GTF32" s="8"/>
      <c r="GTG32" s="8"/>
      <c r="GTH32" s="8"/>
      <c r="GTI32" s="8"/>
      <c r="GTJ32" s="8"/>
      <c r="GTK32" s="8"/>
      <c r="GTL32" s="8"/>
      <c r="GTM32" s="8"/>
      <c r="GTN32" s="8"/>
      <c r="GTO32" s="8"/>
      <c r="GTP32" s="8"/>
      <c r="GTQ32" s="8"/>
      <c r="GTR32" s="8"/>
      <c r="GTS32" s="8"/>
      <c r="GTT32" s="8"/>
      <c r="GTU32" s="8"/>
      <c r="GTV32" s="8"/>
      <c r="GTW32" s="8"/>
      <c r="GTX32" s="8"/>
      <c r="GTY32" s="8"/>
      <c r="GTZ32" s="8"/>
      <c r="GUA32" s="8"/>
      <c r="GUB32" s="8"/>
      <c r="GUC32" s="8"/>
      <c r="GUD32" s="8"/>
      <c r="GUE32" s="8"/>
      <c r="GUF32" s="8"/>
      <c r="GUG32" s="8"/>
      <c r="GUH32" s="8"/>
      <c r="GUI32" s="8"/>
      <c r="GUJ32" s="8"/>
      <c r="GUK32" s="8"/>
      <c r="GUL32" s="8"/>
      <c r="GUM32" s="8"/>
      <c r="GUN32" s="8"/>
      <c r="GUO32" s="8"/>
      <c r="GUP32" s="8"/>
      <c r="GUQ32" s="8"/>
      <c r="GUR32" s="8"/>
      <c r="GUS32" s="8"/>
      <c r="GUT32" s="8"/>
      <c r="GUU32" s="8"/>
      <c r="GUV32" s="8"/>
      <c r="GUW32" s="8"/>
      <c r="GUX32" s="8"/>
      <c r="GUY32" s="8"/>
      <c r="GUZ32" s="8"/>
      <c r="GVA32" s="8"/>
      <c r="GVB32" s="8"/>
      <c r="GVC32" s="8"/>
      <c r="GVD32" s="8"/>
      <c r="GVE32" s="8"/>
      <c r="GVF32" s="8"/>
      <c r="GVG32" s="8"/>
      <c r="GVH32" s="8"/>
      <c r="GVI32" s="8"/>
      <c r="GVJ32" s="8"/>
      <c r="GVK32" s="8"/>
      <c r="GVL32" s="8"/>
      <c r="GVM32" s="8"/>
      <c r="GVN32" s="8"/>
      <c r="GVO32" s="8"/>
      <c r="GVP32" s="8"/>
      <c r="GVQ32" s="8"/>
      <c r="GVR32" s="8"/>
      <c r="GVS32" s="8"/>
      <c r="GVT32" s="8"/>
      <c r="GVU32" s="8"/>
      <c r="GVV32" s="8"/>
      <c r="GVW32" s="8"/>
      <c r="GVX32" s="8"/>
      <c r="GVY32" s="8"/>
      <c r="GVZ32" s="8"/>
      <c r="GWA32" s="8"/>
      <c r="GWB32" s="8"/>
      <c r="GWC32" s="8"/>
      <c r="GWD32" s="8"/>
      <c r="GWE32" s="8"/>
      <c r="GWF32" s="8"/>
      <c r="GWG32" s="8"/>
      <c r="GWH32" s="8"/>
      <c r="GWI32" s="8"/>
      <c r="GWJ32" s="8"/>
      <c r="GWK32" s="8"/>
      <c r="GWL32" s="8"/>
      <c r="GWM32" s="8"/>
      <c r="GWN32" s="8"/>
      <c r="GWO32" s="8"/>
      <c r="GWP32" s="8"/>
      <c r="GWQ32" s="8"/>
      <c r="GWR32" s="8"/>
      <c r="GWS32" s="8"/>
      <c r="GWT32" s="8"/>
      <c r="GWU32" s="8"/>
      <c r="GWV32" s="8"/>
      <c r="GWW32" s="8"/>
      <c r="GWX32" s="8"/>
      <c r="GWY32" s="8"/>
      <c r="GWZ32" s="8"/>
      <c r="GXA32" s="8"/>
      <c r="GXB32" s="8"/>
      <c r="GXC32" s="8"/>
      <c r="GXD32" s="8"/>
      <c r="GXE32" s="8"/>
      <c r="GXF32" s="8"/>
      <c r="GXG32" s="8"/>
      <c r="GXH32" s="8"/>
      <c r="GXI32" s="8"/>
      <c r="GXJ32" s="8"/>
      <c r="GXK32" s="8"/>
      <c r="GXL32" s="8"/>
      <c r="GXM32" s="8"/>
      <c r="GXN32" s="8"/>
      <c r="GXO32" s="8"/>
      <c r="GXP32" s="8"/>
      <c r="GXQ32" s="8"/>
      <c r="GXR32" s="8"/>
      <c r="GXS32" s="8"/>
      <c r="GXT32" s="8"/>
      <c r="GXU32" s="8"/>
      <c r="GXV32" s="8"/>
      <c r="GXW32" s="8"/>
      <c r="GXX32" s="8"/>
      <c r="GXY32" s="8"/>
      <c r="GXZ32" s="8"/>
      <c r="GYA32" s="8"/>
      <c r="GYB32" s="8"/>
      <c r="GYC32" s="8"/>
      <c r="GYD32" s="8"/>
      <c r="GYE32" s="8"/>
      <c r="GYF32" s="8"/>
      <c r="GYG32" s="8"/>
      <c r="GYH32" s="8"/>
      <c r="GYI32" s="8"/>
      <c r="GYJ32" s="8"/>
      <c r="GYK32" s="8"/>
      <c r="GYL32" s="8"/>
      <c r="GYM32" s="8"/>
      <c r="GYN32" s="8"/>
      <c r="GYO32" s="8"/>
      <c r="GYP32" s="8"/>
      <c r="GYQ32" s="8"/>
      <c r="GYR32" s="8"/>
      <c r="GYS32" s="8"/>
      <c r="GYT32" s="8"/>
      <c r="GYU32" s="8"/>
      <c r="GYV32" s="8"/>
      <c r="GYW32" s="8"/>
      <c r="GYX32" s="8"/>
      <c r="GYY32" s="8"/>
      <c r="GYZ32" s="8"/>
      <c r="GZA32" s="8"/>
      <c r="GZB32" s="8"/>
      <c r="GZC32" s="8"/>
      <c r="GZD32" s="8"/>
      <c r="GZE32" s="8"/>
      <c r="GZF32" s="8"/>
      <c r="GZG32" s="8"/>
      <c r="GZH32" s="8"/>
      <c r="GZI32" s="8"/>
      <c r="GZJ32" s="8"/>
      <c r="GZK32" s="8"/>
      <c r="GZL32" s="8"/>
      <c r="GZM32" s="8"/>
      <c r="GZN32" s="8"/>
      <c r="GZO32" s="8"/>
      <c r="GZP32" s="8"/>
      <c r="GZQ32" s="8"/>
      <c r="GZR32" s="8"/>
      <c r="GZS32" s="8"/>
      <c r="GZT32" s="8"/>
      <c r="GZU32" s="8"/>
      <c r="GZV32" s="8"/>
      <c r="GZW32" s="8"/>
      <c r="GZX32" s="8"/>
      <c r="GZY32" s="8"/>
      <c r="GZZ32" s="8"/>
      <c r="HAA32" s="8"/>
      <c r="HAB32" s="8"/>
      <c r="HAC32" s="8"/>
      <c r="HAD32" s="8"/>
      <c r="HAE32" s="8"/>
      <c r="HAF32" s="8"/>
      <c r="HAG32" s="8"/>
      <c r="HAH32" s="8"/>
      <c r="HAI32" s="8"/>
      <c r="HAJ32" s="8"/>
      <c r="HAK32" s="8"/>
      <c r="HAL32" s="8"/>
      <c r="HAM32" s="8"/>
      <c r="HAN32" s="8"/>
      <c r="HAO32" s="8"/>
      <c r="HAP32" s="8"/>
      <c r="HAQ32" s="8"/>
      <c r="HAR32" s="8"/>
      <c r="HAS32" s="8"/>
      <c r="HAT32" s="8"/>
      <c r="HAU32" s="8"/>
      <c r="HAV32" s="8"/>
      <c r="HAW32" s="8"/>
      <c r="HAX32" s="8"/>
      <c r="HAY32" s="8"/>
      <c r="HAZ32" s="8"/>
      <c r="HBA32" s="8"/>
      <c r="HBB32" s="8"/>
      <c r="HBC32" s="8"/>
      <c r="HBD32" s="8"/>
      <c r="HBE32" s="8"/>
      <c r="HBF32" s="8"/>
      <c r="HBG32" s="8"/>
      <c r="HBH32" s="8"/>
      <c r="HBI32" s="8"/>
      <c r="HBJ32" s="8"/>
      <c r="HBK32" s="8"/>
      <c r="HBL32" s="8"/>
      <c r="HBM32" s="8"/>
      <c r="HBN32" s="8"/>
      <c r="HBO32" s="8"/>
      <c r="HBP32" s="8"/>
      <c r="HBQ32" s="8"/>
      <c r="HBR32" s="8"/>
      <c r="HBS32" s="8"/>
      <c r="HBT32" s="8"/>
      <c r="HBU32" s="8"/>
      <c r="HBV32" s="8"/>
      <c r="HBW32" s="8"/>
      <c r="HBX32" s="8"/>
      <c r="HBY32" s="8"/>
      <c r="HBZ32" s="8"/>
      <c r="HCA32" s="8"/>
      <c r="HCB32" s="8"/>
      <c r="HCC32" s="8"/>
      <c r="HCD32" s="8"/>
      <c r="HCE32" s="8"/>
      <c r="HCF32" s="8"/>
      <c r="HCG32" s="8"/>
      <c r="HCH32" s="8"/>
      <c r="HCI32" s="8"/>
      <c r="HCJ32" s="8"/>
      <c r="HCK32" s="8"/>
      <c r="HCL32" s="8"/>
      <c r="HCM32" s="8"/>
      <c r="HCN32" s="8"/>
      <c r="HCO32" s="8"/>
      <c r="HCP32" s="8"/>
      <c r="HCQ32" s="8"/>
      <c r="HCR32" s="8"/>
      <c r="HCS32" s="8"/>
      <c r="HCT32" s="8"/>
      <c r="HCU32" s="8"/>
      <c r="HCV32" s="8"/>
      <c r="HCW32" s="8"/>
      <c r="HCX32" s="8"/>
      <c r="HCY32" s="8"/>
      <c r="HCZ32" s="8"/>
      <c r="HDA32" s="8"/>
      <c r="HDB32" s="8"/>
      <c r="HDC32" s="8"/>
      <c r="HDD32" s="8"/>
      <c r="HDE32" s="8"/>
      <c r="HDF32" s="8"/>
      <c r="HDG32" s="8"/>
      <c r="HDH32" s="8"/>
      <c r="HDI32" s="8"/>
      <c r="HDJ32" s="8"/>
      <c r="HDK32" s="8"/>
      <c r="HDL32" s="8"/>
      <c r="HDM32" s="8"/>
      <c r="HDN32" s="8"/>
      <c r="HDO32" s="8"/>
      <c r="HDP32" s="8"/>
      <c r="HDQ32" s="8"/>
      <c r="HDR32" s="8"/>
      <c r="HDS32" s="8"/>
      <c r="HDT32" s="8"/>
      <c r="HDU32" s="8"/>
      <c r="HDV32" s="8"/>
      <c r="HDW32" s="8"/>
      <c r="HDX32" s="8"/>
      <c r="HDY32" s="8"/>
      <c r="HDZ32" s="8"/>
      <c r="HEA32" s="8"/>
      <c r="HEB32" s="8"/>
      <c r="HEC32" s="8"/>
      <c r="HED32" s="8"/>
      <c r="HEE32" s="8"/>
      <c r="HEF32" s="8"/>
      <c r="HEG32" s="8"/>
      <c r="HEH32" s="8"/>
      <c r="HEI32" s="8"/>
      <c r="HEJ32" s="8"/>
      <c r="HEK32" s="8"/>
      <c r="HEL32" s="8"/>
      <c r="HEM32" s="8"/>
      <c r="HEN32" s="8"/>
      <c r="HEO32" s="8"/>
      <c r="HEP32" s="8"/>
      <c r="HEQ32" s="8"/>
      <c r="HER32" s="8"/>
      <c r="HES32" s="8"/>
      <c r="HET32" s="8"/>
      <c r="HEU32" s="8"/>
      <c r="HEV32" s="8"/>
      <c r="HEW32" s="8"/>
      <c r="HEX32" s="8"/>
      <c r="HEY32" s="8"/>
      <c r="HEZ32" s="8"/>
      <c r="HFA32" s="8"/>
      <c r="HFB32" s="8"/>
      <c r="HFC32" s="8"/>
      <c r="HFD32" s="8"/>
      <c r="HFE32" s="8"/>
      <c r="HFF32" s="8"/>
      <c r="HFG32" s="8"/>
      <c r="HFH32" s="8"/>
      <c r="HFI32" s="8"/>
      <c r="HFJ32" s="8"/>
      <c r="HFK32" s="8"/>
      <c r="HFL32" s="8"/>
      <c r="HFM32" s="8"/>
      <c r="HFN32" s="8"/>
      <c r="HFO32" s="8"/>
      <c r="HFP32" s="8"/>
      <c r="HFQ32" s="8"/>
      <c r="HFR32" s="8"/>
      <c r="HFS32" s="8"/>
      <c r="HFT32" s="8"/>
      <c r="HFU32" s="8"/>
      <c r="HFV32" s="8"/>
      <c r="HFW32" s="8"/>
      <c r="HFX32" s="8"/>
      <c r="HFY32" s="8"/>
      <c r="HFZ32" s="8"/>
      <c r="HGA32" s="8"/>
      <c r="HGB32" s="8"/>
      <c r="HGC32" s="8"/>
      <c r="HGD32" s="8"/>
      <c r="HGE32" s="8"/>
      <c r="HGF32" s="8"/>
      <c r="HGG32" s="8"/>
      <c r="HGH32" s="8"/>
      <c r="HGI32" s="8"/>
      <c r="HGJ32" s="8"/>
      <c r="HGK32" s="8"/>
      <c r="HGL32" s="8"/>
      <c r="HGM32" s="8"/>
      <c r="HGN32" s="8"/>
      <c r="HGO32" s="8"/>
      <c r="HGP32" s="8"/>
      <c r="HGQ32" s="8"/>
      <c r="HGR32" s="8"/>
      <c r="HGS32" s="8"/>
      <c r="HGT32" s="8"/>
      <c r="HGU32" s="8"/>
      <c r="HGV32" s="8"/>
      <c r="HGW32" s="8"/>
      <c r="HGX32" s="8"/>
      <c r="HGY32" s="8"/>
      <c r="HGZ32" s="8"/>
      <c r="HHA32" s="8"/>
      <c r="HHB32" s="8"/>
      <c r="HHC32" s="8"/>
      <c r="HHD32" s="8"/>
      <c r="HHE32" s="8"/>
      <c r="HHF32" s="8"/>
      <c r="HHG32" s="8"/>
      <c r="HHH32" s="8"/>
      <c r="HHI32" s="8"/>
      <c r="HHJ32" s="8"/>
      <c r="HHK32" s="8"/>
      <c r="HHL32" s="8"/>
      <c r="HHM32" s="8"/>
      <c r="HHN32" s="8"/>
      <c r="HHO32" s="8"/>
      <c r="HHP32" s="8"/>
      <c r="HHQ32" s="8"/>
      <c r="HHR32" s="8"/>
      <c r="HHS32" s="8"/>
      <c r="HHT32" s="8"/>
      <c r="HHU32" s="8"/>
      <c r="HHV32" s="8"/>
      <c r="HHW32" s="8"/>
      <c r="HHX32" s="8"/>
      <c r="HHY32" s="8"/>
      <c r="HHZ32" s="8"/>
      <c r="HIA32" s="8"/>
      <c r="HIB32" s="8"/>
      <c r="HIC32" s="8"/>
      <c r="HID32" s="8"/>
      <c r="HIE32" s="8"/>
      <c r="HIF32" s="8"/>
      <c r="HIG32" s="8"/>
      <c r="HIH32" s="8"/>
      <c r="HII32" s="8"/>
      <c r="HIJ32" s="8"/>
      <c r="HIK32" s="8"/>
      <c r="HIL32" s="8"/>
      <c r="HIM32" s="8"/>
      <c r="HIN32" s="8"/>
      <c r="HIO32" s="8"/>
      <c r="HIP32" s="8"/>
      <c r="HIQ32" s="8"/>
      <c r="HIR32" s="8"/>
      <c r="HIS32" s="8"/>
      <c r="HIT32" s="8"/>
      <c r="HIU32" s="8"/>
      <c r="HIV32" s="8"/>
      <c r="HIW32" s="8"/>
      <c r="HIX32" s="8"/>
      <c r="HIY32" s="8"/>
      <c r="HIZ32" s="8"/>
      <c r="HJA32" s="8"/>
      <c r="HJB32" s="8"/>
      <c r="HJC32" s="8"/>
      <c r="HJD32" s="8"/>
      <c r="HJE32" s="8"/>
      <c r="HJF32" s="8"/>
      <c r="HJG32" s="8"/>
      <c r="HJH32" s="8"/>
      <c r="HJI32" s="8"/>
      <c r="HJJ32" s="8"/>
      <c r="HJK32" s="8"/>
      <c r="HJL32" s="8"/>
      <c r="HJM32" s="8"/>
      <c r="HJN32" s="8"/>
      <c r="HJO32" s="8"/>
      <c r="HJP32" s="8"/>
      <c r="HJQ32" s="8"/>
      <c r="HJR32" s="8"/>
      <c r="HJS32" s="8"/>
      <c r="HJT32" s="8"/>
      <c r="HJU32" s="8"/>
      <c r="HJV32" s="8"/>
      <c r="HJW32" s="8"/>
      <c r="HJX32" s="8"/>
      <c r="HJY32" s="8"/>
      <c r="HJZ32" s="8"/>
      <c r="HKA32" s="8"/>
      <c r="HKB32" s="8"/>
      <c r="HKC32" s="8"/>
      <c r="HKD32" s="8"/>
      <c r="HKE32" s="8"/>
      <c r="HKF32" s="8"/>
      <c r="HKG32" s="8"/>
      <c r="HKH32" s="8"/>
      <c r="HKI32" s="8"/>
      <c r="HKJ32" s="8"/>
      <c r="HKK32" s="8"/>
      <c r="HKL32" s="8"/>
      <c r="HKM32" s="8"/>
      <c r="HKN32" s="8"/>
      <c r="HKO32" s="8"/>
      <c r="HKP32" s="8"/>
      <c r="HKQ32" s="8"/>
      <c r="HKR32" s="8"/>
      <c r="HKS32" s="8"/>
      <c r="HKT32" s="8"/>
      <c r="HKU32" s="8"/>
      <c r="HKV32" s="8"/>
      <c r="HKW32" s="8"/>
      <c r="HKX32" s="8"/>
      <c r="HKY32" s="8"/>
      <c r="HKZ32" s="8"/>
      <c r="HLA32" s="8"/>
      <c r="HLB32" s="8"/>
      <c r="HLC32" s="8"/>
      <c r="HLD32" s="8"/>
      <c r="HLE32" s="8"/>
      <c r="HLF32" s="8"/>
      <c r="HLG32" s="8"/>
      <c r="HLH32" s="8"/>
      <c r="HLI32" s="8"/>
      <c r="HLJ32" s="8"/>
      <c r="HLK32" s="8"/>
      <c r="HLL32" s="8"/>
      <c r="HLM32" s="8"/>
      <c r="HLN32" s="8"/>
      <c r="HLO32" s="8"/>
      <c r="HLP32" s="8"/>
      <c r="HLQ32" s="8"/>
      <c r="HLR32" s="8"/>
      <c r="HLS32" s="8"/>
      <c r="HLT32" s="8"/>
      <c r="HLU32" s="8"/>
      <c r="HLV32" s="8"/>
      <c r="HLW32" s="8"/>
      <c r="HLX32" s="8"/>
      <c r="HLY32" s="8"/>
      <c r="HLZ32" s="8"/>
      <c r="HMA32" s="8"/>
      <c r="HMB32" s="8"/>
      <c r="HMC32" s="8"/>
      <c r="HMD32" s="8"/>
      <c r="HME32" s="8"/>
      <c r="HMF32" s="8"/>
      <c r="HMG32" s="8"/>
      <c r="HMH32" s="8"/>
      <c r="HMI32" s="8"/>
      <c r="HMJ32" s="8"/>
      <c r="HMK32" s="8"/>
      <c r="HML32" s="8"/>
      <c r="HMM32" s="8"/>
      <c r="HMN32" s="8"/>
      <c r="HMO32" s="8"/>
      <c r="HMP32" s="8"/>
      <c r="HMQ32" s="8"/>
      <c r="HMR32" s="8"/>
      <c r="HMS32" s="8"/>
      <c r="HMT32" s="8"/>
      <c r="HMU32" s="8"/>
      <c r="HMV32" s="8"/>
      <c r="HMW32" s="8"/>
      <c r="HMX32" s="8"/>
      <c r="HMY32" s="8"/>
      <c r="HMZ32" s="8"/>
      <c r="HNA32" s="8"/>
      <c r="HNB32" s="8"/>
      <c r="HNC32" s="8"/>
      <c r="HND32" s="8"/>
      <c r="HNE32" s="8"/>
      <c r="HNF32" s="8"/>
      <c r="HNG32" s="8"/>
      <c r="HNH32" s="8"/>
      <c r="HNI32" s="8"/>
      <c r="HNJ32" s="8"/>
      <c r="HNK32" s="8"/>
      <c r="HNL32" s="8"/>
      <c r="HNM32" s="8"/>
      <c r="HNN32" s="8"/>
      <c r="HNO32" s="8"/>
      <c r="HNP32" s="8"/>
      <c r="HNQ32" s="8"/>
      <c r="HNR32" s="8"/>
      <c r="HNS32" s="8"/>
      <c r="HNT32" s="8"/>
      <c r="HNU32" s="8"/>
      <c r="HNV32" s="8"/>
      <c r="HNW32" s="8"/>
      <c r="HNX32" s="8"/>
      <c r="HNY32" s="8"/>
      <c r="HNZ32" s="8"/>
      <c r="HOA32" s="8"/>
      <c r="HOB32" s="8"/>
      <c r="HOC32" s="8"/>
      <c r="HOD32" s="8"/>
      <c r="HOE32" s="8"/>
      <c r="HOF32" s="8"/>
      <c r="HOG32" s="8"/>
      <c r="HOH32" s="8"/>
      <c r="HOI32" s="8"/>
      <c r="HOJ32" s="8"/>
      <c r="HOK32" s="8"/>
      <c r="HOL32" s="8"/>
      <c r="HOM32" s="8"/>
      <c r="HON32" s="8"/>
      <c r="HOO32" s="8"/>
      <c r="HOP32" s="8"/>
      <c r="HOQ32" s="8"/>
      <c r="HOR32" s="8"/>
      <c r="HOS32" s="8"/>
      <c r="HOT32" s="8"/>
      <c r="HOU32" s="8"/>
      <c r="HOV32" s="8"/>
      <c r="HOW32" s="8"/>
      <c r="HOX32" s="8"/>
      <c r="HOY32" s="8"/>
      <c r="HOZ32" s="8"/>
      <c r="HPA32" s="8"/>
      <c r="HPB32" s="8"/>
      <c r="HPC32" s="8"/>
      <c r="HPD32" s="8"/>
      <c r="HPE32" s="8"/>
      <c r="HPF32" s="8"/>
      <c r="HPG32" s="8"/>
      <c r="HPH32" s="8"/>
      <c r="HPI32" s="8"/>
      <c r="HPJ32" s="8"/>
      <c r="HPK32" s="8"/>
      <c r="HPL32" s="8"/>
      <c r="HPM32" s="8"/>
      <c r="HPN32" s="8"/>
      <c r="HPO32" s="8"/>
      <c r="HPP32" s="8"/>
      <c r="HPQ32" s="8"/>
      <c r="HPR32" s="8"/>
      <c r="HPS32" s="8"/>
      <c r="HPT32" s="8"/>
      <c r="HPU32" s="8"/>
      <c r="HPV32" s="8"/>
      <c r="HPW32" s="8"/>
      <c r="HPX32" s="8"/>
      <c r="HPY32" s="8"/>
      <c r="HPZ32" s="8"/>
      <c r="HQA32" s="8"/>
      <c r="HQB32" s="8"/>
      <c r="HQC32" s="8"/>
      <c r="HQD32" s="8"/>
      <c r="HQE32" s="8"/>
      <c r="HQF32" s="8"/>
      <c r="HQG32" s="8"/>
      <c r="HQH32" s="8"/>
      <c r="HQI32" s="8"/>
      <c r="HQJ32" s="8"/>
      <c r="HQK32" s="8"/>
      <c r="HQL32" s="8"/>
      <c r="HQM32" s="8"/>
      <c r="HQN32" s="8"/>
      <c r="HQO32" s="8"/>
      <c r="HQP32" s="8"/>
      <c r="HQQ32" s="8"/>
      <c r="HQR32" s="8"/>
      <c r="HQS32" s="8"/>
      <c r="HQT32" s="8"/>
      <c r="HQU32" s="8"/>
      <c r="HQV32" s="8"/>
      <c r="HQW32" s="8"/>
      <c r="HQX32" s="8"/>
      <c r="HQY32" s="8"/>
      <c r="HQZ32" s="8"/>
      <c r="HRA32" s="8"/>
      <c r="HRB32" s="8"/>
      <c r="HRC32" s="8"/>
      <c r="HRD32" s="8"/>
      <c r="HRE32" s="8"/>
      <c r="HRF32" s="8"/>
      <c r="HRG32" s="8"/>
      <c r="HRH32" s="8"/>
      <c r="HRI32" s="8"/>
      <c r="HRJ32" s="8"/>
      <c r="HRK32" s="8"/>
      <c r="HRL32" s="8"/>
      <c r="HRM32" s="8"/>
      <c r="HRN32" s="8"/>
      <c r="HRO32" s="8"/>
      <c r="HRP32" s="8"/>
      <c r="HRQ32" s="8"/>
      <c r="HRR32" s="8"/>
      <c r="HRS32" s="8"/>
      <c r="HRT32" s="8"/>
      <c r="HRU32" s="8"/>
      <c r="HRV32" s="8"/>
      <c r="HRW32" s="8"/>
      <c r="HRX32" s="8"/>
      <c r="HRY32" s="8"/>
      <c r="HRZ32" s="8"/>
      <c r="HSA32" s="8"/>
      <c r="HSB32" s="8"/>
      <c r="HSC32" s="8"/>
      <c r="HSD32" s="8"/>
      <c r="HSE32" s="8"/>
      <c r="HSF32" s="8"/>
      <c r="HSG32" s="8"/>
      <c r="HSH32" s="8"/>
      <c r="HSI32" s="8"/>
      <c r="HSJ32" s="8"/>
      <c r="HSK32" s="8"/>
      <c r="HSL32" s="8"/>
      <c r="HSM32" s="8"/>
      <c r="HSN32" s="8"/>
      <c r="HSO32" s="8"/>
      <c r="HSP32" s="8"/>
      <c r="HSQ32" s="8"/>
      <c r="HSR32" s="8"/>
      <c r="HSS32" s="8"/>
      <c r="HST32" s="8"/>
      <c r="HSU32" s="8"/>
      <c r="HSV32" s="8"/>
      <c r="HSW32" s="8"/>
      <c r="HSX32" s="8"/>
      <c r="HSY32" s="8"/>
      <c r="HSZ32" s="8"/>
      <c r="HTA32" s="8"/>
      <c r="HTB32" s="8"/>
      <c r="HTC32" s="8"/>
      <c r="HTD32" s="8"/>
      <c r="HTE32" s="8"/>
      <c r="HTF32" s="8"/>
      <c r="HTG32" s="8"/>
      <c r="HTH32" s="8"/>
      <c r="HTI32" s="8"/>
      <c r="HTJ32" s="8"/>
      <c r="HTK32" s="8"/>
      <c r="HTL32" s="8"/>
      <c r="HTM32" s="8"/>
      <c r="HTN32" s="8"/>
      <c r="HTO32" s="8"/>
      <c r="HTP32" s="8"/>
      <c r="HTQ32" s="8"/>
      <c r="HTR32" s="8"/>
      <c r="HTS32" s="8"/>
      <c r="HTT32" s="8"/>
      <c r="HTU32" s="8"/>
      <c r="HTV32" s="8"/>
      <c r="HTW32" s="8"/>
      <c r="HTX32" s="8"/>
      <c r="HTY32" s="8"/>
      <c r="HTZ32" s="8"/>
      <c r="HUA32" s="8"/>
      <c r="HUB32" s="8"/>
      <c r="HUC32" s="8"/>
      <c r="HUD32" s="8"/>
      <c r="HUE32" s="8"/>
      <c r="HUF32" s="8"/>
      <c r="HUG32" s="8"/>
      <c r="HUH32" s="8"/>
      <c r="HUI32" s="8"/>
      <c r="HUJ32" s="8"/>
      <c r="HUK32" s="8"/>
      <c r="HUL32" s="8"/>
      <c r="HUM32" s="8"/>
      <c r="HUN32" s="8"/>
      <c r="HUO32" s="8"/>
      <c r="HUP32" s="8"/>
      <c r="HUQ32" s="8"/>
      <c r="HUR32" s="8"/>
      <c r="HUS32" s="8"/>
      <c r="HUT32" s="8"/>
      <c r="HUU32" s="8"/>
      <c r="HUV32" s="8"/>
      <c r="HUW32" s="8"/>
      <c r="HUX32" s="8"/>
      <c r="HUY32" s="8"/>
      <c r="HUZ32" s="8"/>
      <c r="HVA32" s="8"/>
      <c r="HVB32" s="8"/>
      <c r="HVC32" s="8"/>
      <c r="HVD32" s="8"/>
      <c r="HVE32" s="8"/>
      <c r="HVF32" s="8"/>
      <c r="HVG32" s="8"/>
      <c r="HVH32" s="8"/>
      <c r="HVI32" s="8"/>
      <c r="HVJ32" s="8"/>
      <c r="HVK32" s="8"/>
      <c r="HVL32" s="8"/>
      <c r="HVM32" s="8"/>
      <c r="HVN32" s="8"/>
      <c r="HVO32" s="8"/>
      <c r="HVP32" s="8"/>
      <c r="HVQ32" s="8"/>
      <c r="HVR32" s="8"/>
      <c r="HVS32" s="8"/>
      <c r="HVT32" s="8"/>
      <c r="HVU32" s="8"/>
      <c r="HVV32" s="8"/>
      <c r="HVW32" s="8"/>
      <c r="HVX32" s="8"/>
      <c r="HVY32" s="8"/>
      <c r="HVZ32" s="8"/>
      <c r="HWA32" s="8"/>
      <c r="HWB32" s="8"/>
      <c r="HWC32" s="8"/>
      <c r="HWD32" s="8"/>
      <c r="HWE32" s="8"/>
      <c r="HWF32" s="8"/>
      <c r="HWG32" s="8"/>
      <c r="HWH32" s="8"/>
      <c r="HWI32" s="8"/>
      <c r="HWJ32" s="8"/>
      <c r="HWK32" s="8"/>
      <c r="HWL32" s="8"/>
      <c r="HWM32" s="8"/>
      <c r="HWN32" s="8"/>
      <c r="HWO32" s="8"/>
      <c r="HWP32" s="8"/>
      <c r="HWQ32" s="8"/>
      <c r="HWR32" s="8"/>
      <c r="HWS32" s="8"/>
      <c r="HWT32" s="8"/>
      <c r="HWU32" s="8"/>
      <c r="HWV32" s="8"/>
      <c r="HWW32" s="8"/>
      <c r="HWX32" s="8"/>
      <c r="HWY32" s="8"/>
      <c r="HWZ32" s="8"/>
      <c r="HXA32" s="8"/>
      <c r="HXB32" s="8"/>
      <c r="HXC32" s="8"/>
      <c r="HXD32" s="8"/>
      <c r="HXE32" s="8"/>
      <c r="HXF32" s="8"/>
      <c r="HXG32" s="8"/>
      <c r="HXH32" s="8"/>
      <c r="HXI32" s="8"/>
      <c r="HXJ32" s="8"/>
      <c r="HXK32" s="8"/>
      <c r="HXL32" s="8"/>
      <c r="HXM32" s="8"/>
      <c r="HXN32" s="8"/>
      <c r="HXO32" s="8"/>
      <c r="HXP32" s="8"/>
      <c r="HXQ32" s="8"/>
      <c r="HXR32" s="8"/>
      <c r="HXS32" s="8"/>
      <c r="HXT32" s="8"/>
      <c r="HXU32" s="8"/>
      <c r="HXV32" s="8"/>
      <c r="HXW32" s="8"/>
      <c r="HXX32" s="8"/>
      <c r="HXY32" s="8"/>
      <c r="HXZ32" s="8"/>
      <c r="HYA32" s="8"/>
      <c r="HYB32" s="8"/>
      <c r="HYC32" s="8"/>
      <c r="HYD32" s="8"/>
      <c r="HYE32" s="8"/>
      <c r="HYF32" s="8"/>
      <c r="HYG32" s="8"/>
      <c r="HYH32" s="8"/>
      <c r="HYI32" s="8"/>
      <c r="HYJ32" s="8"/>
      <c r="HYK32" s="8"/>
      <c r="HYL32" s="8"/>
      <c r="HYM32" s="8"/>
      <c r="HYN32" s="8"/>
      <c r="HYO32" s="8"/>
      <c r="HYP32" s="8"/>
      <c r="HYQ32" s="8"/>
      <c r="HYR32" s="8"/>
      <c r="HYS32" s="8"/>
      <c r="HYT32" s="8"/>
      <c r="HYU32" s="8"/>
      <c r="HYV32" s="8"/>
      <c r="HYW32" s="8"/>
      <c r="HYX32" s="8"/>
      <c r="HYY32" s="8"/>
      <c r="HYZ32" s="8"/>
      <c r="HZA32" s="8"/>
      <c r="HZB32" s="8"/>
      <c r="HZC32" s="8"/>
      <c r="HZD32" s="8"/>
      <c r="HZE32" s="8"/>
      <c r="HZF32" s="8"/>
      <c r="HZG32" s="8"/>
      <c r="HZH32" s="8"/>
      <c r="HZI32" s="8"/>
      <c r="HZJ32" s="8"/>
      <c r="HZK32" s="8"/>
      <c r="HZL32" s="8"/>
      <c r="HZM32" s="8"/>
      <c r="HZN32" s="8"/>
      <c r="HZO32" s="8"/>
      <c r="HZP32" s="8"/>
      <c r="HZQ32" s="8"/>
      <c r="HZR32" s="8"/>
      <c r="HZS32" s="8"/>
      <c r="HZT32" s="8"/>
      <c r="HZU32" s="8"/>
      <c r="HZV32" s="8"/>
      <c r="HZW32" s="8"/>
      <c r="HZX32" s="8"/>
      <c r="HZY32" s="8"/>
      <c r="HZZ32" s="8"/>
      <c r="IAA32" s="8"/>
      <c r="IAB32" s="8"/>
      <c r="IAC32" s="8"/>
      <c r="IAD32" s="8"/>
      <c r="IAE32" s="8"/>
      <c r="IAF32" s="8"/>
      <c r="IAG32" s="8"/>
      <c r="IAH32" s="8"/>
      <c r="IAI32" s="8"/>
      <c r="IAJ32" s="8"/>
      <c r="IAK32" s="8"/>
      <c r="IAL32" s="8"/>
      <c r="IAM32" s="8"/>
      <c r="IAN32" s="8"/>
      <c r="IAO32" s="8"/>
      <c r="IAP32" s="8"/>
      <c r="IAQ32" s="8"/>
      <c r="IAR32" s="8"/>
      <c r="IAS32" s="8"/>
      <c r="IAT32" s="8"/>
      <c r="IAU32" s="8"/>
      <c r="IAV32" s="8"/>
      <c r="IAW32" s="8"/>
      <c r="IAX32" s="8"/>
      <c r="IAY32" s="8"/>
      <c r="IAZ32" s="8"/>
      <c r="IBA32" s="8"/>
      <c r="IBB32" s="8"/>
      <c r="IBC32" s="8"/>
      <c r="IBD32" s="8"/>
      <c r="IBE32" s="8"/>
      <c r="IBF32" s="8"/>
      <c r="IBG32" s="8"/>
      <c r="IBH32" s="8"/>
      <c r="IBI32" s="8"/>
      <c r="IBJ32" s="8"/>
      <c r="IBK32" s="8"/>
      <c r="IBL32" s="8"/>
      <c r="IBM32" s="8"/>
      <c r="IBN32" s="8"/>
      <c r="IBO32" s="8"/>
      <c r="IBP32" s="8"/>
      <c r="IBQ32" s="8"/>
      <c r="IBR32" s="8"/>
      <c r="IBS32" s="8"/>
      <c r="IBT32" s="8"/>
      <c r="IBU32" s="8"/>
      <c r="IBV32" s="8"/>
      <c r="IBW32" s="8"/>
      <c r="IBX32" s="8"/>
      <c r="IBY32" s="8"/>
      <c r="IBZ32" s="8"/>
      <c r="ICA32" s="8"/>
      <c r="ICB32" s="8"/>
      <c r="ICC32" s="8"/>
      <c r="ICD32" s="8"/>
      <c r="ICE32" s="8"/>
      <c r="ICF32" s="8"/>
      <c r="ICG32" s="8"/>
      <c r="ICH32" s="8"/>
      <c r="ICI32" s="8"/>
      <c r="ICJ32" s="8"/>
      <c r="ICK32" s="8"/>
      <c r="ICL32" s="8"/>
      <c r="ICM32" s="8"/>
      <c r="ICN32" s="8"/>
      <c r="ICO32" s="8"/>
      <c r="ICP32" s="8"/>
      <c r="ICQ32" s="8"/>
      <c r="ICR32" s="8"/>
      <c r="ICS32" s="8"/>
      <c r="ICT32" s="8"/>
      <c r="ICU32" s="8"/>
      <c r="ICV32" s="8"/>
      <c r="ICW32" s="8"/>
      <c r="ICX32" s="8"/>
      <c r="ICY32" s="8"/>
      <c r="ICZ32" s="8"/>
      <c r="IDA32" s="8"/>
      <c r="IDB32" s="8"/>
      <c r="IDC32" s="8"/>
      <c r="IDD32" s="8"/>
      <c r="IDE32" s="8"/>
      <c r="IDF32" s="8"/>
      <c r="IDG32" s="8"/>
      <c r="IDH32" s="8"/>
      <c r="IDI32" s="8"/>
      <c r="IDJ32" s="8"/>
      <c r="IDK32" s="8"/>
      <c r="IDL32" s="8"/>
      <c r="IDM32" s="8"/>
      <c r="IDN32" s="8"/>
      <c r="IDO32" s="8"/>
      <c r="IDP32" s="8"/>
      <c r="IDQ32" s="8"/>
      <c r="IDR32" s="8"/>
      <c r="IDS32" s="8"/>
      <c r="IDT32" s="8"/>
      <c r="IDU32" s="8"/>
      <c r="IDV32" s="8"/>
      <c r="IDW32" s="8"/>
      <c r="IDX32" s="8"/>
      <c r="IDY32" s="8"/>
      <c r="IDZ32" s="8"/>
      <c r="IEA32" s="8"/>
      <c r="IEB32" s="8"/>
      <c r="IEC32" s="8"/>
      <c r="IED32" s="8"/>
      <c r="IEE32" s="8"/>
      <c r="IEF32" s="8"/>
      <c r="IEG32" s="8"/>
      <c r="IEH32" s="8"/>
      <c r="IEI32" s="8"/>
      <c r="IEJ32" s="8"/>
      <c r="IEK32" s="8"/>
      <c r="IEL32" s="8"/>
      <c r="IEM32" s="8"/>
      <c r="IEN32" s="8"/>
      <c r="IEO32" s="8"/>
      <c r="IEP32" s="8"/>
      <c r="IEQ32" s="8"/>
      <c r="IER32" s="8"/>
      <c r="IES32" s="8"/>
      <c r="IET32" s="8"/>
      <c r="IEU32" s="8"/>
      <c r="IEV32" s="8"/>
      <c r="IEW32" s="8"/>
      <c r="IEX32" s="8"/>
      <c r="IEY32" s="8"/>
      <c r="IEZ32" s="8"/>
      <c r="IFA32" s="8"/>
      <c r="IFB32" s="8"/>
      <c r="IFC32" s="8"/>
      <c r="IFD32" s="8"/>
      <c r="IFE32" s="8"/>
      <c r="IFF32" s="8"/>
      <c r="IFG32" s="8"/>
      <c r="IFH32" s="8"/>
      <c r="IFI32" s="8"/>
      <c r="IFJ32" s="8"/>
      <c r="IFK32" s="8"/>
      <c r="IFL32" s="8"/>
      <c r="IFM32" s="8"/>
      <c r="IFN32" s="8"/>
      <c r="IFO32" s="8"/>
      <c r="IFP32" s="8"/>
      <c r="IFQ32" s="8"/>
      <c r="IFR32" s="8"/>
      <c r="IFS32" s="8"/>
      <c r="IFT32" s="8"/>
      <c r="IFU32" s="8"/>
      <c r="IFV32" s="8"/>
      <c r="IFW32" s="8"/>
      <c r="IFX32" s="8"/>
      <c r="IFY32" s="8"/>
      <c r="IFZ32" s="8"/>
      <c r="IGA32" s="8"/>
      <c r="IGB32" s="8"/>
      <c r="IGC32" s="8"/>
      <c r="IGD32" s="8"/>
      <c r="IGE32" s="8"/>
      <c r="IGF32" s="8"/>
      <c r="IGG32" s="8"/>
      <c r="IGH32" s="8"/>
      <c r="IGI32" s="8"/>
      <c r="IGJ32" s="8"/>
      <c r="IGK32" s="8"/>
      <c r="IGL32" s="8"/>
      <c r="IGM32" s="8"/>
      <c r="IGN32" s="8"/>
      <c r="IGO32" s="8"/>
      <c r="IGP32" s="8"/>
      <c r="IGQ32" s="8"/>
      <c r="IGR32" s="8"/>
      <c r="IGS32" s="8"/>
      <c r="IGT32" s="8"/>
      <c r="IGU32" s="8"/>
      <c r="IGV32" s="8"/>
      <c r="IGW32" s="8"/>
      <c r="IGX32" s="8"/>
      <c r="IGY32" s="8"/>
      <c r="IGZ32" s="8"/>
      <c r="IHA32" s="8"/>
      <c r="IHB32" s="8"/>
      <c r="IHC32" s="8"/>
      <c r="IHD32" s="8"/>
      <c r="IHE32" s="8"/>
      <c r="IHF32" s="8"/>
      <c r="IHG32" s="8"/>
      <c r="IHH32" s="8"/>
      <c r="IHI32" s="8"/>
      <c r="IHJ32" s="8"/>
      <c r="IHK32" s="8"/>
      <c r="IHL32" s="8"/>
      <c r="IHM32" s="8"/>
      <c r="IHN32" s="8"/>
      <c r="IHO32" s="8"/>
      <c r="IHP32" s="8"/>
      <c r="IHQ32" s="8"/>
      <c r="IHR32" s="8"/>
      <c r="IHS32" s="8"/>
      <c r="IHT32" s="8"/>
      <c r="IHU32" s="8"/>
      <c r="IHV32" s="8"/>
      <c r="IHW32" s="8"/>
      <c r="IHX32" s="8"/>
      <c r="IHY32" s="8"/>
      <c r="IHZ32" s="8"/>
      <c r="IIA32" s="8"/>
      <c r="IIB32" s="8"/>
      <c r="IIC32" s="8"/>
      <c r="IID32" s="8"/>
      <c r="IIE32" s="8"/>
      <c r="IIF32" s="8"/>
      <c r="IIG32" s="8"/>
      <c r="IIH32" s="8"/>
      <c r="III32" s="8"/>
      <c r="IIJ32" s="8"/>
      <c r="IIK32" s="8"/>
      <c r="IIL32" s="8"/>
      <c r="IIM32" s="8"/>
      <c r="IIN32" s="8"/>
      <c r="IIO32" s="8"/>
      <c r="IIP32" s="8"/>
      <c r="IIQ32" s="8"/>
      <c r="IIR32" s="8"/>
      <c r="IIS32" s="8"/>
      <c r="IIT32" s="8"/>
      <c r="IIU32" s="8"/>
      <c r="IIV32" s="8"/>
      <c r="IIW32" s="8"/>
      <c r="IIX32" s="8"/>
      <c r="IIY32" s="8"/>
      <c r="IIZ32" s="8"/>
      <c r="IJA32" s="8"/>
      <c r="IJB32" s="8"/>
      <c r="IJC32" s="8"/>
      <c r="IJD32" s="8"/>
      <c r="IJE32" s="8"/>
      <c r="IJF32" s="8"/>
      <c r="IJG32" s="8"/>
      <c r="IJH32" s="8"/>
      <c r="IJI32" s="8"/>
      <c r="IJJ32" s="8"/>
      <c r="IJK32" s="8"/>
      <c r="IJL32" s="8"/>
      <c r="IJM32" s="8"/>
      <c r="IJN32" s="8"/>
      <c r="IJO32" s="8"/>
      <c r="IJP32" s="8"/>
      <c r="IJQ32" s="8"/>
      <c r="IJR32" s="8"/>
      <c r="IJS32" s="8"/>
      <c r="IJT32" s="8"/>
      <c r="IJU32" s="8"/>
      <c r="IJV32" s="8"/>
      <c r="IJW32" s="8"/>
      <c r="IJX32" s="8"/>
      <c r="IJY32" s="8"/>
      <c r="IJZ32" s="8"/>
      <c r="IKA32" s="8"/>
      <c r="IKB32" s="8"/>
      <c r="IKC32" s="8"/>
      <c r="IKD32" s="8"/>
      <c r="IKE32" s="8"/>
      <c r="IKF32" s="8"/>
      <c r="IKG32" s="8"/>
      <c r="IKH32" s="8"/>
      <c r="IKI32" s="8"/>
      <c r="IKJ32" s="8"/>
      <c r="IKK32" s="8"/>
      <c r="IKL32" s="8"/>
      <c r="IKM32" s="8"/>
      <c r="IKN32" s="8"/>
      <c r="IKO32" s="8"/>
      <c r="IKP32" s="8"/>
      <c r="IKQ32" s="8"/>
      <c r="IKR32" s="8"/>
      <c r="IKS32" s="8"/>
      <c r="IKT32" s="8"/>
      <c r="IKU32" s="8"/>
      <c r="IKV32" s="8"/>
      <c r="IKW32" s="8"/>
      <c r="IKX32" s="8"/>
      <c r="IKY32" s="8"/>
      <c r="IKZ32" s="8"/>
      <c r="ILA32" s="8"/>
      <c r="ILB32" s="8"/>
      <c r="ILC32" s="8"/>
      <c r="ILD32" s="8"/>
      <c r="ILE32" s="8"/>
      <c r="ILF32" s="8"/>
      <c r="ILG32" s="8"/>
      <c r="ILH32" s="8"/>
      <c r="ILI32" s="8"/>
      <c r="ILJ32" s="8"/>
      <c r="ILK32" s="8"/>
      <c r="ILL32" s="8"/>
      <c r="ILM32" s="8"/>
      <c r="ILN32" s="8"/>
      <c r="ILO32" s="8"/>
      <c r="ILP32" s="8"/>
      <c r="ILQ32" s="8"/>
      <c r="ILR32" s="8"/>
      <c r="ILS32" s="8"/>
      <c r="ILT32" s="8"/>
      <c r="ILU32" s="8"/>
      <c r="ILV32" s="8"/>
      <c r="ILW32" s="8"/>
      <c r="ILX32" s="8"/>
      <c r="ILY32" s="8"/>
      <c r="ILZ32" s="8"/>
      <c r="IMA32" s="8"/>
      <c r="IMB32" s="8"/>
      <c r="IMC32" s="8"/>
      <c r="IMD32" s="8"/>
      <c r="IME32" s="8"/>
      <c r="IMF32" s="8"/>
      <c r="IMG32" s="8"/>
      <c r="IMH32" s="8"/>
      <c r="IMI32" s="8"/>
      <c r="IMJ32" s="8"/>
      <c r="IMK32" s="8"/>
      <c r="IML32" s="8"/>
      <c r="IMM32" s="8"/>
      <c r="IMN32" s="8"/>
      <c r="IMO32" s="8"/>
      <c r="IMP32" s="8"/>
      <c r="IMQ32" s="8"/>
      <c r="IMR32" s="8"/>
      <c r="IMS32" s="8"/>
      <c r="IMT32" s="8"/>
      <c r="IMU32" s="8"/>
      <c r="IMV32" s="8"/>
      <c r="IMW32" s="8"/>
      <c r="IMX32" s="8"/>
      <c r="IMY32" s="8"/>
      <c r="IMZ32" s="8"/>
      <c r="INA32" s="8"/>
      <c r="INB32" s="8"/>
      <c r="INC32" s="8"/>
      <c r="IND32" s="8"/>
      <c r="INE32" s="8"/>
      <c r="INF32" s="8"/>
      <c r="ING32" s="8"/>
      <c r="INH32" s="8"/>
      <c r="INI32" s="8"/>
      <c r="INJ32" s="8"/>
      <c r="INK32" s="8"/>
      <c r="INL32" s="8"/>
      <c r="INM32" s="8"/>
      <c r="INN32" s="8"/>
      <c r="INO32" s="8"/>
      <c r="INP32" s="8"/>
      <c r="INQ32" s="8"/>
      <c r="INR32" s="8"/>
      <c r="INS32" s="8"/>
      <c r="INT32" s="8"/>
      <c r="INU32" s="8"/>
      <c r="INV32" s="8"/>
      <c r="INW32" s="8"/>
      <c r="INX32" s="8"/>
      <c r="INY32" s="8"/>
      <c r="INZ32" s="8"/>
      <c r="IOA32" s="8"/>
      <c r="IOB32" s="8"/>
      <c r="IOC32" s="8"/>
      <c r="IOD32" s="8"/>
      <c r="IOE32" s="8"/>
      <c r="IOF32" s="8"/>
      <c r="IOG32" s="8"/>
      <c r="IOH32" s="8"/>
      <c r="IOI32" s="8"/>
      <c r="IOJ32" s="8"/>
      <c r="IOK32" s="8"/>
      <c r="IOL32" s="8"/>
      <c r="IOM32" s="8"/>
      <c r="ION32" s="8"/>
      <c r="IOO32" s="8"/>
      <c r="IOP32" s="8"/>
      <c r="IOQ32" s="8"/>
      <c r="IOR32" s="8"/>
      <c r="IOS32" s="8"/>
      <c r="IOT32" s="8"/>
      <c r="IOU32" s="8"/>
      <c r="IOV32" s="8"/>
      <c r="IOW32" s="8"/>
      <c r="IOX32" s="8"/>
      <c r="IOY32" s="8"/>
      <c r="IOZ32" s="8"/>
      <c r="IPA32" s="8"/>
      <c r="IPB32" s="8"/>
      <c r="IPC32" s="8"/>
      <c r="IPD32" s="8"/>
      <c r="IPE32" s="8"/>
      <c r="IPF32" s="8"/>
      <c r="IPG32" s="8"/>
      <c r="IPH32" s="8"/>
      <c r="IPI32" s="8"/>
      <c r="IPJ32" s="8"/>
      <c r="IPK32" s="8"/>
      <c r="IPL32" s="8"/>
      <c r="IPM32" s="8"/>
      <c r="IPN32" s="8"/>
      <c r="IPO32" s="8"/>
      <c r="IPP32" s="8"/>
      <c r="IPQ32" s="8"/>
      <c r="IPR32" s="8"/>
      <c r="IPS32" s="8"/>
      <c r="IPT32" s="8"/>
      <c r="IPU32" s="8"/>
      <c r="IPV32" s="8"/>
      <c r="IPW32" s="8"/>
      <c r="IPX32" s="8"/>
      <c r="IPY32" s="8"/>
      <c r="IPZ32" s="8"/>
      <c r="IQA32" s="8"/>
      <c r="IQB32" s="8"/>
      <c r="IQC32" s="8"/>
      <c r="IQD32" s="8"/>
      <c r="IQE32" s="8"/>
      <c r="IQF32" s="8"/>
      <c r="IQG32" s="8"/>
      <c r="IQH32" s="8"/>
      <c r="IQI32" s="8"/>
      <c r="IQJ32" s="8"/>
      <c r="IQK32" s="8"/>
      <c r="IQL32" s="8"/>
      <c r="IQM32" s="8"/>
      <c r="IQN32" s="8"/>
      <c r="IQO32" s="8"/>
      <c r="IQP32" s="8"/>
      <c r="IQQ32" s="8"/>
      <c r="IQR32" s="8"/>
      <c r="IQS32" s="8"/>
      <c r="IQT32" s="8"/>
      <c r="IQU32" s="8"/>
      <c r="IQV32" s="8"/>
      <c r="IQW32" s="8"/>
      <c r="IQX32" s="8"/>
      <c r="IQY32" s="8"/>
      <c r="IQZ32" s="8"/>
      <c r="IRA32" s="8"/>
      <c r="IRB32" s="8"/>
      <c r="IRC32" s="8"/>
      <c r="IRD32" s="8"/>
      <c r="IRE32" s="8"/>
      <c r="IRF32" s="8"/>
      <c r="IRG32" s="8"/>
      <c r="IRH32" s="8"/>
      <c r="IRI32" s="8"/>
      <c r="IRJ32" s="8"/>
      <c r="IRK32" s="8"/>
      <c r="IRL32" s="8"/>
      <c r="IRM32" s="8"/>
      <c r="IRN32" s="8"/>
      <c r="IRO32" s="8"/>
      <c r="IRP32" s="8"/>
      <c r="IRQ32" s="8"/>
      <c r="IRR32" s="8"/>
      <c r="IRS32" s="8"/>
      <c r="IRT32" s="8"/>
      <c r="IRU32" s="8"/>
      <c r="IRV32" s="8"/>
      <c r="IRW32" s="8"/>
      <c r="IRX32" s="8"/>
      <c r="IRY32" s="8"/>
      <c r="IRZ32" s="8"/>
      <c r="ISA32" s="8"/>
      <c r="ISB32" s="8"/>
      <c r="ISC32" s="8"/>
      <c r="ISD32" s="8"/>
      <c r="ISE32" s="8"/>
      <c r="ISF32" s="8"/>
      <c r="ISG32" s="8"/>
      <c r="ISH32" s="8"/>
      <c r="ISI32" s="8"/>
      <c r="ISJ32" s="8"/>
      <c r="ISK32" s="8"/>
      <c r="ISL32" s="8"/>
      <c r="ISM32" s="8"/>
      <c r="ISN32" s="8"/>
      <c r="ISO32" s="8"/>
      <c r="ISP32" s="8"/>
      <c r="ISQ32" s="8"/>
      <c r="ISR32" s="8"/>
      <c r="ISS32" s="8"/>
      <c r="IST32" s="8"/>
      <c r="ISU32" s="8"/>
      <c r="ISV32" s="8"/>
      <c r="ISW32" s="8"/>
      <c r="ISX32" s="8"/>
      <c r="ISY32" s="8"/>
      <c r="ISZ32" s="8"/>
      <c r="ITA32" s="8"/>
      <c r="ITB32" s="8"/>
      <c r="ITC32" s="8"/>
      <c r="ITD32" s="8"/>
      <c r="ITE32" s="8"/>
      <c r="ITF32" s="8"/>
      <c r="ITG32" s="8"/>
      <c r="ITH32" s="8"/>
      <c r="ITI32" s="8"/>
      <c r="ITJ32" s="8"/>
      <c r="ITK32" s="8"/>
      <c r="ITL32" s="8"/>
      <c r="ITM32" s="8"/>
      <c r="ITN32" s="8"/>
      <c r="ITO32" s="8"/>
      <c r="ITP32" s="8"/>
      <c r="ITQ32" s="8"/>
      <c r="ITR32" s="8"/>
      <c r="ITS32" s="8"/>
      <c r="ITT32" s="8"/>
      <c r="ITU32" s="8"/>
      <c r="ITV32" s="8"/>
      <c r="ITW32" s="8"/>
      <c r="ITX32" s="8"/>
      <c r="ITY32" s="8"/>
      <c r="ITZ32" s="8"/>
      <c r="IUA32" s="8"/>
      <c r="IUB32" s="8"/>
      <c r="IUC32" s="8"/>
      <c r="IUD32" s="8"/>
      <c r="IUE32" s="8"/>
      <c r="IUF32" s="8"/>
      <c r="IUG32" s="8"/>
      <c r="IUH32" s="8"/>
      <c r="IUI32" s="8"/>
      <c r="IUJ32" s="8"/>
      <c r="IUK32" s="8"/>
      <c r="IUL32" s="8"/>
      <c r="IUM32" s="8"/>
      <c r="IUN32" s="8"/>
      <c r="IUO32" s="8"/>
      <c r="IUP32" s="8"/>
      <c r="IUQ32" s="8"/>
      <c r="IUR32" s="8"/>
      <c r="IUS32" s="8"/>
      <c r="IUT32" s="8"/>
      <c r="IUU32" s="8"/>
      <c r="IUV32" s="8"/>
      <c r="IUW32" s="8"/>
      <c r="IUX32" s="8"/>
      <c r="IUY32" s="8"/>
      <c r="IUZ32" s="8"/>
      <c r="IVA32" s="8"/>
      <c r="IVB32" s="8"/>
      <c r="IVC32" s="8"/>
      <c r="IVD32" s="8"/>
      <c r="IVE32" s="8"/>
      <c r="IVF32" s="8"/>
      <c r="IVG32" s="8"/>
      <c r="IVH32" s="8"/>
      <c r="IVI32" s="8"/>
      <c r="IVJ32" s="8"/>
      <c r="IVK32" s="8"/>
      <c r="IVL32" s="8"/>
      <c r="IVM32" s="8"/>
      <c r="IVN32" s="8"/>
      <c r="IVO32" s="8"/>
      <c r="IVP32" s="8"/>
      <c r="IVQ32" s="8"/>
      <c r="IVR32" s="8"/>
      <c r="IVS32" s="8"/>
      <c r="IVT32" s="8"/>
      <c r="IVU32" s="8"/>
      <c r="IVV32" s="8"/>
      <c r="IVW32" s="8"/>
      <c r="IVX32" s="8"/>
      <c r="IVY32" s="8"/>
      <c r="IVZ32" s="8"/>
      <c r="IWA32" s="8"/>
      <c r="IWB32" s="8"/>
      <c r="IWC32" s="8"/>
      <c r="IWD32" s="8"/>
      <c r="IWE32" s="8"/>
      <c r="IWF32" s="8"/>
      <c r="IWG32" s="8"/>
      <c r="IWH32" s="8"/>
      <c r="IWI32" s="8"/>
      <c r="IWJ32" s="8"/>
      <c r="IWK32" s="8"/>
      <c r="IWL32" s="8"/>
      <c r="IWM32" s="8"/>
      <c r="IWN32" s="8"/>
      <c r="IWO32" s="8"/>
      <c r="IWP32" s="8"/>
      <c r="IWQ32" s="8"/>
      <c r="IWR32" s="8"/>
      <c r="IWS32" s="8"/>
      <c r="IWT32" s="8"/>
      <c r="IWU32" s="8"/>
      <c r="IWV32" s="8"/>
      <c r="IWW32" s="8"/>
      <c r="IWX32" s="8"/>
      <c r="IWY32" s="8"/>
      <c r="IWZ32" s="8"/>
      <c r="IXA32" s="8"/>
      <c r="IXB32" s="8"/>
      <c r="IXC32" s="8"/>
      <c r="IXD32" s="8"/>
      <c r="IXE32" s="8"/>
      <c r="IXF32" s="8"/>
      <c r="IXG32" s="8"/>
      <c r="IXH32" s="8"/>
      <c r="IXI32" s="8"/>
      <c r="IXJ32" s="8"/>
      <c r="IXK32" s="8"/>
      <c r="IXL32" s="8"/>
      <c r="IXM32" s="8"/>
      <c r="IXN32" s="8"/>
      <c r="IXO32" s="8"/>
      <c r="IXP32" s="8"/>
      <c r="IXQ32" s="8"/>
      <c r="IXR32" s="8"/>
      <c r="IXS32" s="8"/>
      <c r="IXT32" s="8"/>
      <c r="IXU32" s="8"/>
      <c r="IXV32" s="8"/>
      <c r="IXW32" s="8"/>
      <c r="IXX32" s="8"/>
      <c r="IXY32" s="8"/>
      <c r="IXZ32" s="8"/>
      <c r="IYA32" s="8"/>
      <c r="IYB32" s="8"/>
      <c r="IYC32" s="8"/>
      <c r="IYD32" s="8"/>
      <c r="IYE32" s="8"/>
      <c r="IYF32" s="8"/>
      <c r="IYG32" s="8"/>
      <c r="IYH32" s="8"/>
      <c r="IYI32" s="8"/>
      <c r="IYJ32" s="8"/>
      <c r="IYK32" s="8"/>
      <c r="IYL32" s="8"/>
      <c r="IYM32" s="8"/>
      <c r="IYN32" s="8"/>
      <c r="IYO32" s="8"/>
      <c r="IYP32" s="8"/>
      <c r="IYQ32" s="8"/>
      <c r="IYR32" s="8"/>
      <c r="IYS32" s="8"/>
      <c r="IYT32" s="8"/>
      <c r="IYU32" s="8"/>
      <c r="IYV32" s="8"/>
      <c r="IYW32" s="8"/>
      <c r="IYX32" s="8"/>
      <c r="IYY32" s="8"/>
      <c r="IYZ32" s="8"/>
      <c r="IZA32" s="8"/>
      <c r="IZB32" s="8"/>
      <c r="IZC32" s="8"/>
      <c r="IZD32" s="8"/>
      <c r="IZE32" s="8"/>
      <c r="IZF32" s="8"/>
      <c r="IZG32" s="8"/>
      <c r="IZH32" s="8"/>
      <c r="IZI32" s="8"/>
      <c r="IZJ32" s="8"/>
      <c r="IZK32" s="8"/>
      <c r="IZL32" s="8"/>
      <c r="IZM32" s="8"/>
      <c r="IZN32" s="8"/>
      <c r="IZO32" s="8"/>
      <c r="IZP32" s="8"/>
      <c r="IZQ32" s="8"/>
      <c r="IZR32" s="8"/>
      <c r="IZS32" s="8"/>
      <c r="IZT32" s="8"/>
      <c r="IZU32" s="8"/>
      <c r="IZV32" s="8"/>
      <c r="IZW32" s="8"/>
      <c r="IZX32" s="8"/>
      <c r="IZY32" s="8"/>
      <c r="IZZ32" s="8"/>
      <c r="JAA32" s="8"/>
      <c r="JAB32" s="8"/>
      <c r="JAC32" s="8"/>
      <c r="JAD32" s="8"/>
      <c r="JAE32" s="8"/>
      <c r="JAF32" s="8"/>
      <c r="JAG32" s="8"/>
      <c r="JAH32" s="8"/>
      <c r="JAI32" s="8"/>
      <c r="JAJ32" s="8"/>
      <c r="JAK32" s="8"/>
      <c r="JAL32" s="8"/>
      <c r="JAM32" s="8"/>
      <c r="JAN32" s="8"/>
      <c r="JAO32" s="8"/>
      <c r="JAP32" s="8"/>
      <c r="JAQ32" s="8"/>
      <c r="JAR32" s="8"/>
      <c r="JAS32" s="8"/>
      <c r="JAT32" s="8"/>
      <c r="JAU32" s="8"/>
      <c r="JAV32" s="8"/>
      <c r="JAW32" s="8"/>
      <c r="JAX32" s="8"/>
      <c r="JAY32" s="8"/>
      <c r="JAZ32" s="8"/>
      <c r="JBA32" s="8"/>
      <c r="JBB32" s="8"/>
      <c r="JBC32" s="8"/>
      <c r="JBD32" s="8"/>
      <c r="JBE32" s="8"/>
      <c r="JBF32" s="8"/>
      <c r="JBG32" s="8"/>
      <c r="JBH32" s="8"/>
      <c r="JBI32" s="8"/>
      <c r="JBJ32" s="8"/>
      <c r="JBK32" s="8"/>
      <c r="JBL32" s="8"/>
      <c r="JBM32" s="8"/>
      <c r="JBN32" s="8"/>
      <c r="JBO32" s="8"/>
      <c r="JBP32" s="8"/>
      <c r="JBQ32" s="8"/>
      <c r="JBR32" s="8"/>
      <c r="JBS32" s="8"/>
      <c r="JBT32" s="8"/>
      <c r="JBU32" s="8"/>
      <c r="JBV32" s="8"/>
      <c r="JBW32" s="8"/>
      <c r="JBX32" s="8"/>
      <c r="JBY32" s="8"/>
      <c r="JBZ32" s="8"/>
      <c r="JCA32" s="8"/>
      <c r="JCB32" s="8"/>
      <c r="JCC32" s="8"/>
      <c r="JCD32" s="8"/>
      <c r="JCE32" s="8"/>
      <c r="JCF32" s="8"/>
      <c r="JCG32" s="8"/>
      <c r="JCH32" s="8"/>
      <c r="JCI32" s="8"/>
      <c r="JCJ32" s="8"/>
      <c r="JCK32" s="8"/>
      <c r="JCL32" s="8"/>
      <c r="JCM32" s="8"/>
      <c r="JCN32" s="8"/>
      <c r="JCO32" s="8"/>
      <c r="JCP32" s="8"/>
      <c r="JCQ32" s="8"/>
      <c r="JCR32" s="8"/>
      <c r="JCS32" s="8"/>
      <c r="JCT32" s="8"/>
      <c r="JCU32" s="8"/>
      <c r="JCV32" s="8"/>
      <c r="JCW32" s="8"/>
      <c r="JCX32" s="8"/>
      <c r="JCY32" s="8"/>
      <c r="JCZ32" s="8"/>
      <c r="JDA32" s="8"/>
      <c r="JDB32" s="8"/>
      <c r="JDC32" s="8"/>
      <c r="JDD32" s="8"/>
      <c r="JDE32" s="8"/>
      <c r="JDF32" s="8"/>
      <c r="JDG32" s="8"/>
      <c r="JDH32" s="8"/>
      <c r="JDI32" s="8"/>
      <c r="JDJ32" s="8"/>
      <c r="JDK32" s="8"/>
      <c r="JDL32" s="8"/>
      <c r="JDM32" s="8"/>
      <c r="JDN32" s="8"/>
      <c r="JDO32" s="8"/>
      <c r="JDP32" s="8"/>
      <c r="JDQ32" s="8"/>
      <c r="JDR32" s="8"/>
      <c r="JDS32" s="8"/>
      <c r="JDT32" s="8"/>
      <c r="JDU32" s="8"/>
      <c r="JDV32" s="8"/>
      <c r="JDW32" s="8"/>
      <c r="JDX32" s="8"/>
      <c r="JDY32" s="8"/>
      <c r="JDZ32" s="8"/>
      <c r="JEA32" s="8"/>
      <c r="JEB32" s="8"/>
      <c r="JEC32" s="8"/>
      <c r="JED32" s="8"/>
      <c r="JEE32" s="8"/>
      <c r="JEF32" s="8"/>
      <c r="JEG32" s="8"/>
      <c r="JEH32" s="8"/>
      <c r="JEI32" s="8"/>
      <c r="JEJ32" s="8"/>
      <c r="JEK32" s="8"/>
      <c r="JEL32" s="8"/>
      <c r="JEM32" s="8"/>
      <c r="JEN32" s="8"/>
      <c r="JEO32" s="8"/>
      <c r="JEP32" s="8"/>
      <c r="JEQ32" s="8"/>
      <c r="JER32" s="8"/>
      <c r="JES32" s="8"/>
      <c r="JET32" s="8"/>
      <c r="JEU32" s="8"/>
      <c r="JEV32" s="8"/>
      <c r="JEW32" s="8"/>
      <c r="JEX32" s="8"/>
      <c r="JEY32" s="8"/>
      <c r="JEZ32" s="8"/>
      <c r="JFA32" s="8"/>
      <c r="JFB32" s="8"/>
      <c r="JFC32" s="8"/>
      <c r="JFD32" s="8"/>
      <c r="JFE32" s="8"/>
      <c r="JFF32" s="8"/>
      <c r="JFG32" s="8"/>
      <c r="JFH32" s="8"/>
      <c r="JFI32" s="8"/>
      <c r="JFJ32" s="8"/>
      <c r="JFK32" s="8"/>
      <c r="JFL32" s="8"/>
      <c r="JFM32" s="8"/>
      <c r="JFN32" s="8"/>
      <c r="JFO32" s="8"/>
      <c r="JFP32" s="8"/>
      <c r="JFQ32" s="8"/>
      <c r="JFR32" s="8"/>
      <c r="JFS32" s="8"/>
      <c r="JFT32" s="8"/>
      <c r="JFU32" s="8"/>
      <c r="JFV32" s="8"/>
      <c r="JFW32" s="8"/>
      <c r="JFX32" s="8"/>
      <c r="JFY32" s="8"/>
      <c r="JFZ32" s="8"/>
      <c r="JGA32" s="8"/>
      <c r="JGB32" s="8"/>
      <c r="JGC32" s="8"/>
      <c r="JGD32" s="8"/>
      <c r="JGE32" s="8"/>
      <c r="JGF32" s="8"/>
      <c r="JGG32" s="8"/>
      <c r="JGH32" s="8"/>
      <c r="JGI32" s="8"/>
      <c r="JGJ32" s="8"/>
      <c r="JGK32" s="8"/>
      <c r="JGL32" s="8"/>
      <c r="JGM32" s="8"/>
      <c r="JGN32" s="8"/>
      <c r="JGO32" s="8"/>
      <c r="JGP32" s="8"/>
      <c r="JGQ32" s="8"/>
      <c r="JGR32" s="8"/>
      <c r="JGS32" s="8"/>
      <c r="JGT32" s="8"/>
      <c r="JGU32" s="8"/>
      <c r="JGV32" s="8"/>
      <c r="JGW32" s="8"/>
      <c r="JGX32" s="8"/>
      <c r="JGY32" s="8"/>
      <c r="JGZ32" s="8"/>
      <c r="JHA32" s="8"/>
      <c r="JHB32" s="8"/>
      <c r="JHC32" s="8"/>
      <c r="JHD32" s="8"/>
      <c r="JHE32" s="8"/>
      <c r="JHF32" s="8"/>
      <c r="JHG32" s="8"/>
      <c r="JHH32" s="8"/>
      <c r="JHI32" s="8"/>
      <c r="JHJ32" s="8"/>
      <c r="JHK32" s="8"/>
      <c r="JHL32" s="8"/>
      <c r="JHM32" s="8"/>
      <c r="JHN32" s="8"/>
      <c r="JHO32" s="8"/>
      <c r="JHP32" s="8"/>
      <c r="JHQ32" s="8"/>
      <c r="JHR32" s="8"/>
      <c r="JHS32" s="8"/>
      <c r="JHT32" s="8"/>
      <c r="JHU32" s="8"/>
      <c r="JHV32" s="8"/>
      <c r="JHW32" s="8"/>
      <c r="JHX32" s="8"/>
      <c r="JHY32" s="8"/>
      <c r="JHZ32" s="8"/>
      <c r="JIA32" s="8"/>
      <c r="JIB32" s="8"/>
      <c r="JIC32" s="8"/>
      <c r="JID32" s="8"/>
      <c r="JIE32" s="8"/>
      <c r="JIF32" s="8"/>
      <c r="JIG32" s="8"/>
      <c r="JIH32" s="8"/>
      <c r="JII32" s="8"/>
      <c r="JIJ32" s="8"/>
      <c r="JIK32" s="8"/>
      <c r="JIL32" s="8"/>
      <c r="JIM32" s="8"/>
      <c r="JIN32" s="8"/>
      <c r="JIO32" s="8"/>
      <c r="JIP32" s="8"/>
      <c r="JIQ32" s="8"/>
      <c r="JIR32" s="8"/>
      <c r="JIS32" s="8"/>
      <c r="JIT32" s="8"/>
      <c r="JIU32" s="8"/>
      <c r="JIV32" s="8"/>
      <c r="JIW32" s="8"/>
      <c r="JIX32" s="8"/>
      <c r="JIY32" s="8"/>
      <c r="JIZ32" s="8"/>
      <c r="JJA32" s="8"/>
      <c r="JJB32" s="8"/>
      <c r="JJC32" s="8"/>
      <c r="JJD32" s="8"/>
      <c r="JJE32" s="8"/>
      <c r="JJF32" s="8"/>
      <c r="JJG32" s="8"/>
      <c r="JJH32" s="8"/>
      <c r="JJI32" s="8"/>
      <c r="JJJ32" s="8"/>
      <c r="JJK32" s="8"/>
      <c r="JJL32" s="8"/>
      <c r="JJM32" s="8"/>
      <c r="JJN32" s="8"/>
      <c r="JJO32" s="8"/>
      <c r="JJP32" s="8"/>
      <c r="JJQ32" s="8"/>
      <c r="JJR32" s="8"/>
      <c r="JJS32" s="8"/>
      <c r="JJT32" s="8"/>
      <c r="JJU32" s="8"/>
      <c r="JJV32" s="8"/>
      <c r="JJW32" s="8"/>
      <c r="JJX32" s="8"/>
      <c r="JJY32" s="8"/>
      <c r="JJZ32" s="8"/>
      <c r="JKA32" s="8"/>
      <c r="JKB32" s="8"/>
      <c r="JKC32" s="8"/>
      <c r="JKD32" s="8"/>
      <c r="JKE32" s="8"/>
      <c r="JKF32" s="8"/>
      <c r="JKG32" s="8"/>
      <c r="JKH32" s="8"/>
      <c r="JKI32" s="8"/>
      <c r="JKJ32" s="8"/>
      <c r="JKK32" s="8"/>
      <c r="JKL32" s="8"/>
      <c r="JKM32" s="8"/>
      <c r="JKN32" s="8"/>
      <c r="JKO32" s="8"/>
      <c r="JKP32" s="8"/>
      <c r="JKQ32" s="8"/>
      <c r="JKR32" s="8"/>
      <c r="JKS32" s="8"/>
      <c r="JKT32" s="8"/>
      <c r="JKU32" s="8"/>
      <c r="JKV32" s="8"/>
      <c r="JKW32" s="8"/>
      <c r="JKX32" s="8"/>
      <c r="JKY32" s="8"/>
      <c r="JKZ32" s="8"/>
      <c r="JLA32" s="8"/>
      <c r="JLB32" s="8"/>
      <c r="JLC32" s="8"/>
      <c r="JLD32" s="8"/>
      <c r="JLE32" s="8"/>
      <c r="JLF32" s="8"/>
      <c r="JLG32" s="8"/>
      <c r="JLH32" s="8"/>
      <c r="JLI32" s="8"/>
      <c r="JLJ32" s="8"/>
      <c r="JLK32" s="8"/>
      <c r="JLL32" s="8"/>
      <c r="JLM32" s="8"/>
      <c r="JLN32" s="8"/>
      <c r="JLO32" s="8"/>
      <c r="JLP32" s="8"/>
      <c r="JLQ32" s="8"/>
      <c r="JLR32" s="8"/>
      <c r="JLS32" s="8"/>
      <c r="JLT32" s="8"/>
      <c r="JLU32" s="8"/>
      <c r="JLV32" s="8"/>
      <c r="JLW32" s="8"/>
      <c r="JLX32" s="8"/>
      <c r="JLY32" s="8"/>
      <c r="JLZ32" s="8"/>
      <c r="JMA32" s="8"/>
      <c r="JMB32" s="8"/>
      <c r="JMC32" s="8"/>
      <c r="JMD32" s="8"/>
      <c r="JME32" s="8"/>
      <c r="JMF32" s="8"/>
      <c r="JMG32" s="8"/>
      <c r="JMH32" s="8"/>
      <c r="JMI32" s="8"/>
      <c r="JMJ32" s="8"/>
      <c r="JMK32" s="8"/>
      <c r="JML32" s="8"/>
      <c r="JMM32" s="8"/>
      <c r="JMN32" s="8"/>
      <c r="JMO32" s="8"/>
      <c r="JMP32" s="8"/>
      <c r="JMQ32" s="8"/>
      <c r="JMR32" s="8"/>
      <c r="JMS32" s="8"/>
      <c r="JMT32" s="8"/>
      <c r="JMU32" s="8"/>
      <c r="JMV32" s="8"/>
      <c r="JMW32" s="8"/>
      <c r="JMX32" s="8"/>
      <c r="JMY32" s="8"/>
      <c r="JMZ32" s="8"/>
      <c r="JNA32" s="8"/>
      <c r="JNB32" s="8"/>
      <c r="JNC32" s="8"/>
      <c r="JND32" s="8"/>
      <c r="JNE32" s="8"/>
      <c r="JNF32" s="8"/>
      <c r="JNG32" s="8"/>
      <c r="JNH32" s="8"/>
      <c r="JNI32" s="8"/>
      <c r="JNJ32" s="8"/>
      <c r="JNK32" s="8"/>
      <c r="JNL32" s="8"/>
      <c r="JNM32" s="8"/>
      <c r="JNN32" s="8"/>
      <c r="JNO32" s="8"/>
      <c r="JNP32" s="8"/>
      <c r="JNQ32" s="8"/>
      <c r="JNR32" s="8"/>
      <c r="JNS32" s="8"/>
      <c r="JNT32" s="8"/>
      <c r="JNU32" s="8"/>
      <c r="JNV32" s="8"/>
      <c r="JNW32" s="8"/>
      <c r="JNX32" s="8"/>
      <c r="JNY32" s="8"/>
      <c r="JNZ32" s="8"/>
      <c r="JOA32" s="8"/>
      <c r="JOB32" s="8"/>
      <c r="JOC32" s="8"/>
      <c r="JOD32" s="8"/>
      <c r="JOE32" s="8"/>
      <c r="JOF32" s="8"/>
      <c r="JOG32" s="8"/>
      <c r="JOH32" s="8"/>
      <c r="JOI32" s="8"/>
      <c r="JOJ32" s="8"/>
      <c r="JOK32" s="8"/>
      <c r="JOL32" s="8"/>
      <c r="JOM32" s="8"/>
      <c r="JON32" s="8"/>
      <c r="JOO32" s="8"/>
      <c r="JOP32" s="8"/>
      <c r="JOQ32" s="8"/>
      <c r="JOR32" s="8"/>
      <c r="JOS32" s="8"/>
      <c r="JOT32" s="8"/>
      <c r="JOU32" s="8"/>
      <c r="JOV32" s="8"/>
      <c r="JOW32" s="8"/>
      <c r="JOX32" s="8"/>
      <c r="JOY32" s="8"/>
      <c r="JOZ32" s="8"/>
      <c r="JPA32" s="8"/>
      <c r="JPB32" s="8"/>
      <c r="JPC32" s="8"/>
      <c r="JPD32" s="8"/>
      <c r="JPE32" s="8"/>
      <c r="JPF32" s="8"/>
      <c r="JPG32" s="8"/>
      <c r="JPH32" s="8"/>
      <c r="JPI32" s="8"/>
      <c r="JPJ32" s="8"/>
      <c r="JPK32" s="8"/>
      <c r="JPL32" s="8"/>
      <c r="JPM32" s="8"/>
      <c r="JPN32" s="8"/>
      <c r="JPO32" s="8"/>
      <c r="JPP32" s="8"/>
      <c r="JPQ32" s="8"/>
      <c r="JPR32" s="8"/>
      <c r="JPS32" s="8"/>
      <c r="JPT32" s="8"/>
      <c r="JPU32" s="8"/>
      <c r="JPV32" s="8"/>
      <c r="JPW32" s="8"/>
      <c r="JPX32" s="8"/>
      <c r="JPY32" s="8"/>
      <c r="JPZ32" s="8"/>
      <c r="JQA32" s="8"/>
      <c r="JQB32" s="8"/>
      <c r="JQC32" s="8"/>
      <c r="JQD32" s="8"/>
      <c r="JQE32" s="8"/>
      <c r="JQF32" s="8"/>
      <c r="JQG32" s="8"/>
      <c r="JQH32" s="8"/>
      <c r="JQI32" s="8"/>
      <c r="JQJ32" s="8"/>
      <c r="JQK32" s="8"/>
      <c r="JQL32" s="8"/>
      <c r="JQM32" s="8"/>
      <c r="JQN32" s="8"/>
      <c r="JQO32" s="8"/>
      <c r="JQP32" s="8"/>
      <c r="JQQ32" s="8"/>
      <c r="JQR32" s="8"/>
      <c r="JQS32" s="8"/>
      <c r="JQT32" s="8"/>
      <c r="JQU32" s="8"/>
      <c r="JQV32" s="8"/>
      <c r="JQW32" s="8"/>
      <c r="JQX32" s="8"/>
      <c r="JQY32" s="8"/>
      <c r="JQZ32" s="8"/>
      <c r="JRA32" s="8"/>
      <c r="JRB32" s="8"/>
      <c r="JRC32" s="8"/>
      <c r="JRD32" s="8"/>
      <c r="JRE32" s="8"/>
      <c r="JRF32" s="8"/>
      <c r="JRG32" s="8"/>
      <c r="JRH32" s="8"/>
      <c r="JRI32" s="8"/>
      <c r="JRJ32" s="8"/>
      <c r="JRK32" s="8"/>
      <c r="JRL32" s="8"/>
      <c r="JRM32" s="8"/>
      <c r="JRN32" s="8"/>
      <c r="JRO32" s="8"/>
      <c r="JRP32" s="8"/>
      <c r="JRQ32" s="8"/>
      <c r="JRR32" s="8"/>
      <c r="JRS32" s="8"/>
      <c r="JRT32" s="8"/>
      <c r="JRU32" s="8"/>
      <c r="JRV32" s="8"/>
      <c r="JRW32" s="8"/>
      <c r="JRX32" s="8"/>
      <c r="JRY32" s="8"/>
      <c r="JRZ32" s="8"/>
      <c r="JSA32" s="8"/>
      <c r="JSB32" s="8"/>
      <c r="JSC32" s="8"/>
      <c r="JSD32" s="8"/>
      <c r="JSE32" s="8"/>
      <c r="JSF32" s="8"/>
      <c r="JSG32" s="8"/>
      <c r="JSH32" s="8"/>
      <c r="JSI32" s="8"/>
      <c r="JSJ32" s="8"/>
      <c r="JSK32" s="8"/>
      <c r="JSL32" s="8"/>
      <c r="JSM32" s="8"/>
      <c r="JSN32" s="8"/>
      <c r="JSO32" s="8"/>
      <c r="JSP32" s="8"/>
      <c r="JSQ32" s="8"/>
      <c r="JSR32" s="8"/>
      <c r="JSS32" s="8"/>
      <c r="JST32" s="8"/>
      <c r="JSU32" s="8"/>
      <c r="JSV32" s="8"/>
      <c r="JSW32" s="8"/>
      <c r="JSX32" s="8"/>
      <c r="JSY32" s="8"/>
      <c r="JSZ32" s="8"/>
      <c r="JTA32" s="8"/>
      <c r="JTB32" s="8"/>
      <c r="JTC32" s="8"/>
      <c r="JTD32" s="8"/>
      <c r="JTE32" s="8"/>
      <c r="JTF32" s="8"/>
      <c r="JTG32" s="8"/>
      <c r="JTH32" s="8"/>
      <c r="JTI32" s="8"/>
      <c r="JTJ32" s="8"/>
      <c r="JTK32" s="8"/>
      <c r="JTL32" s="8"/>
      <c r="JTM32" s="8"/>
      <c r="JTN32" s="8"/>
      <c r="JTO32" s="8"/>
      <c r="JTP32" s="8"/>
      <c r="JTQ32" s="8"/>
      <c r="JTR32" s="8"/>
      <c r="JTS32" s="8"/>
      <c r="JTT32" s="8"/>
      <c r="JTU32" s="8"/>
      <c r="JTV32" s="8"/>
      <c r="JTW32" s="8"/>
      <c r="JTX32" s="8"/>
      <c r="JTY32" s="8"/>
      <c r="JTZ32" s="8"/>
      <c r="JUA32" s="8"/>
      <c r="JUB32" s="8"/>
      <c r="JUC32" s="8"/>
      <c r="JUD32" s="8"/>
      <c r="JUE32" s="8"/>
      <c r="JUF32" s="8"/>
      <c r="JUG32" s="8"/>
      <c r="JUH32" s="8"/>
      <c r="JUI32" s="8"/>
      <c r="JUJ32" s="8"/>
      <c r="JUK32" s="8"/>
      <c r="JUL32" s="8"/>
      <c r="JUM32" s="8"/>
      <c r="JUN32" s="8"/>
      <c r="JUO32" s="8"/>
      <c r="JUP32" s="8"/>
      <c r="JUQ32" s="8"/>
      <c r="JUR32" s="8"/>
      <c r="JUS32" s="8"/>
      <c r="JUT32" s="8"/>
      <c r="JUU32" s="8"/>
      <c r="JUV32" s="8"/>
      <c r="JUW32" s="8"/>
      <c r="JUX32" s="8"/>
      <c r="JUY32" s="8"/>
      <c r="JUZ32" s="8"/>
      <c r="JVA32" s="8"/>
      <c r="JVB32" s="8"/>
      <c r="JVC32" s="8"/>
      <c r="JVD32" s="8"/>
      <c r="JVE32" s="8"/>
      <c r="JVF32" s="8"/>
      <c r="JVG32" s="8"/>
      <c r="JVH32" s="8"/>
      <c r="JVI32" s="8"/>
      <c r="JVJ32" s="8"/>
      <c r="JVK32" s="8"/>
      <c r="JVL32" s="8"/>
      <c r="JVM32" s="8"/>
      <c r="JVN32" s="8"/>
      <c r="JVO32" s="8"/>
      <c r="JVP32" s="8"/>
      <c r="JVQ32" s="8"/>
      <c r="JVR32" s="8"/>
      <c r="JVS32" s="8"/>
      <c r="JVT32" s="8"/>
      <c r="JVU32" s="8"/>
      <c r="JVV32" s="8"/>
      <c r="JVW32" s="8"/>
      <c r="JVX32" s="8"/>
      <c r="JVY32" s="8"/>
      <c r="JVZ32" s="8"/>
      <c r="JWA32" s="8"/>
      <c r="JWB32" s="8"/>
      <c r="JWC32" s="8"/>
      <c r="JWD32" s="8"/>
      <c r="JWE32" s="8"/>
      <c r="JWF32" s="8"/>
      <c r="JWG32" s="8"/>
      <c r="JWH32" s="8"/>
      <c r="JWI32" s="8"/>
      <c r="JWJ32" s="8"/>
      <c r="JWK32" s="8"/>
      <c r="JWL32" s="8"/>
      <c r="JWM32" s="8"/>
      <c r="JWN32" s="8"/>
      <c r="JWO32" s="8"/>
      <c r="JWP32" s="8"/>
      <c r="JWQ32" s="8"/>
      <c r="JWR32" s="8"/>
      <c r="JWS32" s="8"/>
      <c r="JWT32" s="8"/>
      <c r="JWU32" s="8"/>
      <c r="JWV32" s="8"/>
      <c r="JWW32" s="8"/>
      <c r="JWX32" s="8"/>
      <c r="JWY32" s="8"/>
      <c r="JWZ32" s="8"/>
      <c r="JXA32" s="8"/>
      <c r="JXB32" s="8"/>
      <c r="JXC32" s="8"/>
      <c r="JXD32" s="8"/>
      <c r="JXE32" s="8"/>
      <c r="JXF32" s="8"/>
      <c r="JXG32" s="8"/>
      <c r="JXH32" s="8"/>
      <c r="JXI32" s="8"/>
      <c r="JXJ32" s="8"/>
      <c r="JXK32" s="8"/>
      <c r="JXL32" s="8"/>
      <c r="JXM32" s="8"/>
      <c r="JXN32" s="8"/>
      <c r="JXO32" s="8"/>
      <c r="JXP32" s="8"/>
      <c r="JXQ32" s="8"/>
      <c r="JXR32" s="8"/>
      <c r="JXS32" s="8"/>
      <c r="JXT32" s="8"/>
      <c r="JXU32" s="8"/>
      <c r="JXV32" s="8"/>
      <c r="JXW32" s="8"/>
      <c r="JXX32" s="8"/>
      <c r="JXY32" s="8"/>
      <c r="JXZ32" s="8"/>
      <c r="JYA32" s="8"/>
      <c r="JYB32" s="8"/>
      <c r="JYC32" s="8"/>
      <c r="JYD32" s="8"/>
      <c r="JYE32" s="8"/>
      <c r="JYF32" s="8"/>
      <c r="JYG32" s="8"/>
      <c r="JYH32" s="8"/>
      <c r="JYI32" s="8"/>
      <c r="JYJ32" s="8"/>
      <c r="JYK32" s="8"/>
      <c r="JYL32" s="8"/>
      <c r="JYM32" s="8"/>
      <c r="JYN32" s="8"/>
      <c r="JYO32" s="8"/>
      <c r="JYP32" s="8"/>
      <c r="JYQ32" s="8"/>
      <c r="JYR32" s="8"/>
      <c r="JYS32" s="8"/>
      <c r="JYT32" s="8"/>
      <c r="JYU32" s="8"/>
      <c r="JYV32" s="8"/>
      <c r="JYW32" s="8"/>
      <c r="JYX32" s="8"/>
      <c r="JYY32" s="8"/>
      <c r="JYZ32" s="8"/>
      <c r="JZA32" s="8"/>
      <c r="JZB32" s="8"/>
      <c r="JZC32" s="8"/>
      <c r="JZD32" s="8"/>
      <c r="JZE32" s="8"/>
      <c r="JZF32" s="8"/>
      <c r="JZG32" s="8"/>
      <c r="JZH32" s="8"/>
      <c r="JZI32" s="8"/>
      <c r="JZJ32" s="8"/>
      <c r="JZK32" s="8"/>
      <c r="JZL32" s="8"/>
      <c r="JZM32" s="8"/>
      <c r="JZN32" s="8"/>
      <c r="JZO32" s="8"/>
      <c r="JZP32" s="8"/>
      <c r="JZQ32" s="8"/>
      <c r="JZR32" s="8"/>
      <c r="JZS32" s="8"/>
      <c r="JZT32" s="8"/>
      <c r="JZU32" s="8"/>
      <c r="JZV32" s="8"/>
      <c r="JZW32" s="8"/>
      <c r="JZX32" s="8"/>
      <c r="JZY32" s="8"/>
      <c r="JZZ32" s="8"/>
      <c r="KAA32" s="8"/>
      <c r="KAB32" s="8"/>
      <c r="KAC32" s="8"/>
      <c r="KAD32" s="8"/>
      <c r="KAE32" s="8"/>
      <c r="KAF32" s="8"/>
      <c r="KAG32" s="8"/>
      <c r="KAH32" s="8"/>
      <c r="KAI32" s="8"/>
      <c r="KAJ32" s="8"/>
      <c r="KAK32" s="8"/>
      <c r="KAL32" s="8"/>
      <c r="KAM32" s="8"/>
      <c r="KAN32" s="8"/>
      <c r="KAO32" s="8"/>
      <c r="KAP32" s="8"/>
      <c r="KAQ32" s="8"/>
      <c r="KAR32" s="8"/>
      <c r="KAS32" s="8"/>
      <c r="KAT32" s="8"/>
      <c r="KAU32" s="8"/>
      <c r="KAV32" s="8"/>
      <c r="KAW32" s="8"/>
      <c r="KAX32" s="8"/>
      <c r="KAY32" s="8"/>
      <c r="KAZ32" s="8"/>
      <c r="KBA32" s="8"/>
      <c r="KBB32" s="8"/>
      <c r="KBC32" s="8"/>
      <c r="KBD32" s="8"/>
      <c r="KBE32" s="8"/>
      <c r="KBF32" s="8"/>
      <c r="KBG32" s="8"/>
      <c r="KBH32" s="8"/>
      <c r="KBI32" s="8"/>
      <c r="KBJ32" s="8"/>
      <c r="KBK32" s="8"/>
      <c r="KBL32" s="8"/>
      <c r="KBM32" s="8"/>
      <c r="KBN32" s="8"/>
      <c r="KBO32" s="8"/>
      <c r="KBP32" s="8"/>
      <c r="KBQ32" s="8"/>
      <c r="KBR32" s="8"/>
      <c r="KBS32" s="8"/>
      <c r="KBT32" s="8"/>
      <c r="KBU32" s="8"/>
      <c r="KBV32" s="8"/>
      <c r="KBW32" s="8"/>
      <c r="KBX32" s="8"/>
      <c r="KBY32" s="8"/>
      <c r="KBZ32" s="8"/>
      <c r="KCA32" s="8"/>
      <c r="KCB32" s="8"/>
      <c r="KCC32" s="8"/>
      <c r="KCD32" s="8"/>
      <c r="KCE32" s="8"/>
      <c r="KCF32" s="8"/>
      <c r="KCG32" s="8"/>
      <c r="KCH32" s="8"/>
      <c r="KCI32" s="8"/>
      <c r="KCJ32" s="8"/>
      <c r="KCK32" s="8"/>
      <c r="KCL32" s="8"/>
      <c r="KCM32" s="8"/>
      <c r="KCN32" s="8"/>
      <c r="KCO32" s="8"/>
      <c r="KCP32" s="8"/>
      <c r="KCQ32" s="8"/>
      <c r="KCR32" s="8"/>
      <c r="KCS32" s="8"/>
      <c r="KCT32" s="8"/>
      <c r="KCU32" s="8"/>
      <c r="KCV32" s="8"/>
      <c r="KCW32" s="8"/>
      <c r="KCX32" s="8"/>
      <c r="KCY32" s="8"/>
      <c r="KCZ32" s="8"/>
      <c r="KDA32" s="8"/>
      <c r="KDB32" s="8"/>
      <c r="KDC32" s="8"/>
      <c r="KDD32" s="8"/>
      <c r="KDE32" s="8"/>
      <c r="KDF32" s="8"/>
      <c r="KDG32" s="8"/>
      <c r="KDH32" s="8"/>
      <c r="KDI32" s="8"/>
      <c r="KDJ32" s="8"/>
      <c r="KDK32" s="8"/>
      <c r="KDL32" s="8"/>
      <c r="KDM32" s="8"/>
      <c r="KDN32" s="8"/>
      <c r="KDO32" s="8"/>
      <c r="KDP32" s="8"/>
      <c r="KDQ32" s="8"/>
      <c r="KDR32" s="8"/>
      <c r="KDS32" s="8"/>
      <c r="KDT32" s="8"/>
      <c r="KDU32" s="8"/>
      <c r="KDV32" s="8"/>
      <c r="KDW32" s="8"/>
      <c r="KDX32" s="8"/>
      <c r="KDY32" s="8"/>
      <c r="KDZ32" s="8"/>
      <c r="KEA32" s="8"/>
      <c r="KEB32" s="8"/>
      <c r="KEC32" s="8"/>
      <c r="KED32" s="8"/>
      <c r="KEE32" s="8"/>
      <c r="KEF32" s="8"/>
      <c r="KEG32" s="8"/>
      <c r="KEH32" s="8"/>
      <c r="KEI32" s="8"/>
      <c r="KEJ32" s="8"/>
      <c r="KEK32" s="8"/>
      <c r="KEL32" s="8"/>
      <c r="KEM32" s="8"/>
      <c r="KEN32" s="8"/>
      <c r="KEO32" s="8"/>
      <c r="KEP32" s="8"/>
      <c r="KEQ32" s="8"/>
      <c r="KER32" s="8"/>
      <c r="KES32" s="8"/>
      <c r="KET32" s="8"/>
      <c r="KEU32" s="8"/>
      <c r="KEV32" s="8"/>
      <c r="KEW32" s="8"/>
      <c r="KEX32" s="8"/>
      <c r="KEY32" s="8"/>
      <c r="KEZ32" s="8"/>
      <c r="KFA32" s="8"/>
      <c r="KFB32" s="8"/>
      <c r="KFC32" s="8"/>
      <c r="KFD32" s="8"/>
      <c r="KFE32" s="8"/>
      <c r="KFF32" s="8"/>
      <c r="KFG32" s="8"/>
      <c r="KFH32" s="8"/>
      <c r="KFI32" s="8"/>
      <c r="KFJ32" s="8"/>
      <c r="KFK32" s="8"/>
      <c r="KFL32" s="8"/>
      <c r="KFM32" s="8"/>
      <c r="KFN32" s="8"/>
      <c r="KFO32" s="8"/>
      <c r="KFP32" s="8"/>
      <c r="KFQ32" s="8"/>
      <c r="KFR32" s="8"/>
      <c r="KFS32" s="8"/>
      <c r="KFT32" s="8"/>
      <c r="KFU32" s="8"/>
      <c r="KFV32" s="8"/>
      <c r="KFW32" s="8"/>
      <c r="KFX32" s="8"/>
      <c r="KFY32" s="8"/>
      <c r="KFZ32" s="8"/>
      <c r="KGA32" s="8"/>
      <c r="KGB32" s="8"/>
      <c r="KGC32" s="8"/>
      <c r="KGD32" s="8"/>
      <c r="KGE32" s="8"/>
      <c r="KGF32" s="8"/>
      <c r="KGG32" s="8"/>
      <c r="KGH32" s="8"/>
      <c r="KGI32" s="8"/>
      <c r="KGJ32" s="8"/>
      <c r="KGK32" s="8"/>
      <c r="KGL32" s="8"/>
      <c r="KGM32" s="8"/>
      <c r="KGN32" s="8"/>
      <c r="KGO32" s="8"/>
      <c r="KGP32" s="8"/>
      <c r="KGQ32" s="8"/>
      <c r="KGR32" s="8"/>
      <c r="KGS32" s="8"/>
      <c r="KGT32" s="8"/>
      <c r="KGU32" s="8"/>
      <c r="KGV32" s="8"/>
      <c r="KGW32" s="8"/>
      <c r="KGX32" s="8"/>
      <c r="KGY32" s="8"/>
      <c r="KGZ32" s="8"/>
      <c r="KHA32" s="8"/>
      <c r="KHB32" s="8"/>
      <c r="KHC32" s="8"/>
      <c r="KHD32" s="8"/>
      <c r="KHE32" s="8"/>
      <c r="KHF32" s="8"/>
      <c r="KHG32" s="8"/>
      <c r="KHH32" s="8"/>
      <c r="KHI32" s="8"/>
      <c r="KHJ32" s="8"/>
      <c r="KHK32" s="8"/>
      <c r="KHL32" s="8"/>
      <c r="KHM32" s="8"/>
      <c r="KHN32" s="8"/>
      <c r="KHO32" s="8"/>
      <c r="KHP32" s="8"/>
      <c r="KHQ32" s="8"/>
      <c r="KHR32" s="8"/>
      <c r="KHS32" s="8"/>
      <c r="KHT32" s="8"/>
      <c r="KHU32" s="8"/>
      <c r="KHV32" s="8"/>
      <c r="KHW32" s="8"/>
      <c r="KHX32" s="8"/>
      <c r="KHY32" s="8"/>
      <c r="KHZ32" s="8"/>
      <c r="KIA32" s="8"/>
      <c r="KIB32" s="8"/>
      <c r="KIC32" s="8"/>
      <c r="KID32" s="8"/>
      <c r="KIE32" s="8"/>
      <c r="KIF32" s="8"/>
      <c r="KIG32" s="8"/>
      <c r="KIH32" s="8"/>
      <c r="KII32" s="8"/>
      <c r="KIJ32" s="8"/>
      <c r="KIK32" s="8"/>
      <c r="KIL32" s="8"/>
      <c r="KIM32" s="8"/>
      <c r="KIN32" s="8"/>
      <c r="KIO32" s="8"/>
      <c r="KIP32" s="8"/>
      <c r="KIQ32" s="8"/>
      <c r="KIR32" s="8"/>
      <c r="KIS32" s="8"/>
      <c r="KIT32" s="8"/>
      <c r="KIU32" s="8"/>
      <c r="KIV32" s="8"/>
      <c r="KIW32" s="8"/>
      <c r="KIX32" s="8"/>
      <c r="KIY32" s="8"/>
      <c r="KIZ32" s="8"/>
      <c r="KJA32" s="8"/>
      <c r="KJB32" s="8"/>
      <c r="KJC32" s="8"/>
      <c r="KJD32" s="8"/>
      <c r="KJE32" s="8"/>
      <c r="KJF32" s="8"/>
      <c r="KJG32" s="8"/>
      <c r="KJH32" s="8"/>
      <c r="KJI32" s="8"/>
      <c r="KJJ32" s="8"/>
      <c r="KJK32" s="8"/>
      <c r="KJL32" s="8"/>
      <c r="KJM32" s="8"/>
      <c r="KJN32" s="8"/>
      <c r="KJO32" s="8"/>
      <c r="KJP32" s="8"/>
      <c r="KJQ32" s="8"/>
      <c r="KJR32" s="8"/>
      <c r="KJS32" s="8"/>
      <c r="KJT32" s="8"/>
      <c r="KJU32" s="8"/>
      <c r="KJV32" s="8"/>
      <c r="KJW32" s="8"/>
      <c r="KJX32" s="8"/>
      <c r="KJY32" s="8"/>
      <c r="KJZ32" s="8"/>
      <c r="KKA32" s="8"/>
      <c r="KKB32" s="8"/>
      <c r="KKC32" s="8"/>
      <c r="KKD32" s="8"/>
      <c r="KKE32" s="8"/>
      <c r="KKF32" s="8"/>
      <c r="KKG32" s="8"/>
      <c r="KKH32" s="8"/>
      <c r="KKI32" s="8"/>
      <c r="KKJ32" s="8"/>
      <c r="KKK32" s="8"/>
      <c r="KKL32" s="8"/>
      <c r="KKM32" s="8"/>
      <c r="KKN32" s="8"/>
      <c r="KKO32" s="8"/>
      <c r="KKP32" s="8"/>
      <c r="KKQ32" s="8"/>
      <c r="KKR32" s="8"/>
      <c r="KKS32" s="8"/>
      <c r="KKT32" s="8"/>
      <c r="KKU32" s="8"/>
      <c r="KKV32" s="8"/>
      <c r="KKW32" s="8"/>
      <c r="KKX32" s="8"/>
      <c r="KKY32" s="8"/>
      <c r="KKZ32" s="8"/>
      <c r="KLA32" s="8"/>
      <c r="KLB32" s="8"/>
      <c r="KLC32" s="8"/>
      <c r="KLD32" s="8"/>
      <c r="KLE32" s="8"/>
      <c r="KLF32" s="8"/>
      <c r="KLG32" s="8"/>
      <c r="KLH32" s="8"/>
      <c r="KLI32" s="8"/>
      <c r="KLJ32" s="8"/>
      <c r="KLK32" s="8"/>
      <c r="KLL32" s="8"/>
      <c r="KLM32" s="8"/>
      <c r="KLN32" s="8"/>
      <c r="KLO32" s="8"/>
      <c r="KLP32" s="8"/>
      <c r="KLQ32" s="8"/>
      <c r="KLR32" s="8"/>
      <c r="KLS32" s="8"/>
      <c r="KLT32" s="8"/>
      <c r="KLU32" s="8"/>
      <c r="KLV32" s="8"/>
      <c r="KLW32" s="8"/>
      <c r="KLX32" s="8"/>
      <c r="KLY32" s="8"/>
      <c r="KLZ32" s="8"/>
      <c r="KMA32" s="8"/>
      <c r="KMB32" s="8"/>
      <c r="KMC32" s="8"/>
      <c r="KMD32" s="8"/>
      <c r="KME32" s="8"/>
      <c r="KMF32" s="8"/>
      <c r="KMG32" s="8"/>
      <c r="KMH32" s="8"/>
      <c r="KMI32" s="8"/>
      <c r="KMJ32" s="8"/>
      <c r="KMK32" s="8"/>
      <c r="KML32" s="8"/>
      <c r="KMM32" s="8"/>
      <c r="KMN32" s="8"/>
      <c r="KMO32" s="8"/>
      <c r="KMP32" s="8"/>
      <c r="KMQ32" s="8"/>
      <c r="KMR32" s="8"/>
      <c r="KMS32" s="8"/>
      <c r="KMT32" s="8"/>
      <c r="KMU32" s="8"/>
      <c r="KMV32" s="8"/>
      <c r="KMW32" s="8"/>
      <c r="KMX32" s="8"/>
      <c r="KMY32" s="8"/>
      <c r="KMZ32" s="8"/>
      <c r="KNA32" s="8"/>
      <c r="KNB32" s="8"/>
      <c r="KNC32" s="8"/>
      <c r="KND32" s="8"/>
      <c r="KNE32" s="8"/>
      <c r="KNF32" s="8"/>
      <c r="KNG32" s="8"/>
      <c r="KNH32" s="8"/>
      <c r="KNI32" s="8"/>
      <c r="KNJ32" s="8"/>
      <c r="KNK32" s="8"/>
      <c r="KNL32" s="8"/>
      <c r="KNM32" s="8"/>
      <c r="KNN32" s="8"/>
      <c r="KNO32" s="8"/>
      <c r="KNP32" s="8"/>
      <c r="KNQ32" s="8"/>
      <c r="KNR32" s="8"/>
      <c r="KNS32" s="8"/>
      <c r="KNT32" s="8"/>
      <c r="KNU32" s="8"/>
      <c r="KNV32" s="8"/>
      <c r="KNW32" s="8"/>
      <c r="KNX32" s="8"/>
      <c r="KNY32" s="8"/>
      <c r="KNZ32" s="8"/>
      <c r="KOA32" s="8"/>
      <c r="KOB32" s="8"/>
      <c r="KOC32" s="8"/>
      <c r="KOD32" s="8"/>
      <c r="KOE32" s="8"/>
      <c r="KOF32" s="8"/>
      <c r="KOG32" s="8"/>
      <c r="KOH32" s="8"/>
      <c r="KOI32" s="8"/>
      <c r="KOJ32" s="8"/>
      <c r="KOK32" s="8"/>
      <c r="KOL32" s="8"/>
      <c r="KOM32" s="8"/>
      <c r="KON32" s="8"/>
      <c r="KOO32" s="8"/>
      <c r="KOP32" s="8"/>
      <c r="KOQ32" s="8"/>
      <c r="KOR32" s="8"/>
      <c r="KOS32" s="8"/>
      <c r="KOT32" s="8"/>
      <c r="KOU32" s="8"/>
      <c r="KOV32" s="8"/>
      <c r="KOW32" s="8"/>
      <c r="KOX32" s="8"/>
      <c r="KOY32" s="8"/>
      <c r="KOZ32" s="8"/>
      <c r="KPA32" s="8"/>
      <c r="KPB32" s="8"/>
      <c r="KPC32" s="8"/>
      <c r="KPD32" s="8"/>
      <c r="KPE32" s="8"/>
      <c r="KPF32" s="8"/>
      <c r="KPG32" s="8"/>
      <c r="KPH32" s="8"/>
      <c r="KPI32" s="8"/>
      <c r="KPJ32" s="8"/>
      <c r="KPK32" s="8"/>
      <c r="KPL32" s="8"/>
      <c r="KPM32" s="8"/>
      <c r="KPN32" s="8"/>
      <c r="KPO32" s="8"/>
      <c r="KPP32" s="8"/>
      <c r="KPQ32" s="8"/>
      <c r="KPR32" s="8"/>
      <c r="KPS32" s="8"/>
      <c r="KPT32" s="8"/>
      <c r="KPU32" s="8"/>
      <c r="KPV32" s="8"/>
      <c r="KPW32" s="8"/>
      <c r="KPX32" s="8"/>
      <c r="KPY32" s="8"/>
      <c r="KPZ32" s="8"/>
      <c r="KQA32" s="8"/>
      <c r="KQB32" s="8"/>
      <c r="KQC32" s="8"/>
      <c r="KQD32" s="8"/>
      <c r="KQE32" s="8"/>
      <c r="KQF32" s="8"/>
      <c r="KQG32" s="8"/>
      <c r="KQH32" s="8"/>
      <c r="KQI32" s="8"/>
      <c r="KQJ32" s="8"/>
      <c r="KQK32" s="8"/>
      <c r="KQL32" s="8"/>
      <c r="KQM32" s="8"/>
      <c r="KQN32" s="8"/>
      <c r="KQO32" s="8"/>
      <c r="KQP32" s="8"/>
      <c r="KQQ32" s="8"/>
      <c r="KQR32" s="8"/>
      <c r="KQS32" s="8"/>
      <c r="KQT32" s="8"/>
      <c r="KQU32" s="8"/>
      <c r="KQV32" s="8"/>
      <c r="KQW32" s="8"/>
      <c r="KQX32" s="8"/>
      <c r="KQY32" s="8"/>
      <c r="KQZ32" s="8"/>
      <c r="KRA32" s="8"/>
      <c r="KRB32" s="8"/>
      <c r="KRC32" s="8"/>
      <c r="KRD32" s="8"/>
      <c r="KRE32" s="8"/>
      <c r="KRF32" s="8"/>
      <c r="KRG32" s="8"/>
      <c r="KRH32" s="8"/>
      <c r="KRI32" s="8"/>
      <c r="KRJ32" s="8"/>
      <c r="KRK32" s="8"/>
      <c r="KRL32" s="8"/>
      <c r="KRM32" s="8"/>
      <c r="KRN32" s="8"/>
      <c r="KRO32" s="8"/>
      <c r="KRP32" s="8"/>
      <c r="KRQ32" s="8"/>
      <c r="KRR32" s="8"/>
      <c r="KRS32" s="8"/>
      <c r="KRT32" s="8"/>
      <c r="KRU32" s="8"/>
      <c r="KRV32" s="8"/>
      <c r="KRW32" s="8"/>
      <c r="KRX32" s="8"/>
      <c r="KRY32" s="8"/>
      <c r="KRZ32" s="8"/>
      <c r="KSA32" s="8"/>
      <c r="KSB32" s="8"/>
      <c r="KSC32" s="8"/>
      <c r="KSD32" s="8"/>
      <c r="KSE32" s="8"/>
      <c r="KSF32" s="8"/>
      <c r="KSG32" s="8"/>
      <c r="KSH32" s="8"/>
      <c r="KSI32" s="8"/>
      <c r="KSJ32" s="8"/>
      <c r="KSK32" s="8"/>
      <c r="KSL32" s="8"/>
      <c r="KSM32" s="8"/>
      <c r="KSN32" s="8"/>
      <c r="KSO32" s="8"/>
      <c r="KSP32" s="8"/>
      <c r="KSQ32" s="8"/>
      <c r="KSR32" s="8"/>
      <c r="KSS32" s="8"/>
      <c r="KST32" s="8"/>
      <c r="KSU32" s="8"/>
      <c r="KSV32" s="8"/>
      <c r="KSW32" s="8"/>
      <c r="KSX32" s="8"/>
      <c r="KSY32" s="8"/>
      <c r="KSZ32" s="8"/>
      <c r="KTA32" s="8"/>
      <c r="KTB32" s="8"/>
      <c r="KTC32" s="8"/>
      <c r="KTD32" s="8"/>
      <c r="KTE32" s="8"/>
      <c r="KTF32" s="8"/>
      <c r="KTG32" s="8"/>
      <c r="KTH32" s="8"/>
      <c r="KTI32" s="8"/>
      <c r="KTJ32" s="8"/>
      <c r="KTK32" s="8"/>
      <c r="KTL32" s="8"/>
      <c r="KTM32" s="8"/>
      <c r="KTN32" s="8"/>
      <c r="KTO32" s="8"/>
      <c r="KTP32" s="8"/>
      <c r="KTQ32" s="8"/>
      <c r="KTR32" s="8"/>
      <c r="KTS32" s="8"/>
      <c r="KTT32" s="8"/>
      <c r="KTU32" s="8"/>
      <c r="KTV32" s="8"/>
      <c r="KTW32" s="8"/>
      <c r="KTX32" s="8"/>
      <c r="KTY32" s="8"/>
      <c r="KTZ32" s="8"/>
      <c r="KUA32" s="8"/>
      <c r="KUB32" s="8"/>
      <c r="KUC32" s="8"/>
      <c r="KUD32" s="8"/>
      <c r="KUE32" s="8"/>
      <c r="KUF32" s="8"/>
      <c r="KUG32" s="8"/>
      <c r="KUH32" s="8"/>
      <c r="KUI32" s="8"/>
      <c r="KUJ32" s="8"/>
      <c r="KUK32" s="8"/>
      <c r="KUL32" s="8"/>
      <c r="KUM32" s="8"/>
      <c r="KUN32" s="8"/>
      <c r="KUO32" s="8"/>
      <c r="KUP32" s="8"/>
      <c r="KUQ32" s="8"/>
      <c r="KUR32" s="8"/>
      <c r="KUS32" s="8"/>
      <c r="KUT32" s="8"/>
      <c r="KUU32" s="8"/>
      <c r="KUV32" s="8"/>
      <c r="KUW32" s="8"/>
      <c r="KUX32" s="8"/>
      <c r="KUY32" s="8"/>
      <c r="KUZ32" s="8"/>
      <c r="KVA32" s="8"/>
      <c r="KVB32" s="8"/>
      <c r="KVC32" s="8"/>
      <c r="KVD32" s="8"/>
      <c r="KVE32" s="8"/>
      <c r="KVF32" s="8"/>
      <c r="KVG32" s="8"/>
      <c r="KVH32" s="8"/>
      <c r="KVI32" s="8"/>
      <c r="KVJ32" s="8"/>
      <c r="KVK32" s="8"/>
      <c r="KVL32" s="8"/>
      <c r="KVM32" s="8"/>
      <c r="KVN32" s="8"/>
      <c r="KVO32" s="8"/>
      <c r="KVP32" s="8"/>
      <c r="KVQ32" s="8"/>
      <c r="KVR32" s="8"/>
      <c r="KVS32" s="8"/>
      <c r="KVT32" s="8"/>
      <c r="KVU32" s="8"/>
      <c r="KVV32" s="8"/>
      <c r="KVW32" s="8"/>
      <c r="KVX32" s="8"/>
      <c r="KVY32" s="8"/>
      <c r="KVZ32" s="8"/>
      <c r="KWA32" s="8"/>
      <c r="KWB32" s="8"/>
      <c r="KWC32" s="8"/>
      <c r="KWD32" s="8"/>
      <c r="KWE32" s="8"/>
      <c r="KWF32" s="8"/>
      <c r="KWG32" s="8"/>
      <c r="KWH32" s="8"/>
      <c r="KWI32" s="8"/>
      <c r="KWJ32" s="8"/>
      <c r="KWK32" s="8"/>
      <c r="KWL32" s="8"/>
      <c r="KWM32" s="8"/>
      <c r="KWN32" s="8"/>
      <c r="KWO32" s="8"/>
      <c r="KWP32" s="8"/>
      <c r="KWQ32" s="8"/>
      <c r="KWR32" s="8"/>
      <c r="KWS32" s="8"/>
      <c r="KWT32" s="8"/>
      <c r="KWU32" s="8"/>
      <c r="KWV32" s="8"/>
      <c r="KWW32" s="8"/>
      <c r="KWX32" s="8"/>
      <c r="KWY32" s="8"/>
      <c r="KWZ32" s="8"/>
      <c r="KXA32" s="8"/>
      <c r="KXB32" s="8"/>
      <c r="KXC32" s="8"/>
      <c r="KXD32" s="8"/>
      <c r="KXE32" s="8"/>
      <c r="KXF32" s="8"/>
      <c r="KXG32" s="8"/>
      <c r="KXH32" s="8"/>
      <c r="KXI32" s="8"/>
      <c r="KXJ32" s="8"/>
      <c r="KXK32" s="8"/>
      <c r="KXL32" s="8"/>
      <c r="KXM32" s="8"/>
      <c r="KXN32" s="8"/>
      <c r="KXO32" s="8"/>
      <c r="KXP32" s="8"/>
      <c r="KXQ32" s="8"/>
      <c r="KXR32" s="8"/>
      <c r="KXS32" s="8"/>
      <c r="KXT32" s="8"/>
      <c r="KXU32" s="8"/>
      <c r="KXV32" s="8"/>
      <c r="KXW32" s="8"/>
      <c r="KXX32" s="8"/>
      <c r="KXY32" s="8"/>
      <c r="KXZ32" s="8"/>
      <c r="KYA32" s="8"/>
      <c r="KYB32" s="8"/>
      <c r="KYC32" s="8"/>
      <c r="KYD32" s="8"/>
      <c r="KYE32" s="8"/>
      <c r="KYF32" s="8"/>
      <c r="KYG32" s="8"/>
      <c r="KYH32" s="8"/>
      <c r="KYI32" s="8"/>
      <c r="KYJ32" s="8"/>
      <c r="KYK32" s="8"/>
      <c r="KYL32" s="8"/>
      <c r="KYM32" s="8"/>
      <c r="KYN32" s="8"/>
      <c r="KYO32" s="8"/>
      <c r="KYP32" s="8"/>
      <c r="KYQ32" s="8"/>
      <c r="KYR32" s="8"/>
      <c r="KYS32" s="8"/>
      <c r="KYT32" s="8"/>
      <c r="KYU32" s="8"/>
      <c r="KYV32" s="8"/>
      <c r="KYW32" s="8"/>
      <c r="KYX32" s="8"/>
      <c r="KYY32" s="8"/>
      <c r="KYZ32" s="8"/>
      <c r="KZA32" s="8"/>
      <c r="KZB32" s="8"/>
      <c r="KZC32" s="8"/>
      <c r="KZD32" s="8"/>
      <c r="KZE32" s="8"/>
      <c r="KZF32" s="8"/>
      <c r="KZG32" s="8"/>
      <c r="KZH32" s="8"/>
      <c r="KZI32" s="8"/>
      <c r="KZJ32" s="8"/>
      <c r="KZK32" s="8"/>
      <c r="KZL32" s="8"/>
      <c r="KZM32" s="8"/>
      <c r="KZN32" s="8"/>
      <c r="KZO32" s="8"/>
      <c r="KZP32" s="8"/>
      <c r="KZQ32" s="8"/>
      <c r="KZR32" s="8"/>
      <c r="KZS32" s="8"/>
      <c r="KZT32" s="8"/>
      <c r="KZU32" s="8"/>
      <c r="KZV32" s="8"/>
      <c r="KZW32" s="8"/>
      <c r="KZX32" s="8"/>
      <c r="KZY32" s="8"/>
      <c r="KZZ32" s="8"/>
      <c r="LAA32" s="8"/>
      <c r="LAB32" s="8"/>
      <c r="LAC32" s="8"/>
      <c r="LAD32" s="8"/>
      <c r="LAE32" s="8"/>
      <c r="LAF32" s="8"/>
      <c r="LAG32" s="8"/>
      <c r="LAH32" s="8"/>
      <c r="LAI32" s="8"/>
      <c r="LAJ32" s="8"/>
      <c r="LAK32" s="8"/>
      <c r="LAL32" s="8"/>
      <c r="LAM32" s="8"/>
      <c r="LAN32" s="8"/>
      <c r="LAO32" s="8"/>
      <c r="LAP32" s="8"/>
      <c r="LAQ32" s="8"/>
      <c r="LAR32" s="8"/>
      <c r="LAS32" s="8"/>
      <c r="LAT32" s="8"/>
      <c r="LAU32" s="8"/>
      <c r="LAV32" s="8"/>
      <c r="LAW32" s="8"/>
      <c r="LAX32" s="8"/>
      <c r="LAY32" s="8"/>
      <c r="LAZ32" s="8"/>
      <c r="LBA32" s="8"/>
      <c r="LBB32" s="8"/>
      <c r="LBC32" s="8"/>
      <c r="LBD32" s="8"/>
      <c r="LBE32" s="8"/>
      <c r="LBF32" s="8"/>
      <c r="LBG32" s="8"/>
      <c r="LBH32" s="8"/>
      <c r="LBI32" s="8"/>
      <c r="LBJ32" s="8"/>
      <c r="LBK32" s="8"/>
      <c r="LBL32" s="8"/>
      <c r="LBM32" s="8"/>
      <c r="LBN32" s="8"/>
      <c r="LBO32" s="8"/>
      <c r="LBP32" s="8"/>
      <c r="LBQ32" s="8"/>
      <c r="LBR32" s="8"/>
      <c r="LBS32" s="8"/>
      <c r="LBT32" s="8"/>
      <c r="LBU32" s="8"/>
      <c r="LBV32" s="8"/>
      <c r="LBW32" s="8"/>
      <c r="LBX32" s="8"/>
      <c r="LBY32" s="8"/>
      <c r="LBZ32" s="8"/>
      <c r="LCA32" s="8"/>
      <c r="LCB32" s="8"/>
      <c r="LCC32" s="8"/>
      <c r="LCD32" s="8"/>
      <c r="LCE32" s="8"/>
      <c r="LCF32" s="8"/>
      <c r="LCG32" s="8"/>
      <c r="LCH32" s="8"/>
      <c r="LCI32" s="8"/>
      <c r="LCJ32" s="8"/>
      <c r="LCK32" s="8"/>
      <c r="LCL32" s="8"/>
      <c r="LCM32" s="8"/>
      <c r="LCN32" s="8"/>
      <c r="LCO32" s="8"/>
      <c r="LCP32" s="8"/>
      <c r="LCQ32" s="8"/>
      <c r="LCR32" s="8"/>
      <c r="LCS32" s="8"/>
      <c r="LCT32" s="8"/>
      <c r="LCU32" s="8"/>
      <c r="LCV32" s="8"/>
      <c r="LCW32" s="8"/>
      <c r="LCX32" s="8"/>
      <c r="LCY32" s="8"/>
      <c r="LCZ32" s="8"/>
      <c r="LDA32" s="8"/>
      <c r="LDB32" s="8"/>
      <c r="LDC32" s="8"/>
      <c r="LDD32" s="8"/>
      <c r="LDE32" s="8"/>
      <c r="LDF32" s="8"/>
      <c r="LDG32" s="8"/>
      <c r="LDH32" s="8"/>
      <c r="LDI32" s="8"/>
      <c r="LDJ32" s="8"/>
      <c r="LDK32" s="8"/>
      <c r="LDL32" s="8"/>
      <c r="LDM32" s="8"/>
      <c r="LDN32" s="8"/>
      <c r="LDO32" s="8"/>
      <c r="LDP32" s="8"/>
      <c r="LDQ32" s="8"/>
      <c r="LDR32" s="8"/>
      <c r="LDS32" s="8"/>
      <c r="LDT32" s="8"/>
      <c r="LDU32" s="8"/>
      <c r="LDV32" s="8"/>
      <c r="LDW32" s="8"/>
      <c r="LDX32" s="8"/>
      <c r="LDY32" s="8"/>
      <c r="LDZ32" s="8"/>
      <c r="LEA32" s="8"/>
      <c r="LEB32" s="8"/>
      <c r="LEC32" s="8"/>
      <c r="LED32" s="8"/>
      <c r="LEE32" s="8"/>
      <c r="LEF32" s="8"/>
      <c r="LEG32" s="8"/>
      <c r="LEH32" s="8"/>
      <c r="LEI32" s="8"/>
      <c r="LEJ32" s="8"/>
      <c r="LEK32" s="8"/>
      <c r="LEL32" s="8"/>
      <c r="LEM32" s="8"/>
      <c r="LEN32" s="8"/>
      <c r="LEO32" s="8"/>
      <c r="LEP32" s="8"/>
      <c r="LEQ32" s="8"/>
      <c r="LER32" s="8"/>
      <c r="LES32" s="8"/>
      <c r="LET32" s="8"/>
      <c r="LEU32" s="8"/>
      <c r="LEV32" s="8"/>
      <c r="LEW32" s="8"/>
      <c r="LEX32" s="8"/>
      <c r="LEY32" s="8"/>
      <c r="LEZ32" s="8"/>
      <c r="LFA32" s="8"/>
      <c r="LFB32" s="8"/>
      <c r="LFC32" s="8"/>
      <c r="LFD32" s="8"/>
      <c r="LFE32" s="8"/>
      <c r="LFF32" s="8"/>
      <c r="LFG32" s="8"/>
      <c r="LFH32" s="8"/>
      <c r="LFI32" s="8"/>
      <c r="LFJ32" s="8"/>
      <c r="LFK32" s="8"/>
      <c r="LFL32" s="8"/>
      <c r="LFM32" s="8"/>
      <c r="LFN32" s="8"/>
      <c r="LFO32" s="8"/>
      <c r="LFP32" s="8"/>
      <c r="LFQ32" s="8"/>
      <c r="LFR32" s="8"/>
      <c r="LFS32" s="8"/>
      <c r="LFT32" s="8"/>
      <c r="LFU32" s="8"/>
      <c r="LFV32" s="8"/>
      <c r="LFW32" s="8"/>
      <c r="LFX32" s="8"/>
      <c r="LFY32" s="8"/>
      <c r="LFZ32" s="8"/>
      <c r="LGA32" s="8"/>
      <c r="LGB32" s="8"/>
      <c r="LGC32" s="8"/>
      <c r="LGD32" s="8"/>
      <c r="LGE32" s="8"/>
      <c r="LGF32" s="8"/>
      <c r="LGG32" s="8"/>
      <c r="LGH32" s="8"/>
      <c r="LGI32" s="8"/>
      <c r="LGJ32" s="8"/>
      <c r="LGK32" s="8"/>
      <c r="LGL32" s="8"/>
      <c r="LGM32" s="8"/>
      <c r="LGN32" s="8"/>
      <c r="LGO32" s="8"/>
      <c r="LGP32" s="8"/>
      <c r="LGQ32" s="8"/>
      <c r="LGR32" s="8"/>
      <c r="LGS32" s="8"/>
      <c r="LGT32" s="8"/>
      <c r="LGU32" s="8"/>
      <c r="LGV32" s="8"/>
      <c r="LGW32" s="8"/>
      <c r="LGX32" s="8"/>
      <c r="LGY32" s="8"/>
      <c r="LGZ32" s="8"/>
      <c r="LHA32" s="8"/>
      <c r="LHB32" s="8"/>
      <c r="LHC32" s="8"/>
      <c r="LHD32" s="8"/>
      <c r="LHE32" s="8"/>
      <c r="LHF32" s="8"/>
      <c r="LHG32" s="8"/>
      <c r="LHH32" s="8"/>
      <c r="LHI32" s="8"/>
      <c r="LHJ32" s="8"/>
      <c r="LHK32" s="8"/>
      <c r="LHL32" s="8"/>
      <c r="LHM32" s="8"/>
      <c r="LHN32" s="8"/>
      <c r="LHO32" s="8"/>
      <c r="LHP32" s="8"/>
      <c r="LHQ32" s="8"/>
      <c r="LHR32" s="8"/>
      <c r="LHS32" s="8"/>
      <c r="LHT32" s="8"/>
      <c r="LHU32" s="8"/>
      <c r="LHV32" s="8"/>
      <c r="LHW32" s="8"/>
      <c r="LHX32" s="8"/>
      <c r="LHY32" s="8"/>
      <c r="LHZ32" s="8"/>
      <c r="LIA32" s="8"/>
      <c r="LIB32" s="8"/>
      <c r="LIC32" s="8"/>
      <c r="LID32" s="8"/>
      <c r="LIE32" s="8"/>
      <c r="LIF32" s="8"/>
      <c r="LIG32" s="8"/>
      <c r="LIH32" s="8"/>
      <c r="LII32" s="8"/>
      <c r="LIJ32" s="8"/>
      <c r="LIK32" s="8"/>
      <c r="LIL32" s="8"/>
      <c r="LIM32" s="8"/>
      <c r="LIN32" s="8"/>
      <c r="LIO32" s="8"/>
      <c r="LIP32" s="8"/>
      <c r="LIQ32" s="8"/>
      <c r="LIR32" s="8"/>
      <c r="LIS32" s="8"/>
      <c r="LIT32" s="8"/>
      <c r="LIU32" s="8"/>
      <c r="LIV32" s="8"/>
      <c r="LIW32" s="8"/>
      <c r="LIX32" s="8"/>
      <c r="LIY32" s="8"/>
      <c r="LIZ32" s="8"/>
      <c r="LJA32" s="8"/>
      <c r="LJB32" s="8"/>
      <c r="LJC32" s="8"/>
      <c r="LJD32" s="8"/>
      <c r="LJE32" s="8"/>
      <c r="LJF32" s="8"/>
      <c r="LJG32" s="8"/>
      <c r="LJH32" s="8"/>
      <c r="LJI32" s="8"/>
      <c r="LJJ32" s="8"/>
      <c r="LJK32" s="8"/>
      <c r="LJL32" s="8"/>
      <c r="LJM32" s="8"/>
      <c r="LJN32" s="8"/>
      <c r="LJO32" s="8"/>
      <c r="LJP32" s="8"/>
      <c r="LJQ32" s="8"/>
      <c r="LJR32" s="8"/>
      <c r="LJS32" s="8"/>
      <c r="LJT32" s="8"/>
      <c r="LJU32" s="8"/>
      <c r="LJV32" s="8"/>
      <c r="LJW32" s="8"/>
      <c r="LJX32" s="8"/>
      <c r="LJY32" s="8"/>
      <c r="LJZ32" s="8"/>
      <c r="LKA32" s="8"/>
      <c r="LKB32" s="8"/>
      <c r="LKC32" s="8"/>
      <c r="LKD32" s="8"/>
      <c r="LKE32" s="8"/>
      <c r="LKF32" s="8"/>
      <c r="LKG32" s="8"/>
      <c r="LKH32" s="8"/>
      <c r="LKI32" s="8"/>
      <c r="LKJ32" s="8"/>
      <c r="LKK32" s="8"/>
      <c r="LKL32" s="8"/>
      <c r="LKM32" s="8"/>
      <c r="LKN32" s="8"/>
      <c r="LKO32" s="8"/>
      <c r="LKP32" s="8"/>
      <c r="LKQ32" s="8"/>
      <c r="LKR32" s="8"/>
      <c r="LKS32" s="8"/>
      <c r="LKT32" s="8"/>
      <c r="LKU32" s="8"/>
      <c r="LKV32" s="8"/>
      <c r="LKW32" s="8"/>
      <c r="LKX32" s="8"/>
      <c r="LKY32" s="8"/>
      <c r="LKZ32" s="8"/>
      <c r="LLA32" s="8"/>
      <c r="LLB32" s="8"/>
      <c r="LLC32" s="8"/>
      <c r="LLD32" s="8"/>
      <c r="LLE32" s="8"/>
      <c r="LLF32" s="8"/>
      <c r="LLG32" s="8"/>
      <c r="LLH32" s="8"/>
      <c r="LLI32" s="8"/>
      <c r="LLJ32" s="8"/>
      <c r="LLK32" s="8"/>
      <c r="LLL32" s="8"/>
      <c r="LLM32" s="8"/>
      <c r="LLN32" s="8"/>
      <c r="LLO32" s="8"/>
      <c r="LLP32" s="8"/>
      <c r="LLQ32" s="8"/>
      <c r="LLR32" s="8"/>
      <c r="LLS32" s="8"/>
      <c r="LLT32" s="8"/>
      <c r="LLU32" s="8"/>
      <c r="LLV32" s="8"/>
      <c r="LLW32" s="8"/>
      <c r="LLX32" s="8"/>
      <c r="LLY32" s="8"/>
      <c r="LLZ32" s="8"/>
      <c r="LMA32" s="8"/>
      <c r="LMB32" s="8"/>
      <c r="LMC32" s="8"/>
      <c r="LMD32" s="8"/>
      <c r="LME32" s="8"/>
      <c r="LMF32" s="8"/>
      <c r="LMG32" s="8"/>
      <c r="LMH32" s="8"/>
      <c r="LMI32" s="8"/>
      <c r="LMJ32" s="8"/>
      <c r="LMK32" s="8"/>
      <c r="LML32" s="8"/>
      <c r="LMM32" s="8"/>
      <c r="LMN32" s="8"/>
      <c r="LMO32" s="8"/>
      <c r="LMP32" s="8"/>
      <c r="LMQ32" s="8"/>
      <c r="LMR32" s="8"/>
      <c r="LMS32" s="8"/>
      <c r="LMT32" s="8"/>
      <c r="LMU32" s="8"/>
      <c r="LMV32" s="8"/>
      <c r="LMW32" s="8"/>
      <c r="LMX32" s="8"/>
      <c r="LMY32" s="8"/>
      <c r="LMZ32" s="8"/>
      <c r="LNA32" s="8"/>
      <c r="LNB32" s="8"/>
      <c r="LNC32" s="8"/>
      <c r="LND32" s="8"/>
      <c r="LNE32" s="8"/>
      <c r="LNF32" s="8"/>
      <c r="LNG32" s="8"/>
      <c r="LNH32" s="8"/>
      <c r="LNI32" s="8"/>
      <c r="LNJ32" s="8"/>
      <c r="LNK32" s="8"/>
      <c r="LNL32" s="8"/>
      <c r="LNM32" s="8"/>
      <c r="LNN32" s="8"/>
      <c r="LNO32" s="8"/>
      <c r="LNP32" s="8"/>
      <c r="LNQ32" s="8"/>
      <c r="LNR32" s="8"/>
      <c r="LNS32" s="8"/>
      <c r="LNT32" s="8"/>
      <c r="LNU32" s="8"/>
      <c r="LNV32" s="8"/>
      <c r="LNW32" s="8"/>
      <c r="LNX32" s="8"/>
      <c r="LNY32" s="8"/>
      <c r="LNZ32" s="8"/>
      <c r="LOA32" s="8"/>
      <c r="LOB32" s="8"/>
      <c r="LOC32" s="8"/>
      <c r="LOD32" s="8"/>
      <c r="LOE32" s="8"/>
      <c r="LOF32" s="8"/>
      <c r="LOG32" s="8"/>
      <c r="LOH32" s="8"/>
      <c r="LOI32" s="8"/>
      <c r="LOJ32" s="8"/>
      <c r="LOK32" s="8"/>
      <c r="LOL32" s="8"/>
      <c r="LOM32" s="8"/>
      <c r="LON32" s="8"/>
      <c r="LOO32" s="8"/>
      <c r="LOP32" s="8"/>
      <c r="LOQ32" s="8"/>
      <c r="LOR32" s="8"/>
      <c r="LOS32" s="8"/>
      <c r="LOT32" s="8"/>
      <c r="LOU32" s="8"/>
      <c r="LOV32" s="8"/>
      <c r="LOW32" s="8"/>
      <c r="LOX32" s="8"/>
      <c r="LOY32" s="8"/>
      <c r="LOZ32" s="8"/>
      <c r="LPA32" s="8"/>
      <c r="LPB32" s="8"/>
      <c r="LPC32" s="8"/>
      <c r="LPD32" s="8"/>
      <c r="LPE32" s="8"/>
      <c r="LPF32" s="8"/>
      <c r="LPG32" s="8"/>
      <c r="LPH32" s="8"/>
      <c r="LPI32" s="8"/>
      <c r="LPJ32" s="8"/>
      <c r="LPK32" s="8"/>
      <c r="LPL32" s="8"/>
      <c r="LPM32" s="8"/>
      <c r="LPN32" s="8"/>
      <c r="LPO32" s="8"/>
      <c r="LPP32" s="8"/>
      <c r="LPQ32" s="8"/>
      <c r="LPR32" s="8"/>
      <c r="LPS32" s="8"/>
      <c r="LPT32" s="8"/>
      <c r="LPU32" s="8"/>
      <c r="LPV32" s="8"/>
      <c r="LPW32" s="8"/>
      <c r="LPX32" s="8"/>
      <c r="LPY32" s="8"/>
      <c r="LPZ32" s="8"/>
      <c r="LQA32" s="8"/>
      <c r="LQB32" s="8"/>
      <c r="LQC32" s="8"/>
      <c r="LQD32" s="8"/>
      <c r="LQE32" s="8"/>
      <c r="LQF32" s="8"/>
      <c r="LQG32" s="8"/>
      <c r="LQH32" s="8"/>
      <c r="LQI32" s="8"/>
      <c r="LQJ32" s="8"/>
      <c r="LQK32" s="8"/>
      <c r="LQL32" s="8"/>
      <c r="LQM32" s="8"/>
      <c r="LQN32" s="8"/>
      <c r="LQO32" s="8"/>
      <c r="LQP32" s="8"/>
      <c r="LQQ32" s="8"/>
      <c r="LQR32" s="8"/>
      <c r="LQS32" s="8"/>
      <c r="LQT32" s="8"/>
      <c r="LQU32" s="8"/>
      <c r="LQV32" s="8"/>
      <c r="LQW32" s="8"/>
      <c r="LQX32" s="8"/>
      <c r="LQY32" s="8"/>
      <c r="LQZ32" s="8"/>
      <c r="LRA32" s="8"/>
      <c r="LRB32" s="8"/>
      <c r="LRC32" s="8"/>
      <c r="LRD32" s="8"/>
      <c r="LRE32" s="8"/>
      <c r="LRF32" s="8"/>
      <c r="LRG32" s="8"/>
      <c r="LRH32" s="8"/>
      <c r="LRI32" s="8"/>
      <c r="LRJ32" s="8"/>
      <c r="LRK32" s="8"/>
      <c r="LRL32" s="8"/>
      <c r="LRM32" s="8"/>
      <c r="LRN32" s="8"/>
      <c r="LRO32" s="8"/>
      <c r="LRP32" s="8"/>
      <c r="LRQ32" s="8"/>
      <c r="LRR32" s="8"/>
      <c r="LRS32" s="8"/>
      <c r="LRT32" s="8"/>
      <c r="LRU32" s="8"/>
      <c r="LRV32" s="8"/>
      <c r="LRW32" s="8"/>
      <c r="LRX32" s="8"/>
      <c r="LRY32" s="8"/>
      <c r="LRZ32" s="8"/>
      <c r="LSA32" s="8"/>
      <c r="LSB32" s="8"/>
      <c r="LSC32" s="8"/>
      <c r="LSD32" s="8"/>
      <c r="LSE32" s="8"/>
      <c r="LSF32" s="8"/>
      <c r="LSG32" s="8"/>
      <c r="LSH32" s="8"/>
      <c r="LSI32" s="8"/>
      <c r="LSJ32" s="8"/>
      <c r="LSK32" s="8"/>
      <c r="LSL32" s="8"/>
      <c r="LSM32" s="8"/>
      <c r="LSN32" s="8"/>
      <c r="LSO32" s="8"/>
      <c r="LSP32" s="8"/>
      <c r="LSQ32" s="8"/>
      <c r="LSR32" s="8"/>
      <c r="LSS32" s="8"/>
      <c r="LST32" s="8"/>
      <c r="LSU32" s="8"/>
      <c r="LSV32" s="8"/>
      <c r="LSW32" s="8"/>
      <c r="LSX32" s="8"/>
      <c r="LSY32" s="8"/>
      <c r="LSZ32" s="8"/>
      <c r="LTA32" s="8"/>
      <c r="LTB32" s="8"/>
      <c r="LTC32" s="8"/>
      <c r="LTD32" s="8"/>
      <c r="LTE32" s="8"/>
      <c r="LTF32" s="8"/>
      <c r="LTG32" s="8"/>
      <c r="LTH32" s="8"/>
      <c r="LTI32" s="8"/>
      <c r="LTJ32" s="8"/>
      <c r="LTK32" s="8"/>
      <c r="LTL32" s="8"/>
      <c r="LTM32" s="8"/>
      <c r="LTN32" s="8"/>
      <c r="LTO32" s="8"/>
      <c r="LTP32" s="8"/>
      <c r="LTQ32" s="8"/>
      <c r="LTR32" s="8"/>
      <c r="LTS32" s="8"/>
      <c r="LTT32" s="8"/>
      <c r="LTU32" s="8"/>
      <c r="LTV32" s="8"/>
      <c r="LTW32" s="8"/>
      <c r="LTX32" s="8"/>
      <c r="LTY32" s="8"/>
      <c r="LTZ32" s="8"/>
      <c r="LUA32" s="8"/>
      <c r="LUB32" s="8"/>
      <c r="LUC32" s="8"/>
      <c r="LUD32" s="8"/>
      <c r="LUE32" s="8"/>
      <c r="LUF32" s="8"/>
      <c r="LUG32" s="8"/>
      <c r="LUH32" s="8"/>
      <c r="LUI32" s="8"/>
      <c r="LUJ32" s="8"/>
      <c r="LUK32" s="8"/>
      <c r="LUL32" s="8"/>
      <c r="LUM32" s="8"/>
      <c r="LUN32" s="8"/>
      <c r="LUO32" s="8"/>
      <c r="LUP32" s="8"/>
      <c r="LUQ32" s="8"/>
      <c r="LUR32" s="8"/>
      <c r="LUS32" s="8"/>
      <c r="LUT32" s="8"/>
      <c r="LUU32" s="8"/>
      <c r="LUV32" s="8"/>
      <c r="LUW32" s="8"/>
      <c r="LUX32" s="8"/>
      <c r="LUY32" s="8"/>
      <c r="LUZ32" s="8"/>
      <c r="LVA32" s="8"/>
      <c r="LVB32" s="8"/>
      <c r="LVC32" s="8"/>
      <c r="LVD32" s="8"/>
      <c r="LVE32" s="8"/>
      <c r="LVF32" s="8"/>
      <c r="LVG32" s="8"/>
      <c r="LVH32" s="8"/>
      <c r="LVI32" s="8"/>
      <c r="LVJ32" s="8"/>
      <c r="LVK32" s="8"/>
      <c r="LVL32" s="8"/>
      <c r="LVM32" s="8"/>
      <c r="LVN32" s="8"/>
      <c r="LVO32" s="8"/>
      <c r="LVP32" s="8"/>
      <c r="LVQ32" s="8"/>
      <c r="LVR32" s="8"/>
      <c r="LVS32" s="8"/>
      <c r="LVT32" s="8"/>
      <c r="LVU32" s="8"/>
      <c r="LVV32" s="8"/>
      <c r="LVW32" s="8"/>
      <c r="LVX32" s="8"/>
      <c r="LVY32" s="8"/>
      <c r="LVZ32" s="8"/>
      <c r="LWA32" s="8"/>
      <c r="LWB32" s="8"/>
      <c r="LWC32" s="8"/>
      <c r="LWD32" s="8"/>
      <c r="LWE32" s="8"/>
      <c r="LWF32" s="8"/>
      <c r="LWG32" s="8"/>
      <c r="LWH32" s="8"/>
      <c r="LWI32" s="8"/>
      <c r="LWJ32" s="8"/>
      <c r="LWK32" s="8"/>
      <c r="LWL32" s="8"/>
      <c r="LWM32" s="8"/>
      <c r="LWN32" s="8"/>
      <c r="LWO32" s="8"/>
      <c r="LWP32" s="8"/>
      <c r="LWQ32" s="8"/>
      <c r="LWR32" s="8"/>
      <c r="LWS32" s="8"/>
      <c r="LWT32" s="8"/>
      <c r="LWU32" s="8"/>
      <c r="LWV32" s="8"/>
      <c r="LWW32" s="8"/>
      <c r="LWX32" s="8"/>
      <c r="LWY32" s="8"/>
      <c r="LWZ32" s="8"/>
      <c r="LXA32" s="8"/>
      <c r="LXB32" s="8"/>
      <c r="LXC32" s="8"/>
      <c r="LXD32" s="8"/>
      <c r="LXE32" s="8"/>
      <c r="LXF32" s="8"/>
      <c r="LXG32" s="8"/>
      <c r="LXH32" s="8"/>
      <c r="LXI32" s="8"/>
      <c r="LXJ32" s="8"/>
      <c r="LXK32" s="8"/>
      <c r="LXL32" s="8"/>
      <c r="LXM32" s="8"/>
      <c r="LXN32" s="8"/>
      <c r="LXO32" s="8"/>
      <c r="LXP32" s="8"/>
      <c r="LXQ32" s="8"/>
      <c r="LXR32" s="8"/>
      <c r="LXS32" s="8"/>
      <c r="LXT32" s="8"/>
      <c r="LXU32" s="8"/>
      <c r="LXV32" s="8"/>
      <c r="LXW32" s="8"/>
      <c r="LXX32" s="8"/>
      <c r="LXY32" s="8"/>
      <c r="LXZ32" s="8"/>
      <c r="LYA32" s="8"/>
      <c r="LYB32" s="8"/>
      <c r="LYC32" s="8"/>
      <c r="LYD32" s="8"/>
      <c r="LYE32" s="8"/>
      <c r="LYF32" s="8"/>
      <c r="LYG32" s="8"/>
      <c r="LYH32" s="8"/>
      <c r="LYI32" s="8"/>
      <c r="LYJ32" s="8"/>
      <c r="LYK32" s="8"/>
      <c r="LYL32" s="8"/>
      <c r="LYM32" s="8"/>
      <c r="LYN32" s="8"/>
      <c r="LYO32" s="8"/>
      <c r="LYP32" s="8"/>
      <c r="LYQ32" s="8"/>
      <c r="LYR32" s="8"/>
      <c r="LYS32" s="8"/>
      <c r="LYT32" s="8"/>
      <c r="LYU32" s="8"/>
      <c r="LYV32" s="8"/>
      <c r="LYW32" s="8"/>
      <c r="LYX32" s="8"/>
      <c r="LYY32" s="8"/>
      <c r="LYZ32" s="8"/>
      <c r="LZA32" s="8"/>
      <c r="LZB32" s="8"/>
      <c r="LZC32" s="8"/>
      <c r="LZD32" s="8"/>
      <c r="LZE32" s="8"/>
      <c r="LZF32" s="8"/>
      <c r="LZG32" s="8"/>
      <c r="LZH32" s="8"/>
      <c r="LZI32" s="8"/>
      <c r="LZJ32" s="8"/>
      <c r="LZK32" s="8"/>
      <c r="LZL32" s="8"/>
      <c r="LZM32" s="8"/>
      <c r="LZN32" s="8"/>
      <c r="LZO32" s="8"/>
      <c r="LZP32" s="8"/>
      <c r="LZQ32" s="8"/>
      <c r="LZR32" s="8"/>
      <c r="LZS32" s="8"/>
      <c r="LZT32" s="8"/>
      <c r="LZU32" s="8"/>
      <c r="LZV32" s="8"/>
      <c r="LZW32" s="8"/>
      <c r="LZX32" s="8"/>
      <c r="LZY32" s="8"/>
      <c r="LZZ32" s="8"/>
      <c r="MAA32" s="8"/>
      <c r="MAB32" s="8"/>
      <c r="MAC32" s="8"/>
      <c r="MAD32" s="8"/>
      <c r="MAE32" s="8"/>
      <c r="MAF32" s="8"/>
      <c r="MAG32" s="8"/>
      <c r="MAH32" s="8"/>
      <c r="MAI32" s="8"/>
      <c r="MAJ32" s="8"/>
      <c r="MAK32" s="8"/>
      <c r="MAL32" s="8"/>
      <c r="MAM32" s="8"/>
      <c r="MAN32" s="8"/>
      <c r="MAO32" s="8"/>
      <c r="MAP32" s="8"/>
      <c r="MAQ32" s="8"/>
      <c r="MAR32" s="8"/>
      <c r="MAS32" s="8"/>
      <c r="MAT32" s="8"/>
      <c r="MAU32" s="8"/>
      <c r="MAV32" s="8"/>
      <c r="MAW32" s="8"/>
      <c r="MAX32" s="8"/>
      <c r="MAY32" s="8"/>
      <c r="MAZ32" s="8"/>
      <c r="MBA32" s="8"/>
      <c r="MBB32" s="8"/>
      <c r="MBC32" s="8"/>
      <c r="MBD32" s="8"/>
      <c r="MBE32" s="8"/>
      <c r="MBF32" s="8"/>
      <c r="MBG32" s="8"/>
      <c r="MBH32" s="8"/>
      <c r="MBI32" s="8"/>
      <c r="MBJ32" s="8"/>
      <c r="MBK32" s="8"/>
      <c r="MBL32" s="8"/>
      <c r="MBM32" s="8"/>
      <c r="MBN32" s="8"/>
      <c r="MBO32" s="8"/>
      <c r="MBP32" s="8"/>
      <c r="MBQ32" s="8"/>
      <c r="MBR32" s="8"/>
      <c r="MBS32" s="8"/>
      <c r="MBT32" s="8"/>
      <c r="MBU32" s="8"/>
      <c r="MBV32" s="8"/>
      <c r="MBW32" s="8"/>
      <c r="MBX32" s="8"/>
      <c r="MBY32" s="8"/>
      <c r="MBZ32" s="8"/>
      <c r="MCA32" s="8"/>
      <c r="MCB32" s="8"/>
      <c r="MCC32" s="8"/>
      <c r="MCD32" s="8"/>
      <c r="MCE32" s="8"/>
      <c r="MCF32" s="8"/>
      <c r="MCG32" s="8"/>
      <c r="MCH32" s="8"/>
      <c r="MCI32" s="8"/>
      <c r="MCJ32" s="8"/>
      <c r="MCK32" s="8"/>
      <c r="MCL32" s="8"/>
      <c r="MCM32" s="8"/>
      <c r="MCN32" s="8"/>
      <c r="MCO32" s="8"/>
      <c r="MCP32" s="8"/>
      <c r="MCQ32" s="8"/>
      <c r="MCR32" s="8"/>
      <c r="MCS32" s="8"/>
      <c r="MCT32" s="8"/>
      <c r="MCU32" s="8"/>
      <c r="MCV32" s="8"/>
      <c r="MCW32" s="8"/>
      <c r="MCX32" s="8"/>
      <c r="MCY32" s="8"/>
      <c r="MCZ32" s="8"/>
      <c r="MDA32" s="8"/>
      <c r="MDB32" s="8"/>
      <c r="MDC32" s="8"/>
      <c r="MDD32" s="8"/>
      <c r="MDE32" s="8"/>
      <c r="MDF32" s="8"/>
      <c r="MDG32" s="8"/>
      <c r="MDH32" s="8"/>
      <c r="MDI32" s="8"/>
      <c r="MDJ32" s="8"/>
      <c r="MDK32" s="8"/>
      <c r="MDL32" s="8"/>
      <c r="MDM32" s="8"/>
      <c r="MDN32" s="8"/>
      <c r="MDO32" s="8"/>
      <c r="MDP32" s="8"/>
      <c r="MDQ32" s="8"/>
      <c r="MDR32" s="8"/>
      <c r="MDS32" s="8"/>
      <c r="MDT32" s="8"/>
      <c r="MDU32" s="8"/>
      <c r="MDV32" s="8"/>
      <c r="MDW32" s="8"/>
      <c r="MDX32" s="8"/>
      <c r="MDY32" s="8"/>
      <c r="MDZ32" s="8"/>
      <c r="MEA32" s="8"/>
      <c r="MEB32" s="8"/>
      <c r="MEC32" s="8"/>
      <c r="MED32" s="8"/>
      <c r="MEE32" s="8"/>
      <c r="MEF32" s="8"/>
      <c r="MEG32" s="8"/>
      <c r="MEH32" s="8"/>
      <c r="MEI32" s="8"/>
      <c r="MEJ32" s="8"/>
      <c r="MEK32" s="8"/>
      <c r="MEL32" s="8"/>
      <c r="MEM32" s="8"/>
      <c r="MEN32" s="8"/>
      <c r="MEO32" s="8"/>
      <c r="MEP32" s="8"/>
      <c r="MEQ32" s="8"/>
      <c r="MER32" s="8"/>
      <c r="MES32" s="8"/>
      <c r="MET32" s="8"/>
      <c r="MEU32" s="8"/>
      <c r="MEV32" s="8"/>
      <c r="MEW32" s="8"/>
      <c r="MEX32" s="8"/>
      <c r="MEY32" s="8"/>
      <c r="MEZ32" s="8"/>
      <c r="MFA32" s="8"/>
      <c r="MFB32" s="8"/>
      <c r="MFC32" s="8"/>
      <c r="MFD32" s="8"/>
      <c r="MFE32" s="8"/>
      <c r="MFF32" s="8"/>
      <c r="MFG32" s="8"/>
      <c r="MFH32" s="8"/>
      <c r="MFI32" s="8"/>
      <c r="MFJ32" s="8"/>
      <c r="MFK32" s="8"/>
      <c r="MFL32" s="8"/>
      <c r="MFM32" s="8"/>
      <c r="MFN32" s="8"/>
      <c r="MFO32" s="8"/>
      <c r="MFP32" s="8"/>
      <c r="MFQ32" s="8"/>
      <c r="MFR32" s="8"/>
      <c r="MFS32" s="8"/>
      <c r="MFT32" s="8"/>
      <c r="MFU32" s="8"/>
      <c r="MFV32" s="8"/>
      <c r="MFW32" s="8"/>
      <c r="MFX32" s="8"/>
      <c r="MFY32" s="8"/>
      <c r="MFZ32" s="8"/>
      <c r="MGA32" s="8"/>
      <c r="MGB32" s="8"/>
      <c r="MGC32" s="8"/>
      <c r="MGD32" s="8"/>
      <c r="MGE32" s="8"/>
      <c r="MGF32" s="8"/>
      <c r="MGG32" s="8"/>
      <c r="MGH32" s="8"/>
      <c r="MGI32" s="8"/>
      <c r="MGJ32" s="8"/>
      <c r="MGK32" s="8"/>
      <c r="MGL32" s="8"/>
      <c r="MGM32" s="8"/>
      <c r="MGN32" s="8"/>
      <c r="MGO32" s="8"/>
      <c r="MGP32" s="8"/>
      <c r="MGQ32" s="8"/>
      <c r="MGR32" s="8"/>
      <c r="MGS32" s="8"/>
      <c r="MGT32" s="8"/>
      <c r="MGU32" s="8"/>
      <c r="MGV32" s="8"/>
      <c r="MGW32" s="8"/>
      <c r="MGX32" s="8"/>
      <c r="MGY32" s="8"/>
      <c r="MGZ32" s="8"/>
      <c r="MHA32" s="8"/>
      <c r="MHB32" s="8"/>
      <c r="MHC32" s="8"/>
      <c r="MHD32" s="8"/>
      <c r="MHE32" s="8"/>
      <c r="MHF32" s="8"/>
      <c r="MHG32" s="8"/>
      <c r="MHH32" s="8"/>
      <c r="MHI32" s="8"/>
      <c r="MHJ32" s="8"/>
      <c r="MHK32" s="8"/>
      <c r="MHL32" s="8"/>
      <c r="MHM32" s="8"/>
      <c r="MHN32" s="8"/>
      <c r="MHO32" s="8"/>
      <c r="MHP32" s="8"/>
      <c r="MHQ32" s="8"/>
      <c r="MHR32" s="8"/>
      <c r="MHS32" s="8"/>
      <c r="MHT32" s="8"/>
      <c r="MHU32" s="8"/>
      <c r="MHV32" s="8"/>
      <c r="MHW32" s="8"/>
      <c r="MHX32" s="8"/>
      <c r="MHY32" s="8"/>
      <c r="MHZ32" s="8"/>
      <c r="MIA32" s="8"/>
      <c r="MIB32" s="8"/>
      <c r="MIC32" s="8"/>
      <c r="MID32" s="8"/>
      <c r="MIE32" s="8"/>
      <c r="MIF32" s="8"/>
      <c r="MIG32" s="8"/>
      <c r="MIH32" s="8"/>
      <c r="MII32" s="8"/>
      <c r="MIJ32" s="8"/>
      <c r="MIK32" s="8"/>
      <c r="MIL32" s="8"/>
      <c r="MIM32" s="8"/>
      <c r="MIN32" s="8"/>
      <c r="MIO32" s="8"/>
      <c r="MIP32" s="8"/>
      <c r="MIQ32" s="8"/>
      <c r="MIR32" s="8"/>
      <c r="MIS32" s="8"/>
      <c r="MIT32" s="8"/>
      <c r="MIU32" s="8"/>
      <c r="MIV32" s="8"/>
      <c r="MIW32" s="8"/>
      <c r="MIX32" s="8"/>
      <c r="MIY32" s="8"/>
      <c r="MIZ32" s="8"/>
      <c r="MJA32" s="8"/>
      <c r="MJB32" s="8"/>
      <c r="MJC32" s="8"/>
      <c r="MJD32" s="8"/>
      <c r="MJE32" s="8"/>
      <c r="MJF32" s="8"/>
      <c r="MJG32" s="8"/>
      <c r="MJH32" s="8"/>
      <c r="MJI32" s="8"/>
      <c r="MJJ32" s="8"/>
      <c r="MJK32" s="8"/>
      <c r="MJL32" s="8"/>
      <c r="MJM32" s="8"/>
      <c r="MJN32" s="8"/>
      <c r="MJO32" s="8"/>
      <c r="MJP32" s="8"/>
      <c r="MJQ32" s="8"/>
      <c r="MJR32" s="8"/>
      <c r="MJS32" s="8"/>
      <c r="MJT32" s="8"/>
      <c r="MJU32" s="8"/>
      <c r="MJV32" s="8"/>
      <c r="MJW32" s="8"/>
      <c r="MJX32" s="8"/>
      <c r="MJY32" s="8"/>
      <c r="MJZ32" s="8"/>
      <c r="MKA32" s="8"/>
      <c r="MKB32" s="8"/>
      <c r="MKC32" s="8"/>
      <c r="MKD32" s="8"/>
      <c r="MKE32" s="8"/>
      <c r="MKF32" s="8"/>
      <c r="MKG32" s="8"/>
      <c r="MKH32" s="8"/>
      <c r="MKI32" s="8"/>
      <c r="MKJ32" s="8"/>
      <c r="MKK32" s="8"/>
      <c r="MKL32" s="8"/>
      <c r="MKM32" s="8"/>
      <c r="MKN32" s="8"/>
      <c r="MKO32" s="8"/>
      <c r="MKP32" s="8"/>
      <c r="MKQ32" s="8"/>
      <c r="MKR32" s="8"/>
      <c r="MKS32" s="8"/>
      <c r="MKT32" s="8"/>
      <c r="MKU32" s="8"/>
      <c r="MKV32" s="8"/>
      <c r="MKW32" s="8"/>
      <c r="MKX32" s="8"/>
      <c r="MKY32" s="8"/>
      <c r="MKZ32" s="8"/>
      <c r="MLA32" s="8"/>
      <c r="MLB32" s="8"/>
      <c r="MLC32" s="8"/>
      <c r="MLD32" s="8"/>
      <c r="MLE32" s="8"/>
      <c r="MLF32" s="8"/>
      <c r="MLG32" s="8"/>
      <c r="MLH32" s="8"/>
      <c r="MLI32" s="8"/>
      <c r="MLJ32" s="8"/>
      <c r="MLK32" s="8"/>
      <c r="MLL32" s="8"/>
      <c r="MLM32" s="8"/>
      <c r="MLN32" s="8"/>
      <c r="MLO32" s="8"/>
      <c r="MLP32" s="8"/>
      <c r="MLQ32" s="8"/>
      <c r="MLR32" s="8"/>
      <c r="MLS32" s="8"/>
      <c r="MLT32" s="8"/>
      <c r="MLU32" s="8"/>
      <c r="MLV32" s="8"/>
      <c r="MLW32" s="8"/>
      <c r="MLX32" s="8"/>
      <c r="MLY32" s="8"/>
      <c r="MLZ32" s="8"/>
      <c r="MMA32" s="8"/>
      <c r="MMB32" s="8"/>
      <c r="MMC32" s="8"/>
      <c r="MMD32" s="8"/>
      <c r="MME32" s="8"/>
      <c r="MMF32" s="8"/>
      <c r="MMG32" s="8"/>
      <c r="MMH32" s="8"/>
      <c r="MMI32" s="8"/>
      <c r="MMJ32" s="8"/>
      <c r="MMK32" s="8"/>
      <c r="MML32" s="8"/>
      <c r="MMM32" s="8"/>
      <c r="MMN32" s="8"/>
      <c r="MMO32" s="8"/>
      <c r="MMP32" s="8"/>
      <c r="MMQ32" s="8"/>
      <c r="MMR32" s="8"/>
      <c r="MMS32" s="8"/>
      <c r="MMT32" s="8"/>
      <c r="MMU32" s="8"/>
      <c r="MMV32" s="8"/>
      <c r="MMW32" s="8"/>
      <c r="MMX32" s="8"/>
      <c r="MMY32" s="8"/>
      <c r="MMZ32" s="8"/>
      <c r="MNA32" s="8"/>
      <c r="MNB32" s="8"/>
      <c r="MNC32" s="8"/>
      <c r="MND32" s="8"/>
      <c r="MNE32" s="8"/>
      <c r="MNF32" s="8"/>
      <c r="MNG32" s="8"/>
      <c r="MNH32" s="8"/>
      <c r="MNI32" s="8"/>
      <c r="MNJ32" s="8"/>
      <c r="MNK32" s="8"/>
      <c r="MNL32" s="8"/>
      <c r="MNM32" s="8"/>
      <c r="MNN32" s="8"/>
      <c r="MNO32" s="8"/>
      <c r="MNP32" s="8"/>
      <c r="MNQ32" s="8"/>
      <c r="MNR32" s="8"/>
      <c r="MNS32" s="8"/>
      <c r="MNT32" s="8"/>
      <c r="MNU32" s="8"/>
      <c r="MNV32" s="8"/>
      <c r="MNW32" s="8"/>
      <c r="MNX32" s="8"/>
      <c r="MNY32" s="8"/>
      <c r="MNZ32" s="8"/>
      <c r="MOA32" s="8"/>
      <c r="MOB32" s="8"/>
      <c r="MOC32" s="8"/>
      <c r="MOD32" s="8"/>
      <c r="MOE32" s="8"/>
      <c r="MOF32" s="8"/>
      <c r="MOG32" s="8"/>
      <c r="MOH32" s="8"/>
      <c r="MOI32" s="8"/>
      <c r="MOJ32" s="8"/>
      <c r="MOK32" s="8"/>
      <c r="MOL32" s="8"/>
      <c r="MOM32" s="8"/>
      <c r="MON32" s="8"/>
      <c r="MOO32" s="8"/>
      <c r="MOP32" s="8"/>
      <c r="MOQ32" s="8"/>
      <c r="MOR32" s="8"/>
      <c r="MOS32" s="8"/>
      <c r="MOT32" s="8"/>
      <c r="MOU32" s="8"/>
      <c r="MOV32" s="8"/>
      <c r="MOW32" s="8"/>
      <c r="MOX32" s="8"/>
      <c r="MOY32" s="8"/>
      <c r="MOZ32" s="8"/>
      <c r="MPA32" s="8"/>
      <c r="MPB32" s="8"/>
      <c r="MPC32" s="8"/>
      <c r="MPD32" s="8"/>
      <c r="MPE32" s="8"/>
      <c r="MPF32" s="8"/>
      <c r="MPG32" s="8"/>
      <c r="MPH32" s="8"/>
      <c r="MPI32" s="8"/>
      <c r="MPJ32" s="8"/>
      <c r="MPK32" s="8"/>
      <c r="MPL32" s="8"/>
      <c r="MPM32" s="8"/>
      <c r="MPN32" s="8"/>
      <c r="MPO32" s="8"/>
      <c r="MPP32" s="8"/>
      <c r="MPQ32" s="8"/>
      <c r="MPR32" s="8"/>
      <c r="MPS32" s="8"/>
      <c r="MPT32" s="8"/>
      <c r="MPU32" s="8"/>
      <c r="MPV32" s="8"/>
      <c r="MPW32" s="8"/>
      <c r="MPX32" s="8"/>
      <c r="MPY32" s="8"/>
      <c r="MPZ32" s="8"/>
      <c r="MQA32" s="8"/>
      <c r="MQB32" s="8"/>
      <c r="MQC32" s="8"/>
      <c r="MQD32" s="8"/>
      <c r="MQE32" s="8"/>
      <c r="MQF32" s="8"/>
      <c r="MQG32" s="8"/>
      <c r="MQH32" s="8"/>
      <c r="MQI32" s="8"/>
      <c r="MQJ32" s="8"/>
      <c r="MQK32" s="8"/>
      <c r="MQL32" s="8"/>
      <c r="MQM32" s="8"/>
      <c r="MQN32" s="8"/>
      <c r="MQO32" s="8"/>
      <c r="MQP32" s="8"/>
      <c r="MQQ32" s="8"/>
      <c r="MQR32" s="8"/>
      <c r="MQS32" s="8"/>
      <c r="MQT32" s="8"/>
      <c r="MQU32" s="8"/>
      <c r="MQV32" s="8"/>
      <c r="MQW32" s="8"/>
      <c r="MQX32" s="8"/>
      <c r="MQY32" s="8"/>
      <c r="MQZ32" s="8"/>
      <c r="MRA32" s="8"/>
      <c r="MRB32" s="8"/>
      <c r="MRC32" s="8"/>
      <c r="MRD32" s="8"/>
      <c r="MRE32" s="8"/>
      <c r="MRF32" s="8"/>
      <c r="MRG32" s="8"/>
      <c r="MRH32" s="8"/>
      <c r="MRI32" s="8"/>
      <c r="MRJ32" s="8"/>
      <c r="MRK32" s="8"/>
      <c r="MRL32" s="8"/>
      <c r="MRM32" s="8"/>
      <c r="MRN32" s="8"/>
      <c r="MRO32" s="8"/>
      <c r="MRP32" s="8"/>
      <c r="MRQ32" s="8"/>
      <c r="MRR32" s="8"/>
      <c r="MRS32" s="8"/>
      <c r="MRT32" s="8"/>
      <c r="MRU32" s="8"/>
      <c r="MRV32" s="8"/>
      <c r="MRW32" s="8"/>
      <c r="MRX32" s="8"/>
      <c r="MRY32" s="8"/>
      <c r="MRZ32" s="8"/>
      <c r="MSA32" s="8"/>
      <c r="MSB32" s="8"/>
      <c r="MSC32" s="8"/>
      <c r="MSD32" s="8"/>
      <c r="MSE32" s="8"/>
      <c r="MSF32" s="8"/>
      <c r="MSG32" s="8"/>
      <c r="MSH32" s="8"/>
      <c r="MSI32" s="8"/>
      <c r="MSJ32" s="8"/>
      <c r="MSK32" s="8"/>
      <c r="MSL32" s="8"/>
      <c r="MSM32" s="8"/>
      <c r="MSN32" s="8"/>
      <c r="MSO32" s="8"/>
      <c r="MSP32" s="8"/>
      <c r="MSQ32" s="8"/>
      <c r="MSR32" s="8"/>
      <c r="MSS32" s="8"/>
      <c r="MST32" s="8"/>
      <c r="MSU32" s="8"/>
      <c r="MSV32" s="8"/>
      <c r="MSW32" s="8"/>
      <c r="MSX32" s="8"/>
      <c r="MSY32" s="8"/>
      <c r="MSZ32" s="8"/>
      <c r="MTA32" s="8"/>
      <c r="MTB32" s="8"/>
      <c r="MTC32" s="8"/>
      <c r="MTD32" s="8"/>
      <c r="MTE32" s="8"/>
      <c r="MTF32" s="8"/>
      <c r="MTG32" s="8"/>
      <c r="MTH32" s="8"/>
      <c r="MTI32" s="8"/>
      <c r="MTJ32" s="8"/>
      <c r="MTK32" s="8"/>
      <c r="MTL32" s="8"/>
      <c r="MTM32" s="8"/>
      <c r="MTN32" s="8"/>
      <c r="MTO32" s="8"/>
      <c r="MTP32" s="8"/>
      <c r="MTQ32" s="8"/>
      <c r="MTR32" s="8"/>
      <c r="MTS32" s="8"/>
      <c r="MTT32" s="8"/>
      <c r="MTU32" s="8"/>
      <c r="MTV32" s="8"/>
      <c r="MTW32" s="8"/>
      <c r="MTX32" s="8"/>
      <c r="MTY32" s="8"/>
      <c r="MTZ32" s="8"/>
      <c r="MUA32" s="8"/>
      <c r="MUB32" s="8"/>
      <c r="MUC32" s="8"/>
      <c r="MUD32" s="8"/>
      <c r="MUE32" s="8"/>
      <c r="MUF32" s="8"/>
      <c r="MUG32" s="8"/>
      <c r="MUH32" s="8"/>
      <c r="MUI32" s="8"/>
      <c r="MUJ32" s="8"/>
      <c r="MUK32" s="8"/>
      <c r="MUL32" s="8"/>
      <c r="MUM32" s="8"/>
      <c r="MUN32" s="8"/>
      <c r="MUO32" s="8"/>
      <c r="MUP32" s="8"/>
      <c r="MUQ32" s="8"/>
      <c r="MUR32" s="8"/>
      <c r="MUS32" s="8"/>
      <c r="MUT32" s="8"/>
      <c r="MUU32" s="8"/>
      <c r="MUV32" s="8"/>
      <c r="MUW32" s="8"/>
      <c r="MUX32" s="8"/>
      <c r="MUY32" s="8"/>
      <c r="MUZ32" s="8"/>
      <c r="MVA32" s="8"/>
      <c r="MVB32" s="8"/>
      <c r="MVC32" s="8"/>
      <c r="MVD32" s="8"/>
      <c r="MVE32" s="8"/>
      <c r="MVF32" s="8"/>
      <c r="MVG32" s="8"/>
      <c r="MVH32" s="8"/>
      <c r="MVI32" s="8"/>
      <c r="MVJ32" s="8"/>
      <c r="MVK32" s="8"/>
      <c r="MVL32" s="8"/>
      <c r="MVM32" s="8"/>
      <c r="MVN32" s="8"/>
      <c r="MVO32" s="8"/>
      <c r="MVP32" s="8"/>
      <c r="MVQ32" s="8"/>
      <c r="MVR32" s="8"/>
      <c r="MVS32" s="8"/>
      <c r="MVT32" s="8"/>
      <c r="MVU32" s="8"/>
      <c r="MVV32" s="8"/>
      <c r="MVW32" s="8"/>
      <c r="MVX32" s="8"/>
      <c r="MVY32" s="8"/>
      <c r="MVZ32" s="8"/>
      <c r="MWA32" s="8"/>
      <c r="MWB32" s="8"/>
      <c r="MWC32" s="8"/>
      <c r="MWD32" s="8"/>
      <c r="MWE32" s="8"/>
      <c r="MWF32" s="8"/>
      <c r="MWG32" s="8"/>
      <c r="MWH32" s="8"/>
      <c r="MWI32" s="8"/>
      <c r="MWJ32" s="8"/>
      <c r="MWK32" s="8"/>
      <c r="MWL32" s="8"/>
      <c r="MWM32" s="8"/>
      <c r="MWN32" s="8"/>
      <c r="MWO32" s="8"/>
      <c r="MWP32" s="8"/>
      <c r="MWQ32" s="8"/>
      <c r="MWR32" s="8"/>
      <c r="MWS32" s="8"/>
      <c r="MWT32" s="8"/>
      <c r="MWU32" s="8"/>
      <c r="MWV32" s="8"/>
      <c r="MWW32" s="8"/>
      <c r="MWX32" s="8"/>
      <c r="MWY32" s="8"/>
      <c r="MWZ32" s="8"/>
      <c r="MXA32" s="8"/>
      <c r="MXB32" s="8"/>
      <c r="MXC32" s="8"/>
      <c r="MXD32" s="8"/>
      <c r="MXE32" s="8"/>
      <c r="MXF32" s="8"/>
      <c r="MXG32" s="8"/>
      <c r="MXH32" s="8"/>
      <c r="MXI32" s="8"/>
      <c r="MXJ32" s="8"/>
      <c r="MXK32" s="8"/>
      <c r="MXL32" s="8"/>
      <c r="MXM32" s="8"/>
      <c r="MXN32" s="8"/>
      <c r="MXO32" s="8"/>
      <c r="MXP32" s="8"/>
      <c r="MXQ32" s="8"/>
      <c r="MXR32" s="8"/>
      <c r="MXS32" s="8"/>
      <c r="MXT32" s="8"/>
      <c r="MXU32" s="8"/>
      <c r="MXV32" s="8"/>
      <c r="MXW32" s="8"/>
      <c r="MXX32" s="8"/>
      <c r="MXY32" s="8"/>
      <c r="MXZ32" s="8"/>
      <c r="MYA32" s="8"/>
      <c r="MYB32" s="8"/>
      <c r="MYC32" s="8"/>
      <c r="MYD32" s="8"/>
      <c r="MYE32" s="8"/>
      <c r="MYF32" s="8"/>
      <c r="MYG32" s="8"/>
      <c r="MYH32" s="8"/>
      <c r="MYI32" s="8"/>
      <c r="MYJ32" s="8"/>
      <c r="MYK32" s="8"/>
      <c r="MYL32" s="8"/>
      <c r="MYM32" s="8"/>
      <c r="MYN32" s="8"/>
      <c r="MYO32" s="8"/>
      <c r="MYP32" s="8"/>
      <c r="MYQ32" s="8"/>
      <c r="MYR32" s="8"/>
      <c r="MYS32" s="8"/>
      <c r="MYT32" s="8"/>
      <c r="MYU32" s="8"/>
      <c r="MYV32" s="8"/>
      <c r="MYW32" s="8"/>
      <c r="MYX32" s="8"/>
      <c r="MYY32" s="8"/>
      <c r="MYZ32" s="8"/>
      <c r="MZA32" s="8"/>
      <c r="MZB32" s="8"/>
      <c r="MZC32" s="8"/>
      <c r="MZD32" s="8"/>
      <c r="MZE32" s="8"/>
      <c r="MZF32" s="8"/>
      <c r="MZG32" s="8"/>
      <c r="MZH32" s="8"/>
      <c r="MZI32" s="8"/>
      <c r="MZJ32" s="8"/>
      <c r="MZK32" s="8"/>
      <c r="MZL32" s="8"/>
      <c r="MZM32" s="8"/>
      <c r="MZN32" s="8"/>
      <c r="MZO32" s="8"/>
      <c r="MZP32" s="8"/>
      <c r="MZQ32" s="8"/>
      <c r="MZR32" s="8"/>
      <c r="MZS32" s="8"/>
      <c r="MZT32" s="8"/>
      <c r="MZU32" s="8"/>
      <c r="MZV32" s="8"/>
      <c r="MZW32" s="8"/>
      <c r="MZX32" s="8"/>
      <c r="MZY32" s="8"/>
      <c r="MZZ32" s="8"/>
      <c r="NAA32" s="8"/>
      <c r="NAB32" s="8"/>
      <c r="NAC32" s="8"/>
      <c r="NAD32" s="8"/>
      <c r="NAE32" s="8"/>
      <c r="NAF32" s="8"/>
      <c r="NAG32" s="8"/>
      <c r="NAH32" s="8"/>
      <c r="NAI32" s="8"/>
      <c r="NAJ32" s="8"/>
      <c r="NAK32" s="8"/>
      <c r="NAL32" s="8"/>
      <c r="NAM32" s="8"/>
      <c r="NAN32" s="8"/>
      <c r="NAO32" s="8"/>
      <c r="NAP32" s="8"/>
      <c r="NAQ32" s="8"/>
      <c r="NAR32" s="8"/>
      <c r="NAS32" s="8"/>
      <c r="NAT32" s="8"/>
      <c r="NAU32" s="8"/>
      <c r="NAV32" s="8"/>
      <c r="NAW32" s="8"/>
      <c r="NAX32" s="8"/>
      <c r="NAY32" s="8"/>
      <c r="NAZ32" s="8"/>
      <c r="NBA32" s="8"/>
      <c r="NBB32" s="8"/>
      <c r="NBC32" s="8"/>
      <c r="NBD32" s="8"/>
      <c r="NBE32" s="8"/>
      <c r="NBF32" s="8"/>
      <c r="NBG32" s="8"/>
      <c r="NBH32" s="8"/>
      <c r="NBI32" s="8"/>
      <c r="NBJ32" s="8"/>
      <c r="NBK32" s="8"/>
      <c r="NBL32" s="8"/>
      <c r="NBM32" s="8"/>
      <c r="NBN32" s="8"/>
      <c r="NBO32" s="8"/>
      <c r="NBP32" s="8"/>
      <c r="NBQ32" s="8"/>
      <c r="NBR32" s="8"/>
      <c r="NBS32" s="8"/>
      <c r="NBT32" s="8"/>
      <c r="NBU32" s="8"/>
      <c r="NBV32" s="8"/>
      <c r="NBW32" s="8"/>
      <c r="NBX32" s="8"/>
      <c r="NBY32" s="8"/>
      <c r="NBZ32" s="8"/>
      <c r="NCA32" s="8"/>
      <c r="NCB32" s="8"/>
      <c r="NCC32" s="8"/>
      <c r="NCD32" s="8"/>
      <c r="NCE32" s="8"/>
      <c r="NCF32" s="8"/>
      <c r="NCG32" s="8"/>
      <c r="NCH32" s="8"/>
      <c r="NCI32" s="8"/>
      <c r="NCJ32" s="8"/>
      <c r="NCK32" s="8"/>
      <c r="NCL32" s="8"/>
      <c r="NCM32" s="8"/>
      <c r="NCN32" s="8"/>
      <c r="NCO32" s="8"/>
      <c r="NCP32" s="8"/>
      <c r="NCQ32" s="8"/>
      <c r="NCR32" s="8"/>
      <c r="NCS32" s="8"/>
      <c r="NCT32" s="8"/>
      <c r="NCU32" s="8"/>
      <c r="NCV32" s="8"/>
      <c r="NCW32" s="8"/>
      <c r="NCX32" s="8"/>
      <c r="NCY32" s="8"/>
      <c r="NCZ32" s="8"/>
      <c r="NDA32" s="8"/>
      <c r="NDB32" s="8"/>
      <c r="NDC32" s="8"/>
      <c r="NDD32" s="8"/>
      <c r="NDE32" s="8"/>
      <c r="NDF32" s="8"/>
      <c r="NDG32" s="8"/>
      <c r="NDH32" s="8"/>
      <c r="NDI32" s="8"/>
      <c r="NDJ32" s="8"/>
      <c r="NDK32" s="8"/>
      <c r="NDL32" s="8"/>
      <c r="NDM32" s="8"/>
      <c r="NDN32" s="8"/>
      <c r="NDO32" s="8"/>
      <c r="NDP32" s="8"/>
      <c r="NDQ32" s="8"/>
      <c r="NDR32" s="8"/>
      <c r="NDS32" s="8"/>
      <c r="NDT32" s="8"/>
      <c r="NDU32" s="8"/>
      <c r="NDV32" s="8"/>
      <c r="NDW32" s="8"/>
      <c r="NDX32" s="8"/>
      <c r="NDY32" s="8"/>
      <c r="NDZ32" s="8"/>
      <c r="NEA32" s="8"/>
      <c r="NEB32" s="8"/>
      <c r="NEC32" s="8"/>
      <c r="NED32" s="8"/>
      <c r="NEE32" s="8"/>
      <c r="NEF32" s="8"/>
      <c r="NEG32" s="8"/>
      <c r="NEH32" s="8"/>
      <c r="NEI32" s="8"/>
      <c r="NEJ32" s="8"/>
      <c r="NEK32" s="8"/>
      <c r="NEL32" s="8"/>
      <c r="NEM32" s="8"/>
      <c r="NEN32" s="8"/>
      <c r="NEO32" s="8"/>
      <c r="NEP32" s="8"/>
      <c r="NEQ32" s="8"/>
      <c r="NER32" s="8"/>
      <c r="NES32" s="8"/>
      <c r="NET32" s="8"/>
      <c r="NEU32" s="8"/>
      <c r="NEV32" s="8"/>
      <c r="NEW32" s="8"/>
      <c r="NEX32" s="8"/>
      <c r="NEY32" s="8"/>
      <c r="NEZ32" s="8"/>
      <c r="NFA32" s="8"/>
      <c r="NFB32" s="8"/>
      <c r="NFC32" s="8"/>
      <c r="NFD32" s="8"/>
      <c r="NFE32" s="8"/>
      <c r="NFF32" s="8"/>
      <c r="NFG32" s="8"/>
      <c r="NFH32" s="8"/>
      <c r="NFI32" s="8"/>
      <c r="NFJ32" s="8"/>
      <c r="NFK32" s="8"/>
      <c r="NFL32" s="8"/>
      <c r="NFM32" s="8"/>
      <c r="NFN32" s="8"/>
      <c r="NFO32" s="8"/>
      <c r="NFP32" s="8"/>
      <c r="NFQ32" s="8"/>
      <c r="NFR32" s="8"/>
      <c r="NFS32" s="8"/>
      <c r="NFT32" s="8"/>
      <c r="NFU32" s="8"/>
      <c r="NFV32" s="8"/>
      <c r="NFW32" s="8"/>
      <c r="NFX32" s="8"/>
      <c r="NFY32" s="8"/>
      <c r="NFZ32" s="8"/>
      <c r="NGA32" s="8"/>
      <c r="NGB32" s="8"/>
      <c r="NGC32" s="8"/>
      <c r="NGD32" s="8"/>
      <c r="NGE32" s="8"/>
      <c r="NGF32" s="8"/>
      <c r="NGG32" s="8"/>
      <c r="NGH32" s="8"/>
      <c r="NGI32" s="8"/>
      <c r="NGJ32" s="8"/>
      <c r="NGK32" s="8"/>
      <c r="NGL32" s="8"/>
      <c r="NGM32" s="8"/>
      <c r="NGN32" s="8"/>
      <c r="NGO32" s="8"/>
      <c r="NGP32" s="8"/>
      <c r="NGQ32" s="8"/>
      <c r="NGR32" s="8"/>
      <c r="NGS32" s="8"/>
      <c r="NGT32" s="8"/>
      <c r="NGU32" s="8"/>
      <c r="NGV32" s="8"/>
      <c r="NGW32" s="8"/>
      <c r="NGX32" s="8"/>
      <c r="NGY32" s="8"/>
      <c r="NGZ32" s="8"/>
      <c r="NHA32" s="8"/>
      <c r="NHB32" s="8"/>
      <c r="NHC32" s="8"/>
      <c r="NHD32" s="8"/>
      <c r="NHE32" s="8"/>
      <c r="NHF32" s="8"/>
      <c r="NHG32" s="8"/>
      <c r="NHH32" s="8"/>
      <c r="NHI32" s="8"/>
      <c r="NHJ32" s="8"/>
      <c r="NHK32" s="8"/>
      <c r="NHL32" s="8"/>
      <c r="NHM32" s="8"/>
      <c r="NHN32" s="8"/>
      <c r="NHO32" s="8"/>
      <c r="NHP32" s="8"/>
      <c r="NHQ32" s="8"/>
      <c r="NHR32" s="8"/>
      <c r="NHS32" s="8"/>
      <c r="NHT32" s="8"/>
      <c r="NHU32" s="8"/>
      <c r="NHV32" s="8"/>
      <c r="NHW32" s="8"/>
      <c r="NHX32" s="8"/>
      <c r="NHY32" s="8"/>
      <c r="NHZ32" s="8"/>
      <c r="NIA32" s="8"/>
      <c r="NIB32" s="8"/>
      <c r="NIC32" s="8"/>
      <c r="NID32" s="8"/>
      <c r="NIE32" s="8"/>
      <c r="NIF32" s="8"/>
      <c r="NIG32" s="8"/>
      <c r="NIH32" s="8"/>
      <c r="NII32" s="8"/>
      <c r="NIJ32" s="8"/>
      <c r="NIK32" s="8"/>
      <c r="NIL32" s="8"/>
      <c r="NIM32" s="8"/>
      <c r="NIN32" s="8"/>
      <c r="NIO32" s="8"/>
      <c r="NIP32" s="8"/>
      <c r="NIQ32" s="8"/>
      <c r="NIR32" s="8"/>
      <c r="NIS32" s="8"/>
      <c r="NIT32" s="8"/>
      <c r="NIU32" s="8"/>
      <c r="NIV32" s="8"/>
      <c r="NIW32" s="8"/>
      <c r="NIX32" s="8"/>
      <c r="NIY32" s="8"/>
      <c r="NIZ32" s="8"/>
      <c r="NJA32" s="8"/>
      <c r="NJB32" s="8"/>
      <c r="NJC32" s="8"/>
      <c r="NJD32" s="8"/>
      <c r="NJE32" s="8"/>
      <c r="NJF32" s="8"/>
      <c r="NJG32" s="8"/>
      <c r="NJH32" s="8"/>
      <c r="NJI32" s="8"/>
      <c r="NJJ32" s="8"/>
      <c r="NJK32" s="8"/>
      <c r="NJL32" s="8"/>
      <c r="NJM32" s="8"/>
      <c r="NJN32" s="8"/>
      <c r="NJO32" s="8"/>
      <c r="NJP32" s="8"/>
      <c r="NJQ32" s="8"/>
      <c r="NJR32" s="8"/>
      <c r="NJS32" s="8"/>
      <c r="NJT32" s="8"/>
      <c r="NJU32" s="8"/>
      <c r="NJV32" s="8"/>
      <c r="NJW32" s="8"/>
      <c r="NJX32" s="8"/>
      <c r="NJY32" s="8"/>
      <c r="NJZ32" s="8"/>
      <c r="NKA32" s="8"/>
      <c r="NKB32" s="8"/>
      <c r="NKC32" s="8"/>
      <c r="NKD32" s="8"/>
      <c r="NKE32" s="8"/>
      <c r="NKF32" s="8"/>
      <c r="NKG32" s="8"/>
      <c r="NKH32" s="8"/>
      <c r="NKI32" s="8"/>
      <c r="NKJ32" s="8"/>
      <c r="NKK32" s="8"/>
      <c r="NKL32" s="8"/>
      <c r="NKM32" s="8"/>
      <c r="NKN32" s="8"/>
      <c r="NKO32" s="8"/>
      <c r="NKP32" s="8"/>
      <c r="NKQ32" s="8"/>
      <c r="NKR32" s="8"/>
      <c r="NKS32" s="8"/>
      <c r="NKT32" s="8"/>
      <c r="NKU32" s="8"/>
      <c r="NKV32" s="8"/>
      <c r="NKW32" s="8"/>
      <c r="NKX32" s="8"/>
      <c r="NKY32" s="8"/>
      <c r="NKZ32" s="8"/>
      <c r="NLA32" s="8"/>
      <c r="NLB32" s="8"/>
      <c r="NLC32" s="8"/>
      <c r="NLD32" s="8"/>
      <c r="NLE32" s="8"/>
      <c r="NLF32" s="8"/>
      <c r="NLG32" s="8"/>
      <c r="NLH32" s="8"/>
      <c r="NLI32" s="8"/>
      <c r="NLJ32" s="8"/>
      <c r="NLK32" s="8"/>
      <c r="NLL32" s="8"/>
      <c r="NLM32" s="8"/>
      <c r="NLN32" s="8"/>
      <c r="NLO32" s="8"/>
      <c r="NLP32" s="8"/>
      <c r="NLQ32" s="8"/>
      <c r="NLR32" s="8"/>
      <c r="NLS32" s="8"/>
      <c r="NLT32" s="8"/>
      <c r="NLU32" s="8"/>
      <c r="NLV32" s="8"/>
      <c r="NLW32" s="8"/>
      <c r="NLX32" s="8"/>
      <c r="NLY32" s="8"/>
      <c r="NLZ32" s="8"/>
      <c r="NMA32" s="8"/>
      <c r="NMB32" s="8"/>
      <c r="NMC32" s="8"/>
      <c r="NMD32" s="8"/>
      <c r="NME32" s="8"/>
      <c r="NMF32" s="8"/>
      <c r="NMG32" s="8"/>
      <c r="NMH32" s="8"/>
      <c r="NMI32" s="8"/>
      <c r="NMJ32" s="8"/>
      <c r="NMK32" s="8"/>
      <c r="NML32" s="8"/>
      <c r="NMM32" s="8"/>
      <c r="NMN32" s="8"/>
      <c r="NMO32" s="8"/>
      <c r="NMP32" s="8"/>
      <c r="NMQ32" s="8"/>
      <c r="NMR32" s="8"/>
      <c r="NMS32" s="8"/>
      <c r="NMT32" s="8"/>
      <c r="NMU32" s="8"/>
      <c r="NMV32" s="8"/>
      <c r="NMW32" s="8"/>
      <c r="NMX32" s="8"/>
      <c r="NMY32" s="8"/>
      <c r="NMZ32" s="8"/>
      <c r="NNA32" s="8"/>
      <c r="NNB32" s="8"/>
      <c r="NNC32" s="8"/>
      <c r="NND32" s="8"/>
      <c r="NNE32" s="8"/>
      <c r="NNF32" s="8"/>
      <c r="NNG32" s="8"/>
      <c r="NNH32" s="8"/>
      <c r="NNI32" s="8"/>
      <c r="NNJ32" s="8"/>
      <c r="NNK32" s="8"/>
      <c r="NNL32" s="8"/>
      <c r="NNM32" s="8"/>
      <c r="NNN32" s="8"/>
      <c r="NNO32" s="8"/>
      <c r="NNP32" s="8"/>
      <c r="NNQ32" s="8"/>
      <c r="NNR32" s="8"/>
      <c r="NNS32" s="8"/>
      <c r="NNT32" s="8"/>
      <c r="NNU32" s="8"/>
      <c r="NNV32" s="8"/>
      <c r="NNW32" s="8"/>
      <c r="NNX32" s="8"/>
      <c r="NNY32" s="8"/>
      <c r="NNZ32" s="8"/>
      <c r="NOA32" s="8"/>
      <c r="NOB32" s="8"/>
      <c r="NOC32" s="8"/>
      <c r="NOD32" s="8"/>
      <c r="NOE32" s="8"/>
      <c r="NOF32" s="8"/>
      <c r="NOG32" s="8"/>
      <c r="NOH32" s="8"/>
      <c r="NOI32" s="8"/>
      <c r="NOJ32" s="8"/>
      <c r="NOK32" s="8"/>
      <c r="NOL32" s="8"/>
      <c r="NOM32" s="8"/>
      <c r="NON32" s="8"/>
      <c r="NOO32" s="8"/>
      <c r="NOP32" s="8"/>
      <c r="NOQ32" s="8"/>
      <c r="NOR32" s="8"/>
      <c r="NOS32" s="8"/>
      <c r="NOT32" s="8"/>
      <c r="NOU32" s="8"/>
      <c r="NOV32" s="8"/>
      <c r="NOW32" s="8"/>
      <c r="NOX32" s="8"/>
      <c r="NOY32" s="8"/>
      <c r="NOZ32" s="8"/>
      <c r="NPA32" s="8"/>
      <c r="NPB32" s="8"/>
      <c r="NPC32" s="8"/>
      <c r="NPD32" s="8"/>
      <c r="NPE32" s="8"/>
      <c r="NPF32" s="8"/>
      <c r="NPG32" s="8"/>
      <c r="NPH32" s="8"/>
      <c r="NPI32" s="8"/>
      <c r="NPJ32" s="8"/>
      <c r="NPK32" s="8"/>
      <c r="NPL32" s="8"/>
      <c r="NPM32" s="8"/>
      <c r="NPN32" s="8"/>
      <c r="NPO32" s="8"/>
      <c r="NPP32" s="8"/>
      <c r="NPQ32" s="8"/>
      <c r="NPR32" s="8"/>
      <c r="NPS32" s="8"/>
      <c r="NPT32" s="8"/>
      <c r="NPU32" s="8"/>
      <c r="NPV32" s="8"/>
      <c r="NPW32" s="8"/>
      <c r="NPX32" s="8"/>
      <c r="NPY32" s="8"/>
      <c r="NPZ32" s="8"/>
      <c r="NQA32" s="8"/>
      <c r="NQB32" s="8"/>
      <c r="NQC32" s="8"/>
      <c r="NQD32" s="8"/>
      <c r="NQE32" s="8"/>
      <c r="NQF32" s="8"/>
      <c r="NQG32" s="8"/>
      <c r="NQH32" s="8"/>
      <c r="NQI32" s="8"/>
      <c r="NQJ32" s="8"/>
      <c r="NQK32" s="8"/>
      <c r="NQL32" s="8"/>
      <c r="NQM32" s="8"/>
      <c r="NQN32" s="8"/>
      <c r="NQO32" s="8"/>
      <c r="NQP32" s="8"/>
      <c r="NQQ32" s="8"/>
      <c r="NQR32" s="8"/>
      <c r="NQS32" s="8"/>
      <c r="NQT32" s="8"/>
      <c r="NQU32" s="8"/>
      <c r="NQV32" s="8"/>
      <c r="NQW32" s="8"/>
      <c r="NQX32" s="8"/>
      <c r="NQY32" s="8"/>
      <c r="NQZ32" s="8"/>
      <c r="NRA32" s="8"/>
      <c r="NRB32" s="8"/>
      <c r="NRC32" s="8"/>
      <c r="NRD32" s="8"/>
      <c r="NRE32" s="8"/>
      <c r="NRF32" s="8"/>
      <c r="NRG32" s="8"/>
      <c r="NRH32" s="8"/>
      <c r="NRI32" s="8"/>
      <c r="NRJ32" s="8"/>
      <c r="NRK32" s="8"/>
      <c r="NRL32" s="8"/>
      <c r="NRM32" s="8"/>
      <c r="NRN32" s="8"/>
      <c r="NRO32" s="8"/>
      <c r="NRP32" s="8"/>
      <c r="NRQ32" s="8"/>
      <c r="NRR32" s="8"/>
      <c r="NRS32" s="8"/>
      <c r="NRT32" s="8"/>
      <c r="NRU32" s="8"/>
      <c r="NRV32" s="8"/>
      <c r="NRW32" s="8"/>
      <c r="NRX32" s="8"/>
      <c r="NRY32" s="8"/>
      <c r="NRZ32" s="8"/>
      <c r="NSA32" s="8"/>
      <c r="NSB32" s="8"/>
      <c r="NSC32" s="8"/>
      <c r="NSD32" s="8"/>
      <c r="NSE32" s="8"/>
      <c r="NSF32" s="8"/>
      <c r="NSG32" s="8"/>
      <c r="NSH32" s="8"/>
      <c r="NSI32" s="8"/>
      <c r="NSJ32" s="8"/>
      <c r="NSK32" s="8"/>
      <c r="NSL32" s="8"/>
      <c r="NSM32" s="8"/>
      <c r="NSN32" s="8"/>
      <c r="NSO32" s="8"/>
      <c r="NSP32" s="8"/>
      <c r="NSQ32" s="8"/>
      <c r="NSR32" s="8"/>
      <c r="NSS32" s="8"/>
      <c r="NST32" s="8"/>
      <c r="NSU32" s="8"/>
      <c r="NSV32" s="8"/>
      <c r="NSW32" s="8"/>
      <c r="NSX32" s="8"/>
      <c r="NSY32" s="8"/>
      <c r="NSZ32" s="8"/>
      <c r="NTA32" s="8"/>
      <c r="NTB32" s="8"/>
      <c r="NTC32" s="8"/>
      <c r="NTD32" s="8"/>
      <c r="NTE32" s="8"/>
      <c r="NTF32" s="8"/>
      <c r="NTG32" s="8"/>
      <c r="NTH32" s="8"/>
      <c r="NTI32" s="8"/>
      <c r="NTJ32" s="8"/>
      <c r="NTK32" s="8"/>
      <c r="NTL32" s="8"/>
      <c r="NTM32" s="8"/>
      <c r="NTN32" s="8"/>
      <c r="NTO32" s="8"/>
      <c r="NTP32" s="8"/>
      <c r="NTQ32" s="8"/>
      <c r="NTR32" s="8"/>
      <c r="NTS32" s="8"/>
      <c r="NTT32" s="8"/>
      <c r="NTU32" s="8"/>
      <c r="NTV32" s="8"/>
      <c r="NTW32" s="8"/>
      <c r="NTX32" s="8"/>
      <c r="NTY32" s="8"/>
      <c r="NTZ32" s="8"/>
      <c r="NUA32" s="8"/>
      <c r="NUB32" s="8"/>
      <c r="NUC32" s="8"/>
      <c r="NUD32" s="8"/>
      <c r="NUE32" s="8"/>
      <c r="NUF32" s="8"/>
      <c r="NUG32" s="8"/>
      <c r="NUH32" s="8"/>
      <c r="NUI32" s="8"/>
      <c r="NUJ32" s="8"/>
      <c r="NUK32" s="8"/>
      <c r="NUL32" s="8"/>
      <c r="NUM32" s="8"/>
      <c r="NUN32" s="8"/>
      <c r="NUO32" s="8"/>
      <c r="NUP32" s="8"/>
      <c r="NUQ32" s="8"/>
      <c r="NUR32" s="8"/>
      <c r="NUS32" s="8"/>
      <c r="NUT32" s="8"/>
      <c r="NUU32" s="8"/>
      <c r="NUV32" s="8"/>
      <c r="NUW32" s="8"/>
      <c r="NUX32" s="8"/>
      <c r="NUY32" s="8"/>
      <c r="NUZ32" s="8"/>
      <c r="NVA32" s="8"/>
      <c r="NVB32" s="8"/>
      <c r="NVC32" s="8"/>
      <c r="NVD32" s="8"/>
      <c r="NVE32" s="8"/>
      <c r="NVF32" s="8"/>
      <c r="NVG32" s="8"/>
      <c r="NVH32" s="8"/>
      <c r="NVI32" s="8"/>
      <c r="NVJ32" s="8"/>
      <c r="NVK32" s="8"/>
      <c r="NVL32" s="8"/>
      <c r="NVM32" s="8"/>
      <c r="NVN32" s="8"/>
      <c r="NVO32" s="8"/>
      <c r="NVP32" s="8"/>
      <c r="NVQ32" s="8"/>
      <c r="NVR32" s="8"/>
      <c r="NVS32" s="8"/>
      <c r="NVT32" s="8"/>
      <c r="NVU32" s="8"/>
      <c r="NVV32" s="8"/>
      <c r="NVW32" s="8"/>
      <c r="NVX32" s="8"/>
      <c r="NVY32" s="8"/>
      <c r="NVZ32" s="8"/>
      <c r="NWA32" s="8"/>
      <c r="NWB32" s="8"/>
      <c r="NWC32" s="8"/>
      <c r="NWD32" s="8"/>
      <c r="NWE32" s="8"/>
      <c r="NWF32" s="8"/>
      <c r="NWG32" s="8"/>
      <c r="NWH32" s="8"/>
      <c r="NWI32" s="8"/>
      <c r="NWJ32" s="8"/>
      <c r="NWK32" s="8"/>
      <c r="NWL32" s="8"/>
      <c r="NWM32" s="8"/>
      <c r="NWN32" s="8"/>
      <c r="NWO32" s="8"/>
      <c r="NWP32" s="8"/>
      <c r="NWQ32" s="8"/>
      <c r="NWR32" s="8"/>
      <c r="NWS32" s="8"/>
      <c r="NWT32" s="8"/>
      <c r="NWU32" s="8"/>
      <c r="NWV32" s="8"/>
      <c r="NWW32" s="8"/>
      <c r="NWX32" s="8"/>
      <c r="NWY32" s="8"/>
      <c r="NWZ32" s="8"/>
      <c r="NXA32" s="8"/>
      <c r="NXB32" s="8"/>
      <c r="NXC32" s="8"/>
      <c r="NXD32" s="8"/>
      <c r="NXE32" s="8"/>
      <c r="NXF32" s="8"/>
      <c r="NXG32" s="8"/>
      <c r="NXH32" s="8"/>
      <c r="NXI32" s="8"/>
      <c r="NXJ32" s="8"/>
      <c r="NXK32" s="8"/>
      <c r="NXL32" s="8"/>
      <c r="NXM32" s="8"/>
      <c r="NXN32" s="8"/>
      <c r="NXO32" s="8"/>
      <c r="NXP32" s="8"/>
      <c r="NXQ32" s="8"/>
      <c r="NXR32" s="8"/>
      <c r="NXS32" s="8"/>
      <c r="NXT32" s="8"/>
      <c r="NXU32" s="8"/>
      <c r="NXV32" s="8"/>
      <c r="NXW32" s="8"/>
      <c r="NXX32" s="8"/>
      <c r="NXY32" s="8"/>
      <c r="NXZ32" s="8"/>
      <c r="NYA32" s="8"/>
      <c r="NYB32" s="8"/>
      <c r="NYC32" s="8"/>
      <c r="NYD32" s="8"/>
      <c r="NYE32" s="8"/>
      <c r="NYF32" s="8"/>
      <c r="NYG32" s="8"/>
      <c r="NYH32" s="8"/>
      <c r="NYI32" s="8"/>
      <c r="NYJ32" s="8"/>
      <c r="NYK32" s="8"/>
      <c r="NYL32" s="8"/>
      <c r="NYM32" s="8"/>
      <c r="NYN32" s="8"/>
      <c r="NYO32" s="8"/>
      <c r="NYP32" s="8"/>
      <c r="NYQ32" s="8"/>
      <c r="NYR32" s="8"/>
      <c r="NYS32" s="8"/>
      <c r="NYT32" s="8"/>
      <c r="NYU32" s="8"/>
      <c r="NYV32" s="8"/>
      <c r="NYW32" s="8"/>
      <c r="NYX32" s="8"/>
      <c r="NYY32" s="8"/>
      <c r="NYZ32" s="8"/>
      <c r="NZA32" s="8"/>
      <c r="NZB32" s="8"/>
      <c r="NZC32" s="8"/>
      <c r="NZD32" s="8"/>
      <c r="NZE32" s="8"/>
      <c r="NZF32" s="8"/>
      <c r="NZG32" s="8"/>
      <c r="NZH32" s="8"/>
      <c r="NZI32" s="8"/>
      <c r="NZJ32" s="8"/>
      <c r="NZK32" s="8"/>
      <c r="NZL32" s="8"/>
      <c r="NZM32" s="8"/>
      <c r="NZN32" s="8"/>
      <c r="NZO32" s="8"/>
      <c r="NZP32" s="8"/>
      <c r="NZQ32" s="8"/>
      <c r="NZR32" s="8"/>
      <c r="NZS32" s="8"/>
      <c r="NZT32" s="8"/>
      <c r="NZU32" s="8"/>
      <c r="NZV32" s="8"/>
      <c r="NZW32" s="8"/>
      <c r="NZX32" s="8"/>
      <c r="NZY32" s="8"/>
      <c r="NZZ32" s="8"/>
      <c r="OAA32" s="8"/>
      <c r="OAB32" s="8"/>
      <c r="OAC32" s="8"/>
      <c r="OAD32" s="8"/>
      <c r="OAE32" s="8"/>
      <c r="OAF32" s="8"/>
      <c r="OAG32" s="8"/>
      <c r="OAH32" s="8"/>
      <c r="OAI32" s="8"/>
      <c r="OAJ32" s="8"/>
      <c r="OAK32" s="8"/>
      <c r="OAL32" s="8"/>
      <c r="OAM32" s="8"/>
      <c r="OAN32" s="8"/>
      <c r="OAO32" s="8"/>
      <c r="OAP32" s="8"/>
      <c r="OAQ32" s="8"/>
      <c r="OAR32" s="8"/>
      <c r="OAS32" s="8"/>
      <c r="OAT32" s="8"/>
      <c r="OAU32" s="8"/>
      <c r="OAV32" s="8"/>
      <c r="OAW32" s="8"/>
      <c r="OAX32" s="8"/>
      <c r="OAY32" s="8"/>
      <c r="OAZ32" s="8"/>
      <c r="OBA32" s="8"/>
      <c r="OBB32" s="8"/>
      <c r="OBC32" s="8"/>
      <c r="OBD32" s="8"/>
      <c r="OBE32" s="8"/>
      <c r="OBF32" s="8"/>
      <c r="OBG32" s="8"/>
      <c r="OBH32" s="8"/>
      <c r="OBI32" s="8"/>
      <c r="OBJ32" s="8"/>
      <c r="OBK32" s="8"/>
      <c r="OBL32" s="8"/>
      <c r="OBM32" s="8"/>
      <c r="OBN32" s="8"/>
      <c r="OBO32" s="8"/>
      <c r="OBP32" s="8"/>
      <c r="OBQ32" s="8"/>
      <c r="OBR32" s="8"/>
      <c r="OBS32" s="8"/>
      <c r="OBT32" s="8"/>
      <c r="OBU32" s="8"/>
      <c r="OBV32" s="8"/>
      <c r="OBW32" s="8"/>
      <c r="OBX32" s="8"/>
      <c r="OBY32" s="8"/>
      <c r="OBZ32" s="8"/>
      <c r="OCA32" s="8"/>
      <c r="OCB32" s="8"/>
      <c r="OCC32" s="8"/>
      <c r="OCD32" s="8"/>
      <c r="OCE32" s="8"/>
      <c r="OCF32" s="8"/>
      <c r="OCG32" s="8"/>
      <c r="OCH32" s="8"/>
      <c r="OCI32" s="8"/>
      <c r="OCJ32" s="8"/>
      <c r="OCK32" s="8"/>
      <c r="OCL32" s="8"/>
      <c r="OCM32" s="8"/>
      <c r="OCN32" s="8"/>
      <c r="OCO32" s="8"/>
      <c r="OCP32" s="8"/>
      <c r="OCQ32" s="8"/>
      <c r="OCR32" s="8"/>
      <c r="OCS32" s="8"/>
      <c r="OCT32" s="8"/>
      <c r="OCU32" s="8"/>
      <c r="OCV32" s="8"/>
      <c r="OCW32" s="8"/>
      <c r="OCX32" s="8"/>
      <c r="OCY32" s="8"/>
      <c r="OCZ32" s="8"/>
      <c r="ODA32" s="8"/>
      <c r="ODB32" s="8"/>
      <c r="ODC32" s="8"/>
      <c r="ODD32" s="8"/>
      <c r="ODE32" s="8"/>
      <c r="ODF32" s="8"/>
      <c r="ODG32" s="8"/>
      <c r="ODH32" s="8"/>
      <c r="ODI32" s="8"/>
      <c r="ODJ32" s="8"/>
      <c r="ODK32" s="8"/>
      <c r="ODL32" s="8"/>
      <c r="ODM32" s="8"/>
      <c r="ODN32" s="8"/>
      <c r="ODO32" s="8"/>
      <c r="ODP32" s="8"/>
      <c r="ODQ32" s="8"/>
      <c r="ODR32" s="8"/>
      <c r="ODS32" s="8"/>
      <c r="ODT32" s="8"/>
      <c r="ODU32" s="8"/>
      <c r="ODV32" s="8"/>
      <c r="ODW32" s="8"/>
      <c r="ODX32" s="8"/>
      <c r="ODY32" s="8"/>
      <c r="ODZ32" s="8"/>
      <c r="OEA32" s="8"/>
      <c r="OEB32" s="8"/>
      <c r="OEC32" s="8"/>
      <c r="OED32" s="8"/>
      <c r="OEE32" s="8"/>
      <c r="OEF32" s="8"/>
      <c r="OEG32" s="8"/>
      <c r="OEH32" s="8"/>
      <c r="OEI32" s="8"/>
      <c r="OEJ32" s="8"/>
      <c r="OEK32" s="8"/>
      <c r="OEL32" s="8"/>
      <c r="OEM32" s="8"/>
      <c r="OEN32" s="8"/>
      <c r="OEO32" s="8"/>
      <c r="OEP32" s="8"/>
      <c r="OEQ32" s="8"/>
      <c r="OER32" s="8"/>
      <c r="OES32" s="8"/>
      <c r="OET32" s="8"/>
      <c r="OEU32" s="8"/>
      <c r="OEV32" s="8"/>
      <c r="OEW32" s="8"/>
      <c r="OEX32" s="8"/>
      <c r="OEY32" s="8"/>
      <c r="OEZ32" s="8"/>
      <c r="OFA32" s="8"/>
      <c r="OFB32" s="8"/>
      <c r="OFC32" s="8"/>
      <c r="OFD32" s="8"/>
      <c r="OFE32" s="8"/>
      <c r="OFF32" s="8"/>
      <c r="OFG32" s="8"/>
      <c r="OFH32" s="8"/>
      <c r="OFI32" s="8"/>
      <c r="OFJ32" s="8"/>
      <c r="OFK32" s="8"/>
      <c r="OFL32" s="8"/>
      <c r="OFM32" s="8"/>
      <c r="OFN32" s="8"/>
      <c r="OFO32" s="8"/>
      <c r="OFP32" s="8"/>
      <c r="OFQ32" s="8"/>
      <c r="OFR32" s="8"/>
      <c r="OFS32" s="8"/>
      <c r="OFT32" s="8"/>
      <c r="OFU32" s="8"/>
      <c r="OFV32" s="8"/>
      <c r="OFW32" s="8"/>
      <c r="OFX32" s="8"/>
      <c r="OFY32" s="8"/>
      <c r="OFZ32" s="8"/>
      <c r="OGA32" s="8"/>
      <c r="OGB32" s="8"/>
      <c r="OGC32" s="8"/>
      <c r="OGD32" s="8"/>
      <c r="OGE32" s="8"/>
      <c r="OGF32" s="8"/>
      <c r="OGG32" s="8"/>
      <c r="OGH32" s="8"/>
      <c r="OGI32" s="8"/>
      <c r="OGJ32" s="8"/>
      <c r="OGK32" s="8"/>
      <c r="OGL32" s="8"/>
      <c r="OGM32" s="8"/>
      <c r="OGN32" s="8"/>
      <c r="OGO32" s="8"/>
      <c r="OGP32" s="8"/>
      <c r="OGQ32" s="8"/>
      <c r="OGR32" s="8"/>
      <c r="OGS32" s="8"/>
      <c r="OGT32" s="8"/>
      <c r="OGU32" s="8"/>
      <c r="OGV32" s="8"/>
      <c r="OGW32" s="8"/>
      <c r="OGX32" s="8"/>
      <c r="OGY32" s="8"/>
      <c r="OGZ32" s="8"/>
      <c r="OHA32" s="8"/>
      <c r="OHB32" s="8"/>
      <c r="OHC32" s="8"/>
      <c r="OHD32" s="8"/>
      <c r="OHE32" s="8"/>
      <c r="OHF32" s="8"/>
      <c r="OHG32" s="8"/>
      <c r="OHH32" s="8"/>
      <c r="OHI32" s="8"/>
      <c r="OHJ32" s="8"/>
      <c r="OHK32" s="8"/>
      <c r="OHL32" s="8"/>
      <c r="OHM32" s="8"/>
      <c r="OHN32" s="8"/>
      <c r="OHO32" s="8"/>
      <c r="OHP32" s="8"/>
      <c r="OHQ32" s="8"/>
      <c r="OHR32" s="8"/>
      <c r="OHS32" s="8"/>
      <c r="OHT32" s="8"/>
      <c r="OHU32" s="8"/>
      <c r="OHV32" s="8"/>
      <c r="OHW32" s="8"/>
      <c r="OHX32" s="8"/>
      <c r="OHY32" s="8"/>
      <c r="OHZ32" s="8"/>
      <c r="OIA32" s="8"/>
      <c r="OIB32" s="8"/>
      <c r="OIC32" s="8"/>
      <c r="OID32" s="8"/>
      <c r="OIE32" s="8"/>
      <c r="OIF32" s="8"/>
      <c r="OIG32" s="8"/>
      <c r="OIH32" s="8"/>
      <c r="OII32" s="8"/>
      <c r="OIJ32" s="8"/>
      <c r="OIK32" s="8"/>
      <c r="OIL32" s="8"/>
      <c r="OIM32" s="8"/>
      <c r="OIN32" s="8"/>
      <c r="OIO32" s="8"/>
      <c r="OIP32" s="8"/>
      <c r="OIQ32" s="8"/>
      <c r="OIR32" s="8"/>
      <c r="OIS32" s="8"/>
      <c r="OIT32" s="8"/>
      <c r="OIU32" s="8"/>
      <c r="OIV32" s="8"/>
      <c r="OIW32" s="8"/>
      <c r="OIX32" s="8"/>
      <c r="OIY32" s="8"/>
      <c r="OIZ32" s="8"/>
      <c r="OJA32" s="8"/>
      <c r="OJB32" s="8"/>
      <c r="OJC32" s="8"/>
      <c r="OJD32" s="8"/>
      <c r="OJE32" s="8"/>
      <c r="OJF32" s="8"/>
      <c r="OJG32" s="8"/>
      <c r="OJH32" s="8"/>
      <c r="OJI32" s="8"/>
      <c r="OJJ32" s="8"/>
      <c r="OJK32" s="8"/>
      <c r="OJL32" s="8"/>
      <c r="OJM32" s="8"/>
      <c r="OJN32" s="8"/>
      <c r="OJO32" s="8"/>
      <c r="OJP32" s="8"/>
      <c r="OJQ32" s="8"/>
      <c r="OJR32" s="8"/>
      <c r="OJS32" s="8"/>
      <c r="OJT32" s="8"/>
      <c r="OJU32" s="8"/>
      <c r="OJV32" s="8"/>
      <c r="OJW32" s="8"/>
      <c r="OJX32" s="8"/>
      <c r="OJY32" s="8"/>
      <c r="OJZ32" s="8"/>
      <c r="OKA32" s="8"/>
      <c r="OKB32" s="8"/>
      <c r="OKC32" s="8"/>
      <c r="OKD32" s="8"/>
      <c r="OKE32" s="8"/>
      <c r="OKF32" s="8"/>
      <c r="OKG32" s="8"/>
      <c r="OKH32" s="8"/>
      <c r="OKI32" s="8"/>
      <c r="OKJ32" s="8"/>
      <c r="OKK32" s="8"/>
      <c r="OKL32" s="8"/>
      <c r="OKM32" s="8"/>
      <c r="OKN32" s="8"/>
      <c r="OKO32" s="8"/>
      <c r="OKP32" s="8"/>
      <c r="OKQ32" s="8"/>
      <c r="OKR32" s="8"/>
      <c r="OKS32" s="8"/>
      <c r="OKT32" s="8"/>
      <c r="OKU32" s="8"/>
      <c r="OKV32" s="8"/>
      <c r="OKW32" s="8"/>
      <c r="OKX32" s="8"/>
      <c r="OKY32" s="8"/>
      <c r="OKZ32" s="8"/>
      <c r="OLA32" s="8"/>
      <c r="OLB32" s="8"/>
      <c r="OLC32" s="8"/>
      <c r="OLD32" s="8"/>
      <c r="OLE32" s="8"/>
      <c r="OLF32" s="8"/>
      <c r="OLG32" s="8"/>
      <c r="OLH32" s="8"/>
      <c r="OLI32" s="8"/>
      <c r="OLJ32" s="8"/>
      <c r="OLK32" s="8"/>
      <c r="OLL32" s="8"/>
      <c r="OLM32" s="8"/>
      <c r="OLN32" s="8"/>
      <c r="OLO32" s="8"/>
      <c r="OLP32" s="8"/>
      <c r="OLQ32" s="8"/>
      <c r="OLR32" s="8"/>
      <c r="OLS32" s="8"/>
      <c r="OLT32" s="8"/>
      <c r="OLU32" s="8"/>
      <c r="OLV32" s="8"/>
      <c r="OLW32" s="8"/>
      <c r="OLX32" s="8"/>
      <c r="OLY32" s="8"/>
      <c r="OLZ32" s="8"/>
      <c r="OMA32" s="8"/>
      <c r="OMB32" s="8"/>
      <c r="OMC32" s="8"/>
      <c r="OMD32" s="8"/>
      <c r="OME32" s="8"/>
      <c r="OMF32" s="8"/>
      <c r="OMG32" s="8"/>
      <c r="OMH32" s="8"/>
      <c r="OMI32" s="8"/>
      <c r="OMJ32" s="8"/>
      <c r="OMK32" s="8"/>
      <c r="OML32" s="8"/>
      <c r="OMM32" s="8"/>
      <c r="OMN32" s="8"/>
      <c r="OMO32" s="8"/>
      <c r="OMP32" s="8"/>
      <c r="OMQ32" s="8"/>
      <c r="OMR32" s="8"/>
      <c r="OMS32" s="8"/>
      <c r="OMT32" s="8"/>
      <c r="OMU32" s="8"/>
      <c r="OMV32" s="8"/>
      <c r="OMW32" s="8"/>
      <c r="OMX32" s="8"/>
      <c r="OMY32" s="8"/>
      <c r="OMZ32" s="8"/>
      <c r="ONA32" s="8"/>
      <c r="ONB32" s="8"/>
      <c r="ONC32" s="8"/>
      <c r="OND32" s="8"/>
      <c r="ONE32" s="8"/>
      <c r="ONF32" s="8"/>
      <c r="ONG32" s="8"/>
      <c r="ONH32" s="8"/>
      <c r="ONI32" s="8"/>
      <c r="ONJ32" s="8"/>
      <c r="ONK32" s="8"/>
      <c r="ONL32" s="8"/>
      <c r="ONM32" s="8"/>
      <c r="ONN32" s="8"/>
      <c r="ONO32" s="8"/>
      <c r="ONP32" s="8"/>
      <c r="ONQ32" s="8"/>
      <c r="ONR32" s="8"/>
      <c r="ONS32" s="8"/>
      <c r="ONT32" s="8"/>
      <c r="ONU32" s="8"/>
      <c r="ONV32" s="8"/>
      <c r="ONW32" s="8"/>
      <c r="ONX32" s="8"/>
      <c r="ONY32" s="8"/>
      <c r="ONZ32" s="8"/>
      <c r="OOA32" s="8"/>
      <c r="OOB32" s="8"/>
      <c r="OOC32" s="8"/>
      <c r="OOD32" s="8"/>
      <c r="OOE32" s="8"/>
      <c r="OOF32" s="8"/>
      <c r="OOG32" s="8"/>
      <c r="OOH32" s="8"/>
      <c r="OOI32" s="8"/>
      <c r="OOJ32" s="8"/>
      <c r="OOK32" s="8"/>
      <c r="OOL32" s="8"/>
      <c r="OOM32" s="8"/>
      <c r="OON32" s="8"/>
      <c r="OOO32" s="8"/>
      <c r="OOP32" s="8"/>
      <c r="OOQ32" s="8"/>
      <c r="OOR32" s="8"/>
      <c r="OOS32" s="8"/>
      <c r="OOT32" s="8"/>
      <c r="OOU32" s="8"/>
      <c r="OOV32" s="8"/>
      <c r="OOW32" s="8"/>
      <c r="OOX32" s="8"/>
      <c r="OOY32" s="8"/>
      <c r="OOZ32" s="8"/>
      <c r="OPA32" s="8"/>
      <c r="OPB32" s="8"/>
      <c r="OPC32" s="8"/>
      <c r="OPD32" s="8"/>
      <c r="OPE32" s="8"/>
      <c r="OPF32" s="8"/>
      <c r="OPG32" s="8"/>
      <c r="OPH32" s="8"/>
      <c r="OPI32" s="8"/>
      <c r="OPJ32" s="8"/>
      <c r="OPK32" s="8"/>
      <c r="OPL32" s="8"/>
      <c r="OPM32" s="8"/>
      <c r="OPN32" s="8"/>
      <c r="OPO32" s="8"/>
      <c r="OPP32" s="8"/>
      <c r="OPQ32" s="8"/>
      <c r="OPR32" s="8"/>
      <c r="OPS32" s="8"/>
      <c r="OPT32" s="8"/>
      <c r="OPU32" s="8"/>
      <c r="OPV32" s="8"/>
      <c r="OPW32" s="8"/>
      <c r="OPX32" s="8"/>
      <c r="OPY32" s="8"/>
      <c r="OPZ32" s="8"/>
      <c r="OQA32" s="8"/>
      <c r="OQB32" s="8"/>
      <c r="OQC32" s="8"/>
      <c r="OQD32" s="8"/>
      <c r="OQE32" s="8"/>
      <c r="OQF32" s="8"/>
      <c r="OQG32" s="8"/>
      <c r="OQH32" s="8"/>
      <c r="OQI32" s="8"/>
      <c r="OQJ32" s="8"/>
      <c r="OQK32" s="8"/>
      <c r="OQL32" s="8"/>
      <c r="OQM32" s="8"/>
      <c r="OQN32" s="8"/>
      <c r="OQO32" s="8"/>
      <c r="OQP32" s="8"/>
      <c r="OQQ32" s="8"/>
      <c r="OQR32" s="8"/>
      <c r="OQS32" s="8"/>
      <c r="OQT32" s="8"/>
      <c r="OQU32" s="8"/>
      <c r="OQV32" s="8"/>
      <c r="OQW32" s="8"/>
      <c r="OQX32" s="8"/>
      <c r="OQY32" s="8"/>
      <c r="OQZ32" s="8"/>
      <c r="ORA32" s="8"/>
      <c r="ORB32" s="8"/>
      <c r="ORC32" s="8"/>
      <c r="ORD32" s="8"/>
      <c r="ORE32" s="8"/>
      <c r="ORF32" s="8"/>
      <c r="ORG32" s="8"/>
      <c r="ORH32" s="8"/>
      <c r="ORI32" s="8"/>
      <c r="ORJ32" s="8"/>
      <c r="ORK32" s="8"/>
      <c r="ORL32" s="8"/>
      <c r="ORM32" s="8"/>
      <c r="ORN32" s="8"/>
      <c r="ORO32" s="8"/>
      <c r="ORP32" s="8"/>
      <c r="ORQ32" s="8"/>
      <c r="ORR32" s="8"/>
      <c r="ORS32" s="8"/>
      <c r="ORT32" s="8"/>
      <c r="ORU32" s="8"/>
      <c r="ORV32" s="8"/>
      <c r="ORW32" s="8"/>
      <c r="ORX32" s="8"/>
      <c r="ORY32" s="8"/>
      <c r="ORZ32" s="8"/>
      <c r="OSA32" s="8"/>
      <c r="OSB32" s="8"/>
      <c r="OSC32" s="8"/>
      <c r="OSD32" s="8"/>
      <c r="OSE32" s="8"/>
      <c r="OSF32" s="8"/>
      <c r="OSG32" s="8"/>
      <c r="OSH32" s="8"/>
      <c r="OSI32" s="8"/>
      <c r="OSJ32" s="8"/>
      <c r="OSK32" s="8"/>
      <c r="OSL32" s="8"/>
      <c r="OSM32" s="8"/>
      <c r="OSN32" s="8"/>
      <c r="OSO32" s="8"/>
      <c r="OSP32" s="8"/>
      <c r="OSQ32" s="8"/>
      <c r="OSR32" s="8"/>
      <c r="OSS32" s="8"/>
      <c r="OST32" s="8"/>
      <c r="OSU32" s="8"/>
      <c r="OSV32" s="8"/>
      <c r="OSW32" s="8"/>
      <c r="OSX32" s="8"/>
      <c r="OSY32" s="8"/>
      <c r="OSZ32" s="8"/>
      <c r="OTA32" s="8"/>
      <c r="OTB32" s="8"/>
      <c r="OTC32" s="8"/>
      <c r="OTD32" s="8"/>
      <c r="OTE32" s="8"/>
      <c r="OTF32" s="8"/>
      <c r="OTG32" s="8"/>
      <c r="OTH32" s="8"/>
      <c r="OTI32" s="8"/>
      <c r="OTJ32" s="8"/>
      <c r="OTK32" s="8"/>
      <c r="OTL32" s="8"/>
      <c r="OTM32" s="8"/>
      <c r="OTN32" s="8"/>
      <c r="OTO32" s="8"/>
      <c r="OTP32" s="8"/>
      <c r="OTQ32" s="8"/>
      <c r="OTR32" s="8"/>
      <c r="OTS32" s="8"/>
      <c r="OTT32" s="8"/>
      <c r="OTU32" s="8"/>
      <c r="OTV32" s="8"/>
      <c r="OTW32" s="8"/>
      <c r="OTX32" s="8"/>
      <c r="OTY32" s="8"/>
      <c r="OTZ32" s="8"/>
      <c r="OUA32" s="8"/>
      <c r="OUB32" s="8"/>
      <c r="OUC32" s="8"/>
      <c r="OUD32" s="8"/>
      <c r="OUE32" s="8"/>
      <c r="OUF32" s="8"/>
      <c r="OUG32" s="8"/>
      <c r="OUH32" s="8"/>
      <c r="OUI32" s="8"/>
      <c r="OUJ32" s="8"/>
      <c r="OUK32" s="8"/>
      <c r="OUL32" s="8"/>
      <c r="OUM32" s="8"/>
      <c r="OUN32" s="8"/>
      <c r="OUO32" s="8"/>
      <c r="OUP32" s="8"/>
      <c r="OUQ32" s="8"/>
      <c r="OUR32" s="8"/>
      <c r="OUS32" s="8"/>
      <c r="OUT32" s="8"/>
      <c r="OUU32" s="8"/>
      <c r="OUV32" s="8"/>
      <c r="OUW32" s="8"/>
      <c r="OUX32" s="8"/>
      <c r="OUY32" s="8"/>
      <c r="OUZ32" s="8"/>
      <c r="OVA32" s="8"/>
      <c r="OVB32" s="8"/>
      <c r="OVC32" s="8"/>
      <c r="OVD32" s="8"/>
      <c r="OVE32" s="8"/>
      <c r="OVF32" s="8"/>
      <c r="OVG32" s="8"/>
      <c r="OVH32" s="8"/>
      <c r="OVI32" s="8"/>
      <c r="OVJ32" s="8"/>
      <c r="OVK32" s="8"/>
      <c r="OVL32" s="8"/>
      <c r="OVM32" s="8"/>
      <c r="OVN32" s="8"/>
      <c r="OVO32" s="8"/>
      <c r="OVP32" s="8"/>
      <c r="OVQ32" s="8"/>
      <c r="OVR32" s="8"/>
      <c r="OVS32" s="8"/>
      <c r="OVT32" s="8"/>
      <c r="OVU32" s="8"/>
      <c r="OVV32" s="8"/>
      <c r="OVW32" s="8"/>
      <c r="OVX32" s="8"/>
      <c r="OVY32" s="8"/>
      <c r="OVZ32" s="8"/>
      <c r="OWA32" s="8"/>
      <c r="OWB32" s="8"/>
      <c r="OWC32" s="8"/>
      <c r="OWD32" s="8"/>
      <c r="OWE32" s="8"/>
      <c r="OWF32" s="8"/>
      <c r="OWG32" s="8"/>
      <c r="OWH32" s="8"/>
      <c r="OWI32" s="8"/>
      <c r="OWJ32" s="8"/>
      <c r="OWK32" s="8"/>
      <c r="OWL32" s="8"/>
      <c r="OWM32" s="8"/>
      <c r="OWN32" s="8"/>
      <c r="OWO32" s="8"/>
      <c r="OWP32" s="8"/>
      <c r="OWQ32" s="8"/>
      <c r="OWR32" s="8"/>
      <c r="OWS32" s="8"/>
      <c r="OWT32" s="8"/>
      <c r="OWU32" s="8"/>
      <c r="OWV32" s="8"/>
      <c r="OWW32" s="8"/>
      <c r="OWX32" s="8"/>
      <c r="OWY32" s="8"/>
      <c r="OWZ32" s="8"/>
      <c r="OXA32" s="8"/>
      <c r="OXB32" s="8"/>
      <c r="OXC32" s="8"/>
      <c r="OXD32" s="8"/>
      <c r="OXE32" s="8"/>
      <c r="OXF32" s="8"/>
      <c r="OXG32" s="8"/>
      <c r="OXH32" s="8"/>
      <c r="OXI32" s="8"/>
      <c r="OXJ32" s="8"/>
      <c r="OXK32" s="8"/>
      <c r="OXL32" s="8"/>
      <c r="OXM32" s="8"/>
      <c r="OXN32" s="8"/>
      <c r="OXO32" s="8"/>
      <c r="OXP32" s="8"/>
      <c r="OXQ32" s="8"/>
      <c r="OXR32" s="8"/>
      <c r="OXS32" s="8"/>
      <c r="OXT32" s="8"/>
      <c r="OXU32" s="8"/>
      <c r="OXV32" s="8"/>
      <c r="OXW32" s="8"/>
      <c r="OXX32" s="8"/>
      <c r="OXY32" s="8"/>
      <c r="OXZ32" s="8"/>
      <c r="OYA32" s="8"/>
      <c r="OYB32" s="8"/>
      <c r="OYC32" s="8"/>
      <c r="OYD32" s="8"/>
      <c r="OYE32" s="8"/>
      <c r="OYF32" s="8"/>
      <c r="OYG32" s="8"/>
      <c r="OYH32" s="8"/>
      <c r="OYI32" s="8"/>
      <c r="OYJ32" s="8"/>
      <c r="OYK32" s="8"/>
      <c r="OYL32" s="8"/>
      <c r="OYM32" s="8"/>
      <c r="OYN32" s="8"/>
      <c r="OYO32" s="8"/>
      <c r="OYP32" s="8"/>
      <c r="OYQ32" s="8"/>
      <c r="OYR32" s="8"/>
      <c r="OYS32" s="8"/>
      <c r="OYT32" s="8"/>
      <c r="OYU32" s="8"/>
      <c r="OYV32" s="8"/>
      <c r="OYW32" s="8"/>
      <c r="OYX32" s="8"/>
      <c r="OYY32" s="8"/>
      <c r="OYZ32" s="8"/>
      <c r="OZA32" s="8"/>
      <c r="OZB32" s="8"/>
      <c r="OZC32" s="8"/>
      <c r="OZD32" s="8"/>
      <c r="OZE32" s="8"/>
      <c r="OZF32" s="8"/>
      <c r="OZG32" s="8"/>
      <c r="OZH32" s="8"/>
      <c r="OZI32" s="8"/>
      <c r="OZJ32" s="8"/>
      <c r="OZK32" s="8"/>
      <c r="OZL32" s="8"/>
      <c r="OZM32" s="8"/>
      <c r="OZN32" s="8"/>
      <c r="OZO32" s="8"/>
      <c r="OZP32" s="8"/>
      <c r="OZQ32" s="8"/>
      <c r="OZR32" s="8"/>
      <c r="OZS32" s="8"/>
      <c r="OZT32" s="8"/>
      <c r="OZU32" s="8"/>
      <c r="OZV32" s="8"/>
      <c r="OZW32" s="8"/>
      <c r="OZX32" s="8"/>
      <c r="OZY32" s="8"/>
      <c r="OZZ32" s="8"/>
      <c r="PAA32" s="8"/>
      <c r="PAB32" s="8"/>
      <c r="PAC32" s="8"/>
      <c r="PAD32" s="8"/>
      <c r="PAE32" s="8"/>
      <c r="PAF32" s="8"/>
      <c r="PAG32" s="8"/>
      <c r="PAH32" s="8"/>
      <c r="PAI32" s="8"/>
      <c r="PAJ32" s="8"/>
      <c r="PAK32" s="8"/>
      <c r="PAL32" s="8"/>
      <c r="PAM32" s="8"/>
      <c r="PAN32" s="8"/>
      <c r="PAO32" s="8"/>
      <c r="PAP32" s="8"/>
      <c r="PAQ32" s="8"/>
      <c r="PAR32" s="8"/>
      <c r="PAS32" s="8"/>
      <c r="PAT32" s="8"/>
      <c r="PAU32" s="8"/>
      <c r="PAV32" s="8"/>
      <c r="PAW32" s="8"/>
      <c r="PAX32" s="8"/>
      <c r="PAY32" s="8"/>
      <c r="PAZ32" s="8"/>
      <c r="PBA32" s="8"/>
      <c r="PBB32" s="8"/>
      <c r="PBC32" s="8"/>
      <c r="PBD32" s="8"/>
      <c r="PBE32" s="8"/>
      <c r="PBF32" s="8"/>
      <c r="PBG32" s="8"/>
      <c r="PBH32" s="8"/>
      <c r="PBI32" s="8"/>
      <c r="PBJ32" s="8"/>
      <c r="PBK32" s="8"/>
      <c r="PBL32" s="8"/>
      <c r="PBM32" s="8"/>
      <c r="PBN32" s="8"/>
      <c r="PBO32" s="8"/>
      <c r="PBP32" s="8"/>
      <c r="PBQ32" s="8"/>
      <c r="PBR32" s="8"/>
      <c r="PBS32" s="8"/>
      <c r="PBT32" s="8"/>
      <c r="PBU32" s="8"/>
      <c r="PBV32" s="8"/>
      <c r="PBW32" s="8"/>
      <c r="PBX32" s="8"/>
      <c r="PBY32" s="8"/>
      <c r="PBZ32" s="8"/>
      <c r="PCA32" s="8"/>
      <c r="PCB32" s="8"/>
      <c r="PCC32" s="8"/>
      <c r="PCD32" s="8"/>
      <c r="PCE32" s="8"/>
      <c r="PCF32" s="8"/>
      <c r="PCG32" s="8"/>
      <c r="PCH32" s="8"/>
      <c r="PCI32" s="8"/>
      <c r="PCJ32" s="8"/>
      <c r="PCK32" s="8"/>
      <c r="PCL32" s="8"/>
      <c r="PCM32" s="8"/>
      <c r="PCN32" s="8"/>
      <c r="PCO32" s="8"/>
      <c r="PCP32" s="8"/>
      <c r="PCQ32" s="8"/>
      <c r="PCR32" s="8"/>
      <c r="PCS32" s="8"/>
      <c r="PCT32" s="8"/>
      <c r="PCU32" s="8"/>
      <c r="PCV32" s="8"/>
      <c r="PCW32" s="8"/>
      <c r="PCX32" s="8"/>
      <c r="PCY32" s="8"/>
      <c r="PCZ32" s="8"/>
      <c r="PDA32" s="8"/>
      <c r="PDB32" s="8"/>
      <c r="PDC32" s="8"/>
      <c r="PDD32" s="8"/>
      <c r="PDE32" s="8"/>
      <c r="PDF32" s="8"/>
      <c r="PDG32" s="8"/>
      <c r="PDH32" s="8"/>
      <c r="PDI32" s="8"/>
      <c r="PDJ32" s="8"/>
      <c r="PDK32" s="8"/>
      <c r="PDL32" s="8"/>
      <c r="PDM32" s="8"/>
      <c r="PDN32" s="8"/>
      <c r="PDO32" s="8"/>
      <c r="PDP32" s="8"/>
      <c r="PDQ32" s="8"/>
      <c r="PDR32" s="8"/>
      <c r="PDS32" s="8"/>
      <c r="PDT32" s="8"/>
      <c r="PDU32" s="8"/>
      <c r="PDV32" s="8"/>
      <c r="PDW32" s="8"/>
      <c r="PDX32" s="8"/>
      <c r="PDY32" s="8"/>
      <c r="PDZ32" s="8"/>
      <c r="PEA32" s="8"/>
      <c r="PEB32" s="8"/>
      <c r="PEC32" s="8"/>
      <c r="PED32" s="8"/>
      <c r="PEE32" s="8"/>
      <c r="PEF32" s="8"/>
      <c r="PEG32" s="8"/>
      <c r="PEH32" s="8"/>
      <c r="PEI32" s="8"/>
      <c r="PEJ32" s="8"/>
      <c r="PEK32" s="8"/>
      <c r="PEL32" s="8"/>
      <c r="PEM32" s="8"/>
      <c r="PEN32" s="8"/>
      <c r="PEO32" s="8"/>
      <c r="PEP32" s="8"/>
      <c r="PEQ32" s="8"/>
      <c r="PER32" s="8"/>
      <c r="PES32" s="8"/>
      <c r="PET32" s="8"/>
      <c r="PEU32" s="8"/>
      <c r="PEV32" s="8"/>
      <c r="PEW32" s="8"/>
      <c r="PEX32" s="8"/>
      <c r="PEY32" s="8"/>
      <c r="PEZ32" s="8"/>
      <c r="PFA32" s="8"/>
      <c r="PFB32" s="8"/>
      <c r="PFC32" s="8"/>
      <c r="PFD32" s="8"/>
      <c r="PFE32" s="8"/>
      <c r="PFF32" s="8"/>
      <c r="PFG32" s="8"/>
      <c r="PFH32" s="8"/>
      <c r="PFI32" s="8"/>
      <c r="PFJ32" s="8"/>
      <c r="PFK32" s="8"/>
      <c r="PFL32" s="8"/>
      <c r="PFM32" s="8"/>
      <c r="PFN32" s="8"/>
      <c r="PFO32" s="8"/>
      <c r="PFP32" s="8"/>
      <c r="PFQ32" s="8"/>
      <c r="PFR32" s="8"/>
      <c r="PFS32" s="8"/>
      <c r="PFT32" s="8"/>
      <c r="PFU32" s="8"/>
      <c r="PFV32" s="8"/>
      <c r="PFW32" s="8"/>
      <c r="PFX32" s="8"/>
      <c r="PFY32" s="8"/>
      <c r="PFZ32" s="8"/>
      <c r="PGA32" s="8"/>
      <c r="PGB32" s="8"/>
      <c r="PGC32" s="8"/>
      <c r="PGD32" s="8"/>
      <c r="PGE32" s="8"/>
      <c r="PGF32" s="8"/>
      <c r="PGG32" s="8"/>
      <c r="PGH32" s="8"/>
      <c r="PGI32" s="8"/>
      <c r="PGJ32" s="8"/>
      <c r="PGK32" s="8"/>
      <c r="PGL32" s="8"/>
      <c r="PGM32" s="8"/>
      <c r="PGN32" s="8"/>
      <c r="PGO32" s="8"/>
      <c r="PGP32" s="8"/>
      <c r="PGQ32" s="8"/>
      <c r="PGR32" s="8"/>
      <c r="PGS32" s="8"/>
      <c r="PGT32" s="8"/>
      <c r="PGU32" s="8"/>
      <c r="PGV32" s="8"/>
      <c r="PGW32" s="8"/>
      <c r="PGX32" s="8"/>
      <c r="PGY32" s="8"/>
      <c r="PGZ32" s="8"/>
      <c r="PHA32" s="8"/>
      <c r="PHB32" s="8"/>
      <c r="PHC32" s="8"/>
      <c r="PHD32" s="8"/>
      <c r="PHE32" s="8"/>
      <c r="PHF32" s="8"/>
      <c r="PHG32" s="8"/>
      <c r="PHH32" s="8"/>
      <c r="PHI32" s="8"/>
      <c r="PHJ32" s="8"/>
      <c r="PHK32" s="8"/>
      <c r="PHL32" s="8"/>
      <c r="PHM32" s="8"/>
      <c r="PHN32" s="8"/>
      <c r="PHO32" s="8"/>
      <c r="PHP32" s="8"/>
      <c r="PHQ32" s="8"/>
      <c r="PHR32" s="8"/>
      <c r="PHS32" s="8"/>
      <c r="PHT32" s="8"/>
      <c r="PHU32" s="8"/>
      <c r="PHV32" s="8"/>
      <c r="PHW32" s="8"/>
      <c r="PHX32" s="8"/>
      <c r="PHY32" s="8"/>
      <c r="PHZ32" s="8"/>
      <c r="PIA32" s="8"/>
      <c r="PIB32" s="8"/>
      <c r="PIC32" s="8"/>
      <c r="PID32" s="8"/>
      <c r="PIE32" s="8"/>
      <c r="PIF32" s="8"/>
      <c r="PIG32" s="8"/>
      <c r="PIH32" s="8"/>
      <c r="PII32" s="8"/>
      <c r="PIJ32" s="8"/>
      <c r="PIK32" s="8"/>
      <c r="PIL32" s="8"/>
      <c r="PIM32" s="8"/>
      <c r="PIN32" s="8"/>
      <c r="PIO32" s="8"/>
      <c r="PIP32" s="8"/>
      <c r="PIQ32" s="8"/>
      <c r="PIR32" s="8"/>
      <c r="PIS32" s="8"/>
      <c r="PIT32" s="8"/>
      <c r="PIU32" s="8"/>
      <c r="PIV32" s="8"/>
      <c r="PIW32" s="8"/>
      <c r="PIX32" s="8"/>
      <c r="PIY32" s="8"/>
      <c r="PIZ32" s="8"/>
      <c r="PJA32" s="8"/>
      <c r="PJB32" s="8"/>
      <c r="PJC32" s="8"/>
      <c r="PJD32" s="8"/>
      <c r="PJE32" s="8"/>
      <c r="PJF32" s="8"/>
      <c r="PJG32" s="8"/>
      <c r="PJH32" s="8"/>
      <c r="PJI32" s="8"/>
      <c r="PJJ32" s="8"/>
      <c r="PJK32" s="8"/>
      <c r="PJL32" s="8"/>
      <c r="PJM32" s="8"/>
      <c r="PJN32" s="8"/>
      <c r="PJO32" s="8"/>
      <c r="PJP32" s="8"/>
      <c r="PJQ32" s="8"/>
      <c r="PJR32" s="8"/>
      <c r="PJS32" s="8"/>
      <c r="PJT32" s="8"/>
      <c r="PJU32" s="8"/>
      <c r="PJV32" s="8"/>
      <c r="PJW32" s="8"/>
      <c r="PJX32" s="8"/>
      <c r="PJY32" s="8"/>
      <c r="PJZ32" s="8"/>
      <c r="PKA32" s="8"/>
      <c r="PKB32" s="8"/>
      <c r="PKC32" s="8"/>
      <c r="PKD32" s="8"/>
      <c r="PKE32" s="8"/>
      <c r="PKF32" s="8"/>
      <c r="PKG32" s="8"/>
      <c r="PKH32" s="8"/>
      <c r="PKI32" s="8"/>
      <c r="PKJ32" s="8"/>
      <c r="PKK32" s="8"/>
      <c r="PKL32" s="8"/>
      <c r="PKM32" s="8"/>
      <c r="PKN32" s="8"/>
      <c r="PKO32" s="8"/>
      <c r="PKP32" s="8"/>
      <c r="PKQ32" s="8"/>
      <c r="PKR32" s="8"/>
      <c r="PKS32" s="8"/>
      <c r="PKT32" s="8"/>
      <c r="PKU32" s="8"/>
      <c r="PKV32" s="8"/>
      <c r="PKW32" s="8"/>
      <c r="PKX32" s="8"/>
      <c r="PKY32" s="8"/>
      <c r="PKZ32" s="8"/>
      <c r="PLA32" s="8"/>
      <c r="PLB32" s="8"/>
      <c r="PLC32" s="8"/>
      <c r="PLD32" s="8"/>
      <c r="PLE32" s="8"/>
      <c r="PLF32" s="8"/>
      <c r="PLG32" s="8"/>
      <c r="PLH32" s="8"/>
      <c r="PLI32" s="8"/>
      <c r="PLJ32" s="8"/>
      <c r="PLK32" s="8"/>
      <c r="PLL32" s="8"/>
      <c r="PLM32" s="8"/>
      <c r="PLN32" s="8"/>
      <c r="PLO32" s="8"/>
      <c r="PLP32" s="8"/>
      <c r="PLQ32" s="8"/>
      <c r="PLR32" s="8"/>
      <c r="PLS32" s="8"/>
      <c r="PLT32" s="8"/>
      <c r="PLU32" s="8"/>
      <c r="PLV32" s="8"/>
      <c r="PLW32" s="8"/>
      <c r="PLX32" s="8"/>
      <c r="PLY32" s="8"/>
      <c r="PLZ32" s="8"/>
      <c r="PMA32" s="8"/>
      <c r="PMB32" s="8"/>
      <c r="PMC32" s="8"/>
      <c r="PMD32" s="8"/>
      <c r="PME32" s="8"/>
      <c r="PMF32" s="8"/>
      <c r="PMG32" s="8"/>
      <c r="PMH32" s="8"/>
      <c r="PMI32" s="8"/>
      <c r="PMJ32" s="8"/>
      <c r="PMK32" s="8"/>
      <c r="PML32" s="8"/>
      <c r="PMM32" s="8"/>
      <c r="PMN32" s="8"/>
      <c r="PMO32" s="8"/>
      <c r="PMP32" s="8"/>
      <c r="PMQ32" s="8"/>
      <c r="PMR32" s="8"/>
      <c r="PMS32" s="8"/>
      <c r="PMT32" s="8"/>
      <c r="PMU32" s="8"/>
      <c r="PMV32" s="8"/>
      <c r="PMW32" s="8"/>
      <c r="PMX32" s="8"/>
      <c r="PMY32" s="8"/>
      <c r="PMZ32" s="8"/>
      <c r="PNA32" s="8"/>
      <c r="PNB32" s="8"/>
      <c r="PNC32" s="8"/>
      <c r="PND32" s="8"/>
      <c r="PNE32" s="8"/>
      <c r="PNF32" s="8"/>
      <c r="PNG32" s="8"/>
      <c r="PNH32" s="8"/>
      <c r="PNI32" s="8"/>
      <c r="PNJ32" s="8"/>
      <c r="PNK32" s="8"/>
      <c r="PNL32" s="8"/>
      <c r="PNM32" s="8"/>
      <c r="PNN32" s="8"/>
      <c r="PNO32" s="8"/>
      <c r="PNP32" s="8"/>
      <c r="PNQ32" s="8"/>
      <c r="PNR32" s="8"/>
      <c r="PNS32" s="8"/>
      <c r="PNT32" s="8"/>
      <c r="PNU32" s="8"/>
      <c r="PNV32" s="8"/>
      <c r="PNW32" s="8"/>
      <c r="PNX32" s="8"/>
      <c r="PNY32" s="8"/>
      <c r="PNZ32" s="8"/>
      <c r="POA32" s="8"/>
      <c r="POB32" s="8"/>
      <c r="POC32" s="8"/>
      <c r="POD32" s="8"/>
      <c r="POE32" s="8"/>
      <c r="POF32" s="8"/>
      <c r="POG32" s="8"/>
      <c r="POH32" s="8"/>
      <c r="POI32" s="8"/>
      <c r="POJ32" s="8"/>
      <c r="POK32" s="8"/>
      <c r="POL32" s="8"/>
      <c r="POM32" s="8"/>
      <c r="PON32" s="8"/>
      <c r="POO32" s="8"/>
      <c r="POP32" s="8"/>
      <c r="POQ32" s="8"/>
      <c r="POR32" s="8"/>
      <c r="POS32" s="8"/>
      <c r="POT32" s="8"/>
      <c r="POU32" s="8"/>
      <c r="POV32" s="8"/>
      <c r="POW32" s="8"/>
      <c r="POX32" s="8"/>
      <c r="POY32" s="8"/>
      <c r="POZ32" s="8"/>
      <c r="PPA32" s="8"/>
      <c r="PPB32" s="8"/>
      <c r="PPC32" s="8"/>
      <c r="PPD32" s="8"/>
      <c r="PPE32" s="8"/>
      <c r="PPF32" s="8"/>
      <c r="PPG32" s="8"/>
      <c r="PPH32" s="8"/>
      <c r="PPI32" s="8"/>
      <c r="PPJ32" s="8"/>
      <c r="PPK32" s="8"/>
      <c r="PPL32" s="8"/>
      <c r="PPM32" s="8"/>
      <c r="PPN32" s="8"/>
      <c r="PPO32" s="8"/>
      <c r="PPP32" s="8"/>
      <c r="PPQ32" s="8"/>
      <c r="PPR32" s="8"/>
      <c r="PPS32" s="8"/>
      <c r="PPT32" s="8"/>
      <c r="PPU32" s="8"/>
      <c r="PPV32" s="8"/>
      <c r="PPW32" s="8"/>
      <c r="PPX32" s="8"/>
      <c r="PPY32" s="8"/>
      <c r="PPZ32" s="8"/>
      <c r="PQA32" s="8"/>
      <c r="PQB32" s="8"/>
      <c r="PQC32" s="8"/>
      <c r="PQD32" s="8"/>
      <c r="PQE32" s="8"/>
      <c r="PQF32" s="8"/>
      <c r="PQG32" s="8"/>
      <c r="PQH32" s="8"/>
      <c r="PQI32" s="8"/>
      <c r="PQJ32" s="8"/>
      <c r="PQK32" s="8"/>
      <c r="PQL32" s="8"/>
      <c r="PQM32" s="8"/>
      <c r="PQN32" s="8"/>
      <c r="PQO32" s="8"/>
      <c r="PQP32" s="8"/>
      <c r="PQQ32" s="8"/>
      <c r="PQR32" s="8"/>
      <c r="PQS32" s="8"/>
      <c r="PQT32" s="8"/>
      <c r="PQU32" s="8"/>
      <c r="PQV32" s="8"/>
      <c r="PQW32" s="8"/>
      <c r="PQX32" s="8"/>
      <c r="PQY32" s="8"/>
      <c r="PQZ32" s="8"/>
      <c r="PRA32" s="8"/>
      <c r="PRB32" s="8"/>
      <c r="PRC32" s="8"/>
      <c r="PRD32" s="8"/>
      <c r="PRE32" s="8"/>
      <c r="PRF32" s="8"/>
      <c r="PRG32" s="8"/>
      <c r="PRH32" s="8"/>
      <c r="PRI32" s="8"/>
      <c r="PRJ32" s="8"/>
      <c r="PRK32" s="8"/>
      <c r="PRL32" s="8"/>
      <c r="PRM32" s="8"/>
      <c r="PRN32" s="8"/>
      <c r="PRO32" s="8"/>
      <c r="PRP32" s="8"/>
      <c r="PRQ32" s="8"/>
      <c r="PRR32" s="8"/>
      <c r="PRS32" s="8"/>
      <c r="PRT32" s="8"/>
      <c r="PRU32" s="8"/>
      <c r="PRV32" s="8"/>
      <c r="PRW32" s="8"/>
      <c r="PRX32" s="8"/>
      <c r="PRY32" s="8"/>
      <c r="PRZ32" s="8"/>
      <c r="PSA32" s="8"/>
      <c r="PSB32" s="8"/>
      <c r="PSC32" s="8"/>
      <c r="PSD32" s="8"/>
      <c r="PSE32" s="8"/>
      <c r="PSF32" s="8"/>
      <c r="PSG32" s="8"/>
      <c r="PSH32" s="8"/>
      <c r="PSI32" s="8"/>
      <c r="PSJ32" s="8"/>
      <c r="PSK32" s="8"/>
      <c r="PSL32" s="8"/>
      <c r="PSM32" s="8"/>
      <c r="PSN32" s="8"/>
      <c r="PSO32" s="8"/>
      <c r="PSP32" s="8"/>
      <c r="PSQ32" s="8"/>
      <c r="PSR32" s="8"/>
      <c r="PSS32" s="8"/>
      <c r="PST32" s="8"/>
      <c r="PSU32" s="8"/>
      <c r="PSV32" s="8"/>
      <c r="PSW32" s="8"/>
      <c r="PSX32" s="8"/>
      <c r="PSY32" s="8"/>
      <c r="PSZ32" s="8"/>
      <c r="PTA32" s="8"/>
      <c r="PTB32" s="8"/>
      <c r="PTC32" s="8"/>
      <c r="PTD32" s="8"/>
      <c r="PTE32" s="8"/>
      <c r="PTF32" s="8"/>
      <c r="PTG32" s="8"/>
      <c r="PTH32" s="8"/>
      <c r="PTI32" s="8"/>
      <c r="PTJ32" s="8"/>
      <c r="PTK32" s="8"/>
      <c r="PTL32" s="8"/>
      <c r="PTM32" s="8"/>
      <c r="PTN32" s="8"/>
      <c r="PTO32" s="8"/>
      <c r="PTP32" s="8"/>
      <c r="PTQ32" s="8"/>
      <c r="PTR32" s="8"/>
      <c r="PTS32" s="8"/>
      <c r="PTT32" s="8"/>
      <c r="PTU32" s="8"/>
      <c r="PTV32" s="8"/>
      <c r="PTW32" s="8"/>
      <c r="PTX32" s="8"/>
      <c r="PTY32" s="8"/>
      <c r="PTZ32" s="8"/>
      <c r="PUA32" s="8"/>
      <c r="PUB32" s="8"/>
      <c r="PUC32" s="8"/>
      <c r="PUD32" s="8"/>
      <c r="PUE32" s="8"/>
      <c r="PUF32" s="8"/>
      <c r="PUG32" s="8"/>
      <c r="PUH32" s="8"/>
      <c r="PUI32" s="8"/>
      <c r="PUJ32" s="8"/>
      <c r="PUK32" s="8"/>
      <c r="PUL32" s="8"/>
      <c r="PUM32" s="8"/>
      <c r="PUN32" s="8"/>
      <c r="PUO32" s="8"/>
      <c r="PUP32" s="8"/>
      <c r="PUQ32" s="8"/>
      <c r="PUR32" s="8"/>
      <c r="PUS32" s="8"/>
      <c r="PUT32" s="8"/>
      <c r="PUU32" s="8"/>
      <c r="PUV32" s="8"/>
      <c r="PUW32" s="8"/>
      <c r="PUX32" s="8"/>
      <c r="PUY32" s="8"/>
      <c r="PUZ32" s="8"/>
      <c r="PVA32" s="8"/>
      <c r="PVB32" s="8"/>
      <c r="PVC32" s="8"/>
      <c r="PVD32" s="8"/>
      <c r="PVE32" s="8"/>
      <c r="PVF32" s="8"/>
      <c r="PVG32" s="8"/>
      <c r="PVH32" s="8"/>
      <c r="PVI32" s="8"/>
      <c r="PVJ32" s="8"/>
      <c r="PVK32" s="8"/>
      <c r="PVL32" s="8"/>
      <c r="PVM32" s="8"/>
      <c r="PVN32" s="8"/>
      <c r="PVO32" s="8"/>
      <c r="PVP32" s="8"/>
      <c r="PVQ32" s="8"/>
      <c r="PVR32" s="8"/>
      <c r="PVS32" s="8"/>
      <c r="PVT32" s="8"/>
      <c r="PVU32" s="8"/>
      <c r="PVV32" s="8"/>
      <c r="PVW32" s="8"/>
      <c r="PVX32" s="8"/>
      <c r="PVY32" s="8"/>
      <c r="PVZ32" s="8"/>
      <c r="PWA32" s="8"/>
      <c r="PWB32" s="8"/>
      <c r="PWC32" s="8"/>
      <c r="PWD32" s="8"/>
      <c r="PWE32" s="8"/>
      <c r="PWF32" s="8"/>
      <c r="PWG32" s="8"/>
      <c r="PWH32" s="8"/>
      <c r="PWI32" s="8"/>
      <c r="PWJ32" s="8"/>
      <c r="PWK32" s="8"/>
      <c r="PWL32" s="8"/>
      <c r="PWM32" s="8"/>
      <c r="PWN32" s="8"/>
      <c r="PWO32" s="8"/>
      <c r="PWP32" s="8"/>
      <c r="PWQ32" s="8"/>
      <c r="PWR32" s="8"/>
      <c r="PWS32" s="8"/>
      <c r="PWT32" s="8"/>
      <c r="PWU32" s="8"/>
      <c r="PWV32" s="8"/>
      <c r="PWW32" s="8"/>
      <c r="PWX32" s="8"/>
      <c r="PWY32" s="8"/>
      <c r="PWZ32" s="8"/>
      <c r="PXA32" s="8"/>
      <c r="PXB32" s="8"/>
      <c r="PXC32" s="8"/>
      <c r="PXD32" s="8"/>
      <c r="PXE32" s="8"/>
      <c r="PXF32" s="8"/>
      <c r="PXG32" s="8"/>
      <c r="PXH32" s="8"/>
      <c r="PXI32" s="8"/>
      <c r="PXJ32" s="8"/>
      <c r="PXK32" s="8"/>
      <c r="PXL32" s="8"/>
      <c r="PXM32" s="8"/>
      <c r="PXN32" s="8"/>
      <c r="PXO32" s="8"/>
      <c r="PXP32" s="8"/>
      <c r="PXQ32" s="8"/>
      <c r="PXR32" s="8"/>
      <c r="PXS32" s="8"/>
      <c r="PXT32" s="8"/>
      <c r="PXU32" s="8"/>
      <c r="PXV32" s="8"/>
      <c r="PXW32" s="8"/>
      <c r="PXX32" s="8"/>
      <c r="PXY32" s="8"/>
      <c r="PXZ32" s="8"/>
      <c r="PYA32" s="8"/>
      <c r="PYB32" s="8"/>
      <c r="PYC32" s="8"/>
      <c r="PYD32" s="8"/>
      <c r="PYE32" s="8"/>
      <c r="PYF32" s="8"/>
      <c r="PYG32" s="8"/>
      <c r="PYH32" s="8"/>
      <c r="PYI32" s="8"/>
      <c r="PYJ32" s="8"/>
      <c r="PYK32" s="8"/>
      <c r="PYL32" s="8"/>
      <c r="PYM32" s="8"/>
      <c r="PYN32" s="8"/>
      <c r="PYO32" s="8"/>
      <c r="PYP32" s="8"/>
      <c r="PYQ32" s="8"/>
      <c r="PYR32" s="8"/>
      <c r="PYS32" s="8"/>
      <c r="PYT32" s="8"/>
      <c r="PYU32" s="8"/>
      <c r="PYV32" s="8"/>
      <c r="PYW32" s="8"/>
      <c r="PYX32" s="8"/>
      <c r="PYY32" s="8"/>
      <c r="PYZ32" s="8"/>
      <c r="PZA32" s="8"/>
      <c r="PZB32" s="8"/>
      <c r="PZC32" s="8"/>
      <c r="PZD32" s="8"/>
      <c r="PZE32" s="8"/>
      <c r="PZF32" s="8"/>
      <c r="PZG32" s="8"/>
      <c r="PZH32" s="8"/>
      <c r="PZI32" s="8"/>
      <c r="PZJ32" s="8"/>
      <c r="PZK32" s="8"/>
      <c r="PZL32" s="8"/>
      <c r="PZM32" s="8"/>
      <c r="PZN32" s="8"/>
      <c r="PZO32" s="8"/>
      <c r="PZP32" s="8"/>
      <c r="PZQ32" s="8"/>
      <c r="PZR32" s="8"/>
      <c r="PZS32" s="8"/>
      <c r="PZT32" s="8"/>
      <c r="PZU32" s="8"/>
      <c r="PZV32" s="8"/>
      <c r="PZW32" s="8"/>
      <c r="PZX32" s="8"/>
      <c r="PZY32" s="8"/>
      <c r="PZZ32" s="8"/>
      <c r="QAA32" s="8"/>
      <c r="QAB32" s="8"/>
      <c r="QAC32" s="8"/>
      <c r="QAD32" s="8"/>
      <c r="QAE32" s="8"/>
      <c r="QAF32" s="8"/>
      <c r="QAG32" s="8"/>
      <c r="QAH32" s="8"/>
      <c r="QAI32" s="8"/>
      <c r="QAJ32" s="8"/>
      <c r="QAK32" s="8"/>
      <c r="QAL32" s="8"/>
      <c r="QAM32" s="8"/>
      <c r="QAN32" s="8"/>
      <c r="QAO32" s="8"/>
      <c r="QAP32" s="8"/>
      <c r="QAQ32" s="8"/>
      <c r="QAR32" s="8"/>
      <c r="QAS32" s="8"/>
      <c r="QAT32" s="8"/>
      <c r="QAU32" s="8"/>
      <c r="QAV32" s="8"/>
      <c r="QAW32" s="8"/>
      <c r="QAX32" s="8"/>
      <c r="QAY32" s="8"/>
      <c r="QAZ32" s="8"/>
      <c r="QBA32" s="8"/>
      <c r="QBB32" s="8"/>
      <c r="QBC32" s="8"/>
      <c r="QBD32" s="8"/>
      <c r="QBE32" s="8"/>
      <c r="QBF32" s="8"/>
      <c r="QBG32" s="8"/>
      <c r="QBH32" s="8"/>
      <c r="QBI32" s="8"/>
      <c r="QBJ32" s="8"/>
      <c r="QBK32" s="8"/>
      <c r="QBL32" s="8"/>
      <c r="QBM32" s="8"/>
      <c r="QBN32" s="8"/>
      <c r="QBO32" s="8"/>
      <c r="QBP32" s="8"/>
      <c r="QBQ32" s="8"/>
      <c r="QBR32" s="8"/>
      <c r="QBS32" s="8"/>
      <c r="QBT32" s="8"/>
      <c r="QBU32" s="8"/>
      <c r="QBV32" s="8"/>
      <c r="QBW32" s="8"/>
      <c r="QBX32" s="8"/>
      <c r="QBY32" s="8"/>
      <c r="QBZ32" s="8"/>
      <c r="QCA32" s="8"/>
      <c r="QCB32" s="8"/>
      <c r="QCC32" s="8"/>
      <c r="QCD32" s="8"/>
      <c r="QCE32" s="8"/>
      <c r="QCF32" s="8"/>
      <c r="QCG32" s="8"/>
      <c r="QCH32" s="8"/>
      <c r="QCI32" s="8"/>
      <c r="QCJ32" s="8"/>
      <c r="QCK32" s="8"/>
      <c r="QCL32" s="8"/>
      <c r="QCM32" s="8"/>
      <c r="QCN32" s="8"/>
      <c r="QCO32" s="8"/>
      <c r="QCP32" s="8"/>
      <c r="QCQ32" s="8"/>
      <c r="QCR32" s="8"/>
      <c r="QCS32" s="8"/>
      <c r="QCT32" s="8"/>
      <c r="QCU32" s="8"/>
      <c r="QCV32" s="8"/>
      <c r="QCW32" s="8"/>
      <c r="QCX32" s="8"/>
      <c r="QCY32" s="8"/>
      <c r="QCZ32" s="8"/>
      <c r="QDA32" s="8"/>
      <c r="QDB32" s="8"/>
      <c r="QDC32" s="8"/>
      <c r="QDD32" s="8"/>
      <c r="QDE32" s="8"/>
      <c r="QDF32" s="8"/>
      <c r="QDG32" s="8"/>
      <c r="QDH32" s="8"/>
      <c r="QDI32" s="8"/>
      <c r="QDJ32" s="8"/>
      <c r="QDK32" s="8"/>
      <c r="QDL32" s="8"/>
      <c r="QDM32" s="8"/>
      <c r="QDN32" s="8"/>
      <c r="QDO32" s="8"/>
      <c r="QDP32" s="8"/>
      <c r="QDQ32" s="8"/>
      <c r="QDR32" s="8"/>
      <c r="QDS32" s="8"/>
      <c r="QDT32" s="8"/>
      <c r="QDU32" s="8"/>
      <c r="QDV32" s="8"/>
      <c r="QDW32" s="8"/>
      <c r="QDX32" s="8"/>
      <c r="QDY32" s="8"/>
      <c r="QDZ32" s="8"/>
      <c r="QEA32" s="8"/>
      <c r="QEB32" s="8"/>
      <c r="QEC32" s="8"/>
      <c r="QED32" s="8"/>
      <c r="QEE32" s="8"/>
      <c r="QEF32" s="8"/>
      <c r="QEG32" s="8"/>
      <c r="QEH32" s="8"/>
      <c r="QEI32" s="8"/>
      <c r="QEJ32" s="8"/>
      <c r="QEK32" s="8"/>
      <c r="QEL32" s="8"/>
      <c r="QEM32" s="8"/>
      <c r="QEN32" s="8"/>
      <c r="QEO32" s="8"/>
      <c r="QEP32" s="8"/>
      <c r="QEQ32" s="8"/>
      <c r="QER32" s="8"/>
      <c r="QES32" s="8"/>
      <c r="QET32" s="8"/>
      <c r="QEU32" s="8"/>
      <c r="QEV32" s="8"/>
      <c r="QEW32" s="8"/>
      <c r="QEX32" s="8"/>
      <c r="QEY32" s="8"/>
      <c r="QEZ32" s="8"/>
      <c r="QFA32" s="8"/>
      <c r="QFB32" s="8"/>
      <c r="QFC32" s="8"/>
      <c r="QFD32" s="8"/>
      <c r="QFE32" s="8"/>
      <c r="QFF32" s="8"/>
      <c r="QFG32" s="8"/>
      <c r="QFH32" s="8"/>
      <c r="QFI32" s="8"/>
      <c r="QFJ32" s="8"/>
      <c r="QFK32" s="8"/>
      <c r="QFL32" s="8"/>
      <c r="QFM32" s="8"/>
      <c r="QFN32" s="8"/>
      <c r="QFO32" s="8"/>
      <c r="QFP32" s="8"/>
      <c r="QFQ32" s="8"/>
      <c r="QFR32" s="8"/>
      <c r="QFS32" s="8"/>
      <c r="QFT32" s="8"/>
      <c r="QFU32" s="8"/>
      <c r="QFV32" s="8"/>
      <c r="QFW32" s="8"/>
      <c r="QFX32" s="8"/>
      <c r="QFY32" s="8"/>
      <c r="QFZ32" s="8"/>
      <c r="QGA32" s="8"/>
      <c r="QGB32" s="8"/>
      <c r="QGC32" s="8"/>
      <c r="QGD32" s="8"/>
      <c r="QGE32" s="8"/>
      <c r="QGF32" s="8"/>
      <c r="QGG32" s="8"/>
      <c r="QGH32" s="8"/>
      <c r="QGI32" s="8"/>
      <c r="QGJ32" s="8"/>
      <c r="QGK32" s="8"/>
      <c r="QGL32" s="8"/>
      <c r="QGM32" s="8"/>
      <c r="QGN32" s="8"/>
      <c r="QGO32" s="8"/>
      <c r="QGP32" s="8"/>
      <c r="QGQ32" s="8"/>
      <c r="QGR32" s="8"/>
      <c r="QGS32" s="8"/>
      <c r="QGT32" s="8"/>
      <c r="QGU32" s="8"/>
      <c r="QGV32" s="8"/>
      <c r="QGW32" s="8"/>
      <c r="QGX32" s="8"/>
      <c r="QGY32" s="8"/>
      <c r="QGZ32" s="8"/>
      <c r="QHA32" s="8"/>
      <c r="QHB32" s="8"/>
      <c r="QHC32" s="8"/>
      <c r="QHD32" s="8"/>
      <c r="QHE32" s="8"/>
      <c r="QHF32" s="8"/>
      <c r="QHG32" s="8"/>
      <c r="QHH32" s="8"/>
      <c r="QHI32" s="8"/>
      <c r="QHJ32" s="8"/>
      <c r="QHK32" s="8"/>
      <c r="QHL32" s="8"/>
      <c r="QHM32" s="8"/>
      <c r="QHN32" s="8"/>
      <c r="QHO32" s="8"/>
      <c r="QHP32" s="8"/>
      <c r="QHQ32" s="8"/>
      <c r="QHR32" s="8"/>
      <c r="QHS32" s="8"/>
      <c r="QHT32" s="8"/>
      <c r="QHU32" s="8"/>
      <c r="QHV32" s="8"/>
      <c r="QHW32" s="8"/>
      <c r="QHX32" s="8"/>
      <c r="QHY32" s="8"/>
      <c r="QHZ32" s="8"/>
      <c r="QIA32" s="8"/>
      <c r="QIB32" s="8"/>
      <c r="QIC32" s="8"/>
      <c r="QID32" s="8"/>
      <c r="QIE32" s="8"/>
      <c r="QIF32" s="8"/>
      <c r="QIG32" s="8"/>
      <c r="QIH32" s="8"/>
      <c r="QII32" s="8"/>
      <c r="QIJ32" s="8"/>
      <c r="QIK32" s="8"/>
      <c r="QIL32" s="8"/>
      <c r="QIM32" s="8"/>
      <c r="QIN32" s="8"/>
      <c r="QIO32" s="8"/>
      <c r="QIP32" s="8"/>
      <c r="QIQ32" s="8"/>
      <c r="QIR32" s="8"/>
      <c r="QIS32" s="8"/>
      <c r="QIT32" s="8"/>
      <c r="QIU32" s="8"/>
      <c r="QIV32" s="8"/>
      <c r="QIW32" s="8"/>
      <c r="QIX32" s="8"/>
      <c r="QIY32" s="8"/>
      <c r="QIZ32" s="8"/>
      <c r="QJA32" s="8"/>
      <c r="QJB32" s="8"/>
      <c r="QJC32" s="8"/>
      <c r="QJD32" s="8"/>
      <c r="QJE32" s="8"/>
      <c r="QJF32" s="8"/>
      <c r="QJG32" s="8"/>
      <c r="QJH32" s="8"/>
      <c r="QJI32" s="8"/>
      <c r="QJJ32" s="8"/>
      <c r="QJK32" s="8"/>
      <c r="QJL32" s="8"/>
      <c r="QJM32" s="8"/>
      <c r="QJN32" s="8"/>
      <c r="QJO32" s="8"/>
      <c r="QJP32" s="8"/>
      <c r="QJQ32" s="8"/>
      <c r="QJR32" s="8"/>
      <c r="QJS32" s="8"/>
      <c r="QJT32" s="8"/>
      <c r="QJU32" s="8"/>
      <c r="QJV32" s="8"/>
      <c r="QJW32" s="8"/>
      <c r="QJX32" s="8"/>
      <c r="QJY32" s="8"/>
      <c r="QJZ32" s="8"/>
      <c r="QKA32" s="8"/>
      <c r="QKB32" s="8"/>
      <c r="QKC32" s="8"/>
      <c r="QKD32" s="8"/>
      <c r="QKE32" s="8"/>
      <c r="QKF32" s="8"/>
      <c r="QKG32" s="8"/>
      <c r="QKH32" s="8"/>
      <c r="QKI32" s="8"/>
      <c r="QKJ32" s="8"/>
      <c r="QKK32" s="8"/>
      <c r="QKL32" s="8"/>
      <c r="QKM32" s="8"/>
      <c r="QKN32" s="8"/>
      <c r="QKO32" s="8"/>
      <c r="QKP32" s="8"/>
      <c r="QKQ32" s="8"/>
      <c r="QKR32" s="8"/>
      <c r="QKS32" s="8"/>
      <c r="QKT32" s="8"/>
      <c r="QKU32" s="8"/>
      <c r="QKV32" s="8"/>
      <c r="QKW32" s="8"/>
      <c r="QKX32" s="8"/>
      <c r="QKY32" s="8"/>
      <c r="QKZ32" s="8"/>
      <c r="QLA32" s="8"/>
      <c r="QLB32" s="8"/>
      <c r="QLC32" s="8"/>
      <c r="QLD32" s="8"/>
      <c r="QLE32" s="8"/>
      <c r="QLF32" s="8"/>
      <c r="QLG32" s="8"/>
      <c r="QLH32" s="8"/>
      <c r="QLI32" s="8"/>
      <c r="QLJ32" s="8"/>
      <c r="QLK32" s="8"/>
      <c r="QLL32" s="8"/>
      <c r="QLM32" s="8"/>
      <c r="QLN32" s="8"/>
      <c r="QLO32" s="8"/>
      <c r="QLP32" s="8"/>
      <c r="QLQ32" s="8"/>
      <c r="QLR32" s="8"/>
      <c r="QLS32" s="8"/>
      <c r="QLT32" s="8"/>
      <c r="QLU32" s="8"/>
      <c r="QLV32" s="8"/>
      <c r="QLW32" s="8"/>
      <c r="QLX32" s="8"/>
      <c r="QLY32" s="8"/>
      <c r="QLZ32" s="8"/>
      <c r="QMA32" s="8"/>
      <c r="QMB32" s="8"/>
      <c r="QMC32" s="8"/>
      <c r="QMD32" s="8"/>
      <c r="QME32" s="8"/>
      <c r="QMF32" s="8"/>
      <c r="QMG32" s="8"/>
      <c r="QMH32" s="8"/>
      <c r="QMI32" s="8"/>
      <c r="QMJ32" s="8"/>
      <c r="QMK32" s="8"/>
      <c r="QML32" s="8"/>
      <c r="QMM32" s="8"/>
      <c r="QMN32" s="8"/>
      <c r="QMO32" s="8"/>
      <c r="QMP32" s="8"/>
      <c r="QMQ32" s="8"/>
      <c r="QMR32" s="8"/>
      <c r="QMS32" s="8"/>
      <c r="QMT32" s="8"/>
      <c r="QMU32" s="8"/>
      <c r="QMV32" s="8"/>
      <c r="QMW32" s="8"/>
      <c r="QMX32" s="8"/>
      <c r="QMY32" s="8"/>
      <c r="QMZ32" s="8"/>
      <c r="QNA32" s="8"/>
      <c r="QNB32" s="8"/>
      <c r="QNC32" s="8"/>
      <c r="QND32" s="8"/>
      <c r="QNE32" s="8"/>
      <c r="QNF32" s="8"/>
      <c r="QNG32" s="8"/>
      <c r="QNH32" s="8"/>
      <c r="QNI32" s="8"/>
      <c r="QNJ32" s="8"/>
      <c r="QNK32" s="8"/>
      <c r="QNL32" s="8"/>
      <c r="QNM32" s="8"/>
      <c r="QNN32" s="8"/>
      <c r="QNO32" s="8"/>
      <c r="QNP32" s="8"/>
      <c r="QNQ32" s="8"/>
      <c r="QNR32" s="8"/>
      <c r="QNS32" s="8"/>
      <c r="QNT32" s="8"/>
      <c r="QNU32" s="8"/>
      <c r="QNV32" s="8"/>
      <c r="QNW32" s="8"/>
      <c r="QNX32" s="8"/>
      <c r="QNY32" s="8"/>
      <c r="QNZ32" s="8"/>
      <c r="QOA32" s="8"/>
      <c r="QOB32" s="8"/>
      <c r="QOC32" s="8"/>
      <c r="QOD32" s="8"/>
      <c r="QOE32" s="8"/>
      <c r="QOF32" s="8"/>
      <c r="QOG32" s="8"/>
      <c r="QOH32" s="8"/>
      <c r="QOI32" s="8"/>
      <c r="QOJ32" s="8"/>
      <c r="QOK32" s="8"/>
      <c r="QOL32" s="8"/>
      <c r="QOM32" s="8"/>
      <c r="QON32" s="8"/>
      <c r="QOO32" s="8"/>
      <c r="QOP32" s="8"/>
      <c r="QOQ32" s="8"/>
      <c r="QOR32" s="8"/>
      <c r="QOS32" s="8"/>
      <c r="QOT32" s="8"/>
      <c r="QOU32" s="8"/>
      <c r="QOV32" s="8"/>
      <c r="QOW32" s="8"/>
      <c r="QOX32" s="8"/>
      <c r="QOY32" s="8"/>
      <c r="QOZ32" s="8"/>
      <c r="QPA32" s="8"/>
      <c r="QPB32" s="8"/>
      <c r="QPC32" s="8"/>
      <c r="QPD32" s="8"/>
      <c r="QPE32" s="8"/>
      <c r="QPF32" s="8"/>
      <c r="QPG32" s="8"/>
      <c r="QPH32" s="8"/>
      <c r="QPI32" s="8"/>
      <c r="QPJ32" s="8"/>
      <c r="QPK32" s="8"/>
      <c r="QPL32" s="8"/>
      <c r="QPM32" s="8"/>
      <c r="QPN32" s="8"/>
      <c r="QPO32" s="8"/>
      <c r="QPP32" s="8"/>
      <c r="QPQ32" s="8"/>
      <c r="QPR32" s="8"/>
      <c r="QPS32" s="8"/>
      <c r="QPT32" s="8"/>
      <c r="QPU32" s="8"/>
      <c r="QPV32" s="8"/>
      <c r="QPW32" s="8"/>
      <c r="QPX32" s="8"/>
      <c r="QPY32" s="8"/>
      <c r="QPZ32" s="8"/>
      <c r="QQA32" s="8"/>
      <c r="QQB32" s="8"/>
      <c r="QQC32" s="8"/>
      <c r="QQD32" s="8"/>
      <c r="QQE32" s="8"/>
      <c r="QQF32" s="8"/>
      <c r="QQG32" s="8"/>
      <c r="QQH32" s="8"/>
      <c r="QQI32" s="8"/>
      <c r="QQJ32" s="8"/>
      <c r="QQK32" s="8"/>
      <c r="QQL32" s="8"/>
      <c r="QQM32" s="8"/>
      <c r="QQN32" s="8"/>
      <c r="QQO32" s="8"/>
      <c r="QQP32" s="8"/>
      <c r="QQQ32" s="8"/>
      <c r="QQR32" s="8"/>
      <c r="QQS32" s="8"/>
      <c r="QQT32" s="8"/>
      <c r="QQU32" s="8"/>
      <c r="QQV32" s="8"/>
      <c r="QQW32" s="8"/>
      <c r="QQX32" s="8"/>
      <c r="QQY32" s="8"/>
      <c r="QQZ32" s="8"/>
      <c r="QRA32" s="8"/>
      <c r="QRB32" s="8"/>
      <c r="QRC32" s="8"/>
      <c r="QRD32" s="8"/>
      <c r="QRE32" s="8"/>
      <c r="QRF32" s="8"/>
      <c r="QRG32" s="8"/>
      <c r="QRH32" s="8"/>
      <c r="QRI32" s="8"/>
      <c r="QRJ32" s="8"/>
      <c r="QRK32" s="8"/>
      <c r="QRL32" s="8"/>
      <c r="QRM32" s="8"/>
      <c r="QRN32" s="8"/>
      <c r="QRO32" s="8"/>
      <c r="QRP32" s="8"/>
      <c r="QRQ32" s="8"/>
      <c r="QRR32" s="8"/>
      <c r="QRS32" s="8"/>
      <c r="QRT32" s="8"/>
      <c r="QRU32" s="8"/>
      <c r="QRV32" s="8"/>
      <c r="QRW32" s="8"/>
      <c r="QRX32" s="8"/>
      <c r="QRY32" s="8"/>
      <c r="QRZ32" s="8"/>
      <c r="QSA32" s="8"/>
      <c r="QSB32" s="8"/>
      <c r="QSC32" s="8"/>
      <c r="QSD32" s="8"/>
      <c r="QSE32" s="8"/>
      <c r="QSF32" s="8"/>
      <c r="QSG32" s="8"/>
      <c r="QSH32" s="8"/>
      <c r="QSI32" s="8"/>
      <c r="QSJ32" s="8"/>
      <c r="QSK32" s="8"/>
      <c r="QSL32" s="8"/>
      <c r="QSM32" s="8"/>
      <c r="QSN32" s="8"/>
      <c r="QSO32" s="8"/>
      <c r="QSP32" s="8"/>
      <c r="QSQ32" s="8"/>
      <c r="QSR32" s="8"/>
      <c r="QSS32" s="8"/>
      <c r="QST32" s="8"/>
      <c r="QSU32" s="8"/>
      <c r="QSV32" s="8"/>
      <c r="QSW32" s="8"/>
      <c r="QSX32" s="8"/>
      <c r="QSY32" s="8"/>
      <c r="QSZ32" s="8"/>
      <c r="QTA32" s="8"/>
      <c r="QTB32" s="8"/>
      <c r="QTC32" s="8"/>
      <c r="QTD32" s="8"/>
      <c r="QTE32" s="8"/>
      <c r="QTF32" s="8"/>
      <c r="QTG32" s="8"/>
      <c r="QTH32" s="8"/>
      <c r="QTI32" s="8"/>
      <c r="QTJ32" s="8"/>
      <c r="QTK32" s="8"/>
      <c r="QTL32" s="8"/>
      <c r="QTM32" s="8"/>
      <c r="QTN32" s="8"/>
      <c r="QTO32" s="8"/>
      <c r="QTP32" s="8"/>
      <c r="QTQ32" s="8"/>
      <c r="QTR32" s="8"/>
      <c r="QTS32" s="8"/>
      <c r="QTT32" s="8"/>
      <c r="QTU32" s="8"/>
      <c r="QTV32" s="8"/>
      <c r="QTW32" s="8"/>
      <c r="QTX32" s="8"/>
      <c r="QTY32" s="8"/>
      <c r="QTZ32" s="8"/>
      <c r="QUA32" s="8"/>
      <c r="QUB32" s="8"/>
      <c r="QUC32" s="8"/>
      <c r="QUD32" s="8"/>
      <c r="QUE32" s="8"/>
      <c r="QUF32" s="8"/>
      <c r="QUG32" s="8"/>
      <c r="QUH32" s="8"/>
      <c r="QUI32" s="8"/>
      <c r="QUJ32" s="8"/>
      <c r="QUK32" s="8"/>
      <c r="QUL32" s="8"/>
      <c r="QUM32" s="8"/>
      <c r="QUN32" s="8"/>
      <c r="QUO32" s="8"/>
      <c r="QUP32" s="8"/>
      <c r="QUQ32" s="8"/>
      <c r="QUR32" s="8"/>
      <c r="QUS32" s="8"/>
      <c r="QUT32" s="8"/>
      <c r="QUU32" s="8"/>
      <c r="QUV32" s="8"/>
      <c r="QUW32" s="8"/>
      <c r="QUX32" s="8"/>
      <c r="QUY32" s="8"/>
      <c r="QUZ32" s="8"/>
      <c r="QVA32" s="8"/>
      <c r="QVB32" s="8"/>
      <c r="QVC32" s="8"/>
      <c r="QVD32" s="8"/>
      <c r="QVE32" s="8"/>
      <c r="QVF32" s="8"/>
      <c r="QVG32" s="8"/>
      <c r="QVH32" s="8"/>
      <c r="QVI32" s="8"/>
      <c r="QVJ32" s="8"/>
      <c r="QVK32" s="8"/>
      <c r="QVL32" s="8"/>
      <c r="QVM32" s="8"/>
      <c r="QVN32" s="8"/>
      <c r="QVO32" s="8"/>
      <c r="QVP32" s="8"/>
      <c r="QVQ32" s="8"/>
      <c r="QVR32" s="8"/>
      <c r="QVS32" s="8"/>
      <c r="QVT32" s="8"/>
      <c r="QVU32" s="8"/>
      <c r="QVV32" s="8"/>
      <c r="QVW32" s="8"/>
      <c r="QVX32" s="8"/>
      <c r="QVY32" s="8"/>
      <c r="QVZ32" s="8"/>
      <c r="QWA32" s="8"/>
      <c r="QWB32" s="8"/>
      <c r="QWC32" s="8"/>
      <c r="QWD32" s="8"/>
      <c r="QWE32" s="8"/>
      <c r="QWF32" s="8"/>
      <c r="QWG32" s="8"/>
      <c r="QWH32" s="8"/>
      <c r="QWI32" s="8"/>
      <c r="QWJ32" s="8"/>
      <c r="QWK32" s="8"/>
      <c r="QWL32" s="8"/>
      <c r="QWM32" s="8"/>
      <c r="QWN32" s="8"/>
      <c r="QWO32" s="8"/>
      <c r="QWP32" s="8"/>
      <c r="QWQ32" s="8"/>
      <c r="QWR32" s="8"/>
      <c r="QWS32" s="8"/>
      <c r="QWT32" s="8"/>
      <c r="QWU32" s="8"/>
      <c r="QWV32" s="8"/>
      <c r="QWW32" s="8"/>
      <c r="QWX32" s="8"/>
      <c r="QWY32" s="8"/>
      <c r="QWZ32" s="8"/>
      <c r="QXA32" s="8"/>
      <c r="QXB32" s="8"/>
      <c r="QXC32" s="8"/>
      <c r="QXD32" s="8"/>
      <c r="QXE32" s="8"/>
      <c r="QXF32" s="8"/>
      <c r="QXG32" s="8"/>
      <c r="QXH32" s="8"/>
      <c r="QXI32" s="8"/>
      <c r="QXJ32" s="8"/>
      <c r="QXK32" s="8"/>
      <c r="QXL32" s="8"/>
      <c r="QXM32" s="8"/>
      <c r="QXN32" s="8"/>
      <c r="QXO32" s="8"/>
      <c r="QXP32" s="8"/>
      <c r="QXQ32" s="8"/>
      <c r="QXR32" s="8"/>
      <c r="QXS32" s="8"/>
      <c r="QXT32" s="8"/>
      <c r="QXU32" s="8"/>
      <c r="QXV32" s="8"/>
      <c r="QXW32" s="8"/>
      <c r="QXX32" s="8"/>
      <c r="QXY32" s="8"/>
      <c r="QXZ32" s="8"/>
      <c r="QYA32" s="8"/>
      <c r="QYB32" s="8"/>
      <c r="QYC32" s="8"/>
      <c r="QYD32" s="8"/>
      <c r="QYE32" s="8"/>
      <c r="QYF32" s="8"/>
      <c r="QYG32" s="8"/>
      <c r="QYH32" s="8"/>
      <c r="QYI32" s="8"/>
      <c r="QYJ32" s="8"/>
      <c r="QYK32" s="8"/>
      <c r="QYL32" s="8"/>
      <c r="QYM32" s="8"/>
      <c r="QYN32" s="8"/>
      <c r="QYO32" s="8"/>
      <c r="QYP32" s="8"/>
      <c r="QYQ32" s="8"/>
      <c r="QYR32" s="8"/>
      <c r="QYS32" s="8"/>
      <c r="QYT32" s="8"/>
      <c r="QYU32" s="8"/>
      <c r="QYV32" s="8"/>
      <c r="QYW32" s="8"/>
      <c r="QYX32" s="8"/>
      <c r="QYY32" s="8"/>
      <c r="QYZ32" s="8"/>
      <c r="QZA32" s="8"/>
      <c r="QZB32" s="8"/>
      <c r="QZC32" s="8"/>
      <c r="QZD32" s="8"/>
      <c r="QZE32" s="8"/>
      <c r="QZF32" s="8"/>
      <c r="QZG32" s="8"/>
      <c r="QZH32" s="8"/>
      <c r="QZI32" s="8"/>
      <c r="QZJ32" s="8"/>
      <c r="QZK32" s="8"/>
      <c r="QZL32" s="8"/>
      <c r="QZM32" s="8"/>
      <c r="QZN32" s="8"/>
      <c r="QZO32" s="8"/>
      <c r="QZP32" s="8"/>
      <c r="QZQ32" s="8"/>
      <c r="QZR32" s="8"/>
      <c r="QZS32" s="8"/>
      <c r="QZT32" s="8"/>
      <c r="QZU32" s="8"/>
      <c r="QZV32" s="8"/>
      <c r="QZW32" s="8"/>
      <c r="QZX32" s="8"/>
      <c r="QZY32" s="8"/>
      <c r="QZZ32" s="8"/>
      <c r="RAA32" s="8"/>
      <c r="RAB32" s="8"/>
      <c r="RAC32" s="8"/>
      <c r="RAD32" s="8"/>
      <c r="RAE32" s="8"/>
      <c r="RAF32" s="8"/>
      <c r="RAG32" s="8"/>
      <c r="RAH32" s="8"/>
      <c r="RAI32" s="8"/>
      <c r="RAJ32" s="8"/>
      <c r="RAK32" s="8"/>
      <c r="RAL32" s="8"/>
      <c r="RAM32" s="8"/>
      <c r="RAN32" s="8"/>
      <c r="RAO32" s="8"/>
      <c r="RAP32" s="8"/>
      <c r="RAQ32" s="8"/>
      <c r="RAR32" s="8"/>
      <c r="RAS32" s="8"/>
      <c r="RAT32" s="8"/>
      <c r="RAU32" s="8"/>
      <c r="RAV32" s="8"/>
      <c r="RAW32" s="8"/>
      <c r="RAX32" s="8"/>
      <c r="RAY32" s="8"/>
      <c r="RAZ32" s="8"/>
      <c r="RBA32" s="8"/>
      <c r="RBB32" s="8"/>
      <c r="RBC32" s="8"/>
      <c r="RBD32" s="8"/>
      <c r="RBE32" s="8"/>
      <c r="RBF32" s="8"/>
      <c r="RBG32" s="8"/>
      <c r="RBH32" s="8"/>
      <c r="RBI32" s="8"/>
      <c r="RBJ32" s="8"/>
      <c r="RBK32" s="8"/>
      <c r="RBL32" s="8"/>
      <c r="RBM32" s="8"/>
      <c r="RBN32" s="8"/>
      <c r="RBO32" s="8"/>
      <c r="RBP32" s="8"/>
      <c r="RBQ32" s="8"/>
      <c r="RBR32" s="8"/>
      <c r="RBS32" s="8"/>
      <c r="RBT32" s="8"/>
      <c r="RBU32" s="8"/>
      <c r="RBV32" s="8"/>
      <c r="RBW32" s="8"/>
      <c r="RBX32" s="8"/>
      <c r="RBY32" s="8"/>
      <c r="RBZ32" s="8"/>
      <c r="RCA32" s="8"/>
      <c r="RCB32" s="8"/>
      <c r="RCC32" s="8"/>
      <c r="RCD32" s="8"/>
      <c r="RCE32" s="8"/>
      <c r="RCF32" s="8"/>
      <c r="RCG32" s="8"/>
      <c r="RCH32" s="8"/>
      <c r="RCI32" s="8"/>
      <c r="RCJ32" s="8"/>
      <c r="RCK32" s="8"/>
      <c r="RCL32" s="8"/>
      <c r="RCM32" s="8"/>
      <c r="RCN32" s="8"/>
      <c r="RCO32" s="8"/>
      <c r="RCP32" s="8"/>
      <c r="RCQ32" s="8"/>
      <c r="RCR32" s="8"/>
      <c r="RCS32" s="8"/>
      <c r="RCT32" s="8"/>
      <c r="RCU32" s="8"/>
      <c r="RCV32" s="8"/>
      <c r="RCW32" s="8"/>
      <c r="RCX32" s="8"/>
      <c r="RCY32" s="8"/>
      <c r="RCZ32" s="8"/>
      <c r="RDA32" s="8"/>
      <c r="RDB32" s="8"/>
      <c r="RDC32" s="8"/>
      <c r="RDD32" s="8"/>
      <c r="RDE32" s="8"/>
      <c r="RDF32" s="8"/>
      <c r="RDG32" s="8"/>
      <c r="RDH32" s="8"/>
      <c r="RDI32" s="8"/>
      <c r="RDJ32" s="8"/>
      <c r="RDK32" s="8"/>
      <c r="RDL32" s="8"/>
      <c r="RDM32" s="8"/>
      <c r="RDN32" s="8"/>
      <c r="RDO32" s="8"/>
      <c r="RDP32" s="8"/>
      <c r="RDQ32" s="8"/>
      <c r="RDR32" s="8"/>
      <c r="RDS32" s="8"/>
      <c r="RDT32" s="8"/>
      <c r="RDU32" s="8"/>
      <c r="RDV32" s="8"/>
      <c r="RDW32" s="8"/>
      <c r="RDX32" s="8"/>
      <c r="RDY32" s="8"/>
      <c r="RDZ32" s="8"/>
      <c r="REA32" s="8"/>
      <c r="REB32" s="8"/>
      <c r="REC32" s="8"/>
      <c r="RED32" s="8"/>
      <c r="REE32" s="8"/>
      <c r="REF32" s="8"/>
      <c r="REG32" s="8"/>
      <c r="REH32" s="8"/>
      <c r="REI32" s="8"/>
      <c r="REJ32" s="8"/>
      <c r="REK32" s="8"/>
      <c r="REL32" s="8"/>
      <c r="REM32" s="8"/>
      <c r="REN32" s="8"/>
      <c r="REO32" s="8"/>
      <c r="REP32" s="8"/>
      <c r="REQ32" s="8"/>
      <c r="RER32" s="8"/>
      <c r="RES32" s="8"/>
      <c r="RET32" s="8"/>
      <c r="REU32" s="8"/>
      <c r="REV32" s="8"/>
      <c r="REW32" s="8"/>
      <c r="REX32" s="8"/>
      <c r="REY32" s="8"/>
      <c r="REZ32" s="8"/>
      <c r="RFA32" s="8"/>
      <c r="RFB32" s="8"/>
      <c r="RFC32" s="8"/>
      <c r="RFD32" s="8"/>
      <c r="RFE32" s="8"/>
      <c r="RFF32" s="8"/>
      <c r="RFG32" s="8"/>
      <c r="RFH32" s="8"/>
      <c r="RFI32" s="8"/>
      <c r="RFJ32" s="8"/>
      <c r="RFK32" s="8"/>
      <c r="RFL32" s="8"/>
      <c r="RFM32" s="8"/>
      <c r="RFN32" s="8"/>
      <c r="RFO32" s="8"/>
      <c r="RFP32" s="8"/>
      <c r="RFQ32" s="8"/>
      <c r="RFR32" s="8"/>
      <c r="RFS32" s="8"/>
      <c r="RFT32" s="8"/>
      <c r="RFU32" s="8"/>
      <c r="RFV32" s="8"/>
      <c r="RFW32" s="8"/>
      <c r="RFX32" s="8"/>
      <c r="RFY32" s="8"/>
      <c r="RFZ32" s="8"/>
      <c r="RGA32" s="8"/>
      <c r="RGB32" s="8"/>
      <c r="RGC32" s="8"/>
      <c r="RGD32" s="8"/>
      <c r="RGE32" s="8"/>
      <c r="RGF32" s="8"/>
      <c r="RGG32" s="8"/>
      <c r="RGH32" s="8"/>
      <c r="RGI32" s="8"/>
      <c r="RGJ32" s="8"/>
      <c r="RGK32" s="8"/>
      <c r="RGL32" s="8"/>
      <c r="RGM32" s="8"/>
      <c r="RGN32" s="8"/>
      <c r="RGO32" s="8"/>
      <c r="RGP32" s="8"/>
      <c r="RGQ32" s="8"/>
      <c r="RGR32" s="8"/>
      <c r="RGS32" s="8"/>
      <c r="RGT32" s="8"/>
      <c r="RGU32" s="8"/>
      <c r="RGV32" s="8"/>
      <c r="RGW32" s="8"/>
      <c r="RGX32" s="8"/>
      <c r="RGY32" s="8"/>
      <c r="RGZ32" s="8"/>
      <c r="RHA32" s="8"/>
      <c r="RHB32" s="8"/>
      <c r="RHC32" s="8"/>
      <c r="RHD32" s="8"/>
      <c r="RHE32" s="8"/>
      <c r="RHF32" s="8"/>
      <c r="RHG32" s="8"/>
      <c r="RHH32" s="8"/>
      <c r="RHI32" s="8"/>
      <c r="RHJ32" s="8"/>
      <c r="RHK32" s="8"/>
      <c r="RHL32" s="8"/>
      <c r="RHM32" s="8"/>
      <c r="RHN32" s="8"/>
      <c r="RHO32" s="8"/>
      <c r="RHP32" s="8"/>
      <c r="RHQ32" s="8"/>
      <c r="RHR32" s="8"/>
      <c r="RHS32" s="8"/>
      <c r="RHT32" s="8"/>
      <c r="RHU32" s="8"/>
      <c r="RHV32" s="8"/>
      <c r="RHW32" s="8"/>
      <c r="RHX32" s="8"/>
      <c r="RHY32" s="8"/>
      <c r="RHZ32" s="8"/>
      <c r="RIA32" s="8"/>
      <c r="RIB32" s="8"/>
      <c r="RIC32" s="8"/>
      <c r="RID32" s="8"/>
      <c r="RIE32" s="8"/>
      <c r="RIF32" s="8"/>
      <c r="RIG32" s="8"/>
      <c r="RIH32" s="8"/>
      <c r="RII32" s="8"/>
      <c r="RIJ32" s="8"/>
      <c r="RIK32" s="8"/>
      <c r="RIL32" s="8"/>
      <c r="RIM32" s="8"/>
      <c r="RIN32" s="8"/>
      <c r="RIO32" s="8"/>
      <c r="RIP32" s="8"/>
      <c r="RIQ32" s="8"/>
      <c r="RIR32" s="8"/>
      <c r="RIS32" s="8"/>
      <c r="RIT32" s="8"/>
      <c r="RIU32" s="8"/>
      <c r="RIV32" s="8"/>
      <c r="RIW32" s="8"/>
      <c r="RIX32" s="8"/>
      <c r="RIY32" s="8"/>
      <c r="RIZ32" s="8"/>
      <c r="RJA32" s="8"/>
      <c r="RJB32" s="8"/>
      <c r="RJC32" s="8"/>
      <c r="RJD32" s="8"/>
      <c r="RJE32" s="8"/>
      <c r="RJF32" s="8"/>
      <c r="RJG32" s="8"/>
      <c r="RJH32" s="8"/>
      <c r="RJI32" s="8"/>
      <c r="RJJ32" s="8"/>
      <c r="RJK32" s="8"/>
      <c r="RJL32" s="8"/>
      <c r="RJM32" s="8"/>
      <c r="RJN32" s="8"/>
      <c r="RJO32" s="8"/>
      <c r="RJP32" s="8"/>
      <c r="RJQ32" s="8"/>
      <c r="RJR32" s="8"/>
      <c r="RJS32" s="8"/>
      <c r="RJT32" s="8"/>
      <c r="RJU32" s="8"/>
      <c r="RJV32" s="8"/>
      <c r="RJW32" s="8"/>
      <c r="RJX32" s="8"/>
      <c r="RJY32" s="8"/>
      <c r="RJZ32" s="8"/>
      <c r="RKA32" s="8"/>
      <c r="RKB32" s="8"/>
      <c r="RKC32" s="8"/>
      <c r="RKD32" s="8"/>
      <c r="RKE32" s="8"/>
      <c r="RKF32" s="8"/>
      <c r="RKG32" s="8"/>
      <c r="RKH32" s="8"/>
      <c r="RKI32" s="8"/>
      <c r="RKJ32" s="8"/>
      <c r="RKK32" s="8"/>
      <c r="RKL32" s="8"/>
      <c r="RKM32" s="8"/>
      <c r="RKN32" s="8"/>
      <c r="RKO32" s="8"/>
      <c r="RKP32" s="8"/>
      <c r="RKQ32" s="8"/>
      <c r="RKR32" s="8"/>
      <c r="RKS32" s="8"/>
      <c r="RKT32" s="8"/>
      <c r="RKU32" s="8"/>
      <c r="RKV32" s="8"/>
      <c r="RKW32" s="8"/>
      <c r="RKX32" s="8"/>
      <c r="RKY32" s="8"/>
      <c r="RKZ32" s="8"/>
      <c r="RLA32" s="8"/>
      <c r="RLB32" s="8"/>
      <c r="RLC32" s="8"/>
      <c r="RLD32" s="8"/>
      <c r="RLE32" s="8"/>
      <c r="RLF32" s="8"/>
      <c r="RLG32" s="8"/>
      <c r="RLH32" s="8"/>
      <c r="RLI32" s="8"/>
      <c r="RLJ32" s="8"/>
      <c r="RLK32" s="8"/>
      <c r="RLL32" s="8"/>
      <c r="RLM32" s="8"/>
      <c r="RLN32" s="8"/>
      <c r="RLO32" s="8"/>
      <c r="RLP32" s="8"/>
      <c r="RLQ32" s="8"/>
      <c r="RLR32" s="8"/>
      <c r="RLS32" s="8"/>
      <c r="RLT32" s="8"/>
      <c r="RLU32" s="8"/>
      <c r="RLV32" s="8"/>
      <c r="RLW32" s="8"/>
      <c r="RLX32" s="8"/>
      <c r="RLY32" s="8"/>
      <c r="RLZ32" s="8"/>
      <c r="RMA32" s="8"/>
      <c r="RMB32" s="8"/>
      <c r="RMC32" s="8"/>
      <c r="RMD32" s="8"/>
      <c r="RME32" s="8"/>
      <c r="RMF32" s="8"/>
      <c r="RMG32" s="8"/>
      <c r="RMH32" s="8"/>
      <c r="RMI32" s="8"/>
      <c r="RMJ32" s="8"/>
      <c r="RMK32" s="8"/>
      <c r="RML32" s="8"/>
      <c r="RMM32" s="8"/>
      <c r="RMN32" s="8"/>
      <c r="RMO32" s="8"/>
      <c r="RMP32" s="8"/>
      <c r="RMQ32" s="8"/>
      <c r="RMR32" s="8"/>
      <c r="RMS32" s="8"/>
      <c r="RMT32" s="8"/>
      <c r="RMU32" s="8"/>
      <c r="RMV32" s="8"/>
      <c r="RMW32" s="8"/>
      <c r="RMX32" s="8"/>
      <c r="RMY32" s="8"/>
      <c r="RMZ32" s="8"/>
      <c r="RNA32" s="8"/>
      <c r="RNB32" s="8"/>
      <c r="RNC32" s="8"/>
      <c r="RND32" s="8"/>
      <c r="RNE32" s="8"/>
      <c r="RNF32" s="8"/>
      <c r="RNG32" s="8"/>
      <c r="RNH32" s="8"/>
      <c r="RNI32" s="8"/>
      <c r="RNJ32" s="8"/>
      <c r="RNK32" s="8"/>
      <c r="RNL32" s="8"/>
      <c r="RNM32" s="8"/>
      <c r="RNN32" s="8"/>
      <c r="RNO32" s="8"/>
      <c r="RNP32" s="8"/>
      <c r="RNQ32" s="8"/>
      <c r="RNR32" s="8"/>
      <c r="RNS32" s="8"/>
      <c r="RNT32" s="8"/>
      <c r="RNU32" s="8"/>
      <c r="RNV32" s="8"/>
      <c r="RNW32" s="8"/>
      <c r="RNX32" s="8"/>
      <c r="RNY32" s="8"/>
      <c r="RNZ32" s="8"/>
      <c r="ROA32" s="8"/>
      <c r="ROB32" s="8"/>
      <c r="ROC32" s="8"/>
      <c r="ROD32" s="8"/>
      <c r="ROE32" s="8"/>
      <c r="ROF32" s="8"/>
      <c r="ROG32" s="8"/>
      <c r="ROH32" s="8"/>
      <c r="ROI32" s="8"/>
      <c r="ROJ32" s="8"/>
      <c r="ROK32" s="8"/>
      <c r="ROL32" s="8"/>
      <c r="ROM32" s="8"/>
      <c r="RON32" s="8"/>
      <c r="ROO32" s="8"/>
      <c r="ROP32" s="8"/>
      <c r="ROQ32" s="8"/>
      <c r="ROR32" s="8"/>
      <c r="ROS32" s="8"/>
      <c r="ROT32" s="8"/>
      <c r="ROU32" s="8"/>
      <c r="ROV32" s="8"/>
      <c r="ROW32" s="8"/>
      <c r="ROX32" s="8"/>
      <c r="ROY32" s="8"/>
      <c r="ROZ32" s="8"/>
      <c r="RPA32" s="8"/>
      <c r="RPB32" s="8"/>
      <c r="RPC32" s="8"/>
      <c r="RPD32" s="8"/>
      <c r="RPE32" s="8"/>
      <c r="RPF32" s="8"/>
      <c r="RPG32" s="8"/>
      <c r="RPH32" s="8"/>
      <c r="RPI32" s="8"/>
      <c r="RPJ32" s="8"/>
      <c r="RPK32" s="8"/>
      <c r="RPL32" s="8"/>
      <c r="RPM32" s="8"/>
      <c r="RPN32" s="8"/>
      <c r="RPO32" s="8"/>
      <c r="RPP32" s="8"/>
      <c r="RPQ32" s="8"/>
      <c r="RPR32" s="8"/>
      <c r="RPS32" s="8"/>
      <c r="RPT32" s="8"/>
      <c r="RPU32" s="8"/>
      <c r="RPV32" s="8"/>
      <c r="RPW32" s="8"/>
      <c r="RPX32" s="8"/>
      <c r="RPY32" s="8"/>
      <c r="RPZ32" s="8"/>
      <c r="RQA32" s="8"/>
      <c r="RQB32" s="8"/>
      <c r="RQC32" s="8"/>
      <c r="RQD32" s="8"/>
      <c r="RQE32" s="8"/>
      <c r="RQF32" s="8"/>
      <c r="RQG32" s="8"/>
      <c r="RQH32" s="8"/>
      <c r="RQI32" s="8"/>
      <c r="RQJ32" s="8"/>
      <c r="RQK32" s="8"/>
      <c r="RQL32" s="8"/>
      <c r="RQM32" s="8"/>
      <c r="RQN32" s="8"/>
      <c r="RQO32" s="8"/>
      <c r="RQP32" s="8"/>
      <c r="RQQ32" s="8"/>
      <c r="RQR32" s="8"/>
      <c r="RQS32" s="8"/>
      <c r="RQT32" s="8"/>
      <c r="RQU32" s="8"/>
      <c r="RQV32" s="8"/>
      <c r="RQW32" s="8"/>
      <c r="RQX32" s="8"/>
      <c r="RQY32" s="8"/>
      <c r="RQZ32" s="8"/>
      <c r="RRA32" s="8"/>
      <c r="RRB32" s="8"/>
      <c r="RRC32" s="8"/>
      <c r="RRD32" s="8"/>
      <c r="RRE32" s="8"/>
      <c r="RRF32" s="8"/>
      <c r="RRG32" s="8"/>
      <c r="RRH32" s="8"/>
      <c r="RRI32" s="8"/>
      <c r="RRJ32" s="8"/>
      <c r="RRK32" s="8"/>
      <c r="RRL32" s="8"/>
      <c r="RRM32" s="8"/>
      <c r="RRN32" s="8"/>
      <c r="RRO32" s="8"/>
      <c r="RRP32" s="8"/>
      <c r="RRQ32" s="8"/>
      <c r="RRR32" s="8"/>
      <c r="RRS32" s="8"/>
      <c r="RRT32" s="8"/>
      <c r="RRU32" s="8"/>
      <c r="RRV32" s="8"/>
      <c r="RRW32" s="8"/>
      <c r="RRX32" s="8"/>
      <c r="RRY32" s="8"/>
      <c r="RRZ32" s="8"/>
      <c r="RSA32" s="8"/>
      <c r="RSB32" s="8"/>
      <c r="RSC32" s="8"/>
      <c r="RSD32" s="8"/>
      <c r="RSE32" s="8"/>
      <c r="RSF32" s="8"/>
      <c r="RSG32" s="8"/>
      <c r="RSH32" s="8"/>
      <c r="RSI32" s="8"/>
      <c r="RSJ32" s="8"/>
      <c r="RSK32" s="8"/>
      <c r="RSL32" s="8"/>
      <c r="RSM32" s="8"/>
      <c r="RSN32" s="8"/>
      <c r="RSO32" s="8"/>
      <c r="RSP32" s="8"/>
      <c r="RSQ32" s="8"/>
      <c r="RSR32" s="8"/>
      <c r="RSS32" s="8"/>
      <c r="RST32" s="8"/>
      <c r="RSU32" s="8"/>
      <c r="RSV32" s="8"/>
      <c r="RSW32" s="8"/>
      <c r="RSX32" s="8"/>
      <c r="RSY32" s="8"/>
      <c r="RSZ32" s="8"/>
      <c r="RTA32" s="8"/>
      <c r="RTB32" s="8"/>
      <c r="RTC32" s="8"/>
      <c r="RTD32" s="8"/>
      <c r="RTE32" s="8"/>
      <c r="RTF32" s="8"/>
      <c r="RTG32" s="8"/>
      <c r="RTH32" s="8"/>
      <c r="RTI32" s="8"/>
      <c r="RTJ32" s="8"/>
      <c r="RTK32" s="8"/>
      <c r="RTL32" s="8"/>
      <c r="RTM32" s="8"/>
      <c r="RTN32" s="8"/>
      <c r="RTO32" s="8"/>
      <c r="RTP32" s="8"/>
      <c r="RTQ32" s="8"/>
      <c r="RTR32" s="8"/>
      <c r="RTS32" s="8"/>
      <c r="RTT32" s="8"/>
      <c r="RTU32" s="8"/>
      <c r="RTV32" s="8"/>
      <c r="RTW32" s="8"/>
      <c r="RTX32" s="8"/>
      <c r="RTY32" s="8"/>
      <c r="RTZ32" s="8"/>
      <c r="RUA32" s="8"/>
      <c r="RUB32" s="8"/>
      <c r="RUC32" s="8"/>
      <c r="RUD32" s="8"/>
      <c r="RUE32" s="8"/>
      <c r="RUF32" s="8"/>
      <c r="RUG32" s="8"/>
      <c r="RUH32" s="8"/>
      <c r="RUI32" s="8"/>
      <c r="RUJ32" s="8"/>
      <c r="RUK32" s="8"/>
      <c r="RUL32" s="8"/>
      <c r="RUM32" s="8"/>
      <c r="RUN32" s="8"/>
      <c r="RUO32" s="8"/>
      <c r="RUP32" s="8"/>
      <c r="RUQ32" s="8"/>
      <c r="RUR32" s="8"/>
      <c r="RUS32" s="8"/>
      <c r="RUT32" s="8"/>
      <c r="RUU32" s="8"/>
      <c r="RUV32" s="8"/>
      <c r="RUW32" s="8"/>
      <c r="RUX32" s="8"/>
      <c r="RUY32" s="8"/>
      <c r="RUZ32" s="8"/>
      <c r="RVA32" s="8"/>
      <c r="RVB32" s="8"/>
      <c r="RVC32" s="8"/>
      <c r="RVD32" s="8"/>
      <c r="RVE32" s="8"/>
      <c r="RVF32" s="8"/>
      <c r="RVG32" s="8"/>
      <c r="RVH32" s="8"/>
      <c r="RVI32" s="8"/>
      <c r="RVJ32" s="8"/>
      <c r="RVK32" s="8"/>
      <c r="RVL32" s="8"/>
      <c r="RVM32" s="8"/>
      <c r="RVN32" s="8"/>
      <c r="RVO32" s="8"/>
      <c r="RVP32" s="8"/>
      <c r="RVQ32" s="8"/>
      <c r="RVR32" s="8"/>
      <c r="RVS32" s="8"/>
      <c r="RVT32" s="8"/>
      <c r="RVU32" s="8"/>
      <c r="RVV32" s="8"/>
      <c r="RVW32" s="8"/>
      <c r="RVX32" s="8"/>
      <c r="RVY32" s="8"/>
      <c r="RVZ32" s="8"/>
      <c r="RWA32" s="8"/>
      <c r="RWB32" s="8"/>
      <c r="RWC32" s="8"/>
      <c r="RWD32" s="8"/>
      <c r="RWE32" s="8"/>
      <c r="RWF32" s="8"/>
      <c r="RWG32" s="8"/>
      <c r="RWH32" s="8"/>
      <c r="RWI32" s="8"/>
      <c r="RWJ32" s="8"/>
      <c r="RWK32" s="8"/>
      <c r="RWL32" s="8"/>
      <c r="RWM32" s="8"/>
      <c r="RWN32" s="8"/>
      <c r="RWO32" s="8"/>
      <c r="RWP32" s="8"/>
      <c r="RWQ32" s="8"/>
      <c r="RWR32" s="8"/>
      <c r="RWS32" s="8"/>
      <c r="RWT32" s="8"/>
      <c r="RWU32" s="8"/>
      <c r="RWV32" s="8"/>
      <c r="RWW32" s="8"/>
      <c r="RWX32" s="8"/>
      <c r="RWY32" s="8"/>
      <c r="RWZ32" s="8"/>
      <c r="RXA32" s="8"/>
      <c r="RXB32" s="8"/>
      <c r="RXC32" s="8"/>
      <c r="RXD32" s="8"/>
      <c r="RXE32" s="8"/>
      <c r="RXF32" s="8"/>
      <c r="RXG32" s="8"/>
      <c r="RXH32" s="8"/>
      <c r="RXI32" s="8"/>
      <c r="RXJ32" s="8"/>
      <c r="RXK32" s="8"/>
      <c r="RXL32" s="8"/>
      <c r="RXM32" s="8"/>
      <c r="RXN32" s="8"/>
      <c r="RXO32" s="8"/>
      <c r="RXP32" s="8"/>
      <c r="RXQ32" s="8"/>
      <c r="RXR32" s="8"/>
      <c r="RXS32" s="8"/>
      <c r="RXT32" s="8"/>
      <c r="RXU32" s="8"/>
      <c r="RXV32" s="8"/>
      <c r="RXW32" s="8"/>
      <c r="RXX32" s="8"/>
      <c r="RXY32" s="8"/>
      <c r="RXZ32" s="8"/>
      <c r="RYA32" s="8"/>
      <c r="RYB32" s="8"/>
      <c r="RYC32" s="8"/>
      <c r="RYD32" s="8"/>
      <c r="RYE32" s="8"/>
      <c r="RYF32" s="8"/>
      <c r="RYG32" s="8"/>
      <c r="RYH32" s="8"/>
      <c r="RYI32" s="8"/>
      <c r="RYJ32" s="8"/>
      <c r="RYK32" s="8"/>
      <c r="RYL32" s="8"/>
      <c r="RYM32" s="8"/>
      <c r="RYN32" s="8"/>
      <c r="RYO32" s="8"/>
      <c r="RYP32" s="8"/>
      <c r="RYQ32" s="8"/>
      <c r="RYR32" s="8"/>
      <c r="RYS32" s="8"/>
      <c r="RYT32" s="8"/>
      <c r="RYU32" s="8"/>
      <c r="RYV32" s="8"/>
      <c r="RYW32" s="8"/>
      <c r="RYX32" s="8"/>
      <c r="RYY32" s="8"/>
      <c r="RYZ32" s="8"/>
      <c r="RZA32" s="8"/>
      <c r="RZB32" s="8"/>
      <c r="RZC32" s="8"/>
      <c r="RZD32" s="8"/>
      <c r="RZE32" s="8"/>
      <c r="RZF32" s="8"/>
      <c r="RZG32" s="8"/>
      <c r="RZH32" s="8"/>
      <c r="RZI32" s="8"/>
      <c r="RZJ32" s="8"/>
      <c r="RZK32" s="8"/>
      <c r="RZL32" s="8"/>
      <c r="RZM32" s="8"/>
      <c r="RZN32" s="8"/>
      <c r="RZO32" s="8"/>
      <c r="RZP32" s="8"/>
      <c r="RZQ32" s="8"/>
      <c r="RZR32" s="8"/>
      <c r="RZS32" s="8"/>
      <c r="RZT32" s="8"/>
      <c r="RZU32" s="8"/>
      <c r="RZV32" s="8"/>
      <c r="RZW32" s="8"/>
      <c r="RZX32" s="8"/>
      <c r="RZY32" s="8"/>
      <c r="RZZ32" s="8"/>
      <c r="SAA32" s="8"/>
      <c r="SAB32" s="8"/>
      <c r="SAC32" s="8"/>
      <c r="SAD32" s="8"/>
      <c r="SAE32" s="8"/>
      <c r="SAF32" s="8"/>
      <c r="SAG32" s="8"/>
      <c r="SAH32" s="8"/>
      <c r="SAI32" s="8"/>
      <c r="SAJ32" s="8"/>
      <c r="SAK32" s="8"/>
      <c r="SAL32" s="8"/>
      <c r="SAM32" s="8"/>
      <c r="SAN32" s="8"/>
      <c r="SAO32" s="8"/>
      <c r="SAP32" s="8"/>
      <c r="SAQ32" s="8"/>
      <c r="SAR32" s="8"/>
      <c r="SAS32" s="8"/>
      <c r="SAT32" s="8"/>
      <c r="SAU32" s="8"/>
      <c r="SAV32" s="8"/>
      <c r="SAW32" s="8"/>
      <c r="SAX32" s="8"/>
      <c r="SAY32" s="8"/>
      <c r="SAZ32" s="8"/>
      <c r="SBA32" s="8"/>
      <c r="SBB32" s="8"/>
      <c r="SBC32" s="8"/>
      <c r="SBD32" s="8"/>
      <c r="SBE32" s="8"/>
      <c r="SBF32" s="8"/>
      <c r="SBG32" s="8"/>
      <c r="SBH32" s="8"/>
      <c r="SBI32" s="8"/>
      <c r="SBJ32" s="8"/>
      <c r="SBK32" s="8"/>
      <c r="SBL32" s="8"/>
      <c r="SBM32" s="8"/>
      <c r="SBN32" s="8"/>
      <c r="SBO32" s="8"/>
      <c r="SBP32" s="8"/>
      <c r="SBQ32" s="8"/>
      <c r="SBR32" s="8"/>
      <c r="SBS32" s="8"/>
      <c r="SBT32" s="8"/>
      <c r="SBU32" s="8"/>
      <c r="SBV32" s="8"/>
      <c r="SBW32" s="8"/>
      <c r="SBX32" s="8"/>
      <c r="SBY32" s="8"/>
      <c r="SBZ32" s="8"/>
      <c r="SCA32" s="8"/>
      <c r="SCB32" s="8"/>
      <c r="SCC32" s="8"/>
      <c r="SCD32" s="8"/>
      <c r="SCE32" s="8"/>
      <c r="SCF32" s="8"/>
      <c r="SCG32" s="8"/>
      <c r="SCH32" s="8"/>
      <c r="SCI32" s="8"/>
      <c r="SCJ32" s="8"/>
      <c r="SCK32" s="8"/>
      <c r="SCL32" s="8"/>
      <c r="SCM32" s="8"/>
      <c r="SCN32" s="8"/>
      <c r="SCO32" s="8"/>
      <c r="SCP32" s="8"/>
      <c r="SCQ32" s="8"/>
      <c r="SCR32" s="8"/>
      <c r="SCS32" s="8"/>
      <c r="SCT32" s="8"/>
      <c r="SCU32" s="8"/>
      <c r="SCV32" s="8"/>
      <c r="SCW32" s="8"/>
      <c r="SCX32" s="8"/>
      <c r="SCY32" s="8"/>
      <c r="SCZ32" s="8"/>
      <c r="SDA32" s="8"/>
      <c r="SDB32" s="8"/>
      <c r="SDC32" s="8"/>
      <c r="SDD32" s="8"/>
      <c r="SDE32" s="8"/>
      <c r="SDF32" s="8"/>
      <c r="SDG32" s="8"/>
      <c r="SDH32" s="8"/>
      <c r="SDI32" s="8"/>
      <c r="SDJ32" s="8"/>
      <c r="SDK32" s="8"/>
      <c r="SDL32" s="8"/>
      <c r="SDM32" s="8"/>
      <c r="SDN32" s="8"/>
      <c r="SDO32" s="8"/>
      <c r="SDP32" s="8"/>
      <c r="SDQ32" s="8"/>
      <c r="SDR32" s="8"/>
      <c r="SDS32" s="8"/>
      <c r="SDT32" s="8"/>
      <c r="SDU32" s="8"/>
      <c r="SDV32" s="8"/>
      <c r="SDW32" s="8"/>
      <c r="SDX32" s="8"/>
      <c r="SDY32" s="8"/>
      <c r="SDZ32" s="8"/>
      <c r="SEA32" s="8"/>
      <c r="SEB32" s="8"/>
      <c r="SEC32" s="8"/>
      <c r="SED32" s="8"/>
      <c r="SEE32" s="8"/>
      <c r="SEF32" s="8"/>
      <c r="SEG32" s="8"/>
      <c r="SEH32" s="8"/>
      <c r="SEI32" s="8"/>
      <c r="SEJ32" s="8"/>
      <c r="SEK32" s="8"/>
      <c r="SEL32" s="8"/>
      <c r="SEM32" s="8"/>
      <c r="SEN32" s="8"/>
      <c r="SEO32" s="8"/>
      <c r="SEP32" s="8"/>
      <c r="SEQ32" s="8"/>
      <c r="SER32" s="8"/>
      <c r="SES32" s="8"/>
      <c r="SET32" s="8"/>
      <c r="SEU32" s="8"/>
      <c r="SEV32" s="8"/>
      <c r="SEW32" s="8"/>
      <c r="SEX32" s="8"/>
      <c r="SEY32" s="8"/>
      <c r="SEZ32" s="8"/>
      <c r="SFA32" s="8"/>
      <c r="SFB32" s="8"/>
      <c r="SFC32" s="8"/>
      <c r="SFD32" s="8"/>
      <c r="SFE32" s="8"/>
      <c r="SFF32" s="8"/>
      <c r="SFG32" s="8"/>
      <c r="SFH32" s="8"/>
      <c r="SFI32" s="8"/>
      <c r="SFJ32" s="8"/>
      <c r="SFK32" s="8"/>
      <c r="SFL32" s="8"/>
      <c r="SFM32" s="8"/>
      <c r="SFN32" s="8"/>
      <c r="SFO32" s="8"/>
      <c r="SFP32" s="8"/>
      <c r="SFQ32" s="8"/>
      <c r="SFR32" s="8"/>
      <c r="SFS32" s="8"/>
      <c r="SFT32" s="8"/>
      <c r="SFU32" s="8"/>
      <c r="SFV32" s="8"/>
      <c r="SFW32" s="8"/>
      <c r="SFX32" s="8"/>
      <c r="SFY32" s="8"/>
      <c r="SFZ32" s="8"/>
      <c r="SGA32" s="8"/>
      <c r="SGB32" s="8"/>
      <c r="SGC32" s="8"/>
      <c r="SGD32" s="8"/>
      <c r="SGE32" s="8"/>
      <c r="SGF32" s="8"/>
      <c r="SGG32" s="8"/>
      <c r="SGH32" s="8"/>
      <c r="SGI32" s="8"/>
      <c r="SGJ32" s="8"/>
      <c r="SGK32" s="8"/>
      <c r="SGL32" s="8"/>
      <c r="SGM32" s="8"/>
      <c r="SGN32" s="8"/>
      <c r="SGO32" s="8"/>
      <c r="SGP32" s="8"/>
      <c r="SGQ32" s="8"/>
      <c r="SGR32" s="8"/>
      <c r="SGS32" s="8"/>
      <c r="SGT32" s="8"/>
      <c r="SGU32" s="8"/>
      <c r="SGV32" s="8"/>
      <c r="SGW32" s="8"/>
      <c r="SGX32" s="8"/>
      <c r="SGY32" s="8"/>
      <c r="SGZ32" s="8"/>
      <c r="SHA32" s="8"/>
      <c r="SHB32" s="8"/>
      <c r="SHC32" s="8"/>
      <c r="SHD32" s="8"/>
      <c r="SHE32" s="8"/>
      <c r="SHF32" s="8"/>
      <c r="SHG32" s="8"/>
      <c r="SHH32" s="8"/>
      <c r="SHI32" s="8"/>
      <c r="SHJ32" s="8"/>
      <c r="SHK32" s="8"/>
      <c r="SHL32" s="8"/>
      <c r="SHM32" s="8"/>
      <c r="SHN32" s="8"/>
      <c r="SHO32" s="8"/>
      <c r="SHP32" s="8"/>
      <c r="SHQ32" s="8"/>
      <c r="SHR32" s="8"/>
      <c r="SHS32" s="8"/>
      <c r="SHT32" s="8"/>
      <c r="SHU32" s="8"/>
      <c r="SHV32" s="8"/>
      <c r="SHW32" s="8"/>
      <c r="SHX32" s="8"/>
      <c r="SHY32" s="8"/>
      <c r="SHZ32" s="8"/>
      <c r="SIA32" s="8"/>
      <c r="SIB32" s="8"/>
      <c r="SIC32" s="8"/>
      <c r="SID32" s="8"/>
      <c r="SIE32" s="8"/>
      <c r="SIF32" s="8"/>
      <c r="SIG32" s="8"/>
      <c r="SIH32" s="8"/>
      <c r="SII32" s="8"/>
      <c r="SIJ32" s="8"/>
      <c r="SIK32" s="8"/>
      <c r="SIL32" s="8"/>
      <c r="SIM32" s="8"/>
      <c r="SIN32" s="8"/>
      <c r="SIO32" s="8"/>
      <c r="SIP32" s="8"/>
      <c r="SIQ32" s="8"/>
      <c r="SIR32" s="8"/>
      <c r="SIS32" s="8"/>
      <c r="SIT32" s="8"/>
      <c r="SIU32" s="8"/>
      <c r="SIV32" s="8"/>
      <c r="SIW32" s="8"/>
      <c r="SIX32" s="8"/>
      <c r="SIY32" s="8"/>
      <c r="SIZ32" s="8"/>
      <c r="SJA32" s="8"/>
      <c r="SJB32" s="8"/>
      <c r="SJC32" s="8"/>
      <c r="SJD32" s="8"/>
      <c r="SJE32" s="8"/>
      <c r="SJF32" s="8"/>
      <c r="SJG32" s="8"/>
      <c r="SJH32" s="8"/>
      <c r="SJI32" s="8"/>
      <c r="SJJ32" s="8"/>
      <c r="SJK32" s="8"/>
      <c r="SJL32" s="8"/>
      <c r="SJM32" s="8"/>
      <c r="SJN32" s="8"/>
      <c r="SJO32" s="8"/>
      <c r="SJP32" s="8"/>
      <c r="SJQ32" s="8"/>
      <c r="SJR32" s="8"/>
      <c r="SJS32" s="8"/>
      <c r="SJT32" s="8"/>
      <c r="SJU32" s="8"/>
      <c r="SJV32" s="8"/>
      <c r="SJW32" s="8"/>
      <c r="SJX32" s="8"/>
      <c r="SJY32" s="8"/>
      <c r="SJZ32" s="8"/>
      <c r="SKA32" s="8"/>
      <c r="SKB32" s="8"/>
      <c r="SKC32" s="8"/>
      <c r="SKD32" s="8"/>
      <c r="SKE32" s="8"/>
      <c r="SKF32" s="8"/>
      <c r="SKG32" s="8"/>
      <c r="SKH32" s="8"/>
      <c r="SKI32" s="8"/>
      <c r="SKJ32" s="8"/>
      <c r="SKK32" s="8"/>
      <c r="SKL32" s="8"/>
      <c r="SKM32" s="8"/>
      <c r="SKN32" s="8"/>
      <c r="SKO32" s="8"/>
      <c r="SKP32" s="8"/>
      <c r="SKQ32" s="8"/>
      <c r="SKR32" s="8"/>
      <c r="SKS32" s="8"/>
      <c r="SKT32" s="8"/>
      <c r="SKU32" s="8"/>
      <c r="SKV32" s="8"/>
      <c r="SKW32" s="8"/>
      <c r="SKX32" s="8"/>
      <c r="SKY32" s="8"/>
      <c r="SKZ32" s="8"/>
      <c r="SLA32" s="8"/>
      <c r="SLB32" s="8"/>
      <c r="SLC32" s="8"/>
      <c r="SLD32" s="8"/>
      <c r="SLE32" s="8"/>
      <c r="SLF32" s="8"/>
      <c r="SLG32" s="8"/>
      <c r="SLH32" s="8"/>
      <c r="SLI32" s="8"/>
      <c r="SLJ32" s="8"/>
      <c r="SLK32" s="8"/>
      <c r="SLL32" s="8"/>
      <c r="SLM32" s="8"/>
      <c r="SLN32" s="8"/>
      <c r="SLO32" s="8"/>
      <c r="SLP32" s="8"/>
      <c r="SLQ32" s="8"/>
      <c r="SLR32" s="8"/>
      <c r="SLS32" s="8"/>
      <c r="SLT32" s="8"/>
      <c r="SLU32" s="8"/>
      <c r="SLV32" s="8"/>
      <c r="SLW32" s="8"/>
      <c r="SLX32" s="8"/>
      <c r="SLY32" s="8"/>
      <c r="SLZ32" s="8"/>
      <c r="SMA32" s="8"/>
      <c r="SMB32" s="8"/>
      <c r="SMC32" s="8"/>
      <c r="SMD32" s="8"/>
      <c r="SME32" s="8"/>
      <c r="SMF32" s="8"/>
      <c r="SMG32" s="8"/>
      <c r="SMH32" s="8"/>
      <c r="SMI32" s="8"/>
      <c r="SMJ32" s="8"/>
      <c r="SMK32" s="8"/>
      <c r="SML32" s="8"/>
      <c r="SMM32" s="8"/>
      <c r="SMN32" s="8"/>
      <c r="SMO32" s="8"/>
      <c r="SMP32" s="8"/>
      <c r="SMQ32" s="8"/>
      <c r="SMR32" s="8"/>
      <c r="SMS32" s="8"/>
      <c r="SMT32" s="8"/>
      <c r="SMU32" s="8"/>
      <c r="SMV32" s="8"/>
      <c r="SMW32" s="8"/>
      <c r="SMX32" s="8"/>
      <c r="SMY32" s="8"/>
      <c r="SMZ32" s="8"/>
      <c r="SNA32" s="8"/>
      <c r="SNB32" s="8"/>
      <c r="SNC32" s="8"/>
      <c r="SND32" s="8"/>
      <c r="SNE32" s="8"/>
      <c r="SNF32" s="8"/>
      <c r="SNG32" s="8"/>
      <c r="SNH32" s="8"/>
      <c r="SNI32" s="8"/>
      <c r="SNJ32" s="8"/>
      <c r="SNK32" s="8"/>
      <c r="SNL32" s="8"/>
      <c r="SNM32" s="8"/>
      <c r="SNN32" s="8"/>
      <c r="SNO32" s="8"/>
      <c r="SNP32" s="8"/>
      <c r="SNQ32" s="8"/>
      <c r="SNR32" s="8"/>
      <c r="SNS32" s="8"/>
      <c r="SNT32" s="8"/>
      <c r="SNU32" s="8"/>
      <c r="SNV32" s="8"/>
      <c r="SNW32" s="8"/>
      <c r="SNX32" s="8"/>
      <c r="SNY32" s="8"/>
      <c r="SNZ32" s="8"/>
      <c r="SOA32" s="8"/>
      <c r="SOB32" s="8"/>
      <c r="SOC32" s="8"/>
      <c r="SOD32" s="8"/>
      <c r="SOE32" s="8"/>
      <c r="SOF32" s="8"/>
      <c r="SOG32" s="8"/>
      <c r="SOH32" s="8"/>
      <c r="SOI32" s="8"/>
      <c r="SOJ32" s="8"/>
      <c r="SOK32" s="8"/>
      <c r="SOL32" s="8"/>
      <c r="SOM32" s="8"/>
      <c r="SON32" s="8"/>
      <c r="SOO32" s="8"/>
      <c r="SOP32" s="8"/>
      <c r="SOQ32" s="8"/>
      <c r="SOR32" s="8"/>
      <c r="SOS32" s="8"/>
      <c r="SOT32" s="8"/>
      <c r="SOU32" s="8"/>
      <c r="SOV32" s="8"/>
      <c r="SOW32" s="8"/>
      <c r="SOX32" s="8"/>
      <c r="SOY32" s="8"/>
      <c r="SOZ32" s="8"/>
      <c r="SPA32" s="8"/>
      <c r="SPB32" s="8"/>
      <c r="SPC32" s="8"/>
      <c r="SPD32" s="8"/>
      <c r="SPE32" s="8"/>
      <c r="SPF32" s="8"/>
      <c r="SPG32" s="8"/>
      <c r="SPH32" s="8"/>
      <c r="SPI32" s="8"/>
      <c r="SPJ32" s="8"/>
      <c r="SPK32" s="8"/>
      <c r="SPL32" s="8"/>
      <c r="SPM32" s="8"/>
      <c r="SPN32" s="8"/>
      <c r="SPO32" s="8"/>
      <c r="SPP32" s="8"/>
      <c r="SPQ32" s="8"/>
      <c r="SPR32" s="8"/>
      <c r="SPS32" s="8"/>
      <c r="SPT32" s="8"/>
      <c r="SPU32" s="8"/>
      <c r="SPV32" s="8"/>
      <c r="SPW32" s="8"/>
      <c r="SPX32" s="8"/>
      <c r="SPY32" s="8"/>
      <c r="SPZ32" s="8"/>
      <c r="SQA32" s="8"/>
      <c r="SQB32" s="8"/>
      <c r="SQC32" s="8"/>
      <c r="SQD32" s="8"/>
      <c r="SQE32" s="8"/>
      <c r="SQF32" s="8"/>
      <c r="SQG32" s="8"/>
      <c r="SQH32" s="8"/>
      <c r="SQI32" s="8"/>
      <c r="SQJ32" s="8"/>
      <c r="SQK32" s="8"/>
      <c r="SQL32" s="8"/>
      <c r="SQM32" s="8"/>
      <c r="SQN32" s="8"/>
      <c r="SQO32" s="8"/>
      <c r="SQP32" s="8"/>
      <c r="SQQ32" s="8"/>
      <c r="SQR32" s="8"/>
      <c r="SQS32" s="8"/>
      <c r="SQT32" s="8"/>
      <c r="SQU32" s="8"/>
      <c r="SQV32" s="8"/>
      <c r="SQW32" s="8"/>
      <c r="SQX32" s="8"/>
      <c r="SQY32" s="8"/>
      <c r="SQZ32" s="8"/>
      <c r="SRA32" s="8"/>
      <c r="SRB32" s="8"/>
      <c r="SRC32" s="8"/>
      <c r="SRD32" s="8"/>
      <c r="SRE32" s="8"/>
      <c r="SRF32" s="8"/>
      <c r="SRG32" s="8"/>
      <c r="SRH32" s="8"/>
      <c r="SRI32" s="8"/>
      <c r="SRJ32" s="8"/>
      <c r="SRK32" s="8"/>
      <c r="SRL32" s="8"/>
      <c r="SRM32" s="8"/>
      <c r="SRN32" s="8"/>
      <c r="SRO32" s="8"/>
      <c r="SRP32" s="8"/>
      <c r="SRQ32" s="8"/>
      <c r="SRR32" s="8"/>
      <c r="SRS32" s="8"/>
      <c r="SRT32" s="8"/>
      <c r="SRU32" s="8"/>
      <c r="SRV32" s="8"/>
      <c r="SRW32" s="8"/>
      <c r="SRX32" s="8"/>
      <c r="SRY32" s="8"/>
      <c r="SRZ32" s="8"/>
      <c r="SSA32" s="8"/>
      <c r="SSB32" s="8"/>
      <c r="SSC32" s="8"/>
      <c r="SSD32" s="8"/>
      <c r="SSE32" s="8"/>
      <c r="SSF32" s="8"/>
      <c r="SSG32" s="8"/>
      <c r="SSH32" s="8"/>
      <c r="SSI32" s="8"/>
      <c r="SSJ32" s="8"/>
      <c r="SSK32" s="8"/>
      <c r="SSL32" s="8"/>
      <c r="SSM32" s="8"/>
      <c r="SSN32" s="8"/>
      <c r="SSO32" s="8"/>
      <c r="SSP32" s="8"/>
      <c r="SSQ32" s="8"/>
      <c r="SSR32" s="8"/>
      <c r="SSS32" s="8"/>
      <c r="SST32" s="8"/>
      <c r="SSU32" s="8"/>
      <c r="SSV32" s="8"/>
      <c r="SSW32" s="8"/>
      <c r="SSX32" s="8"/>
      <c r="SSY32" s="8"/>
      <c r="SSZ32" s="8"/>
      <c r="STA32" s="8"/>
      <c r="STB32" s="8"/>
      <c r="STC32" s="8"/>
      <c r="STD32" s="8"/>
      <c r="STE32" s="8"/>
      <c r="STF32" s="8"/>
      <c r="STG32" s="8"/>
      <c r="STH32" s="8"/>
      <c r="STI32" s="8"/>
      <c r="STJ32" s="8"/>
      <c r="STK32" s="8"/>
      <c r="STL32" s="8"/>
      <c r="STM32" s="8"/>
      <c r="STN32" s="8"/>
      <c r="STO32" s="8"/>
      <c r="STP32" s="8"/>
      <c r="STQ32" s="8"/>
      <c r="STR32" s="8"/>
      <c r="STS32" s="8"/>
      <c r="STT32" s="8"/>
      <c r="STU32" s="8"/>
      <c r="STV32" s="8"/>
      <c r="STW32" s="8"/>
      <c r="STX32" s="8"/>
      <c r="STY32" s="8"/>
      <c r="STZ32" s="8"/>
      <c r="SUA32" s="8"/>
      <c r="SUB32" s="8"/>
      <c r="SUC32" s="8"/>
      <c r="SUD32" s="8"/>
      <c r="SUE32" s="8"/>
      <c r="SUF32" s="8"/>
      <c r="SUG32" s="8"/>
      <c r="SUH32" s="8"/>
      <c r="SUI32" s="8"/>
      <c r="SUJ32" s="8"/>
      <c r="SUK32" s="8"/>
      <c r="SUL32" s="8"/>
      <c r="SUM32" s="8"/>
      <c r="SUN32" s="8"/>
      <c r="SUO32" s="8"/>
      <c r="SUP32" s="8"/>
      <c r="SUQ32" s="8"/>
      <c r="SUR32" s="8"/>
      <c r="SUS32" s="8"/>
      <c r="SUT32" s="8"/>
      <c r="SUU32" s="8"/>
      <c r="SUV32" s="8"/>
      <c r="SUW32" s="8"/>
      <c r="SUX32" s="8"/>
      <c r="SUY32" s="8"/>
      <c r="SUZ32" s="8"/>
      <c r="SVA32" s="8"/>
      <c r="SVB32" s="8"/>
      <c r="SVC32" s="8"/>
      <c r="SVD32" s="8"/>
      <c r="SVE32" s="8"/>
      <c r="SVF32" s="8"/>
      <c r="SVG32" s="8"/>
      <c r="SVH32" s="8"/>
      <c r="SVI32" s="8"/>
      <c r="SVJ32" s="8"/>
      <c r="SVK32" s="8"/>
      <c r="SVL32" s="8"/>
      <c r="SVM32" s="8"/>
      <c r="SVN32" s="8"/>
      <c r="SVO32" s="8"/>
      <c r="SVP32" s="8"/>
      <c r="SVQ32" s="8"/>
      <c r="SVR32" s="8"/>
      <c r="SVS32" s="8"/>
      <c r="SVT32" s="8"/>
      <c r="SVU32" s="8"/>
      <c r="SVV32" s="8"/>
      <c r="SVW32" s="8"/>
      <c r="SVX32" s="8"/>
      <c r="SVY32" s="8"/>
      <c r="SVZ32" s="8"/>
      <c r="SWA32" s="8"/>
      <c r="SWB32" s="8"/>
      <c r="SWC32" s="8"/>
      <c r="SWD32" s="8"/>
      <c r="SWE32" s="8"/>
      <c r="SWF32" s="8"/>
      <c r="SWG32" s="8"/>
      <c r="SWH32" s="8"/>
      <c r="SWI32" s="8"/>
      <c r="SWJ32" s="8"/>
      <c r="SWK32" s="8"/>
      <c r="SWL32" s="8"/>
      <c r="SWM32" s="8"/>
      <c r="SWN32" s="8"/>
      <c r="SWO32" s="8"/>
      <c r="SWP32" s="8"/>
      <c r="SWQ32" s="8"/>
      <c r="SWR32" s="8"/>
      <c r="SWS32" s="8"/>
      <c r="SWT32" s="8"/>
      <c r="SWU32" s="8"/>
      <c r="SWV32" s="8"/>
      <c r="SWW32" s="8"/>
      <c r="SWX32" s="8"/>
      <c r="SWY32" s="8"/>
      <c r="SWZ32" s="8"/>
      <c r="SXA32" s="8"/>
      <c r="SXB32" s="8"/>
      <c r="SXC32" s="8"/>
      <c r="SXD32" s="8"/>
      <c r="SXE32" s="8"/>
      <c r="SXF32" s="8"/>
      <c r="SXG32" s="8"/>
      <c r="SXH32" s="8"/>
      <c r="SXI32" s="8"/>
      <c r="SXJ32" s="8"/>
      <c r="SXK32" s="8"/>
      <c r="SXL32" s="8"/>
      <c r="SXM32" s="8"/>
      <c r="SXN32" s="8"/>
      <c r="SXO32" s="8"/>
      <c r="SXP32" s="8"/>
      <c r="SXQ32" s="8"/>
      <c r="SXR32" s="8"/>
      <c r="SXS32" s="8"/>
      <c r="SXT32" s="8"/>
      <c r="SXU32" s="8"/>
      <c r="SXV32" s="8"/>
      <c r="SXW32" s="8"/>
      <c r="SXX32" s="8"/>
      <c r="SXY32" s="8"/>
      <c r="SXZ32" s="8"/>
      <c r="SYA32" s="8"/>
      <c r="SYB32" s="8"/>
      <c r="SYC32" s="8"/>
      <c r="SYD32" s="8"/>
      <c r="SYE32" s="8"/>
      <c r="SYF32" s="8"/>
      <c r="SYG32" s="8"/>
      <c r="SYH32" s="8"/>
      <c r="SYI32" s="8"/>
      <c r="SYJ32" s="8"/>
      <c r="SYK32" s="8"/>
      <c r="SYL32" s="8"/>
      <c r="SYM32" s="8"/>
      <c r="SYN32" s="8"/>
      <c r="SYO32" s="8"/>
      <c r="SYP32" s="8"/>
      <c r="SYQ32" s="8"/>
      <c r="SYR32" s="8"/>
      <c r="SYS32" s="8"/>
      <c r="SYT32" s="8"/>
      <c r="SYU32" s="8"/>
      <c r="SYV32" s="8"/>
      <c r="SYW32" s="8"/>
      <c r="SYX32" s="8"/>
      <c r="SYY32" s="8"/>
      <c r="SYZ32" s="8"/>
      <c r="SZA32" s="8"/>
      <c r="SZB32" s="8"/>
      <c r="SZC32" s="8"/>
      <c r="SZD32" s="8"/>
      <c r="SZE32" s="8"/>
      <c r="SZF32" s="8"/>
      <c r="SZG32" s="8"/>
      <c r="SZH32" s="8"/>
      <c r="SZI32" s="8"/>
      <c r="SZJ32" s="8"/>
      <c r="SZK32" s="8"/>
      <c r="SZL32" s="8"/>
      <c r="SZM32" s="8"/>
      <c r="SZN32" s="8"/>
      <c r="SZO32" s="8"/>
      <c r="SZP32" s="8"/>
      <c r="SZQ32" s="8"/>
      <c r="SZR32" s="8"/>
      <c r="SZS32" s="8"/>
      <c r="SZT32" s="8"/>
      <c r="SZU32" s="8"/>
      <c r="SZV32" s="8"/>
      <c r="SZW32" s="8"/>
      <c r="SZX32" s="8"/>
      <c r="SZY32" s="8"/>
      <c r="SZZ32" s="8"/>
      <c r="TAA32" s="8"/>
      <c r="TAB32" s="8"/>
      <c r="TAC32" s="8"/>
      <c r="TAD32" s="8"/>
      <c r="TAE32" s="8"/>
      <c r="TAF32" s="8"/>
      <c r="TAG32" s="8"/>
      <c r="TAH32" s="8"/>
      <c r="TAI32" s="8"/>
      <c r="TAJ32" s="8"/>
      <c r="TAK32" s="8"/>
      <c r="TAL32" s="8"/>
      <c r="TAM32" s="8"/>
      <c r="TAN32" s="8"/>
      <c r="TAO32" s="8"/>
      <c r="TAP32" s="8"/>
      <c r="TAQ32" s="8"/>
      <c r="TAR32" s="8"/>
      <c r="TAS32" s="8"/>
      <c r="TAT32" s="8"/>
      <c r="TAU32" s="8"/>
      <c r="TAV32" s="8"/>
      <c r="TAW32" s="8"/>
      <c r="TAX32" s="8"/>
      <c r="TAY32" s="8"/>
      <c r="TAZ32" s="8"/>
      <c r="TBA32" s="8"/>
      <c r="TBB32" s="8"/>
      <c r="TBC32" s="8"/>
      <c r="TBD32" s="8"/>
      <c r="TBE32" s="8"/>
      <c r="TBF32" s="8"/>
      <c r="TBG32" s="8"/>
      <c r="TBH32" s="8"/>
      <c r="TBI32" s="8"/>
      <c r="TBJ32" s="8"/>
      <c r="TBK32" s="8"/>
      <c r="TBL32" s="8"/>
      <c r="TBM32" s="8"/>
      <c r="TBN32" s="8"/>
      <c r="TBO32" s="8"/>
      <c r="TBP32" s="8"/>
      <c r="TBQ32" s="8"/>
      <c r="TBR32" s="8"/>
      <c r="TBS32" s="8"/>
      <c r="TBT32" s="8"/>
      <c r="TBU32" s="8"/>
      <c r="TBV32" s="8"/>
      <c r="TBW32" s="8"/>
      <c r="TBX32" s="8"/>
      <c r="TBY32" s="8"/>
      <c r="TBZ32" s="8"/>
      <c r="TCA32" s="8"/>
      <c r="TCB32" s="8"/>
      <c r="TCC32" s="8"/>
      <c r="TCD32" s="8"/>
      <c r="TCE32" s="8"/>
      <c r="TCF32" s="8"/>
      <c r="TCG32" s="8"/>
      <c r="TCH32" s="8"/>
      <c r="TCI32" s="8"/>
      <c r="TCJ32" s="8"/>
      <c r="TCK32" s="8"/>
      <c r="TCL32" s="8"/>
      <c r="TCM32" s="8"/>
      <c r="TCN32" s="8"/>
      <c r="TCO32" s="8"/>
      <c r="TCP32" s="8"/>
      <c r="TCQ32" s="8"/>
      <c r="TCR32" s="8"/>
      <c r="TCS32" s="8"/>
      <c r="TCT32" s="8"/>
      <c r="TCU32" s="8"/>
      <c r="TCV32" s="8"/>
      <c r="TCW32" s="8"/>
      <c r="TCX32" s="8"/>
      <c r="TCY32" s="8"/>
      <c r="TCZ32" s="8"/>
      <c r="TDA32" s="8"/>
      <c r="TDB32" s="8"/>
      <c r="TDC32" s="8"/>
      <c r="TDD32" s="8"/>
      <c r="TDE32" s="8"/>
      <c r="TDF32" s="8"/>
      <c r="TDG32" s="8"/>
      <c r="TDH32" s="8"/>
      <c r="TDI32" s="8"/>
      <c r="TDJ32" s="8"/>
      <c r="TDK32" s="8"/>
      <c r="TDL32" s="8"/>
      <c r="TDM32" s="8"/>
      <c r="TDN32" s="8"/>
      <c r="TDO32" s="8"/>
      <c r="TDP32" s="8"/>
      <c r="TDQ32" s="8"/>
      <c r="TDR32" s="8"/>
      <c r="TDS32" s="8"/>
      <c r="TDT32" s="8"/>
      <c r="TDU32" s="8"/>
      <c r="TDV32" s="8"/>
      <c r="TDW32" s="8"/>
      <c r="TDX32" s="8"/>
      <c r="TDY32" s="8"/>
      <c r="TDZ32" s="8"/>
      <c r="TEA32" s="8"/>
      <c r="TEB32" s="8"/>
      <c r="TEC32" s="8"/>
      <c r="TED32" s="8"/>
      <c r="TEE32" s="8"/>
      <c r="TEF32" s="8"/>
      <c r="TEG32" s="8"/>
      <c r="TEH32" s="8"/>
      <c r="TEI32" s="8"/>
      <c r="TEJ32" s="8"/>
      <c r="TEK32" s="8"/>
      <c r="TEL32" s="8"/>
      <c r="TEM32" s="8"/>
      <c r="TEN32" s="8"/>
      <c r="TEO32" s="8"/>
      <c r="TEP32" s="8"/>
      <c r="TEQ32" s="8"/>
      <c r="TER32" s="8"/>
      <c r="TES32" s="8"/>
      <c r="TET32" s="8"/>
      <c r="TEU32" s="8"/>
      <c r="TEV32" s="8"/>
      <c r="TEW32" s="8"/>
      <c r="TEX32" s="8"/>
      <c r="TEY32" s="8"/>
      <c r="TEZ32" s="8"/>
      <c r="TFA32" s="8"/>
      <c r="TFB32" s="8"/>
      <c r="TFC32" s="8"/>
      <c r="TFD32" s="8"/>
      <c r="TFE32" s="8"/>
      <c r="TFF32" s="8"/>
      <c r="TFG32" s="8"/>
      <c r="TFH32" s="8"/>
      <c r="TFI32" s="8"/>
      <c r="TFJ32" s="8"/>
      <c r="TFK32" s="8"/>
      <c r="TFL32" s="8"/>
      <c r="TFM32" s="8"/>
      <c r="TFN32" s="8"/>
      <c r="TFO32" s="8"/>
      <c r="TFP32" s="8"/>
      <c r="TFQ32" s="8"/>
      <c r="TFR32" s="8"/>
      <c r="TFS32" s="8"/>
      <c r="TFT32" s="8"/>
      <c r="TFU32" s="8"/>
      <c r="TFV32" s="8"/>
      <c r="TFW32" s="8"/>
      <c r="TFX32" s="8"/>
      <c r="TFY32" s="8"/>
      <c r="TFZ32" s="8"/>
      <c r="TGA32" s="8"/>
      <c r="TGB32" s="8"/>
      <c r="TGC32" s="8"/>
      <c r="TGD32" s="8"/>
      <c r="TGE32" s="8"/>
      <c r="TGF32" s="8"/>
      <c r="TGG32" s="8"/>
      <c r="TGH32" s="8"/>
      <c r="TGI32" s="8"/>
      <c r="TGJ32" s="8"/>
      <c r="TGK32" s="8"/>
      <c r="TGL32" s="8"/>
      <c r="TGM32" s="8"/>
      <c r="TGN32" s="8"/>
      <c r="TGO32" s="8"/>
      <c r="TGP32" s="8"/>
      <c r="TGQ32" s="8"/>
      <c r="TGR32" s="8"/>
      <c r="TGS32" s="8"/>
      <c r="TGT32" s="8"/>
      <c r="TGU32" s="8"/>
      <c r="TGV32" s="8"/>
      <c r="TGW32" s="8"/>
      <c r="TGX32" s="8"/>
      <c r="TGY32" s="8"/>
      <c r="TGZ32" s="8"/>
      <c r="THA32" s="8"/>
      <c r="THB32" s="8"/>
      <c r="THC32" s="8"/>
      <c r="THD32" s="8"/>
      <c r="THE32" s="8"/>
      <c r="THF32" s="8"/>
      <c r="THG32" s="8"/>
      <c r="THH32" s="8"/>
      <c r="THI32" s="8"/>
      <c r="THJ32" s="8"/>
      <c r="THK32" s="8"/>
      <c r="THL32" s="8"/>
      <c r="THM32" s="8"/>
      <c r="THN32" s="8"/>
      <c r="THO32" s="8"/>
      <c r="THP32" s="8"/>
      <c r="THQ32" s="8"/>
      <c r="THR32" s="8"/>
      <c r="THS32" s="8"/>
      <c r="THT32" s="8"/>
      <c r="THU32" s="8"/>
      <c r="THV32" s="8"/>
      <c r="THW32" s="8"/>
      <c r="THX32" s="8"/>
      <c r="THY32" s="8"/>
      <c r="THZ32" s="8"/>
      <c r="TIA32" s="8"/>
      <c r="TIB32" s="8"/>
      <c r="TIC32" s="8"/>
      <c r="TID32" s="8"/>
      <c r="TIE32" s="8"/>
      <c r="TIF32" s="8"/>
      <c r="TIG32" s="8"/>
      <c r="TIH32" s="8"/>
      <c r="TII32" s="8"/>
      <c r="TIJ32" s="8"/>
      <c r="TIK32" s="8"/>
      <c r="TIL32" s="8"/>
      <c r="TIM32" s="8"/>
      <c r="TIN32" s="8"/>
      <c r="TIO32" s="8"/>
      <c r="TIP32" s="8"/>
      <c r="TIQ32" s="8"/>
      <c r="TIR32" s="8"/>
      <c r="TIS32" s="8"/>
      <c r="TIT32" s="8"/>
      <c r="TIU32" s="8"/>
      <c r="TIV32" s="8"/>
      <c r="TIW32" s="8"/>
      <c r="TIX32" s="8"/>
      <c r="TIY32" s="8"/>
      <c r="TIZ32" s="8"/>
      <c r="TJA32" s="8"/>
      <c r="TJB32" s="8"/>
      <c r="TJC32" s="8"/>
      <c r="TJD32" s="8"/>
      <c r="TJE32" s="8"/>
      <c r="TJF32" s="8"/>
      <c r="TJG32" s="8"/>
      <c r="TJH32" s="8"/>
      <c r="TJI32" s="8"/>
      <c r="TJJ32" s="8"/>
      <c r="TJK32" s="8"/>
      <c r="TJL32" s="8"/>
      <c r="TJM32" s="8"/>
      <c r="TJN32" s="8"/>
      <c r="TJO32" s="8"/>
      <c r="TJP32" s="8"/>
      <c r="TJQ32" s="8"/>
      <c r="TJR32" s="8"/>
      <c r="TJS32" s="8"/>
      <c r="TJT32" s="8"/>
      <c r="TJU32" s="8"/>
      <c r="TJV32" s="8"/>
      <c r="TJW32" s="8"/>
      <c r="TJX32" s="8"/>
      <c r="TJY32" s="8"/>
      <c r="TJZ32" s="8"/>
      <c r="TKA32" s="8"/>
      <c r="TKB32" s="8"/>
      <c r="TKC32" s="8"/>
      <c r="TKD32" s="8"/>
      <c r="TKE32" s="8"/>
      <c r="TKF32" s="8"/>
      <c r="TKG32" s="8"/>
      <c r="TKH32" s="8"/>
      <c r="TKI32" s="8"/>
      <c r="TKJ32" s="8"/>
      <c r="TKK32" s="8"/>
      <c r="TKL32" s="8"/>
      <c r="TKM32" s="8"/>
      <c r="TKN32" s="8"/>
      <c r="TKO32" s="8"/>
      <c r="TKP32" s="8"/>
      <c r="TKQ32" s="8"/>
      <c r="TKR32" s="8"/>
      <c r="TKS32" s="8"/>
      <c r="TKT32" s="8"/>
      <c r="TKU32" s="8"/>
      <c r="TKV32" s="8"/>
      <c r="TKW32" s="8"/>
      <c r="TKX32" s="8"/>
      <c r="TKY32" s="8"/>
      <c r="TKZ32" s="8"/>
      <c r="TLA32" s="8"/>
      <c r="TLB32" s="8"/>
      <c r="TLC32" s="8"/>
      <c r="TLD32" s="8"/>
      <c r="TLE32" s="8"/>
      <c r="TLF32" s="8"/>
      <c r="TLG32" s="8"/>
      <c r="TLH32" s="8"/>
      <c r="TLI32" s="8"/>
      <c r="TLJ32" s="8"/>
      <c r="TLK32" s="8"/>
      <c r="TLL32" s="8"/>
      <c r="TLM32" s="8"/>
      <c r="TLN32" s="8"/>
      <c r="TLO32" s="8"/>
      <c r="TLP32" s="8"/>
      <c r="TLQ32" s="8"/>
      <c r="TLR32" s="8"/>
      <c r="TLS32" s="8"/>
      <c r="TLT32" s="8"/>
      <c r="TLU32" s="8"/>
      <c r="TLV32" s="8"/>
      <c r="TLW32" s="8"/>
      <c r="TLX32" s="8"/>
      <c r="TLY32" s="8"/>
      <c r="TLZ32" s="8"/>
      <c r="TMA32" s="8"/>
      <c r="TMB32" s="8"/>
      <c r="TMC32" s="8"/>
      <c r="TMD32" s="8"/>
      <c r="TME32" s="8"/>
      <c r="TMF32" s="8"/>
      <c r="TMG32" s="8"/>
      <c r="TMH32" s="8"/>
      <c r="TMI32" s="8"/>
      <c r="TMJ32" s="8"/>
      <c r="TMK32" s="8"/>
      <c r="TML32" s="8"/>
      <c r="TMM32" s="8"/>
      <c r="TMN32" s="8"/>
      <c r="TMO32" s="8"/>
      <c r="TMP32" s="8"/>
      <c r="TMQ32" s="8"/>
      <c r="TMR32" s="8"/>
      <c r="TMS32" s="8"/>
      <c r="TMT32" s="8"/>
      <c r="TMU32" s="8"/>
      <c r="TMV32" s="8"/>
      <c r="TMW32" s="8"/>
      <c r="TMX32" s="8"/>
      <c r="TMY32" s="8"/>
      <c r="TMZ32" s="8"/>
      <c r="TNA32" s="8"/>
      <c r="TNB32" s="8"/>
      <c r="TNC32" s="8"/>
      <c r="TND32" s="8"/>
      <c r="TNE32" s="8"/>
      <c r="TNF32" s="8"/>
      <c r="TNG32" s="8"/>
      <c r="TNH32" s="8"/>
      <c r="TNI32" s="8"/>
      <c r="TNJ32" s="8"/>
      <c r="TNK32" s="8"/>
      <c r="TNL32" s="8"/>
      <c r="TNM32" s="8"/>
      <c r="TNN32" s="8"/>
      <c r="TNO32" s="8"/>
      <c r="TNP32" s="8"/>
      <c r="TNQ32" s="8"/>
      <c r="TNR32" s="8"/>
      <c r="TNS32" s="8"/>
      <c r="TNT32" s="8"/>
      <c r="TNU32" s="8"/>
      <c r="TNV32" s="8"/>
      <c r="TNW32" s="8"/>
      <c r="TNX32" s="8"/>
      <c r="TNY32" s="8"/>
      <c r="TNZ32" s="8"/>
      <c r="TOA32" s="8"/>
      <c r="TOB32" s="8"/>
      <c r="TOC32" s="8"/>
      <c r="TOD32" s="8"/>
      <c r="TOE32" s="8"/>
      <c r="TOF32" s="8"/>
      <c r="TOG32" s="8"/>
      <c r="TOH32" s="8"/>
      <c r="TOI32" s="8"/>
      <c r="TOJ32" s="8"/>
      <c r="TOK32" s="8"/>
      <c r="TOL32" s="8"/>
      <c r="TOM32" s="8"/>
      <c r="TON32" s="8"/>
      <c r="TOO32" s="8"/>
      <c r="TOP32" s="8"/>
      <c r="TOQ32" s="8"/>
      <c r="TOR32" s="8"/>
      <c r="TOS32" s="8"/>
      <c r="TOT32" s="8"/>
      <c r="TOU32" s="8"/>
      <c r="TOV32" s="8"/>
      <c r="TOW32" s="8"/>
      <c r="TOX32" s="8"/>
      <c r="TOY32" s="8"/>
      <c r="TOZ32" s="8"/>
      <c r="TPA32" s="8"/>
      <c r="TPB32" s="8"/>
      <c r="TPC32" s="8"/>
      <c r="TPD32" s="8"/>
      <c r="TPE32" s="8"/>
      <c r="TPF32" s="8"/>
      <c r="TPG32" s="8"/>
      <c r="TPH32" s="8"/>
      <c r="TPI32" s="8"/>
      <c r="TPJ32" s="8"/>
      <c r="TPK32" s="8"/>
      <c r="TPL32" s="8"/>
      <c r="TPM32" s="8"/>
      <c r="TPN32" s="8"/>
      <c r="TPO32" s="8"/>
      <c r="TPP32" s="8"/>
      <c r="TPQ32" s="8"/>
      <c r="TPR32" s="8"/>
      <c r="TPS32" s="8"/>
      <c r="TPT32" s="8"/>
      <c r="TPU32" s="8"/>
      <c r="TPV32" s="8"/>
      <c r="TPW32" s="8"/>
      <c r="TPX32" s="8"/>
      <c r="TPY32" s="8"/>
      <c r="TPZ32" s="8"/>
      <c r="TQA32" s="8"/>
      <c r="TQB32" s="8"/>
      <c r="TQC32" s="8"/>
      <c r="TQD32" s="8"/>
      <c r="TQE32" s="8"/>
      <c r="TQF32" s="8"/>
      <c r="TQG32" s="8"/>
      <c r="TQH32" s="8"/>
      <c r="TQI32" s="8"/>
      <c r="TQJ32" s="8"/>
      <c r="TQK32" s="8"/>
      <c r="TQL32" s="8"/>
      <c r="TQM32" s="8"/>
      <c r="TQN32" s="8"/>
      <c r="TQO32" s="8"/>
      <c r="TQP32" s="8"/>
      <c r="TQQ32" s="8"/>
      <c r="TQR32" s="8"/>
      <c r="TQS32" s="8"/>
      <c r="TQT32" s="8"/>
      <c r="TQU32" s="8"/>
      <c r="TQV32" s="8"/>
      <c r="TQW32" s="8"/>
      <c r="TQX32" s="8"/>
      <c r="TQY32" s="8"/>
      <c r="TQZ32" s="8"/>
      <c r="TRA32" s="8"/>
      <c r="TRB32" s="8"/>
      <c r="TRC32" s="8"/>
      <c r="TRD32" s="8"/>
      <c r="TRE32" s="8"/>
      <c r="TRF32" s="8"/>
      <c r="TRG32" s="8"/>
      <c r="TRH32" s="8"/>
      <c r="TRI32" s="8"/>
      <c r="TRJ32" s="8"/>
      <c r="TRK32" s="8"/>
      <c r="TRL32" s="8"/>
      <c r="TRM32" s="8"/>
      <c r="TRN32" s="8"/>
      <c r="TRO32" s="8"/>
      <c r="TRP32" s="8"/>
      <c r="TRQ32" s="8"/>
      <c r="TRR32" s="8"/>
      <c r="TRS32" s="8"/>
      <c r="TRT32" s="8"/>
      <c r="TRU32" s="8"/>
      <c r="TRV32" s="8"/>
      <c r="TRW32" s="8"/>
      <c r="TRX32" s="8"/>
      <c r="TRY32" s="8"/>
      <c r="TRZ32" s="8"/>
      <c r="TSA32" s="8"/>
      <c r="TSB32" s="8"/>
      <c r="TSC32" s="8"/>
      <c r="TSD32" s="8"/>
      <c r="TSE32" s="8"/>
      <c r="TSF32" s="8"/>
      <c r="TSG32" s="8"/>
      <c r="TSH32" s="8"/>
      <c r="TSI32" s="8"/>
      <c r="TSJ32" s="8"/>
      <c r="TSK32" s="8"/>
      <c r="TSL32" s="8"/>
      <c r="TSM32" s="8"/>
      <c r="TSN32" s="8"/>
      <c r="TSO32" s="8"/>
      <c r="TSP32" s="8"/>
      <c r="TSQ32" s="8"/>
      <c r="TSR32" s="8"/>
      <c r="TSS32" s="8"/>
      <c r="TST32" s="8"/>
      <c r="TSU32" s="8"/>
      <c r="TSV32" s="8"/>
      <c r="TSW32" s="8"/>
      <c r="TSX32" s="8"/>
      <c r="TSY32" s="8"/>
      <c r="TSZ32" s="8"/>
      <c r="TTA32" s="8"/>
      <c r="TTB32" s="8"/>
      <c r="TTC32" s="8"/>
      <c r="TTD32" s="8"/>
      <c r="TTE32" s="8"/>
      <c r="TTF32" s="8"/>
      <c r="TTG32" s="8"/>
      <c r="TTH32" s="8"/>
      <c r="TTI32" s="8"/>
      <c r="TTJ32" s="8"/>
      <c r="TTK32" s="8"/>
      <c r="TTL32" s="8"/>
      <c r="TTM32" s="8"/>
      <c r="TTN32" s="8"/>
      <c r="TTO32" s="8"/>
      <c r="TTP32" s="8"/>
      <c r="TTQ32" s="8"/>
      <c r="TTR32" s="8"/>
      <c r="TTS32" s="8"/>
      <c r="TTT32" s="8"/>
      <c r="TTU32" s="8"/>
      <c r="TTV32" s="8"/>
      <c r="TTW32" s="8"/>
      <c r="TTX32" s="8"/>
      <c r="TTY32" s="8"/>
      <c r="TTZ32" s="8"/>
      <c r="TUA32" s="8"/>
      <c r="TUB32" s="8"/>
      <c r="TUC32" s="8"/>
      <c r="TUD32" s="8"/>
      <c r="TUE32" s="8"/>
      <c r="TUF32" s="8"/>
      <c r="TUG32" s="8"/>
      <c r="TUH32" s="8"/>
      <c r="TUI32" s="8"/>
      <c r="TUJ32" s="8"/>
      <c r="TUK32" s="8"/>
      <c r="TUL32" s="8"/>
      <c r="TUM32" s="8"/>
      <c r="TUN32" s="8"/>
      <c r="TUO32" s="8"/>
      <c r="TUP32" s="8"/>
      <c r="TUQ32" s="8"/>
      <c r="TUR32" s="8"/>
      <c r="TUS32" s="8"/>
      <c r="TUT32" s="8"/>
      <c r="TUU32" s="8"/>
      <c r="TUV32" s="8"/>
      <c r="TUW32" s="8"/>
      <c r="TUX32" s="8"/>
      <c r="TUY32" s="8"/>
      <c r="TUZ32" s="8"/>
      <c r="TVA32" s="8"/>
      <c r="TVB32" s="8"/>
      <c r="TVC32" s="8"/>
      <c r="TVD32" s="8"/>
      <c r="TVE32" s="8"/>
      <c r="TVF32" s="8"/>
      <c r="TVG32" s="8"/>
      <c r="TVH32" s="8"/>
      <c r="TVI32" s="8"/>
      <c r="TVJ32" s="8"/>
      <c r="TVK32" s="8"/>
      <c r="TVL32" s="8"/>
      <c r="TVM32" s="8"/>
      <c r="TVN32" s="8"/>
      <c r="TVO32" s="8"/>
      <c r="TVP32" s="8"/>
      <c r="TVQ32" s="8"/>
      <c r="TVR32" s="8"/>
      <c r="TVS32" s="8"/>
      <c r="TVT32" s="8"/>
      <c r="TVU32" s="8"/>
      <c r="TVV32" s="8"/>
      <c r="TVW32" s="8"/>
      <c r="TVX32" s="8"/>
      <c r="TVY32" s="8"/>
      <c r="TVZ32" s="8"/>
      <c r="TWA32" s="8"/>
      <c r="TWB32" s="8"/>
      <c r="TWC32" s="8"/>
      <c r="TWD32" s="8"/>
      <c r="TWE32" s="8"/>
      <c r="TWF32" s="8"/>
      <c r="TWG32" s="8"/>
      <c r="TWH32" s="8"/>
      <c r="TWI32" s="8"/>
      <c r="TWJ32" s="8"/>
      <c r="TWK32" s="8"/>
      <c r="TWL32" s="8"/>
      <c r="TWM32" s="8"/>
      <c r="TWN32" s="8"/>
      <c r="TWO32" s="8"/>
      <c r="TWP32" s="8"/>
      <c r="TWQ32" s="8"/>
      <c r="TWR32" s="8"/>
      <c r="TWS32" s="8"/>
      <c r="TWT32" s="8"/>
      <c r="TWU32" s="8"/>
      <c r="TWV32" s="8"/>
      <c r="TWW32" s="8"/>
      <c r="TWX32" s="8"/>
      <c r="TWY32" s="8"/>
      <c r="TWZ32" s="8"/>
      <c r="TXA32" s="8"/>
      <c r="TXB32" s="8"/>
      <c r="TXC32" s="8"/>
      <c r="TXD32" s="8"/>
      <c r="TXE32" s="8"/>
      <c r="TXF32" s="8"/>
      <c r="TXG32" s="8"/>
      <c r="TXH32" s="8"/>
      <c r="TXI32" s="8"/>
      <c r="TXJ32" s="8"/>
      <c r="TXK32" s="8"/>
      <c r="TXL32" s="8"/>
      <c r="TXM32" s="8"/>
      <c r="TXN32" s="8"/>
      <c r="TXO32" s="8"/>
      <c r="TXP32" s="8"/>
      <c r="TXQ32" s="8"/>
      <c r="TXR32" s="8"/>
      <c r="TXS32" s="8"/>
      <c r="TXT32" s="8"/>
      <c r="TXU32" s="8"/>
      <c r="TXV32" s="8"/>
      <c r="TXW32" s="8"/>
      <c r="TXX32" s="8"/>
      <c r="TXY32" s="8"/>
      <c r="TXZ32" s="8"/>
      <c r="TYA32" s="8"/>
      <c r="TYB32" s="8"/>
      <c r="TYC32" s="8"/>
      <c r="TYD32" s="8"/>
      <c r="TYE32" s="8"/>
      <c r="TYF32" s="8"/>
      <c r="TYG32" s="8"/>
      <c r="TYH32" s="8"/>
      <c r="TYI32" s="8"/>
      <c r="TYJ32" s="8"/>
      <c r="TYK32" s="8"/>
      <c r="TYL32" s="8"/>
      <c r="TYM32" s="8"/>
      <c r="TYN32" s="8"/>
      <c r="TYO32" s="8"/>
      <c r="TYP32" s="8"/>
      <c r="TYQ32" s="8"/>
      <c r="TYR32" s="8"/>
      <c r="TYS32" s="8"/>
      <c r="TYT32" s="8"/>
      <c r="TYU32" s="8"/>
      <c r="TYV32" s="8"/>
      <c r="TYW32" s="8"/>
      <c r="TYX32" s="8"/>
      <c r="TYY32" s="8"/>
      <c r="TYZ32" s="8"/>
      <c r="TZA32" s="8"/>
      <c r="TZB32" s="8"/>
      <c r="TZC32" s="8"/>
      <c r="TZD32" s="8"/>
      <c r="TZE32" s="8"/>
      <c r="TZF32" s="8"/>
      <c r="TZG32" s="8"/>
      <c r="TZH32" s="8"/>
      <c r="TZI32" s="8"/>
      <c r="TZJ32" s="8"/>
      <c r="TZK32" s="8"/>
      <c r="TZL32" s="8"/>
      <c r="TZM32" s="8"/>
      <c r="TZN32" s="8"/>
      <c r="TZO32" s="8"/>
      <c r="TZP32" s="8"/>
      <c r="TZQ32" s="8"/>
      <c r="TZR32" s="8"/>
      <c r="TZS32" s="8"/>
      <c r="TZT32" s="8"/>
      <c r="TZU32" s="8"/>
      <c r="TZV32" s="8"/>
      <c r="TZW32" s="8"/>
      <c r="TZX32" s="8"/>
      <c r="TZY32" s="8"/>
      <c r="TZZ32" s="8"/>
      <c r="UAA32" s="8"/>
      <c r="UAB32" s="8"/>
      <c r="UAC32" s="8"/>
      <c r="UAD32" s="8"/>
      <c r="UAE32" s="8"/>
      <c r="UAF32" s="8"/>
      <c r="UAG32" s="8"/>
      <c r="UAH32" s="8"/>
      <c r="UAI32" s="8"/>
      <c r="UAJ32" s="8"/>
      <c r="UAK32" s="8"/>
      <c r="UAL32" s="8"/>
      <c r="UAM32" s="8"/>
      <c r="UAN32" s="8"/>
      <c r="UAO32" s="8"/>
      <c r="UAP32" s="8"/>
      <c r="UAQ32" s="8"/>
      <c r="UAR32" s="8"/>
      <c r="UAS32" s="8"/>
      <c r="UAT32" s="8"/>
      <c r="UAU32" s="8"/>
      <c r="UAV32" s="8"/>
      <c r="UAW32" s="8"/>
      <c r="UAX32" s="8"/>
      <c r="UAY32" s="8"/>
      <c r="UAZ32" s="8"/>
      <c r="UBA32" s="8"/>
      <c r="UBB32" s="8"/>
      <c r="UBC32" s="8"/>
      <c r="UBD32" s="8"/>
      <c r="UBE32" s="8"/>
      <c r="UBF32" s="8"/>
      <c r="UBG32" s="8"/>
      <c r="UBH32" s="8"/>
      <c r="UBI32" s="8"/>
      <c r="UBJ32" s="8"/>
      <c r="UBK32" s="8"/>
      <c r="UBL32" s="8"/>
      <c r="UBM32" s="8"/>
      <c r="UBN32" s="8"/>
      <c r="UBO32" s="8"/>
      <c r="UBP32" s="8"/>
      <c r="UBQ32" s="8"/>
      <c r="UBR32" s="8"/>
      <c r="UBS32" s="8"/>
      <c r="UBT32" s="8"/>
      <c r="UBU32" s="8"/>
      <c r="UBV32" s="8"/>
      <c r="UBW32" s="8"/>
      <c r="UBX32" s="8"/>
      <c r="UBY32" s="8"/>
      <c r="UBZ32" s="8"/>
      <c r="UCA32" s="8"/>
      <c r="UCB32" s="8"/>
      <c r="UCC32" s="8"/>
      <c r="UCD32" s="8"/>
      <c r="UCE32" s="8"/>
      <c r="UCF32" s="8"/>
      <c r="UCG32" s="8"/>
      <c r="UCH32" s="8"/>
      <c r="UCI32" s="8"/>
      <c r="UCJ32" s="8"/>
      <c r="UCK32" s="8"/>
      <c r="UCL32" s="8"/>
      <c r="UCM32" s="8"/>
      <c r="UCN32" s="8"/>
      <c r="UCO32" s="8"/>
      <c r="UCP32" s="8"/>
      <c r="UCQ32" s="8"/>
      <c r="UCR32" s="8"/>
      <c r="UCS32" s="8"/>
      <c r="UCT32" s="8"/>
      <c r="UCU32" s="8"/>
      <c r="UCV32" s="8"/>
      <c r="UCW32" s="8"/>
      <c r="UCX32" s="8"/>
      <c r="UCY32" s="8"/>
      <c r="UCZ32" s="8"/>
      <c r="UDA32" s="8"/>
      <c r="UDB32" s="8"/>
      <c r="UDC32" s="8"/>
      <c r="UDD32" s="8"/>
      <c r="UDE32" s="8"/>
      <c r="UDF32" s="8"/>
      <c r="UDG32" s="8"/>
      <c r="UDH32" s="8"/>
      <c r="UDI32" s="8"/>
      <c r="UDJ32" s="8"/>
      <c r="UDK32" s="8"/>
      <c r="UDL32" s="8"/>
      <c r="UDM32" s="8"/>
      <c r="UDN32" s="8"/>
      <c r="UDO32" s="8"/>
      <c r="UDP32" s="8"/>
      <c r="UDQ32" s="8"/>
      <c r="UDR32" s="8"/>
      <c r="UDS32" s="8"/>
      <c r="UDT32" s="8"/>
      <c r="UDU32" s="8"/>
      <c r="UDV32" s="8"/>
      <c r="UDW32" s="8"/>
      <c r="UDX32" s="8"/>
      <c r="UDY32" s="8"/>
      <c r="UDZ32" s="8"/>
      <c r="UEA32" s="8"/>
      <c r="UEB32" s="8"/>
      <c r="UEC32" s="8"/>
      <c r="UED32" s="8"/>
      <c r="UEE32" s="8"/>
      <c r="UEF32" s="8"/>
      <c r="UEG32" s="8"/>
      <c r="UEH32" s="8"/>
      <c r="UEI32" s="8"/>
      <c r="UEJ32" s="8"/>
      <c r="UEK32" s="8"/>
      <c r="UEL32" s="8"/>
      <c r="UEM32" s="8"/>
      <c r="UEN32" s="8"/>
      <c r="UEO32" s="8"/>
      <c r="UEP32" s="8"/>
      <c r="UEQ32" s="8"/>
      <c r="UER32" s="8"/>
      <c r="UES32" s="8"/>
      <c r="UET32" s="8"/>
      <c r="UEU32" s="8"/>
      <c r="UEV32" s="8"/>
      <c r="UEW32" s="8"/>
      <c r="UEX32" s="8"/>
      <c r="UEY32" s="8"/>
      <c r="UEZ32" s="8"/>
      <c r="UFA32" s="8"/>
      <c r="UFB32" s="8"/>
      <c r="UFC32" s="8"/>
      <c r="UFD32" s="8"/>
      <c r="UFE32" s="8"/>
      <c r="UFF32" s="8"/>
      <c r="UFG32" s="8"/>
      <c r="UFH32" s="8"/>
      <c r="UFI32" s="8"/>
      <c r="UFJ32" s="8"/>
      <c r="UFK32" s="8"/>
      <c r="UFL32" s="8"/>
      <c r="UFM32" s="8"/>
      <c r="UFN32" s="8"/>
      <c r="UFO32" s="8"/>
      <c r="UFP32" s="8"/>
      <c r="UFQ32" s="8"/>
      <c r="UFR32" s="8"/>
      <c r="UFS32" s="8"/>
      <c r="UFT32" s="8"/>
      <c r="UFU32" s="8"/>
      <c r="UFV32" s="8"/>
      <c r="UFW32" s="8"/>
      <c r="UFX32" s="8"/>
      <c r="UFY32" s="8"/>
      <c r="UFZ32" s="8"/>
      <c r="UGA32" s="8"/>
      <c r="UGB32" s="8"/>
      <c r="UGC32" s="8"/>
      <c r="UGD32" s="8"/>
      <c r="UGE32" s="8"/>
      <c r="UGF32" s="8"/>
      <c r="UGG32" s="8"/>
      <c r="UGH32" s="8"/>
      <c r="UGI32" s="8"/>
      <c r="UGJ32" s="8"/>
      <c r="UGK32" s="8"/>
      <c r="UGL32" s="8"/>
      <c r="UGM32" s="8"/>
      <c r="UGN32" s="8"/>
      <c r="UGO32" s="8"/>
      <c r="UGP32" s="8"/>
      <c r="UGQ32" s="8"/>
      <c r="UGR32" s="8"/>
      <c r="UGS32" s="8"/>
      <c r="UGT32" s="8"/>
      <c r="UGU32" s="8"/>
      <c r="UGV32" s="8"/>
      <c r="UGW32" s="8"/>
      <c r="UGX32" s="8"/>
      <c r="UGY32" s="8"/>
      <c r="UGZ32" s="8"/>
      <c r="UHA32" s="8"/>
      <c r="UHB32" s="8"/>
      <c r="UHC32" s="8"/>
      <c r="UHD32" s="8"/>
      <c r="UHE32" s="8"/>
      <c r="UHF32" s="8"/>
      <c r="UHG32" s="8"/>
      <c r="UHH32" s="8"/>
      <c r="UHI32" s="8"/>
      <c r="UHJ32" s="8"/>
      <c r="UHK32" s="8"/>
      <c r="UHL32" s="8"/>
      <c r="UHM32" s="8"/>
      <c r="UHN32" s="8"/>
      <c r="UHO32" s="8"/>
      <c r="UHP32" s="8"/>
      <c r="UHQ32" s="8"/>
      <c r="UHR32" s="8"/>
      <c r="UHS32" s="8"/>
      <c r="UHT32" s="8"/>
      <c r="UHU32" s="8"/>
      <c r="UHV32" s="8"/>
      <c r="UHW32" s="8"/>
      <c r="UHX32" s="8"/>
      <c r="UHY32" s="8"/>
      <c r="UHZ32" s="8"/>
      <c r="UIA32" s="8"/>
      <c r="UIB32" s="8"/>
      <c r="UIC32" s="8"/>
      <c r="UID32" s="8"/>
      <c r="UIE32" s="8"/>
      <c r="UIF32" s="8"/>
      <c r="UIG32" s="8"/>
      <c r="UIH32" s="8"/>
      <c r="UII32" s="8"/>
      <c r="UIJ32" s="8"/>
      <c r="UIK32" s="8"/>
      <c r="UIL32" s="8"/>
      <c r="UIM32" s="8"/>
      <c r="UIN32" s="8"/>
      <c r="UIO32" s="8"/>
      <c r="UIP32" s="8"/>
      <c r="UIQ32" s="8"/>
      <c r="UIR32" s="8"/>
      <c r="UIS32" s="8"/>
      <c r="UIT32" s="8"/>
      <c r="UIU32" s="8"/>
      <c r="UIV32" s="8"/>
      <c r="UIW32" s="8"/>
      <c r="UIX32" s="8"/>
      <c r="UIY32" s="8"/>
      <c r="UIZ32" s="8"/>
      <c r="UJA32" s="8"/>
      <c r="UJB32" s="8"/>
      <c r="UJC32" s="8"/>
      <c r="UJD32" s="8"/>
      <c r="UJE32" s="8"/>
      <c r="UJF32" s="8"/>
      <c r="UJG32" s="8"/>
      <c r="UJH32" s="8"/>
      <c r="UJI32" s="8"/>
      <c r="UJJ32" s="8"/>
      <c r="UJK32" s="8"/>
      <c r="UJL32" s="8"/>
      <c r="UJM32" s="8"/>
      <c r="UJN32" s="8"/>
      <c r="UJO32" s="8"/>
      <c r="UJP32" s="8"/>
      <c r="UJQ32" s="8"/>
      <c r="UJR32" s="8"/>
      <c r="UJS32" s="8"/>
      <c r="UJT32" s="8"/>
      <c r="UJU32" s="8"/>
      <c r="UJV32" s="8"/>
      <c r="UJW32" s="8"/>
      <c r="UJX32" s="8"/>
      <c r="UJY32" s="8"/>
      <c r="UJZ32" s="8"/>
      <c r="UKA32" s="8"/>
      <c r="UKB32" s="8"/>
      <c r="UKC32" s="8"/>
      <c r="UKD32" s="8"/>
      <c r="UKE32" s="8"/>
      <c r="UKF32" s="8"/>
      <c r="UKG32" s="8"/>
      <c r="UKH32" s="8"/>
      <c r="UKI32" s="8"/>
      <c r="UKJ32" s="8"/>
      <c r="UKK32" s="8"/>
      <c r="UKL32" s="8"/>
      <c r="UKM32" s="8"/>
      <c r="UKN32" s="8"/>
      <c r="UKO32" s="8"/>
      <c r="UKP32" s="8"/>
      <c r="UKQ32" s="8"/>
      <c r="UKR32" s="8"/>
      <c r="UKS32" s="8"/>
      <c r="UKT32" s="8"/>
      <c r="UKU32" s="8"/>
      <c r="UKV32" s="8"/>
      <c r="UKW32" s="8"/>
      <c r="UKX32" s="8"/>
      <c r="UKY32" s="8"/>
      <c r="UKZ32" s="8"/>
      <c r="ULA32" s="8"/>
      <c r="ULB32" s="8"/>
      <c r="ULC32" s="8"/>
      <c r="ULD32" s="8"/>
      <c r="ULE32" s="8"/>
      <c r="ULF32" s="8"/>
      <c r="ULG32" s="8"/>
      <c r="ULH32" s="8"/>
      <c r="ULI32" s="8"/>
      <c r="ULJ32" s="8"/>
      <c r="ULK32" s="8"/>
      <c r="ULL32" s="8"/>
      <c r="ULM32" s="8"/>
      <c r="ULN32" s="8"/>
      <c r="ULO32" s="8"/>
      <c r="ULP32" s="8"/>
      <c r="ULQ32" s="8"/>
      <c r="ULR32" s="8"/>
      <c r="ULS32" s="8"/>
      <c r="ULT32" s="8"/>
      <c r="ULU32" s="8"/>
      <c r="ULV32" s="8"/>
      <c r="ULW32" s="8"/>
      <c r="ULX32" s="8"/>
      <c r="ULY32" s="8"/>
      <c r="ULZ32" s="8"/>
      <c r="UMA32" s="8"/>
      <c r="UMB32" s="8"/>
      <c r="UMC32" s="8"/>
      <c r="UMD32" s="8"/>
      <c r="UME32" s="8"/>
      <c r="UMF32" s="8"/>
      <c r="UMG32" s="8"/>
      <c r="UMH32" s="8"/>
      <c r="UMI32" s="8"/>
      <c r="UMJ32" s="8"/>
      <c r="UMK32" s="8"/>
      <c r="UML32" s="8"/>
      <c r="UMM32" s="8"/>
      <c r="UMN32" s="8"/>
      <c r="UMO32" s="8"/>
      <c r="UMP32" s="8"/>
      <c r="UMQ32" s="8"/>
      <c r="UMR32" s="8"/>
      <c r="UMS32" s="8"/>
      <c r="UMT32" s="8"/>
      <c r="UMU32" s="8"/>
      <c r="UMV32" s="8"/>
      <c r="UMW32" s="8"/>
      <c r="UMX32" s="8"/>
      <c r="UMY32" s="8"/>
      <c r="UMZ32" s="8"/>
      <c r="UNA32" s="8"/>
      <c r="UNB32" s="8"/>
      <c r="UNC32" s="8"/>
      <c r="UND32" s="8"/>
      <c r="UNE32" s="8"/>
      <c r="UNF32" s="8"/>
      <c r="UNG32" s="8"/>
      <c r="UNH32" s="8"/>
      <c r="UNI32" s="8"/>
      <c r="UNJ32" s="8"/>
      <c r="UNK32" s="8"/>
      <c r="UNL32" s="8"/>
      <c r="UNM32" s="8"/>
      <c r="UNN32" s="8"/>
      <c r="UNO32" s="8"/>
      <c r="UNP32" s="8"/>
      <c r="UNQ32" s="8"/>
      <c r="UNR32" s="8"/>
      <c r="UNS32" s="8"/>
      <c r="UNT32" s="8"/>
      <c r="UNU32" s="8"/>
      <c r="UNV32" s="8"/>
      <c r="UNW32" s="8"/>
      <c r="UNX32" s="8"/>
      <c r="UNY32" s="8"/>
      <c r="UNZ32" s="8"/>
      <c r="UOA32" s="8"/>
      <c r="UOB32" s="8"/>
      <c r="UOC32" s="8"/>
      <c r="UOD32" s="8"/>
      <c r="UOE32" s="8"/>
      <c r="UOF32" s="8"/>
      <c r="UOG32" s="8"/>
      <c r="UOH32" s="8"/>
      <c r="UOI32" s="8"/>
      <c r="UOJ32" s="8"/>
      <c r="UOK32" s="8"/>
      <c r="UOL32" s="8"/>
      <c r="UOM32" s="8"/>
      <c r="UON32" s="8"/>
      <c r="UOO32" s="8"/>
      <c r="UOP32" s="8"/>
      <c r="UOQ32" s="8"/>
      <c r="UOR32" s="8"/>
      <c r="UOS32" s="8"/>
      <c r="UOT32" s="8"/>
      <c r="UOU32" s="8"/>
      <c r="UOV32" s="8"/>
      <c r="UOW32" s="8"/>
      <c r="UOX32" s="8"/>
      <c r="UOY32" s="8"/>
      <c r="UOZ32" s="8"/>
      <c r="UPA32" s="8"/>
      <c r="UPB32" s="8"/>
      <c r="UPC32" s="8"/>
      <c r="UPD32" s="8"/>
      <c r="UPE32" s="8"/>
      <c r="UPF32" s="8"/>
      <c r="UPG32" s="8"/>
      <c r="UPH32" s="8"/>
      <c r="UPI32" s="8"/>
      <c r="UPJ32" s="8"/>
      <c r="UPK32" s="8"/>
      <c r="UPL32" s="8"/>
      <c r="UPM32" s="8"/>
      <c r="UPN32" s="8"/>
      <c r="UPO32" s="8"/>
      <c r="UPP32" s="8"/>
      <c r="UPQ32" s="8"/>
      <c r="UPR32" s="8"/>
      <c r="UPS32" s="8"/>
      <c r="UPT32" s="8"/>
      <c r="UPU32" s="8"/>
      <c r="UPV32" s="8"/>
      <c r="UPW32" s="8"/>
      <c r="UPX32" s="8"/>
      <c r="UPY32" s="8"/>
      <c r="UPZ32" s="8"/>
      <c r="UQA32" s="8"/>
      <c r="UQB32" s="8"/>
      <c r="UQC32" s="8"/>
      <c r="UQD32" s="8"/>
      <c r="UQE32" s="8"/>
      <c r="UQF32" s="8"/>
      <c r="UQG32" s="8"/>
      <c r="UQH32" s="8"/>
      <c r="UQI32" s="8"/>
      <c r="UQJ32" s="8"/>
      <c r="UQK32" s="8"/>
      <c r="UQL32" s="8"/>
      <c r="UQM32" s="8"/>
      <c r="UQN32" s="8"/>
      <c r="UQO32" s="8"/>
      <c r="UQP32" s="8"/>
      <c r="UQQ32" s="8"/>
      <c r="UQR32" s="8"/>
      <c r="UQS32" s="8"/>
      <c r="UQT32" s="8"/>
      <c r="UQU32" s="8"/>
      <c r="UQV32" s="8"/>
      <c r="UQW32" s="8"/>
      <c r="UQX32" s="8"/>
      <c r="UQY32" s="8"/>
      <c r="UQZ32" s="8"/>
      <c r="URA32" s="8"/>
      <c r="URB32" s="8"/>
      <c r="URC32" s="8"/>
      <c r="URD32" s="8"/>
      <c r="URE32" s="8"/>
      <c r="URF32" s="8"/>
      <c r="URG32" s="8"/>
      <c r="URH32" s="8"/>
      <c r="URI32" s="8"/>
      <c r="URJ32" s="8"/>
      <c r="URK32" s="8"/>
      <c r="URL32" s="8"/>
      <c r="URM32" s="8"/>
      <c r="URN32" s="8"/>
      <c r="URO32" s="8"/>
      <c r="URP32" s="8"/>
      <c r="URQ32" s="8"/>
      <c r="URR32" s="8"/>
      <c r="URS32" s="8"/>
      <c r="URT32" s="8"/>
      <c r="URU32" s="8"/>
      <c r="URV32" s="8"/>
      <c r="URW32" s="8"/>
      <c r="URX32" s="8"/>
      <c r="URY32" s="8"/>
      <c r="URZ32" s="8"/>
      <c r="USA32" s="8"/>
      <c r="USB32" s="8"/>
      <c r="USC32" s="8"/>
      <c r="USD32" s="8"/>
      <c r="USE32" s="8"/>
      <c r="USF32" s="8"/>
      <c r="USG32" s="8"/>
      <c r="USH32" s="8"/>
      <c r="USI32" s="8"/>
      <c r="USJ32" s="8"/>
      <c r="USK32" s="8"/>
      <c r="USL32" s="8"/>
      <c r="USM32" s="8"/>
      <c r="USN32" s="8"/>
      <c r="USO32" s="8"/>
      <c r="USP32" s="8"/>
      <c r="USQ32" s="8"/>
      <c r="USR32" s="8"/>
      <c r="USS32" s="8"/>
      <c r="UST32" s="8"/>
      <c r="USU32" s="8"/>
      <c r="USV32" s="8"/>
      <c r="USW32" s="8"/>
      <c r="USX32" s="8"/>
      <c r="USY32" s="8"/>
      <c r="USZ32" s="8"/>
      <c r="UTA32" s="8"/>
      <c r="UTB32" s="8"/>
      <c r="UTC32" s="8"/>
      <c r="UTD32" s="8"/>
      <c r="UTE32" s="8"/>
      <c r="UTF32" s="8"/>
      <c r="UTG32" s="8"/>
      <c r="UTH32" s="8"/>
      <c r="UTI32" s="8"/>
      <c r="UTJ32" s="8"/>
      <c r="UTK32" s="8"/>
      <c r="UTL32" s="8"/>
      <c r="UTM32" s="8"/>
      <c r="UTN32" s="8"/>
      <c r="UTO32" s="8"/>
      <c r="UTP32" s="8"/>
      <c r="UTQ32" s="8"/>
      <c r="UTR32" s="8"/>
      <c r="UTS32" s="8"/>
      <c r="UTT32" s="8"/>
      <c r="UTU32" s="8"/>
      <c r="UTV32" s="8"/>
      <c r="UTW32" s="8"/>
      <c r="UTX32" s="8"/>
      <c r="UTY32" s="8"/>
      <c r="UTZ32" s="8"/>
      <c r="UUA32" s="8"/>
      <c r="UUB32" s="8"/>
      <c r="UUC32" s="8"/>
      <c r="UUD32" s="8"/>
      <c r="UUE32" s="8"/>
      <c r="UUF32" s="8"/>
      <c r="UUG32" s="8"/>
      <c r="UUH32" s="8"/>
      <c r="UUI32" s="8"/>
      <c r="UUJ32" s="8"/>
      <c r="UUK32" s="8"/>
      <c r="UUL32" s="8"/>
      <c r="UUM32" s="8"/>
      <c r="UUN32" s="8"/>
      <c r="UUO32" s="8"/>
      <c r="UUP32" s="8"/>
      <c r="UUQ32" s="8"/>
      <c r="UUR32" s="8"/>
      <c r="UUS32" s="8"/>
      <c r="UUT32" s="8"/>
      <c r="UUU32" s="8"/>
      <c r="UUV32" s="8"/>
      <c r="UUW32" s="8"/>
      <c r="UUX32" s="8"/>
      <c r="UUY32" s="8"/>
      <c r="UUZ32" s="8"/>
      <c r="UVA32" s="8"/>
      <c r="UVB32" s="8"/>
      <c r="UVC32" s="8"/>
      <c r="UVD32" s="8"/>
      <c r="UVE32" s="8"/>
      <c r="UVF32" s="8"/>
      <c r="UVG32" s="8"/>
      <c r="UVH32" s="8"/>
      <c r="UVI32" s="8"/>
      <c r="UVJ32" s="8"/>
      <c r="UVK32" s="8"/>
      <c r="UVL32" s="8"/>
      <c r="UVM32" s="8"/>
      <c r="UVN32" s="8"/>
      <c r="UVO32" s="8"/>
      <c r="UVP32" s="8"/>
      <c r="UVQ32" s="8"/>
      <c r="UVR32" s="8"/>
      <c r="UVS32" s="8"/>
      <c r="UVT32" s="8"/>
      <c r="UVU32" s="8"/>
      <c r="UVV32" s="8"/>
      <c r="UVW32" s="8"/>
      <c r="UVX32" s="8"/>
      <c r="UVY32" s="8"/>
      <c r="UVZ32" s="8"/>
      <c r="UWA32" s="8"/>
      <c r="UWB32" s="8"/>
      <c r="UWC32" s="8"/>
      <c r="UWD32" s="8"/>
      <c r="UWE32" s="8"/>
      <c r="UWF32" s="8"/>
      <c r="UWG32" s="8"/>
      <c r="UWH32" s="8"/>
      <c r="UWI32" s="8"/>
      <c r="UWJ32" s="8"/>
      <c r="UWK32" s="8"/>
      <c r="UWL32" s="8"/>
      <c r="UWM32" s="8"/>
      <c r="UWN32" s="8"/>
      <c r="UWO32" s="8"/>
      <c r="UWP32" s="8"/>
      <c r="UWQ32" s="8"/>
      <c r="UWR32" s="8"/>
      <c r="UWS32" s="8"/>
      <c r="UWT32" s="8"/>
      <c r="UWU32" s="8"/>
      <c r="UWV32" s="8"/>
      <c r="UWW32" s="8"/>
      <c r="UWX32" s="8"/>
      <c r="UWY32" s="8"/>
      <c r="UWZ32" s="8"/>
      <c r="UXA32" s="8"/>
      <c r="UXB32" s="8"/>
      <c r="UXC32" s="8"/>
      <c r="UXD32" s="8"/>
      <c r="UXE32" s="8"/>
      <c r="UXF32" s="8"/>
      <c r="UXG32" s="8"/>
      <c r="UXH32" s="8"/>
      <c r="UXI32" s="8"/>
      <c r="UXJ32" s="8"/>
      <c r="UXK32" s="8"/>
      <c r="UXL32" s="8"/>
      <c r="UXM32" s="8"/>
      <c r="UXN32" s="8"/>
      <c r="UXO32" s="8"/>
      <c r="UXP32" s="8"/>
      <c r="UXQ32" s="8"/>
      <c r="UXR32" s="8"/>
      <c r="UXS32" s="8"/>
      <c r="UXT32" s="8"/>
      <c r="UXU32" s="8"/>
      <c r="UXV32" s="8"/>
      <c r="UXW32" s="8"/>
      <c r="UXX32" s="8"/>
      <c r="UXY32" s="8"/>
      <c r="UXZ32" s="8"/>
      <c r="UYA32" s="8"/>
      <c r="UYB32" s="8"/>
      <c r="UYC32" s="8"/>
      <c r="UYD32" s="8"/>
      <c r="UYE32" s="8"/>
      <c r="UYF32" s="8"/>
      <c r="UYG32" s="8"/>
      <c r="UYH32" s="8"/>
      <c r="UYI32" s="8"/>
      <c r="UYJ32" s="8"/>
      <c r="UYK32" s="8"/>
      <c r="UYL32" s="8"/>
      <c r="UYM32" s="8"/>
      <c r="UYN32" s="8"/>
      <c r="UYO32" s="8"/>
      <c r="UYP32" s="8"/>
      <c r="UYQ32" s="8"/>
      <c r="UYR32" s="8"/>
      <c r="UYS32" s="8"/>
      <c r="UYT32" s="8"/>
      <c r="UYU32" s="8"/>
      <c r="UYV32" s="8"/>
      <c r="UYW32" s="8"/>
      <c r="UYX32" s="8"/>
      <c r="UYY32" s="8"/>
      <c r="UYZ32" s="8"/>
      <c r="UZA32" s="8"/>
      <c r="UZB32" s="8"/>
      <c r="UZC32" s="8"/>
      <c r="UZD32" s="8"/>
      <c r="UZE32" s="8"/>
      <c r="UZF32" s="8"/>
      <c r="UZG32" s="8"/>
      <c r="UZH32" s="8"/>
      <c r="UZI32" s="8"/>
      <c r="UZJ32" s="8"/>
      <c r="UZK32" s="8"/>
      <c r="UZL32" s="8"/>
      <c r="UZM32" s="8"/>
      <c r="UZN32" s="8"/>
      <c r="UZO32" s="8"/>
      <c r="UZP32" s="8"/>
      <c r="UZQ32" s="8"/>
      <c r="UZR32" s="8"/>
      <c r="UZS32" s="8"/>
      <c r="UZT32" s="8"/>
      <c r="UZU32" s="8"/>
      <c r="UZV32" s="8"/>
      <c r="UZW32" s="8"/>
      <c r="UZX32" s="8"/>
      <c r="UZY32" s="8"/>
      <c r="UZZ32" s="8"/>
      <c r="VAA32" s="8"/>
      <c r="VAB32" s="8"/>
      <c r="VAC32" s="8"/>
      <c r="VAD32" s="8"/>
      <c r="VAE32" s="8"/>
      <c r="VAF32" s="8"/>
      <c r="VAG32" s="8"/>
      <c r="VAH32" s="8"/>
      <c r="VAI32" s="8"/>
      <c r="VAJ32" s="8"/>
      <c r="VAK32" s="8"/>
      <c r="VAL32" s="8"/>
      <c r="VAM32" s="8"/>
      <c r="VAN32" s="8"/>
      <c r="VAO32" s="8"/>
      <c r="VAP32" s="8"/>
      <c r="VAQ32" s="8"/>
      <c r="VAR32" s="8"/>
      <c r="VAS32" s="8"/>
      <c r="VAT32" s="8"/>
      <c r="VAU32" s="8"/>
      <c r="VAV32" s="8"/>
      <c r="VAW32" s="8"/>
      <c r="VAX32" s="8"/>
      <c r="VAY32" s="8"/>
      <c r="VAZ32" s="8"/>
      <c r="VBA32" s="8"/>
      <c r="VBB32" s="8"/>
      <c r="VBC32" s="8"/>
      <c r="VBD32" s="8"/>
      <c r="VBE32" s="8"/>
      <c r="VBF32" s="8"/>
      <c r="VBG32" s="8"/>
      <c r="VBH32" s="8"/>
      <c r="VBI32" s="8"/>
      <c r="VBJ32" s="8"/>
      <c r="VBK32" s="8"/>
      <c r="VBL32" s="8"/>
      <c r="VBM32" s="8"/>
      <c r="VBN32" s="8"/>
      <c r="VBO32" s="8"/>
      <c r="VBP32" s="8"/>
      <c r="VBQ32" s="8"/>
      <c r="VBR32" s="8"/>
      <c r="VBS32" s="8"/>
      <c r="VBT32" s="8"/>
      <c r="VBU32" s="8"/>
      <c r="VBV32" s="8"/>
      <c r="VBW32" s="8"/>
      <c r="VBX32" s="8"/>
      <c r="VBY32" s="8"/>
      <c r="VBZ32" s="8"/>
      <c r="VCA32" s="8"/>
      <c r="VCB32" s="8"/>
      <c r="VCC32" s="8"/>
      <c r="VCD32" s="8"/>
      <c r="VCE32" s="8"/>
      <c r="VCF32" s="8"/>
      <c r="VCG32" s="8"/>
      <c r="VCH32" s="8"/>
      <c r="VCI32" s="8"/>
      <c r="VCJ32" s="8"/>
      <c r="VCK32" s="8"/>
      <c r="VCL32" s="8"/>
      <c r="VCM32" s="8"/>
      <c r="VCN32" s="8"/>
      <c r="VCO32" s="8"/>
      <c r="VCP32" s="8"/>
      <c r="VCQ32" s="8"/>
      <c r="VCR32" s="8"/>
      <c r="VCS32" s="8"/>
      <c r="VCT32" s="8"/>
      <c r="VCU32" s="8"/>
      <c r="VCV32" s="8"/>
      <c r="VCW32" s="8"/>
      <c r="VCX32" s="8"/>
      <c r="VCY32" s="8"/>
      <c r="VCZ32" s="8"/>
      <c r="VDA32" s="8"/>
      <c r="VDB32" s="8"/>
      <c r="VDC32" s="8"/>
      <c r="VDD32" s="8"/>
      <c r="VDE32" s="8"/>
      <c r="VDF32" s="8"/>
      <c r="VDG32" s="8"/>
      <c r="VDH32" s="8"/>
      <c r="VDI32" s="8"/>
      <c r="VDJ32" s="8"/>
      <c r="VDK32" s="8"/>
      <c r="VDL32" s="8"/>
      <c r="VDM32" s="8"/>
      <c r="VDN32" s="8"/>
      <c r="VDO32" s="8"/>
      <c r="VDP32" s="8"/>
      <c r="VDQ32" s="8"/>
      <c r="VDR32" s="8"/>
      <c r="VDS32" s="8"/>
      <c r="VDT32" s="8"/>
      <c r="VDU32" s="8"/>
      <c r="VDV32" s="8"/>
      <c r="VDW32" s="8"/>
      <c r="VDX32" s="8"/>
      <c r="VDY32" s="8"/>
      <c r="VDZ32" s="8"/>
      <c r="VEA32" s="8"/>
      <c r="VEB32" s="8"/>
      <c r="VEC32" s="8"/>
      <c r="VED32" s="8"/>
      <c r="VEE32" s="8"/>
      <c r="VEF32" s="8"/>
      <c r="VEG32" s="8"/>
      <c r="VEH32" s="8"/>
      <c r="VEI32" s="8"/>
      <c r="VEJ32" s="8"/>
      <c r="VEK32" s="8"/>
      <c r="VEL32" s="8"/>
      <c r="VEM32" s="8"/>
      <c r="VEN32" s="8"/>
      <c r="VEO32" s="8"/>
      <c r="VEP32" s="8"/>
      <c r="VEQ32" s="8"/>
      <c r="VER32" s="8"/>
      <c r="VES32" s="8"/>
      <c r="VET32" s="8"/>
      <c r="VEU32" s="8"/>
      <c r="VEV32" s="8"/>
      <c r="VEW32" s="8"/>
      <c r="VEX32" s="8"/>
      <c r="VEY32" s="8"/>
      <c r="VEZ32" s="8"/>
      <c r="VFA32" s="8"/>
      <c r="VFB32" s="8"/>
      <c r="VFC32" s="8"/>
      <c r="VFD32" s="8"/>
      <c r="VFE32" s="8"/>
      <c r="VFF32" s="8"/>
      <c r="VFG32" s="8"/>
      <c r="VFH32" s="8"/>
      <c r="VFI32" s="8"/>
      <c r="VFJ32" s="8"/>
      <c r="VFK32" s="8"/>
      <c r="VFL32" s="8"/>
      <c r="VFM32" s="8"/>
      <c r="VFN32" s="8"/>
      <c r="VFO32" s="8"/>
      <c r="VFP32" s="8"/>
      <c r="VFQ32" s="8"/>
      <c r="VFR32" s="8"/>
      <c r="VFS32" s="8"/>
      <c r="VFT32" s="8"/>
      <c r="VFU32" s="8"/>
      <c r="VFV32" s="8"/>
      <c r="VFW32" s="8"/>
      <c r="VFX32" s="8"/>
      <c r="VFY32" s="8"/>
      <c r="VFZ32" s="8"/>
      <c r="VGA32" s="8"/>
      <c r="VGB32" s="8"/>
      <c r="VGC32" s="8"/>
      <c r="VGD32" s="8"/>
      <c r="VGE32" s="8"/>
      <c r="VGF32" s="8"/>
      <c r="VGG32" s="8"/>
      <c r="VGH32" s="8"/>
      <c r="VGI32" s="8"/>
      <c r="VGJ32" s="8"/>
      <c r="VGK32" s="8"/>
      <c r="VGL32" s="8"/>
      <c r="VGM32" s="8"/>
      <c r="VGN32" s="8"/>
      <c r="VGO32" s="8"/>
      <c r="VGP32" s="8"/>
      <c r="VGQ32" s="8"/>
      <c r="VGR32" s="8"/>
      <c r="VGS32" s="8"/>
      <c r="VGT32" s="8"/>
      <c r="VGU32" s="8"/>
      <c r="VGV32" s="8"/>
      <c r="VGW32" s="8"/>
      <c r="VGX32" s="8"/>
      <c r="VGY32" s="8"/>
      <c r="VGZ32" s="8"/>
      <c r="VHA32" s="8"/>
      <c r="VHB32" s="8"/>
      <c r="VHC32" s="8"/>
      <c r="VHD32" s="8"/>
      <c r="VHE32" s="8"/>
      <c r="VHF32" s="8"/>
      <c r="VHG32" s="8"/>
      <c r="VHH32" s="8"/>
      <c r="VHI32" s="8"/>
      <c r="VHJ32" s="8"/>
      <c r="VHK32" s="8"/>
      <c r="VHL32" s="8"/>
      <c r="VHM32" s="8"/>
      <c r="VHN32" s="8"/>
      <c r="VHO32" s="8"/>
      <c r="VHP32" s="8"/>
      <c r="VHQ32" s="8"/>
      <c r="VHR32" s="8"/>
      <c r="VHS32" s="8"/>
      <c r="VHT32" s="8"/>
      <c r="VHU32" s="8"/>
      <c r="VHV32" s="8"/>
      <c r="VHW32" s="8"/>
      <c r="VHX32" s="8"/>
      <c r="VHY32" s="8"/>
      <c r="VHZ32" s="8"/>
      <c r="VIA32" s="8"/>
      <c r="VIB32" s="8"/>
      <c r="VIC32" s="8"/>
      <c r="VID32" s="8"/>
      <c r="VIE32" s="8"/>
      <c r="VIF32" s="8"/>
      <c r="VIG32" s="8"/>
      <c r="VIH32" s="8"/>
      <c r="VII32" s="8"/>
      <c r="VIJ32" s="8"/>
      <c r="VIK32" s="8"/>
      <c r="VIL32" s="8"/>
      <c r="VIM32" s="8"/>
      <c r="VIN32" s="8"/>
      <c r="VIO32" s="8"/>
      <c r="VIP32" s="8"/>
      <c r="VIQ32" s="8"/>
      <c r="VIR32" s="8"/>
      <c r="VIS32" s="8"/>
      <c r="VIT32" s="8"/>
      <c r="VIU32" s="8"/>
      <c r="VIV32" s="8"/>
      <c r="VIW32" s="8"/>
      <c r="VIX32" s="8"/>
      <c r="VIY32" s="8"/>
      <c r="VIZ32" s="8"/>
      <c r="VJA32" s="8"/>
      <c r="VJB32" s="8"/>
      <c r="VJC32" s="8"/>
      <c r="VJD32" s="8"/>
      <c r="VJE32" s="8"/>
      <c r="VJF32" s="8"/>
      <c r="VJG32" s="8"/>
      <c r="VJH32" s="8"/>
      <c r="VJI32" s="8"/>
      <c r="VJJ32" s="8"/>
      <c r="VJK32" s="8"/>
      <c r="VJL32" s="8"/>
      <c r="VJM32" s="8"/>
      <c r="VJN32" s="8"/>
      <c r="VJO32" s="8"/>
      <c r="VJP32" s="8"/>
      <c r="VJQ32" s="8"/>
      <c r="VJR32" s="8"/>
      <c r="VJS32" s="8"/>
      <c r="VJT32" s="8"/>
      <c r="VJU32" s="8"/>
      <c r="VJV32" s="8"/>
      <c r="VJW32" s="8"/>
      <c r="VJX32" s="8"/>
      <c r="VJY32" s="8"/>
      <c r="VJZ32" s="8"/>
      <c r="VKA32" s="8"/>
      <c r="VKB32" s="8"/>
      <c r="VKC32" s="8"/>
      <c r="VKD32" s="8"/>
      <c r="VKE32" s="8"/>
      <c r="VKF32" s="8"/>
      <c r="VKG32" s="8"/>
      <c r="VKH32" s="8"/>
      <c r="VKI32" s="8"/>
      <c r="VKJ32" s="8"/>
      <c r="VKK32" s="8"/>
      <c r="VKL32" s="8"/>
      <c r="VKM32" s="8"/>
      <c r="VKN32" s="8"/>
      <c r="VKO32" s="8"/>
      <c r="VKP32" s="8"/>
      <c r="VKQ32" s="8"/>
      <c r="VKR32" s="8"/>
      <c r="VKS32" s="8"/>
      <c r="VKT32" s="8"/>
      <c r="VKU32" s="8"/>
      <c r="VKV32" s="8"/>
      <c r="VKW32" s="8"/>
      <c r="VKX32" s="8"/>
      <c r="VKY32" s="8"/>
      <c r="VKZ32" s="8"/>
      <c r="VLA32" s="8"/>
      <c r="VLB32" s="8"/>
      <c r="VLC32" s="8"/>
      <c r="VLD32" s="8"/>
      <c r="VLE32" s="8"/>
      <c r="VLF32" s="8"/>
      <c r="VLG32" s="8"/>
      <c r="VLH32" s="8"/>
      <c r="VLI32" s="8"/>
      <c r="VLJ32" s="8"/>
      <c r="VLK32" s="8"/>
      <c r="VLL32" s="8"/>
      <c r="VLM32" s="8"/>
      <c r="VLN32" s="8"/>
      <c r="VLO32" s="8"/>
      <c r="VLP32" s="8"/>
      <c r="VLQ32" s="8"/>
      <c r="VLR32" s="8"/>
      <c r="VLS32" s="8"/>
      <c r="VLT32" s="8"/>
      <c r="VLU32" s="8"/>
      <c r="VLV32" s="8"/>
      <c r="VLW32" s="8"/>
      <c r="VLX32" s="8"/>
      <c r="VLY32" s="8"/>
      <c r="VLZ32" s="8"/>
      <c r="VMA32" s="8"/>
      <c r="VMB32" s="8"/>
      <c r="VMC32" s="8"/>
      <c r="VMD32" s="8"/>
      <c r="VME32" s="8"/>
      <c r="VMF32" s="8"/>
      <c r="VMG32" s="8"/>
      <c r="VMH32" s="8"/>
      <c r="VMI32" s="8"/>
      <c r="VMJ32" s="8"/>
      <c r="VMK32" s="8"/>
      <c r="VML32" s="8"/>
      <c r="VMM32" s="8"/>
      <c r="VMN32" s="8"/>
      <c r="VMO32" s="8"/>
      <c r="VMP32" s="8"/>
      <c r="VMQ32" s="8"/>
      <c r="VMR32" s="8"/>
      <c r="VMS32" s="8"/>
      <c r="VMT32" s="8"/>
      <c r="VMU32" s="8"/>
      <c r="VMV32" s="8"/>
      <c r="VMW32" s="8"/>
      <c r="VMX32" s="8"/>
      <c r="VMY32" s="8"/>
      <c r="VMZ32" s="8"/>
      <c r="VNA32" s="8"/>
      <c r="VNB32" s="8"/>
      <c r="VNC32" s="8"/>
      <c r="VND32" s="8"/>
      <c r="VNE32" s="8"/>
      <c r="VNF32" s="8"/>
      <c r="VNG32" s="8"/>
      <c r="VNH32" s="8"/>
      <c r="VNI32" s="8"/>
      <c r="VNJ32" s="8"/>
      <c r="VNK32" s="8"/>
      <c r="VNL32" s="8"/>
      <c r="VNM32" s="8"/>
      <c r="VNN32" s="8"/>
      <c r="VNO32" s="8"/>
      <c r="VNP32" s="8"/>
      <c r="VNQ32" s="8"/>
      <c r="VNR32" s="8"/>
      <c r="VNS32" s="8"/>
      <c r="VNT32" s="8"/>
      <c r="VNU32" s="8"/>
      <c r="VNV32" s="8"/>
      <c r="VNW32" s="8"/>
      <c r="VNX32" s="8"/>
      <c r="VNY32" s="8"/>
      <c r="VNZ32" s="8"/>
      <c r="VOA32" s="8"/>
      <c r="VOB32" s="8"/>
      <c r="VOC32" s="8"/>
      <c r="VOD32" s="8"/>
      <c r="VOE32" s="8"/>
      <c r="VOF32" s="8"/>
      <c r="VOG32" s="8"/>
      <c r="VOH32" s="8"/>
      <c r="VOI32" s="8"/>
      <c r="VOJ32" s="8"/>
      <c r="VOK32" s="8"/>
      <c r="VOL32" s="8"/>
      <c r="VOM32" s="8"/>
      <c r="VON32" s="8"/>
      <c r="VOO32" s="8"/>
      <c r="VOP32" s="8"/>
      <c r="VOQ32" s="8"/>
      <c r="VOR32" s="8"/>
      <c r="VOS32" s="8"/>
      <c r="VOT32" s="8"/>
      <c r="VOU32" s="8"/>
      <c r="VOV32" s="8"/>
      <c r="VOW32" s="8"/>
      <c r="VOX32" s="8"/>
      <c r="VOY32" s="8"/>
      <c r="VOZ32" s="8"/>
      <c r="VPA32" s="8"/>
      <c r="VPB32" s="8"/>
      <c r="VPC32" s="8"/>
      <c r="VPD32" s="8"/>
      <c r="VPE32" s="8"/>
      <c r="VPF32" s="8"/>
      <c r="VPG32" s="8"/>
      <c r="VPH32" s="8"/>
      <c r="VPI32" s="8"/>
      <c r="VPJ32" s="8"/>
      <c r="VPK32" s="8"/>
      <c r="VPL32" s="8"/>
      <c r="VPM32" s="8"/>
      <c r="VPN32" s="8"/>
      <c r="VPO32" s="8"/>
      <c r="VPP32" s="8"/>
      <c r="VPQ32" s="8"/>
      <c r="VPR32" s="8"/>
      <c r="VPS32" s="8"/>
      <c r="VPT32" s="8"/>
      <c r="VPU32" s="8"/>
      <c r="VPV32" s="8"/>
      <c r="VPW32" s="8"/>
      <c r="VPX32" s="8"/>
      <c r="VPY32" s="8"/>
      <c r="VPZ32" s="8"/>
      <c r="VQA32" s="8"/>
      <c r="VQB32" s="8"/>
      <c r="VQC32" s="8"/>
      <c r="VQD32" s="8"/>
      <c r="VQE32" s="8"/>
      <c r="VQF32" s="8"/>
      <c r="VQG32" s="8"/>
      <c r="VQH32" s="8"/>
      <c r="VQI32" s="8"/>
      <c r="VQJ32" s="8"/>
      <c r="VQK32" s="8"/>
      <c r="VQL32" s="8"/>
      <c r="VQM32" s="8"/>
      <c r="VQN32" s="8"/>
      <c r="VQO32" s="8"/>
      <c r="VQP32" s="8"/>
      <c r="VQQ32" s="8"/>
      <c r="VQR32" s="8"/>
      <c r="VQS32" s="8"/>
      <c r="VQT32" s="8"/>
      <c r="VQU32" s="8"/>
      <c r="VQV32" s="8"/>
      <c r="VQW32" s="8"/>
      <c r="VQX32" s="8"/>
      <c r="VQY32" s="8"/>
      <c r="VQZ32" s="8"/>
      <c r="VRA32" s="8"/>
      <c r="VRB32" s="8"/>
      <c r="VRC32" s="8"/>
      <c r="VRD32" s="8"/>
      <c r="VRE32" s="8"/>
      <c r="VRF32" s="8"/>
      <c r="VRG32" s="8"/>
      <c r="VRH32" s="8"/>
      <c r="VRI32" s="8"/>
      <c r="VRJ32" s="8"/>
      <c r="VRK32" s="8"/>
      <c r="VRL32" s="8"/>
      <c r="VRM32" s="8"/>
      <c r="VRN32" s="8"/>
      <c r="VRO32" s="8"/>
      <c r="VRP32" s="8"/>
      <c r="VRQ32" s="8"/>
      <c r="VRR32" s="8"/>
      <c r="VRS32" s="8"/>
      <c r="VRT32" s="8"/>
      <c r="VRU32" s="8"/>
      <c r="VRV32" s="8"/>
      <c r="VRW32" s="8"/>
      <c r="VRX32" s="8"/>
      <c r="VRY32" s="8"/>
      <c r="VRZ32" s="8"/>
      <c r="VSA32" s="8"/>
      <c r="VSB32" s="8"/>
      <c r="VSC32" s="8"/>
      <c r="VSD32" s="8"/>
      <c r="VSE32" s="8"/>
      <c r="VSF32" s="8"/>
      <c r="VSG32" s="8"/>
      <c r="VSH32" s="8"/>
      <c r="VSI32" s="8"/>
      <c r="VSJ32" s="8"/>
      <c r="VSK32" s="8"/>
      <c r="VSL32" s="8"/>
      <c r="VSM32" s="8"/>
      <c r="VSN32" s="8"/>
      <c r="VSO32" s="8"/>
      <c r="VSP32" s="8"/>
      <c r="VSQ32" s="8"/>
      <c r="VSR32" s="8"/>
      <c r="VSS32" s="8"/>
      <c r="VST32" s="8"/>
      <c r="VSU32" s="8"/>
      <c r="VSV32" s="8"/>
      <c r="VSW32" s="8"/>
      <c r="VSX32" s="8"/>
      <c r="VSY32" s="8"/>
      <c r="VSZ32" s="8"/>
      <c r="VTA32" s="8"/>
      <c r="VTB32" s="8"/>
      <c r="VTC32" s="8"/>
      <c r="VTD32" s="8"/>
      <c r="VTE32" s="8"/>
      <c r="VTF32" s="8"/>
      <c r="VTG32" s="8"/>
      <c r="VTH32" s="8"/>
      <c r="VTI32" s="8"/>
      <c r="VTJ32" s="8"/>
      <c r="VTK32" s="8"/>
      <c r="VTL32" s="8"/>
      <c r="VTM32" s="8"/>
      <c r="VTN32" s="8"/>
      <c r="VTO32" s="8"/>
      <c r="VTP32" s="8"/>
      <c r="VTQ32" s="8"/>
      <c r="VTR32" s="8"/>
      <c r="VTS32" s="8"/>
      <c r="VTT32" s="8"/>
      <c r="VTU32" s="8"/>
      <c r="VTV32" s="8"/>
      <c r="VTW32" s="8"/>
      <c r="VTX32" s="8"/>
      <c r="VTY32" s="8"/>
      <c r="VTZ32" s="8"/>
      <c r="VUA32" s="8"/>
      <c r="VUB32" s="8"/>
      <c r="VUC32" s="8"/>
      <c r="VUD32" s="8"/>
      <c r="VUE32" s="8"/>
      <c r="VUF32" s="8"/>
      <c r="VUG32" s="8"/>
      <c r="VUH32" s="8"/>
      <c r="VUI32" s="8"/>
      <c r="VUJ32" s="8"/>
      <c r="VUK32" s="8"/>
      <c r="VUL32" s="8"/>
      <c r="VUM32" s="8"/>
      <c r="VUN32" s="8"/>
      <c r="VUO32" s="8"/>
      <c r="VUP32" s="8"/>
      <c r="VUQ32" s="8"/>
      <c r="VUR32" s="8"/>
      <c r="VUS32" s="8"/>
      <c r="VUT32" s="8"/>
      <c r="VUU32" s="8"/>
      <c r="VUV32" s="8"/>
      <c r="VUW32" s="8"/>
      <c r="VUX32" s="8"/>
      <c r="VUY32" s="8"/>
      <c r="VUZ32" s="8"/>
      <c r="VVA32" s="8"/>
      <c r="VVB32" s="8"/>
      <c r="VVC32" s="8"/>
      <c r="VVD32" s="8"/>
      <c r="VVE32" s="8"/>
      <c r="VVF32" s="8"/>
      <c r="VVG32" s="8"/>
      <c r="VVH32" s="8"/>
      <c r="VVI32" s="8"/>
      <c r="VVJ32" s="8"/>
      <c r="VVK32" s="8"/>
      <c r="VVL32" s="8"/>
      <c r="VVM32" s="8"/>
      <c r="VVN32" s="8"/>
      <c r="VVO32" s="8"/>
      <c r="VVP32" s="8"/>
      <c r="VVQ32" s="8"/>
      <c r="VVR32" s="8"/>
      <c r="VVS32" s="8"/>
      <c r="VVT32" s="8"/>
      <c r="VVU32" s="8"/>
      <c r="VVV32" s="8"/>
      <c r="VVW32" s="8"/>
      <c r="VVX32" s="8"/>
      <c r="VVY32" s="8"/>
      <c r="VVZ32" s="8"/>
      <c r="VWA32" s="8"/>
      <c r="VWB32" s="8"/>
      <c r="VWC32" s="8"/>
      <c r="VWD32" s="8"/>
      <c r="VWE32" s="8"/>
      <c r="VWF32" s="8"/>
      <c r="VWG32" s="8"/>
      <c r="VWH32" s="8"/>
      <c r="VWI32" s="8"/>
      <c r="VWJ32" s="8"/>
      <c r="VWK32" s="8"/>
      <c r="VWL32" s="8"/>
      <c r="VWM32" s="8"/>
      <c r="VWN32" s="8"/>
      <c r="VWO32" s="8"/>
      <c r="VWP32" s="8"/>
      <c r="VWQ32" s="8"/>
      <c r="VWR32" s="8"/>
      <c r="VWS32" s="8"/>
      <c r="VWT32" s="8"/>
      <c r="VWU32" s="8"/>
      <c r="VWV32" s="8"/>
      <c r="VWW32" s="8"/>
      <c r="VWX32" s="8"/>
      <c r="VWY32" s="8"/>
      <c r="VWZ32" s="8"/>
      <c r="VXA32" s="8"/>
      <c r="VXB32" s="8"/>
      <c r="VXC32" s="8"/>
      <c r="VXD32" s="8"/>
      <c r="VXE32" s="8"/>
      <c r="VXF32" s="8"/>
      <c r="VXG32" s="8"/>
      <c r="VXH32" s="8"/>
      <c r="VXI32" s="8"/>
      <c r="VXJ32" s="8"/>
      <c r="VXK32" s="8"/>
      <c r="VXL32" s="8"/>
      <c r="VXM32" s="8"/>
      <c r="VXN32" s="8"/>
      <c r="VXO32" s="8"/>
      <c r="VXP32" s="8"/>
      <c r="VXQ32" s="8"/>
      <c r="VXR32" s="8"/>
      <c r="VXS32" s="8"/>
      <c r="VXT32" s="8"/>
      <c r="VXU32" s="8"/>
      <c r="VXV32" s="8"/>
      <c r="VXW32" s="8"/>
      <c r="VXX32" s="8"/>
      <c r="VXY32" s="8"/>
      <c r="VXZ32" s="8"/>
      <c r="VYA32" s="8"/>
      <c r="VYB32" s="8"/>
      <c r="VYC32" s="8"/>
      <c r="VYD32" s="8"/>
      <c r="VYE32" s="8"/>
      <c r="VYF32" s="8"/>
      <c r="VYG32" s="8"/>
      <c r="VYH32" s="8"/>
      <c r="VYI32" s="8"/>
      <c r="VYJ32" s="8"/>
      <c r="VYK32" s="8"/>
      <c r="VYL32" s="8"/>
      <c r="VYM32" s="8"/>
      <c r="VYN32" s="8"/>
      <c r="VYO32" s="8"/>
      <c r="VYP32" s="8"/>
      <c r="VYQ32" s="8"/>
      <c r="VYR32" s="8"/>
      <c r="VYS32" s="8"/>
      <c r="VYT32" s="8"/>
      <c r="VYU32" s="8"/>
      <c r="VYV32" s="8"/>
      <c r="VYW32" s="8"/>
      <c r="VYX32" s="8"/>
      <c r="VYY32" s="8"/>
      <c r="VYZ32" s="8"/>
      <c r="VZA32" s="8"/>
      <c r="VZB32" s="8"/>
      <c r="VZC32" s="8"/>
      <c r="VZD32" s="8"/>
      <c r="VZE32" s="8"/>
      <c r="VZF32" s="8"/>
      <c r="VZG32" s="8"/>
      <c r="VZH32" s="8"/>
      <c r="VZI32" s="8"/>
      <c r="VZJ32" s="8"/>
      <c r="VZK32" s="8"/>
      <c r="VZL32" s="8"/>
      <c r="VZM32" s="8"/>
      <c r="VZN32" s="8"/>
      <c r="VZO32" s="8"/>
      <c r="VZP32" s="8"/>
      <c r="VZQ32" s="8"/>
      <c r="VZR32" s="8"/>
      <c r="VZS32" s="8"/>
      <c r="VZT32" s="8"/>
      <c r="VZU32" s="8"/>
      <c r="VZV32" s="8"/>
      <c r="VZW32" s="8"/>
      <c r="VZX32" s="8"/>
      <c r="VZY32" s="8"/>
      <c r="VZZ32" s="8"/>
      <c r="WAA32" s="8"/>
      <c r="WAB32" s="8"/>
      <c r="WAC32" s="8"/>
      <c r="WAD32" s="8"/>
      <c r="WAE32" s="8"/>
      <c r="WAF32" s="8"/>
      <c r="WAG32" s="8"/>
      <c r="WAH32" s="8"/>
      <c r="WAI32" s="8"/>
      <c r="WAJ32" s="8"/>
      <c r="WAK32" s="8"/>
      <c r="WAL32" s="8"/>
      <c r="WAM32" s="8"/>
      <c r="WAN32" s="8"/>
      <c r="WAO32" s="8"/>
      <c r="WAP32" s="8"/>
      <c r="WAQ32" s="8"/>
      <c r="WAR32" s="8"/>
      <c r="WAS32" s="8"/>
      <c r="WAT32" s="8"/>
      <c r="WAU32" s="8"/>
      <c r="WAV32" s="8"/>
      <c r="WAW32" s="8"/>
      <c r="WAX32" s="8"/>
      <c r="WAY32" s="8"/>
      <c r="WAZ32" s="8"/>
      <c r="WBA32" s="8"/>
      <c r="WBB32" s="8"/>
      <c r="WBC32" s="8"/>
      <c r="WBD32" s="8"/>
      <c r="WBE32" s="8"/>
      <c r="WBF32" s="8"/>
      <c r="WBG32" s="8"/>
      <c r="WBH32" s="8"/>
      <c r="WBI32" s="8"/>
      <c r="WBJ32" s="8"/>
      <c r="WBK32" s="8"/>
      <c r="WBL32" s="8"/>
      <c r="WBM32" s="8"/>
      <c r="WBN32" s="8"/>
      <c r="WBO32" s="8"/>
      <c r="WBP32" s="8"/>
      <c r="WBQ32" s="8"/>
      <c r="WBR32" s="8"/>
      <c r="WBS32" s="8"/>
      <c r="WBT32" s="8"/>
      <c r="WBU32" s="8"/>
      <c r="WBV32" s="8"/>
      <c r="WBW32" s="8"/>
      <c r="WBX32" s="8"/>
      <c r="WBY32" s="8"/>
      <c r="WBZ32" s="8"/>
      <c r="WCA32" s="8"/>
      <c r="WCB32" s="8"/>
      <c r="WCC32" s="8"/>
      <c r="WCD32" s="8"/>
      <c r="WCE32" s="8"/>
      <c r="WCF32" s="8"/>
      <c r="WCG32" s="8"/>
      <c r="WCH32" s="8"/>
      <c r="WCI32" s="8"/>
      <c r="WCJ32" s="8"/>
      <c r="WCK32" s="8"/>
      <c r="WCL32" s="8"/>
      <c r="WCM32" s="8"/>
      <c r="WCN32" s="8"/>
      <c r="WCO32" s="8"/>
      <c r="WCP32" s="8"/>
      <c r="WCQ32" s="8"/>
      <c r="WCR32" s="8"/>
      <c r="WCS32" s="8"/>
      <c r="WCT32" s="8"/>
      <c r="WCU32" s="8"/>
      <c r="WCV32" s="8"/>
      <c r="WCW32" s="8"/>
      <c r="WCX32" s="8"/>
      <c r="WCY32" s="8"/>
      <c r="WCZ32" s="8"/>
      <c r="WDA32" s="8"/>
      <c r="WDB32" s="8"/>
      <c r="WDC32" s="8"/>
      <c r="WDD32" s="8"/>
      <c r="WDE32" s="8"/>
      <c r="WDF32" s="8"/>
      <c r="WDG32" s="8"/>
      <c r="WDH32" s="8"/>
      <c r="WDI32" s="8"/>
      <c r="WDJ32" s="8"/>
      <c r="WDK32" s="8"/>
      <c r="WDL32" s="8"/>
      <c r="WDM32" s="8"/>
      <c r="WDN32" s="8"/>
      <c r="WDO32" s="8"/>
      <c r="WDP32" s="8"/>
      <c r="WDQ32" s="8"/>
      <c r="WDR32" s="8"/>
      <c r="WDS32" s="8"/>
      <c r="WDT32" s="8"/>
      <c r="WDU32" s="8"/>
      <c r="WDV32" s="8"/>
      <c r="WDW32" s="8"/>
      <c r="WDX32" s="8"/>
      <c r="WDY32" s="8"/>
      <c r="WDZ32" s="8"/>
      <c r="WEA32" s="8"/>
      <c r="WEB32" s="8"/>
      <c r="WEC32" s="8"/>
      <c r="WED32" s="8"/>
      <c r="WEE32" s="8"/>
      <c r="WEF32" s="8"/>
      <c r="WEG32" s="8"/>
      <c r="WEH32" s="8"/>
      <c r="WEI32" s="8"/>
      <c r="WEJ32" s="8"/>
      <c r="WEK32" s="8"/>
      <c r="WEL32" s="8"/>
      <c r="WEM32" s="8"/>
      <c r="WEN32" s="8"/>
      <c r="WEO32" s="8"/>
      <c r="WEP32" s="8"/>
      <c r="WEQ32" s="8"/>
      <c r="WER32" s="8"/>
      <c r="WES32" s="8"/>
      <c r="WET32" s="8"/>
      <c r="WEU32" s="8"/>
      <c r="WEV32" s="8"/>
      <c r="WEW32" s="8"/>
      <c r="WEX32" s="8"/>
      <c r="WEY32" s="8"/>
      <c r="WEZ32" s="8"/>
      <c r="WFA32" s="8"/>
      <c r="WFB32" s="8"/>
      <c r="WFC32" s="8"/>
      <c r="WFD32" s="8"/>
      <c r="WFE32" s="8"/>
      <c r="WFF32" s="8"/>
      <c r="WFG32" s="8"/>
      <c r="WFH32" s="8"/>
      <c r="WFI32" s="8"/>
      <c r="WFJ32" s="8"/>
      <c r="WFK32" s="8"/>
      <c r="WFL32" s="8"/>
      <c r="WFM32" s="8"/>
      <c r="WFN32" s="8"/>
      <c r="WFO32" s="8"/>
      <c r="WFP32" s="8"/>
      <c r="WFQ32" s="8"/>
      <c r="WFR32" s="8"/>
      <c r="WFS32" s="8"/>
      <c r="WFT32" s="8"/>
      <c r="WFU32" s="8"/>
      <c r="WFV32" s="8"/>
      <c r="WFW32" s="8"/>
      <c r="WFX32" s="8"/>
      <c r="WFY32" s="8"/>
      <c r="WFZ32" s="8"/>
      <c r="WGA32" s="8"/>
      <c r="WGB32" s="8"/>
      <c r="WGC32" s="8"/>
      <c r="WGD32" s="8"/>
      <c r="WGE32" s="8"/>
      <c r="WGF32" s="8"/>
      <c r="WGG32" s="8"/>
      <c r="WGH32" s="8"/>
      <c r="WGI32" s="8"/>
      <c r="WGJ32" s="8"/>
      <c r="WGK32" s="8"/>
      <c r="WGL32" s="8"/>
      <c r="WGM32" s="8"/>
      <c r="WGN32" s="8"/>
      <c r="WGO32" s="8"/>
      <c r="WGP32" s="8"/>
      <c r="WGQ32" s="8"/>
      <c r="WGR32" s="8"/>
      <c r="WGS32" s="8"/>
      <c r="WGT32" s="8"/>
      <c r="WGU32" s="8"/>
      <c r="WGV32" s="8"/>
      <c r="WGW32" s="8"/>
      <c r="WGX32" s="8"/>
      <c r="WGY32" s="8"/>
      <c r="WGZ32" s="8"/>
      <c r="WHA32" s="8"/>
      <c r="WHB32" s="8"/>
      <c r="WHC32" s="8"/>
      <c r="WHD32" s="8"/>
      <c r="WHE32" s="8"/>
      <c r="WHF32" s="8"/>
      <c r="WHG32" s="8"/>
      <c r="WHH32" s="8"/>
      <c r="WHI32" s="8"/>
      <c r="WHJ32" s="8"/>
      <c r="WHK32" s="8"/>
      <c r="WHL32" s="8"/>
      <c r="WHM32" s="8"/>
      <c r="WHN32" s="8"/>
      <c r="WHO32" s="8"/>
      <c r="WHP32" s="8"/>
      <c r="WHQ32" s="8"/>
      <c r="WHR32" s="8"/>
      <c r="WHS32" s="8"/>
      <c r="WHT32" s="8"/>
      <c r="WHU32" s="8"/>
      <c r="WHV32" s="8"/>
      <c r="WHW32" s="8"/>
      <c r="WHX32" s="8"/>
      <c r="WHY32" s="8"/>
      <c r="WHZ32" s="8"/>
      <c r="WIA32" s="8"/>
      <c r="WIB32" s="8"/>
      <c r="WIC32" s="8"/>
      <c r="WID32" s="8"/>
      <c r="WIE32" s="8"/>
      <c r="WIF32" s="8"/>
      <c r="WIG32" s="8"/>
      <c r="WIH32" s="8"/>
      <c r="WII32" s="8"/>
      <c r="WIJ32" s="8"/>
      <c r="WIK32" s="8"/>
      <c r="WIL32" s="8"/>
      <c r="WIM32" s="8"/>
      <c r="WIN32" s="8"/>
      <c r="WIO32" s="8"/>
      <c r="WIP32" s="8"/>
      <c r="WIQ32" s="8"/>
      <c r="WIR32" s="8"/>
      <c r="WIS32" s="8"/>
      <c r="WIT32" s="8"/>
      <c r="WIU32" s="8"/>
      <c r="WIV32" s="8"/>
      <c r="WIW32" s="8"/>
      <c r="WIX32" s="8"/>
      <c r="WIY32" s="8"/>
      <c r="WIZ32" s="8"/>
      <c r="WJA32" s="8"/>
      <c r="WJB32" s="8"/>
      <c r="WJC32" s="8"/>
      <c r="WJD32" s="8"/>
      <c r="WJE32" s="8"/>
      <c r="WJF32" s="8"/>
      <c r="WJG32" s="8"/>
      <c r="WJH32" s="8"/>
      <c r="WJI32" s="8"/>
      <c r="WJJ32" s="8"/>
      <c r="WJK32" s="8"/>
      <c r="WJL32" s="8"/>
      <c r="WJM32" s="8"/>
      <c r="WJN32" s="8"/>
      <c r="WJO32" s="8"/>
      <c r="WJP32" s="8"/>
      <c r="WJQ32" s="8"/>
      <c r="WJR32" s="8"/>
      <c r="WJS32" s="8"/>
      <c r="WJT32" s="8"/>
      <c r="WJU32" s="8"/>
      <c r="WJV32" s="8"/>
      <c r="WJW32" s="8"/>
      <c r="WJX32" s="8"/>
      <c r="WJY32" s="8"/>
      <c r="WJZ32" s="8"/>
      <c r="WKA32" s="8"/>
      <c r="WKB32" s="8"/>
      <c r="WKC32" s="8"/>
      <c r="WKD32" s="8"/>
      <c r="WKE32" s="8"/>
      <c r="WKF32" s="8"/>
      <c r="WKG32" s="8"/>
      <c r="WKH32" s="8"/>
      <c r="WKI32" s="8"/>
      <c r="WKJ32" s="8"/>
      <c r="WKK32" s="8"/>
      <c r="WKL32" s="8"/>
      <c r="WKM32" s="8"/>
      <c r="WKN32" s="8"/>
      <c r="WKO32" s="8"/>
      <c r="WKP32" s="8"/>
      <c r="WKQ32" s="8"/>
      <c r="WKR32" s="8"/>
      <c r="WKS32" s="8"/>
      <c r="WKT32" s="8"/>
      <c r="WKU32" s="8"/>
      <c r="WKV32" s="8"/>
      <c r="WKW32" s="8"/>
      <c r="WKX32" s="8"/>
      <c r="WKY32" s="8"/>
      <c r="WKZ32" s="8"/>
      <c r="WLA32" s="8"/>
      <c r="WLB32" s="8"/>
      <c r="WLC32" s="8"/>
      <c r="WLD32" s="8"/>
      <c r="WLE32" s="8"/>
      <c r="WLF32" s="8"/>
      <c r="WLG32" s="8"/>
      <c r="WLH32" s="8"/>
      <c r="WLI32" s="8"/>
      <c r="WLJ32" s="8"/>
      <c r="WLK32" s="8"/>
      <c r="WLL32" s="8"/>
      <c r="WLM32" s="8"/>
      <c r="WLN32" s="8"/>
      <c r="WLO32" s="8"/>
      <c r="WLP32" s="8"/>
      <c r="WLQ32" s="8"/>
      <c r="WLR32" s="8"/>
      <c r="WLS32" s="8"/>
      <c r="WLT32" s="8"/>
      <c r="WLU32" s="8"/>
      <c r="WLV32" s="8"/>
      <c r="WLW32" s="8"/>
      <c r="WLX32" s="8"/>
      <c r="WLY32" s="8"/>
      <c r="WLZ32" s="8"/>
      <c r="WMA32" s="8"/>
      <c r="WMB32" s="8"/>
      <c r="WMC32" s="8"/>
      <c r="WMD32" s="8"/>
      <c r="WME32" s="8"/>
      <c r="WMF32" s="8"/>
      <c r="WMG32" s="8"/>
      <c r="WMH32" s="8"/>
      <c r="WMI32" s="8"/>
      <c r="WMJ32" s="8"/>
      <c r="WMK32" s="8"/>
      <c r="WML32" s="8"/>
      <c r="WMM32" s="8"/>
      <c r="WMN32" s="8"/>
      <c r="WMO32" s="8"/>
      <c r="WMP32" s="8"/>
      <c r="WMQ32" s="8"/>
      <c r="WMR32" s="8"/>
      <c r="WMS32" s="8"/>
      <c r="WMT32" s="8"/>
      <c r="WMU32" s="8"/>
      <c r="WMV32" s="8"/>
      <c r="WMW32" s="8"/>
      <c r="WMX32" s="8"/>
      <c r="WMY32" s="8"/>
      <c r="WMZ32" s="8"/>
      <c r="WNA32" s="8"/>
      <c r="WNB32" s="8"/>
      <c r="WNC32" s="8"/>
      <c r="WND32" s="8"/>
      <c r="WNE32" s="8"/>
      <c r="WNF32" s="8"/>
      <c r="WNG32" s="8"/>
      <c r="WNH32" s="8"/>
      <c r="WNI32" s="8"/>
      <c r="WNJ32" s="8"/>
      <c r="WNK32" s="8"/>
      <c r="WNL32" s="8"/>
      <c r="WNM32" s="8"/>
      <c r="WNN32" s="8"/>
      <c r="WNO32" s="8"/>
      <c r="WNP32" s="8"/>
      <c r="WNQ32" s="8"/>
      <c r="WNR32" s="8"/>
      <c r="WNS32" s="8"/>
      <c r="WNT32" s="8"/>
      <c r="WNU32" s="8"/>
      <c r="WNV32" s="8"/>
      <c r="WNW32" s="8"/>
      <c r="WNX32" s="8"/>
      <c r="WNY32" s="8"/>
      <c r="WNZ32" s="8"/>
      <c r="WOA32" s="8"/>
      <c r="WOB32" s="8"/>
      <c r="WOC32" s="8"/>
      <c r="WOD32" s="8"/>
      <c r="WOE32" s="8"/>
      <c r="WOF32" s="8"/>
      <c r="WOG32" s="8"/>
      <c r="WOH32" s="8"/>
      <c r="WOI32" s="8"/>
      <c r="WOJ32" s="8"/>
      <c r="WOK32" s="8"/>
      <c r="WOL32" s="8"/>
      <c r="WOM32" s="8"/>
      <c r="WON32" s="8"/>
      <c r="WOO32" s="8"/>
      <c r="WOP32" s="8"/>
      <c r="WOQ32" s="8"/>
      <c r="WOR32" s="8"/>
      <c r="WOS32" s="8"/>
      <c r="WOT32" s="8"/>
      <c r="WOU32" s="8"/>
      <c r="WOV32" s="8"/>
      <c r="WOW32" s="8"/>
      <c r="WOX32" s="8"/>
      <c r="WOY32" s="8"/>
      <c r="WOZ32" s="8"/>
      <c r="WPA32" s="8"/>
      <c r="WPB32" s="8"/>
      <c r="WPC32" s="8"/>
      <c r="WPD32" s="8"/>
      <c r="WPE32" s="8"/>
      <c r="WPF32" s="8"/>
      <c r="WPG32" s="8"/>
      <c r="WPH32" s="8"/>
      <c r="WPI32" s="8"/>
      <c r="WPJ32" s="8"/>
      <c r="WPK32" s="8"/>
      <c r="WPL32" s="8"/>
      <c r="WPM32" s="8"/>
      <c r="WPN32" s="8"/>
      <c r="WPO32" s="8"/>
      <c r="WPP32" s="8"/>
      <c r="WPQ32" s="8"/>
      <c r="WPR32" s="8"/>
      <c r="WPS32" s="8"/>
      <c r="WPT32" s="8"/>
      <c r="WPU32" s="8"/>
      <c r="WPV32" s="8"/>
      <c r="WPW32" s="8"/>
      <c r="WPX32" s="8"/>
      <c r="WPY32" s="8"/>
      <c r="WPZ32" s="8"/>
      <c r="WQA32" s="8"/>
      <c r="WQB32" s="8"/>
      <c r="WQC32" s="8"/>
      <c r="WQD32" s="8"/>
      <c r="WQE32" s="8"/>
      <c r="WQF32" s="8"/>
      <c r="WQG32" s="8"/>
      <c r="WQH32" s="8"/>
      <c r="WQI32" s="8"/>
      <c r="WQJ32" s="8"/>
      <c r="WQK32" s="8"/>
      <c r="WQL32" s="8"/>
      <c r="WQM32" s="8"/>
      <c r="WQN32" s="8"/>
      <c r="WQO32" s="8"/>
      <c r="WQP32" s="8"/>
      <c r="WQQ32" s="8"/>
      <c r="WQR32" s="8"/>
      <c r="WQS32" s="8"/>
      <c r="WQT32" s="8"/>
      <c r="WQU32" s="8"/>
      <c r="WQV32" s="8"/>
      <c r="WQW32" s="8"/>
      <c r="WQX32" s="8"/>
      <c r="WQY32" s="8"/>
      <c r="WQZ32" s="8"/>
      <c r="WRA32" s="8"/>
      <c r="WRB32" s="8"/>
      <c r="WRC32" s="8"/>
      <c r="WRD32" s="8"/>
      <c r="WRE32" s="8"/>
      <c r="WRF32" s="8"/>
      <c r="WRG32" s="8"/>
      <c r="WRH32" s="8"/>
      <c r="WRI32" s="8"/>
      <c r="WRJ32" s="8"/>
      <c r="WRK32" s="8"/>
      <c r="WRL32" s="8"/>
      <c r="WRM32" s="8"/>
      <c r="WRN32" s="8"/>
      <c r="WRO32" s="8"/>
      <c r="WRP32" s="8"/>
      <c r="WRQ32" s="8"/>
      <c r="WRR32" s="8"/>
      <c r="WRS32" s="8"/>
      <c r="WRT32" s="8"/>
      <c r="WRU32" s="8"/>
      <c r="WRV32" s="8"/>
      <c r="WRW32" s="8"/>
      <c r="WRX32" s="8"/>
      <c r="WRY32" s="8"/>
      <c r="WRZ32" s="8"/>
      <c r="WSA32" s="8"/>
      <c r="WSB32" s="8"/>
      <c r="WSC32" s="8"/>
      <c r="WSD32" s="8"/>
      <c r="WSE32" s="8"/>
      <c r="WSF32" s="8"/>
      <c r="WSG32" s="8"/>
      <c r="WSH32" s="8"/>
      <c r="WSI32" s="8"/>
      <c r="WSJ32" s="8"/>
      <c r="WSK32" s="8"/>
      <c r="WSL32" s="8"/>
      <c r="WSM32" s="8"/>
      <c r="WSN32" s="8"/>
      <c r="WSO32" s="8"/>
      <c r="WSP32" s="8"/>
      <c r="WSQ32" s="8"/>
      <c r="WSR32" s="8"/>
      <c r="WSS32" s="8"/>
      <c r="WST32" s="8"/>
      <c r="WSU32" s="8"/>
      <c r="WSV32" s="8"/>
      <c r="WSW32" s="8"/>
      <c r="WSX32" s="8"/>
      <c r="WSY32" s="8"/>
      <c r="WSZ32" s="8"/>
      <c r="WTA32" s="8"/>
      <c r="WTB32" s="8"/>
      <c r="WTC32" s="8"/>
      <c r="WTD32" s="8"/>
      <c r="WTE32" s="8"/>
      <c r="WTF32" s="8"/>
      <c r="WTG32" s="8"/>
      <c r="WTH32" s="8"/>
      <c r="WTI32" s="8"/>
      <c r="WTJ32" s="8"/>
      <c r="WTK32" s="8"/>
      <c r="WTL32" s="8"/>
      <c r="WTM32" s="8"/>
      <c r="WTN32" s="8"/>
      <c r="WTO32" s="8"/>
      <c r="WTP32" s="8"/>
      <c r="WTQ32" s="8"/>
      <c r="WTR32" s="8"/>
      <c r="WTS32" s="8"/>
      <c r="WTT32" s="8"/>
      <c r="WTU32" s="8"/>
      <c r="WTV32" s="8"/>
      <c r="WTW32" s="8"/>
      <c r="WTX32" s="8"/>
      <c r="WTY32" s="8"/>
      <c r="WTZ32" s="8"/>
      <c r="WUA32" s="8"/>
      <c r="WUB32" s="8"/>
      <c r="WUC32" s="8"/>
      <c r="WUD32" s="8"/>
      <c r="WUE32" s="8"/>
      <c r="WUF32" s="8"/>
      <c r="WUG32" s="8"/>
      <c r="WUH32" s="8"/>
      <c r="WUI32" s="8"/>
      <c r="WUJ32" s="8"/>
      <c r="WUK32" s="8"/>
      <c r="WUL32" s="8"/>
      <c r="WUM32" s="8"/>
      <c r="WUN32" s="8"/>
      <c r="WUO32" s="8"/>
      <c r="WUP32" s="8"/>
      <c r="WUQ32" s="8"/>
      <c r="WUR32" s="8"/>
      <c r="WUS32" s="8"/>
      <c r="WUT32" s="8"/>
      <c r="WUU32" s="8"/>
      <c r="WUV32" s="8"/>
      <c r="WUW32" s="8"/>
      <c r="WUX32" s="8"/>
      <c r="WUY32" s="8"/>
      <c r="WUZ32" s="8"/>
      <c r="WVA32" s="8"/>
      <c r="WVB32" s="8"/>
      <c r="WVC32" s="8"/>
      <c r="WVD32" s="8"/>
      <c r="WVE32" s="8"/>
      <c r="WVF32" s="8"/>
      <c r="WVG32" s="8"/>
      <c r="WVH32" s="8"/>
      <c r="WVI32" s="8"/>
      <c r="WVJ32" s="8"/>
      <c r="WVK32" s="8"/>
      <c r="WVL32" s="8"/>
      <c r="WVM32" s="8"/>
      <c r="WVN32" s="8"/>
      <c r="WVO32" s="8"/>
      <c r="WVP32" s="8"/>
      <c r="WVQ32" s="8"/>
      <c r="WVR32" s="8"/>
      <c r="WVS32" s="8"/>
      <c r="WVT32" s="8"/>
      <c r="WVU32" s="8"/>
      <c r="WVV32" s="8"/>
      <c r="WVW32" s="8"/>
      <c r="WVX32" s="8"/>
      <c r="WVY32" s="8"/>
      <c r="WVZ32" s="8"/>
      <c r="WWA32" s="8"/>
      <c r="WWB32" s="8"/>
      <c r="WWC32" s="8"/>
      <c r="WWD32" s="8"/>
      <c r="WWE32" s="8"/>
      <c r="WWF32" s="8"/>
      <c r="WWG32" s="8"/>
      <c r="WWH32" s="8"/>
      <c r="WWI32" s="8"/>
      <c r="WWJ32" s="8"/>
      <c r="WWK32" s="8"/>
      <c r="WWL32" s="8"/>
      <c r="WWM32" s="8"/>
      <c r="WWN32" s="8"/>
      <c r="WWO32" s="8"/>
      <c r="WWP32" s="8"/>
      <c r="WWQ32" s="8"/>
      <c r="WWR32" s="8"/>
      <c r="WWS32" s="8"/>
      <c r="WWT32" s="8"/>
      <c r="WWU32" s="8"/>
      <c r="WWV32" s="8"/>
      <c r="WWW32" s="8"/>
      <c r="WWX32" s="8"/>
      <c r="WWY32" s="8"/>
      <c r="WWZ32" s="8"/>
      <c r="WXA32" s="8"/>
      <c r="WXB32" s="8"/>
      <c r="WXC32" s="8"/>
      <c r="WXD32" s="8"/>
      <c r="WXE32" s="8"/>
      <c r="WXF32" s="8"/>
      <c r="WXG32" s="8"/>
      <c r="WXH32" s="8"/>
      <c r="WXI32" s="8"/>
      <c r="WXJ32" s="8"/>
      <c r="WXK32" s="8"/>
      <c r="WXL32" s="8"/>
      <c r="WXM32" s="8"/>
      <c r="WXN32" s="8"/>
      <c r="WXO32" s="8"/>
      <c r="WXP32" s="8"/>
      <c r="WXQ32" s="8"/>
      <c r="WXR32" s="8"/>
      <c r="WXS32" s="8"/>
      <c r="WXT32" s="8"/>
      <c r="WXU32" s="8"/>
      <c r="WXV32" s="8"/>
      <c r="WXW32" s="8"/>
      <c r="WXX32" s="8"/>
      <c r="WXY32" s="8"/>
      <c r="WXZ32" s="8"/>
      <c r="WYA32" s="8"/>
      <c r="WYB32" s="8"/>
      <c r="WYC32" s="8"/>
      <c r="WYD32" s="8"/>
      <c r="WYE32" s="8"/>
      <c r="WYF32" s="8"/>
      <c r="WYG32" s="8"/>
      <c r="WYH32" s="8"/>
      <c r="WYI32" s="8"/>
      <c r="WYJ32" s="8"/>
      <c r="WYK32" s="8"/>
      <c r="WYL32" s="8"/>
      <c r="WYM32" s="8"/>
      <c r="WYN32" s="8"/>
      <c r="WYO32" s="8"/>
      <c r="WYP32" s="8"/>
      <c r="WYQ32" s="8"/>
      <c r="WYR32" s="8"/>
      <c r="WYS32" s="8"/>
      <c r="WYT32" s="8"/>
      <c r="WYU32" s="8"/>
      <c r="WYV32" s="8"/>
      <c r="WYW32" s="8"/>
      <c r="WYX32" s="8"/>
      <c r="WYY32" s="8"/>
      <c r="WYZ32" s="8"/>
      <c r="WZA32" s="8"/>
      <c r="WZB32" s="8"/>
      <c r="WZC32" s="8"/>
      <c r="WZD32" s="8"/>
      <c r="WZE32" s="8"/>
      <c r="WZF32" s="8"/>
      <c r="WZG32" s="8"/>
      <c r="WZH32" s="8"/>
      <c r="WZI32" s="8"/>
      <c r="WZJ32" s="8"/>
      <c r="WZK32" s="8"/>
      <c r="WZL32" s="8"/>
      <c r="WZM32" s="8"/>
      <c r="WZN32" s="8"/>
      <c r="WZO32" s="8"/>
      <c r="WZP32" s="8"/>
      <c r="WZQ32" s="8"/>
      <c r="WZR32" s="8"/>
      <c r="WZS32" s="8"/>
      <c r="WZT32" s="8"/>
      <c r="WZU32" s="8"/>
      <c r="WZV32" s="8"/>
      <c r="WZW32" s="8"/>
      <c r="WZX32" s="8"/>
      <c r="WZY32" s="8"/>
      <c r="WZZ32" s="8"/>
      <c r="XAA32" s="8"/>
      <c r="XAB32" s="8"/>
      <c r="XAC32" s="8"/>
      <c r="XAD32" s="8"/>
      <c r="XAE32" s="8"/>
      <c r="XAF32" s="8"/>
      <c r="XAG32" s="8"/>
      <c r="XAH32" s="8"/>
      <c r="XAI32" s="8"/>
      <c r="XAJ32" s="8"/>
      <c r="XAK32" s="8"/>
      <c r="XAL32" s="8"/>
      <c r="XAM32" s="8"/>
      <c r="XAN32" s="8"/>
      <c r="XAO32" s="8"/>
      <c r="XAP32" s="8"/>
      <c r="XAQ32" s="8"/>
      <c r="XAR32" s="8"/>
      <c r="XAS32" s="8"/>
      <c r="XAT32" s="8"/>
      <c r="XAU32" s="8"/>
      <c r="XAV32" s="8"/>
      <c r="XAW32" s="8"/>
      <c r="XAX32" s="8"/>
      <c r="XAY32" s="8"/>
      <c r="XAZ32" s="8"/>
      <c r="XBA32" s="8"/>
      <c r="XBB32" s="8"/>
      <c r="XBC32" s="8"/>
      <c r="XBD32" s="8"/>
      <c r="XBE32" s="8"/>
      <c r="XBF32" s="8"/>
      <c r="XBG32" s="8"/>
      <c r="XBH32" s="8"/>
      <c r="XBI32" s="8"/>
      <c r="XBJ32" s="8"/>
      <c r="XBK32" s="8"/>
      <c r="XBL32" s="8"/>
      <c r="XBM32" s="8"/>
      <c r="XBN32" s="8"/>
      <c r="XBO32" s="8"/>
      <c r="XBP32" s="8"/>
      <c r="XBQ32" s="8"/>
      <c r="XBR32" s="8"/>
      <c r="XBS32" s="8"/>
      <c r="XBT32" s="8"/>
      <c r="XBU32" s="8"/>
      <c r="XBV32" s="8"/>
      <c r="XBW32" s="8"/>
      <c r="XBX32" s="8"/>
      <c r="XBY32" s="8"/>
      <c r="XBZ32" s="8"/>
      <c r="XCA32" s="8"/>
      <c r="XCB32" s="8"/>
      <c r="XCC32" s="8"/>
      <c r="XCD32" s="8"/>
      <c r="XCE32" s="8"/>
      <c r="XCF32" s="8"/>
      <c r="XCG32" s="8"/>
      <c r="XCH32" s="8"/>
      <c r="XCI32" s="8"/>
      <c r="XCJ32" s="8"/>
      <c r="XCK32" s="8"/>
      <c r="XCL32" s="8"/>
      <c r="XCM32" s="8"/>
      <c r="XCN32" s="8"/>
      <c r="XCO32" s="8"/>
      <c r="XCP32" s="8"/>
      <c r="XCQ32" s="8"/>
      <c r="XCR32" s="8"/>
      <c r="XCS32" s="8"/>
      <c r="XCT32" s="8"/>
      <c r="XCU32" s="8"/>
      <c r="XCV32" s="8"/>
      <c r="XCW32" s="8"/>
      <c r="XCX32" s="8"/>
      <c r="XCY32" s="8"/>
      <c r="XCZ32" s="8"/>
      <c r="XDA32" s="8"/>
      <c r="XDB32" s="8"/>
      <c r="XDC32" s="8"/>
      <c r="XDD32" s="8"/>
      <c r="XDE32" s="8"/>
      <c r="XDF32" s="8"/>
      <c r="XDG32" s="8"/>
      <c r="XDH32" s="8"/>
      <c r="XDI32" s="8"/>
      <c r="XDJ32" s="8"/>
      <c r="XDK32" s="8"/>
      <c r="XDL32" s="8"/>
      <c r="XDM32" s="8"/>
      <c r="XDN32" s="8"/>
      <c r="XDO32" s="8"/>
      <c r="XDP32" s="8"/>
      <c r="XDQ32" s="8"/>
      <c r="XDR32" s="8"/>
      <c r="XDS32" s="8"/>
      <c r="XDT32" s="8"/>
      <c r="XDU32" s="8"/>
      <c r="XDV32" s="8"/>
      <c r="XDW32" s="8"/>
      <c r="XDX32" s="8"/>
      <c r="XDY32" s="8"/>
      <c r="XDZ32" s="8"/>
      <c r="XEA32" s="8"/>
      <c r="XEB32" s="8"/>
      <c r="XEC32" s="8"/>
      <c r="XED32" s="8"/>
      <c r="XEE32" s="8"/>
      <c r="XEF32" s="8"/>
      <c r="XEG32" s="8"/>
      <c r="XEH32" s="8"/>
      <c r="XEI32" s="8"/>
      <c r="XEJ32" s="8"/>
      <c r="XEK32" s="8"/>
      <c r="XEL32" s="8"/>
      <c r="XEM32" s="8"/>
      <c r="XEN32" s="8"/>
      <c r="XEO32" s="8"/>
      <c r="XEP32" s="8"/>
      <c r="XEQ32" s="8"/>
      <c r="XER32" s="8"/>
      <c r="XES32" s="8"/>
      <c r="XET32" s="8"/>
      <c r="XEU32" s="8"/>
      <c r="XEV32" s="8"/>
      <c r="XEW32" s="8"/>
      <c r="XEX32" s="8"/>
      <c r="XEY32" s="8"/>
      <c r="XEZ32" s="8"/>
      <c r="XFA32" s="8"/>
      <c r="XFB32" s="8"/>
      <c r="XFC32" s="8"/>
      <c r="XFD32" s="8"/>
    </row>
    <row r="33" spans="2:16384" s="33" customFormat="1" ht="15" customHeight="1">
      <c r="B33" s="67" t="s">
        <v>54</v>
      </c>
      <c r="C33" s="81">
        <v>385989</v>
      </c>
      <c r="D33" s="81">
        <f>D32+D17</f>
        <v>403291</v>
      </c>
      <c r="E33" s="81">
        <v>396986.73648999998</v>
      </c>
      <c r="F33" s="81">
        <v>413852</v>
      </c>
      <c r="G33" s="81">
        <v>403897</v>
      </c>
      <c r="H33" s="81">
        <v>412961</v>
      </c>
      <c r="I33" s="81">
        <v>409416</v>
      </c>
      <c r="J33" s="81">
        <v>397116</v>
      </c>
      <c r="K33" s="81">
        <v>392444</v>
      </c>
      <c r="L33" s="81">
        <v>402237</v>
      </c>
      <c r="M33" s="81">
        <v>398903.28341999999</v>
      </c>
      <c r="N33" s="81">
        <v>396697.74385999999</v>
      </c>
      <c r="O33" s="81">
        <v>384923</v>
      </c>
      <c r="P33" s="81">
        <v>394229</v>
      </c>
      <c r="Q33" s="81">
        <v>392121.88066000002</v>
      </c>
      <c r="R33" s="81">
        <f>R32+R17</f>
        <v>406125.50760999997</v>
      </c>
      <c r="S33" s="81">
        <v>404108</v>
      </c>
      <c r="T33" s="81">
        <v>418318</v>
      </c>
      <c r="U33" s="81">
        <v>430940</v>
      </c>
      <c r="V33" s="81">
        <v>439000</v>
      </c>
      <c r="W33" s="81">
        <v>396538</v>
      </c>
      <c r="X33" s="81">
        <v>394100</v>
      </c>
      <c r="Y33" s="81">
        <v>397798</v>
      </c>
      <c r="Z33" s="81">
        <v>376268</v>
      </c>
      <c r="AA33" s="81">
        <v>372922</v>
      </c>
      <c r="AB33" s="81">
        <v>382392</v>
      </c>
      <c r="AC33" s="81">
        <v>405272</v>
      </c>
      <c r="AD33" s="81">
        <v>255037</v>
      </c>
      <c r="AE33" s="81">
        <v>258808</v>
      </c>
      <c r="AF33" s="81">
        <v>253547</v>
      </c>
      <c r="AG33" s="81">
        <v>231875</v>
      </c>
      <c r="AH33" s="81">
        <v>254918</v>
      </c>
      <c r="AI33" s="81">
        <v>265962</v>
      </c>
      <c r="AJ33" s="81">
        <v>280233</v>
      </c>
      <c r="AK33" s="81">
        <v>290276</v>
      </c>
      <c r="AL33" s="81">
        <v>294886</v>
      </c>
      <c r="AM33" s="81">
        <v>307481</v>
      </c>
      <c r="AN33" s="81">
        <v>330997</v>
      </c>
      <c r="AO33" s="81">
        <v>343192</v>
      </c>
      <c r="AP33" s="81">
        <v>323330</v>
      </c>
      <c r="AQ33" s="81">
        <v>344396</v>
      </c>
      <c r="AR33" s="81">
        <v>362648</v>
      </c>
      <c r="AS33" s="81">
        <v>378142</v>
      </c>
      <c r="AT33" s="81">
        <v>885859</v>
      </c>
      <c r="AU33" s="81">
        <v>900776</v>
      </c>
      <c r="AV33" s="81">
        <v>943674</v>
      </c>
      <c r="AW33" s="81">
        <v>979871</v>
      </c>
      <c r="AX33" s="81">
        <v>1002930</v>
      </c>
      <c r="AY33" s="81">
        <v>1051062</v>
      </c>
      <c r="AZ33" s="81">
        <v>1115828</v>
      </c>
      <c r="BA33" s="81">
        <v>1170737</v>
      </c>
      <c r="BB33" s="81">
        <v>1159383</v>
      </c>
      <c r="BC33" s="81">
        <v>1165297</v>
      </c>
      <c r="BD33" s="81">
        <v>1175545</v>
      </c>
      <c r="BE33" s="81">
        <v>1190912</v>
      </c>
      <c r="BF33" s="81">
        <v>1231269</v>
      </c>
      <c r="BG33" s="81">
        <v>1171642</v>
      </c>
      <c r="BH33" s="81">
        <v>1154167</v>
      </c>
      <c r="BI33" s="81">
        <v>1132888</v>
      </c>
      <c r="BJ33" s="81">
        <v>1159619</v>
      </c>
      <c r="BK33" s="81">
        <v>1112800</v>
      </c>
      <c r="BL33" s="81">
        <v>1020372</v>
      </c>
      <c r="BM33" s="81">
        <v>985351</v>
      </c>
      <c r="BN33" s="81">
        <v>354779</v>
      </c>
      <c r="BO33" s="81">
        <v>323870</v>
      </c>
      <c r="BP33" s="81">
        <v>338609</v>
      </c>
      <c r="BQ33" s="81">
        <v>484219</v>
      </c>
      <c r="BR33" s="81">
        <v>307995</v>
      </c>
      <c r="BS33" s="81">
        <v>292709</v>
      </c>
      <c r="BT33" s="81">
        <v>285027</v>
      </c>
    </row>
    <row r="34" spans="2:16384" s="33" customFormat="1" ht="15" customHeight="1">
      <c r="B34" s="68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</row>
    <row r="35" spans="2:16384" s="33" customFormat="1" ht="15" customHeight="1">
      <c r="B35" s="40" t="s">
        <v>55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  <c r="AML35" s="8"/>
      <c r="AMM35" s="8"/>
      <c r="AMN35" s="8"/>
      <c r="AMO35" s="8"/>
      <c r="AMP35" s="8"/>
      <c r="AMQ35" s="8"/>
      <c r="AMR35" s="8"/>
      <c r="AMS35" s="8"/>
      <c r="AMT35" s="8"/>
      <c r="AMU35" s="8"/>
      <c r="AMV35" s="8"/>
      <c r="AMW35" s="8"/>
      <c r="AMX35" s="8"/>
      <c r="AMY35" s="8"/>
      <c r="AMZ35" s="8"/>
      <c r="ANA35" s="8"/>
      <c r="ANB35" s="8"/>
      <c r="ANC35" s="8"/>
      <c r="AND35" s="8"/>
      <c r="ANE35" s="8"/>
      <c r="ANF35" s="8"/>
      <c r="ANG35" s="8"/>
      <c r="ANH35" s="8"/>
      <c r="ANI35" s="8"/>
      <c r="ANJ35" s="8"/>
      <c r="ANK35" s="8"/>
      <c r="ANL35" s="8"/>
      <c r="ANM35" s="8"/>
      <c r="ANN35" s="8"/>
      <c r="ANO35" s="8"/>
      <c r="ANP35" s="8"/>
      <c r="ANQ35" s="8"/>
      <c r="ANR35" s="8"/>
      <c r="ANS35" s="8"/>
      <c r="ANT35" s="8"/>
      <c r="ANU35" s="8"/>
      <c r="ANV35" s="8"/>
      <c r="ANW35" s="8"/>
      <c r="ANX35" s="8"/>
      <c r="ANY35" s="8"/>
      <c r="ANZ35" s="8"/>
      <c r="AOA35" s="8"/>
      <c r="AOB35" s="8"/>
      <c r="AOC35" s="8"/>
      <c r="AOD35" s="8"/>
      <c r="AOE35" s="8"/>
      <c r="AOF35" s="8"/>
      <c r="AOG35" s="8"/>
      <c r="AOH35" s="8"/>
      <c r="AOI35" s="8"/>
      <c r="AOJ35" s="8"/>
      <c r="AOK35" s="8"/>
      <c r="AOL35" s="8"/>
      <c r="AOM35" s="8"/>
      <c r="AON35" s="8"/>
      <c r="AOO35" s="8"/>
      <c r="AOP35" s="8"/>
      <c r="AOQ35" s="8"/>
      <c r="AOR35" s="8"/>
      <c r="AOS35" s="8"/>
      <c r="AOT35" s="8"/>
      <c r="AOU35" s="8"/>
      <c r="AOV35" s="8"/>
      <c r="AOW35" s="8"/>
      <c r="AOX35" s="8"/>
      <c r="AOY35" s="8"/>
      <c r="AOZ35" s="8"/>
      <c r="APA35" s="8"/>
      <c r="APB35" s="8"/>
      <c r="APC35" s="8"/>
      <c r="APD35" s="8"/>
      <c r="APE35" s="8"/>
      <c r="APF35" s="8"/>
      <c r="APG35" s="8"/>
      <c r="APH35" s="8"/>
      <c r="API35" s="8"/>
      <c r="APJ35" s="8"/>
      <c r="APK35" s="8"/>
      <c r="APL35" s="8"/>
      <c r="APM35" s="8"/>
      <c r="APN35" s="8"/>
      <c r="APO35" s="8"/>
      <c r="APP35" s="8"/>
      <c r="APQ35" s="8"/>
      <c r="APR35" s="8"/>
      <c r="APS35" s="8"/>
      <c r="APT35" s="8"/>
      <c r="APU35" s="8"/>
      <c r="APV35" s="8"/>
      <c r="APW35" s="8"/>
      <c r="APX35" s="8"/>
      <c r="APY35" s="8"/>
      <c r="APZ35" s="8"/>
      <c r="AQA35" s="8"/>
      <c r="AQB35" s="8"/>
      <c r="AQC35" s="8"/>
      <c r="AQD35" s="8"/>
      <c r="AQE35" s="8"/>
      <c r="AQF35" s="8"/>
      <c r="AQG35" s="8"/>
      <c r="AQH35" s="8"/>
      <c r="AQI35" s="8"/>
      <c r="AQJ35" s="8"/>
      <c r="AQK35" s="8"/>
      <c r="AQL35" s="8"/>
      <c r="AQM35" s="8"/>
      <c r="AQN35" s="8"/>
      <c r="AQO35" s="8"/>
      <c r="AQP35" s="8"/>
      <c r="AQQ35" s="8"/>
      <c r="AQR35" s="8"/>
      <c r="AQS35" s="8"/>
      <c r="AQT35" s="8"/>
      <c r="AQU35" s="8"/>
      <c r="AQV35" s="8"/>
      <c r="AQW35" s="8"/>
      <c r="AQX35" s="8"/>
      <c r="AQY35" s="8"/>
      <c r="AQZ35" s="8"/>
      <c r="ARA35" s="8"/>
      <c r="ARB35" s="8"/>
      <c r="ARC35" s="8"/>
      <c r="ARD35" s="8"/>
      <c r="ARE35" s="8"/>
      <c r="ARF35" s="8"/>
      <c r="ARG35" s="8"/>
      <c r="ARH35" s="8"/>
      <c r="ARI35" s="8"/>
      <c r="ARJ35" s="8"/>
      <c r="ARK35" s="8"/>
      <c r="ARL35" s="8"/>
      <c r="ARM35" s="8"/>
      <c r="ARN35" s="8"/>
      <c r="ARO35" s="8"/>
      <c r="ARP35" s="8"/>
      <c r="ARQ35" s="8"/>
      <c r="ARR35" s="8"/>
      <c r="ARS35" s="8"/>
      <c r="ART35" s="8"/>
      <c r="ARU35" s="8"/>
      <c r="ARV35" s="8"/>
      <c r="ARW35" s="8"/>
      <c r="ARX35" s="8"/>
      <c r="ARY35" s="8"/>
      <c r="ARZ35" s="8"/>
      <c r="ASA35" s="8"/>
      <c r="ASB35" s="8"/>
      <c r="ASC35" s="8"/>
      <c r="ASD35" s="8"/>
      <c r="ASE35" s="8"/>
      <c r="ASF35" s="8"/>
      <c r="ASG35" s="8"/>
      <c r="ASH35" s="8"/>
      <c r="ASI35" s="8"/>
      <c r="ASJ35" s="8"/>
      <c r="ASK35" s="8"/>
      <c r="ASL35" s="8"/>
      <c r="ASM35" s="8"/>
      <c r="ASN35" s="8"/>
      <c r="ASO35" s="8"/>
      <c r="ASP35" s="8"/>
      <c r="ASQ35" s="8"/>
      <c r="ASR35" s="8"/>
      <c r="ASS35" s="8"/>
      <c r="AST35" s="8"/>
      <c r="ASU35" s="8"/>
      <c r="ASV35" s="8"/>
      <c r="ASW35" s="8"/>
      <c r="ASX35" s="8"/>
      <c r="ASY35" s="8"/>
      <c r="ASZ35" s="8"/>
      <c r="ATA35" s="8"/>
      <c r="ATB35" s="8"/>
      <c r="ATC35" s="8"/>
      <c r="ATD35" s="8"/>
      <c r="ATE35" s="8"/>
      <c r="ATF35" s="8"/>
      <c r="ATG35" s="8"/>
      <c r="ATH35" s="8"/>
      <c r="ATI35" s="8"/>
      <c r="ATJ35" s="8"/>
      <c r="ATK35" s="8"/>
      <c r="ATL35" s="8"/>
      <c r="ATM35" s="8"/>
      <c r="ATN35" s="8"/>
      <c r="ATO35" s="8"/>
      <c r="ATP35" s="8"/>
      <c r="ATQ35" s="8"/>
      <c r="ATR35" s="8"/>
      <c r="ATS35" s="8"/>
      <c r="ATT35" s="8"/>
      <c r="ATU35" s="8"/>
      <c r="ATV35" s="8"/>
      <c r="ATW35" s="8"/>
      <c r="ATX35" s="8"/>
      <c r="ATY35" s="8"/>
      <c r="ATZ35" s="8"/>
      <c r="AUA35" s="8"/>
      <c r="AUB35" s="8"/>
      <c r="AUC35" s="8"/>
      <c r="AUD35" s="8"/>
      <c r="AUE35" s="8"/>
      <c r="AUF35" s="8"/>
      <c r="AUG35" s="8"/>
      <c r="AUH35" s="8"/>
      <c r="AUI35" s="8"/>
      <c r="AUJ35" s="8"/>
      <c r="AUK35" s="8"/>
      <c r="AUL35" s="8"/>
      <c r="AUM35" s="8"/>
      <c r="AUN35" s="8"/>
      <c r="AUO35" s="8"/>
      <c r="AUP35" s="8"/>
      <c r="AUQ35" s="8"/>
      <c r="AUR35" s="8"/>
      <c r="AUS35" s="8"/>
      <c r="AUT35" s="8"/>
      <c r="AUU35" s="8"/>
      <c r="AUV35" s="8"/>
      <c r="AUW35" s="8"/>
      <c r="AUX35" s="8"/>
      <c r="AUY35" s="8"/>
      <c r="AUZ35" s="8"/>
      <c r="AVA35" s="8"/>
      <c r="AVB35" s="8"/>
      <c r="AVC35" s="8"/>
      <c r="AVD35" s="8"/>
      <c r="AVE35" s="8"/>
      <c r="AVF35" s="8"/>
      <c r="AVG35" s="8"/>
      <c r="AVH35" s="8"/>
      <c r="AVI35" s="8"/>
      <c r="AVJ35" s="8"/>
      <c r="AVK35" s="8"/>
      <c r="AVL35" s="8"/>
      <c r="AVM35" s="8"/>
      <c r="AVN35" s="8"/>
      <c r="AVO35" s="8"/>
      <c r="AVP35" s="8"/>
      <c r="AVQ35" s="8"/>
      <c r="AVR35" s="8"/>
      <c r="AVS35" s="8"/>
      <c r="AVT35" s="8"/>
      <c r="AVU35" s="8"/>
      <c r="AVV35" s="8"/>
      <c r="AVW35" s="8"/>
      <c r="AVX35" s="8"/>
      <c r="AVY35" s="8"/>
      <c r="AVZ35" s="8"/>
      <c r="AWA35" s="8"/>
      <c r="AWB35" s="8"/>
      <c r="AWC35" s="8"/>
      <c r="AWD35" s="8"/>
      <c r="AWE35" s="8"/>
      <c r="AWF35" s="8"/>
      <c r="AWG35" s="8"/>
      <c r="AWH35" s="8"/>
      <c r="AWI35" s="8"/>
      <c r="AWJ35" s="8"/>
      <c r="AWK35" s="8"/>
      <c r="AWL35" s="8"/>
      <c r="AWM35" s="8"/>
      <c r="AWN35" s="8"/>
      <c r="AWO35" s="8"/>
      <c r="AWP35" s="8"/>
      <c r="AWQ35" s="8"/>
      <c r="AWR35" s="8"/>
      <c r="AWS35" s="8"/>
      <c r="AWT35" s="8"/>
      <c r="AWU35" s="8"/>
      <c r="AWV35" s="8"/>
      <c r="AWW35" s="8"/>
      <c r="AWX35" s="8"/>
      <c r="AWY35" s="8"/>
      <c r="AWZ35" s="8"/>
      <c r="AXA35" s="8"/>
      <c r="AXB35" s="8"/>
      <c r="AXC35" s="8"/>
      <c r="AXD35" s="8"/>
      <c r="AXE35" s="8"/>
      <c r="AXF35" s="8"/>
      <c r="AXG35" s="8"/>
      <c r="AXH35" s="8"/>
      <c r="AXI35" s="8"/>
      <c r="AXJ35" s="8"/>
      <c r="AXK35" s="8"/>
      <c r="AXL35" s="8"/>
      <c r="AXM35" s="8"/>
      <c r="AXN35" s="8"/>
      <c r="AXO35" s="8"/>
      <c r="AXP35" s="8"/>
      <c r="AXQ35" s="8"/>
      <c r="AXR35" s="8"/>
      <c r="AXS35" s="8"/>
      <c r="AXT35" s="8"/>
      <c r="AXU35" s="8"/>
      <c r="AXV35" s="8"/>
      <c r="AXW35" s="8"/>
      <c r="AXX35" s="8"/>
      <c r="AXY35" s="8"/>
      <c r="AXZ35" s="8"/>
      <c r="AYA35" s="8"/>
      <c r="AYB35" s="8"/>
      <c r="AYC35" s="8"/>
      <c r="AYD35" s="8"/>
      <c r="AYE35" s="8"/>
      <c r="AYF35" s="8"/>
      <c r="AYG35" s="8"/>
      <c r="AYH35" s="8"/>
      <c r="AYI35" s="8"/>
      <c r="AYJ35" s="8"/>
      <c r="AYK35" s="8"/>
      <c r="AYL35" s="8"/>
      <c r="AYM35" s="8"/>
      <c r="AYN35" s="8"/>
      <c r="AYO35" s="8"/>
      <c r="AYP35" s="8"/>
      <c r="AYQ35" s="8"/>
      <c r="AYR35" s="8"/>
      <c r="AYS35" s="8"/>
      <c r="AYT35" s="8"/>
      <c r="AYU35" s="8"/>
      <c r="AYV35" s="8"/>
      <c r="AYW35" s="8"/>
      <c r="AYX35" s="8"/>
      <c r="AYY35" s="8"/>
      <c r="AYZ35" s="8"/>
      <c r="AZA35" s="8"/>
      <c r="AZB35" s="8"/>
      <c r="AZC35" s="8"/>
      <c r="AZD35" s="8"/>
      <c r="AZE35" s="8"/>
      <c r="AZF35" s="8"/>
      <c r="AZG35" s="8"/>
      <c r="AZH35" s="8"/>
      <c r="AZI35" s="8"/>
      <c r="AZJ35" s="8"/>
      <c r="AZK35" s="8"/>
      <c r="AZL35" s="8"/>
      <c r="AZM35" s="8"/>
      <c r="AZN35" s="8"/>
      <c r="AZO35" s="8"/>
      <c r="AZP35" s="8"/>
      <c r="AZQ35" s="8"/>
      <c r="AZR35" s="8"/>
      <c r="AZS35" s="8"/>
      <c r="AZT35" s="8"/>
      <c r="AZU35" s="8"/>
      <c r="AZV35" s="8"/>
      <c r="AZW35" s="8"/>
      <c r="AZX35" s="8"/>
      <c r="AZY35" s="8"/>
      <c r="AZZ35" s="8"/>
      <c r="BAA35" s="8"/>
      <c r="BAB35" s="8"/>
      <c r="BAC35" s="8"/>
      <c r="BAD35" s="8"/>
      <c r="BAE35" s="8"/>
      <c r="BAF35" s="8"/>
      <c r="BAG35" s="8"/>
      <c r="BAH35" s="8"/>
      <c r="BAI35" s="8"/>
      <c r="BAJ35" s="8"/>
      <c r="BAK35" s="8"/>
      <c r="BAL35" s="8"/>
      <c r="BAM35" s="8"/>
      <c r="BAN35" s="8"/>
      <c r="BAO35" s="8"/>
      <c r="BAP35" s="8"/>
      <c r="BAQ35" s="8"/>
      <c r="BAR35" s="8"/>
      <c r="BAS35" s="8"/>
      <c r="BAT35" s="8"/>
      <c r="BAU35" s="8"/>
      <c r="BAV35" s="8"/>
      <c r="BAW35" s="8"/>
      <c r="BAX35" s="8"/>
      <c r="BAY35" s="8"/>
      <c r="BAZ35" s="8"/>
      <c r="BBA35" s="8"/>
      <c r="BBB35" s="8"/>
      <c r="BBC35" s="8"/>
      <c r="BBD35" s="8"/>
      <c r="BBE35" s="8"/>
      <c r="BBF35" s="8"/>
      <c r="BBG35" s="8"/>
      <c r="BBH35" s="8"/>
      <c r="BBI35" s="8"/>
      <c r="BBJ35" s="8"/>
      <c r="BBK35" s="8"/>
      <c r="BBL35" s="8"/>
      <c r="BBM35" s="8"/>
      <c r="BBN35" s="8"/>
      <c r="BBO35" s="8"/>
      <c r="BBP35" s="8"/>
      <c r="BBQ35" s="8"/>
      <c r="BBR35" s="8"/>
      <c r="BBS35" s="8"/>
      <c r="BBT35" s="8"/>
      <c r="BBU35" s="8"/>
      <c r="BBV35" s="8"/>
      <c r="BBW35" s="8"/>
      <c r="BBX35" s="8"/>
      <c r="BBY35" s="8"/>
      <c r="BBZ35" s="8"/>
      <c r="BCA35" s="8"/>
      <c r="BCB35" s="8"/>
      <c r="BCC35" s="8"/>
      <c r="BCD35" s="8"/>
      <c r="BCE35" s="8"/>
      <c r="BCF35" s="8"/>
      <c r="BCG35" s="8"/>
      <c r="BCH35" s="8"/>
      <c r="BCI35" s="8"/>
      <c r="BCJ35" s="8"/>
      <c r="BCK35" s="8"/>
      <c r="BCL35" s="8"/>
      <c r="BCM35" s="8"/>
      <c r="BCN35" s="8"/>
      <c r="BCO35" s="8"/>
      <c r="BCP35" s="8"/>
      <c r="BCQ35" s="8"/>
      <c r="BCR35" s="8"/>
      <c r="BCS35" s="8"/>
      <c r="BCT35" s="8"/>
      <c r="BCU35" s="8"/>
      <c r="BCV35" s="8"/>
      <c r="BCW35" s="8"/>
      <c r="BCX35" s="8"/>
      <c r="BCY35" s="8"/>
      <c r="BCZ35" s="8"/>
      <c r="BDA35" s="8"/>
      <c r="BDB35" s="8"/>
      <c r="BDC35" s="8"/>
      <c r="BDD35" s="8"/>
      <c r="BDE35" s="8"/>
      <c r="BDF35" s="8"/>
      <c r="BDG35" s="8"/>
      <c r="BDH35" s="8"/>
      <c r="BDI35" s="8"/>
      <c r="BDJ35" s="8"/>
      <c r="BDK35" s="8"/>
      <c r="BDL35" s="8"/>
      <c r="BDM35" s="8"/>
      <c r="BDN35" s="8"/>
      <c r="BDO35" s="8"/>
      <c r="BDP35" s="8"/>
      <c r="BDQ35" s="8"/>
      <c r="BDR35" s="8"/>
      <c r="BDS35" s="8"/>
      <c r="BDT35" s="8"/>
      <c r="BDU35" s="8"/>
      <c r="BDV35" s="8"/>
      <c r="BDW35" s="8"/>
      <c r="BDX35" s="8"/>
      <c r="BDY35" s="8"/>
      <c r="BDZ35" s="8"/>
      <c r="BEA35" s="8"/>
      <c r="BEB35" s="8"/>
      <c r="BEC35" s="8"/>
      <c r="BED35" s="8"/>
      <c r="BEE35" s="8"/>
      <c r="BEF35" s="8"/>
      <c r="BEG35" s="8"/>
      <c r="BEH35" s="8"/>
      <c r="BEI35" s="8"/>
      <c r="BEJ35" s="8"/>
      <c r="BEK35" s="8"/>
      <c r="BEL35" s="8"/>
      <c r="BEM35" s="8"/>
      <c r="BEN35" s="8"/>
      <c r="BEO35" s="8"/>
      <c r="BEP35" s="8"/>
      <c r="BEQ35" s="8"/>
      <c r="BER35" s="8"/>
      <c r="BES35" s="8"/>
      <c r="BET35" s="8"/>
      <c r="BEU35" s="8"/>
      <c r="BEV35" s="8"/>
      <c r="BEW35" s="8"/>
      <c r="BEX35" s="8"/>
      <c r="BEY35" s="8"/>
      <c r="BEZ35" s="8"/>
      <c r="BFA35" s="8"/>
      <c r="BFB35" s="8"/>
      <c r="BFC35" s="8"/>
      <c r="BFD35" s="8"/>
      <c r="BFE35" s="8"/>
      <c r="BFF35" s="8"/>
      <c r="BFG35" s="8"/>
      <c r="BFH35" s="8"/>
      <c r="BFI35" s="8"/>
      <c r="BFJ35" s="8"/>
      <c r="BFK35" s="8"/>
      <c r="BFL35" s="8"/>
      <c r="BFM35" s="8"/>
      <c r="BFN35" s="8"/>
      <c r="BFO35" s="8"/>
      <c r="BFP35" s="8"/>
      <c r="BFQ35" s="8"/>
      <c r="BFR35" s="8"/>
      <c r="BFS35" s="8"/>
      <c r="BFT35" s="8"/>
      <c r="BFU35" s="8"/>
      <c r="BFV35" s="8"/>
      <c r="BFW35" s="8"/>
      <c r="BFX35" s="8"/>
      <c r="BFY35" s="8"/>
      <c r="BFZ35" s="8"/>
      <c r="BGA35" s="8"/>
      <c r="BGB35" s="8"/>
      <c r="BGC35" s="8"/>
      <c r="BGD35" s="8"/>
      <c r="BGE35" s="8"/>
      <c r="BGF35" s="8"/>
      <c r="BGG35" s="8"/>
      <c r="BGH35" s="8"/>
      <c r="BGI35" s="8"/>
      <c r="BGJ35" s="8"/>
      <c r="BGK35" s="8"/>
      <c r="BGL35" s="8"/>
      <c r="BGM35" s="8"/>
      <c r="BGN35" s="8"/>
      <c r="BGO35" s="8"/>
      <c r="BGP35" s="8"/>
      <c r="BGQ35" s="8"/>
      <c r="BGR35" s="8"/>
      <c r="BGS35" s="8"/>
      <c r="BGT35" s="8"/>
      <c r="BGU35" s="8"/>
      <c r="BGV35" s="8"/>
      <c r="BGW35" s="8"/>
      <c r="BGX35" s="8"/>
      <c r="BGY35" s="8"/>
      <c r="BGZ35" s="8"/>
      <c r="BHA35" s="8"/>
      <c r="BHB35" s="8"/>
      <c r="BHC35" s="8"/>
      <c r="BHD35" s="8"/>
      <c r="BHE35" s="8"/>
      <c r="BHF35" s="8"/>
      <c r="BHG35" s="8"/>
      <c r="BHH35" s="8"/>
      <c r="BHI35" s="8"/>
      <c r="BHJ35" s="8"/>
      <c r="BHK35" s="8"/>
      <c r="BHL35" s="8"/>
      <c r="BHM35" s="8"/>
      <c r="BHN35" s="8"/>
      <c r="BHO35" s="8"/>
      <c r="BHP35" s="8"/>
      <c r="BHQ35" s="8"/>
      <c r="BHR35" s="8"/>
      <c r="BHS35" s="8"/>
      <c r="BHT35" s="8"/>
      <c r="BHU35" s="8"/>
      <c r="BHV35" s="8"/>
      <c r="BHW35" s="8"/>
      <c r="BHX35" s="8"/>
      <c r="BHY35" s="8"/>
      <c r="BHZ35" s="8"/>
      <c r="BIA35" s="8"/>
      <c r="BIB35" s="8"/>
      <c r="BIC35" s="8"/>
      <c r="BID35" s="8"/>
      <c r="BIE35" s="8"/>
      <c r="BIF35" s="8"/>
      <c r="BIG35" s="8"/>
      <c r="BIH35" s="8"/>
      <c r="BII35" s="8"/>
      <c r="BIJ35" s="8"/>
      <c r="BIK35" s="8"/>
      <c r="BIL35" s="8"/>
      <c r="BIM35" s="8"/>
      <c r="BIN35" s="8"/>
      <c r="BIO35" s="8"/>
      <c r="BIP35" s="8"/>
      <c r="BIQ35" s="8"/>
      <c r="BIR35" s="8"/>
      <c r="BIS35" s="8"/>
      <c r="BIT35" s="8"/>
      <c r="BIU35" s="8"/>
      <c r="BIV35" s="8"/>
      <c r="BIW35" s="8"/>
      <c r="BIX35" s="8"/>
      <c r="BIY35" s="8"/>
      <c r="BIZ35" s="8"/>
      <c r="BJA35" s="8"/>
      <c r="BJB35" s="8"/>
      <c r="BJC35" s="8"/>
      <c r="BJD35" s="8"/>
      <c r="BJE35" s="8"/>
      <c r="BJF35" s="8"/>
      <c r="BJG35" s="8"/>
      <c r="BJH35" s="8"/>
      <c r="BJI35" s="8"/>
      <c r="BJJ35" s="8"/>
      <c r="BJK35" s="8"/>
      <c r="BJL35" s="8"/>
      <c r="BJM35" s="8"/>
      <c r="BJN35" s="8"/>
      <c r="BJO35" s="8"/>
      <c r="BJP35" s="8"/>
      <c r="BJQ35" s="8"/>
      <c r="BJR35" s="8"/>
      <c r="BJS35" s="8"/>
      <c r="BJT35" s="8"/>
      <c r="BJU35" s="8"/>
      <c r="BJV35" s="8"/>
      <c r="BJW35" s="8"/>
      <c r="BJX35" s="8"/>
      <c r="BJY35" s="8"/>
      <c r="BJZ35" s="8"/>
      <c r="BKA35" s="8"/>
      <c r="BKB35" s="8"/>
      <c r="BKC35" s="8"/>
      <c r="BKD35" s="8"/>
      <c r="BKE35" s="8"/>
      <c r="BKF35" s="8"/>
      <c r="BKG35" s="8"/>
      <c r="BKH35" s="8"/>
      <c r="BKI35" s="8"/>
      <c r="BKJ35" s="8"/>
      <c r="BKK35" s="8"/>
      <c r="BKL35" s="8"/>
      <c r="BKM35" s="8"/>
      <c r="BKN35" s="8"/>
      <c r="BKO35" s="8"/>
      <c r="BKP35" s="8"/>
      <c r="BKQ35" s="8"/>
      <c r="BKR35" s="8"/>
      <c r="BKS35" s="8"/>
      <c r="BKT35" s="8"/>
      <c r="BKU35" s="8"/>
      <c r="BKV35" s="8"/>
      <c r="BKW35" s="8"/>
      <c r="BKX35" s="8"/>
      <c r="BKY35" s="8"/>
      <c r="BKZ35" s="8"/>
      <c r="BLA35" s="8"/>
      <c r="BLB35" s="8"/>
      <c r="BLC35" s="8"/>
      <c r="BLD35" s="8"/>
      <c r="BLE35" s="8"/>
      <c r="BLF35" s="8"/>
      <c r="BLG35" s="8"/>
      <c r="BLH35" s="8"/>
      <c r="BLI35" s="8"/>
      <c r="BLJ35" s="8"/>
      <c r="BLK35" s="8"/>
      <c r="BLL35" s="8"/>
      <c r="BLM35" s="8"/>
      <c r="BLN35" s="8"/>
      <c r="BLO35" s="8"/>
      <c r="BLP35" s="8"/>
      <c r="BLQ35" s="8"/>
      <c r="BLR35" s="8"/>
      <c r="BLS35" s="8"/>
      <c r="BLT35" s="8"/>
      <c r="BLU35" s="8"/>
      <c r="BLV35" s="8"/>
      <c r="BLW35" s="8"/>
      <c r="BLX35" s="8"/>
      <c r="BLY35" s="8"/>
      <c r="BLZ35" s="8"/>
      <c r="BMA35" s="8"/>
      <c r="BMB35" s="8"/>
      <c r="BMC35" s="8"/>
      <c r="BMD35" s="8"/>
      <c r="BME35" s="8"/>
      <c r="BMF35" s="8"/>
      <c r="BMG35" s="8"/>
      <c r="BMH35" s="8"/>
      <c r="BMI35" s="8"/>
      <c r="BMJ35" s="8"/>
      <c r="BMK35" s="8"/>
      <c r="BML35" s="8"/>
      <c r="BMM35" s="8"/>
      <c r="BMN35" s="8"/>
      <c r="BMO35" s="8"/>
      <c r="BMP35" s="8"/>
      <c r="BMQ35" s="8"/>
      <c r="BMR35" s="8"/>
      <c r="BMS35" s="8"/>
      <c r="BMT35" s="8"/>
      <c r="BMU35" s="8"/>
      <c r="BMV35" s="8"/>
      <c r="BMW35" s="8"/>
      <c r="BMX35" s="8"/>
      <c r="BMY35" s="8"/>
      <c r="BMZ35" s="8"/>
      <c r="BNA35" s="8"/>
      <c r="BNB35" s="8"/>
      <c r="BNC35" s="8"/>
      <c r="BND35" s="8"/>
      <c r="BNE35" s="8"/>
      <c r="BNF35" s="8"/>
      <c r="BNG35" s="8"/>
      <c r="BNH35" s="8"/>
      <c r="BNI35" s="8"/>
      <c r="BNJ35" s="8"/>
      <c r="BNK35" s="8"/>
      <c r="BNL35" s="8"/>
      <c r="BNM35" s="8"/>
      <c r="BNN35" s="8"/>
      <c r="BNO35" s="8"/>
      <c r="BNP35" s="8"/>
      <c r="BNQ35" s="8"/>
      <c r="BNR35" s="8"/>
      <c r="BNS35" s="8"/>
      <c r="BNT35" s="8"/>
      <c r="BNU35" s="8"/>
      <c r="BNV35" s="8"/>
      <c r="BNW35" s="8"/>
      <c r="BNX35" s="8"/>
      <c r="BNY35" s="8"/>
      <c r="BNZ35" s="8"/>
      <c r="BOA35" s="8"/>
      <c r="BOB35" s="8"/>
      <c r="BOC35" s="8"/>
      <c r="BOD35" s="8"/>
      <c r="BOE35" s="8"/>
      <c r="BOF35" s="8"/>
      <c r="BOG35" s="8"/>
      <c r="BOH35" s="8"/>
      <c r="BOI35" s="8"/>
      <c r="BOJ35" s="8"/>
      <c r="BOK35" s="8"/>
      <c r="BOL35" s="8"/>
      <c r="BOM35" s="8"/>
      <c r="BON35" s="8"/>
      <c r="BOO35" s="8"/>
      <c r="BOP35" s="8"/>
      <c r="BOQ35" s="8"/>
      <c r="BOR35" s="8"/>
      <c r="BOS35" s="8"/>
      <c r="BOT35" s="8"/>
      <c r="BOU35" s="8"/>
      <c r="BOV35" s="8"/>
      <c r="BOW35" s="8"/>
      <c r="BOX35" s="8"/>
      <c r="BOY35" s="8"/>
      <c r="BOZ35" s="8"/>
      <c r="BPA35" s="8"/>
      <c r="BPB35" s="8"/>
      <c r="BPC35" s="8"/>
      <c r="BPD35" s="8"/>
      <c r="BPE35" s="8"/>
      <c r="BPF35" s="8"/>
      <c r="BPG35" s="8"/>
      <c r="BPH35" s="8"/>
      <c r="BPI35" s="8"/>
      <c r="BPJ35" s="8"/>
      <c r="BPK35" s="8"/>
      <c r="BPL35" s="8"/>
      <c r="BPM35" s="8"/>
      <c r="BPN35" s="8"/>
      <c r="BPO35" s="8"/>
      <c r="BPP35" s="8"/>
      <c r="BPQ35" s="8"/>
      <c r="BPR35" s="8"/>
      <c r="BPS35" s="8"/>
      <c r="BPT35" s="8"/>
      <c r="BPU35" s="8"/>
      <c r="BPV35" s="8"/>
      <c r="BPW35" s="8"/>
      <c r="BPX35" s="8"/>
      <c r="BPY35" s="8"/>
      <c r="BPZ35" s="8"/>
      <c r="BQA35" s="8"/>
      <c r="BQB35" s="8"/>
      <c r="BQC35" s="8"/>
      <c r="BQD35" s="8"/>
      <c r="BQE35" s="8"/>
      <c r="BQF35" s="8"/>
      <c r="BQG35" s="8"/>
      <c r="BQH35" s="8"/>
      <c r="BQI35" s="8"/>
      <c r="BQJ35" s="8"/>
      <c r="BQK35" s="8"/>
      <c r="BQL35" s="8"/>
      <c r="BQM35" s="8"/>
      <c r="BQN35" s="8"/>
      <c r="BQO35" s="8"/>
      <c r="BQP35" s="8"/>
      <c r="BQQ35" s="8"/>
      <c r="BQR35" s="8"/>
      <c r="BQS35" s="8"/>
      <c r="BQT35" s="8"/>
      <c r="BQU35" s="8"/>
      <c r="BQV35" s="8"/>
      <c r="BQW35" s="8"/>
      <c r="BQX35" s="8"/>
      <c r="BQY35" s="8"/>
      <c r="BQZ35" s="8"/>
      <c r="BRA35" s="8"/>
      <c r="BRB35" s="8"/>
      <c r="BRC35" s="8"/>
      <c r="BRD35" s="8"/>
      <c r="BRE35" s="8"/>
      <c r="BRF35" s="8"/>
      <c r="BRG35" s="8"/>
      <c r="BRH35" s="8"/>
      <c r="BRI35" s="8"/>
      <c r="BRJ35" s="8"/>
      <c r="BRK35" s="8"/>
      <c r="BRL35" s="8"/>
      <c r="BRM35" s="8"/>
      <c r="BRN35" s="8"/>
      <c r="BRO35" s="8"/>
      <c r="BRP35" s="8"/>
      <c r="BRQ35" s="8"/>
      <c r="BRR35" s="8"/>
      <c r="BRS35" s="8"/>
      <c r="BRT35" s="8"/>
      <c r="BRU35" s="8"/>
      <c r="BRV35" s="8"/>
      <c r="BRW35" s="8"/>
      <c r="BRX35" s="8"/>
      <c r="BRY35" s="8"/>
      <c r="BRZ35" s="8"/>
      <c r="BSA35" s="8"/>
      <c r="BSB35" s="8"/>
      <c r="BSC35" s="8"/>
      <c r="BSD35" s="8"/>
      <c r="BSE35" s="8"/>
      <c r="BSF35" s="8"/>
      <c r="BSG35" s="8"/>
      <c r="BSH35" s="8"/>
      <c r="BSI35" s="8"/>
      <c r="BSJ35" s="8"/>
      <c r="BSK35" s="8"/>
      <c r="BSL35" s="8"/>
      <c r="BSM35" s="8"/>
      <c r="BSN35" s="8"/>
      <c r="BSO35" s="8"/>
      <c r="BSP35" s="8"/>
      <c r="BSQ35" s="8"/>
      <c r="BSR35" s="8"/>
      <c r="BSS35" s="8"/>
      <c r="BST35" s="8"/>
      <c r="BSU35" s="8"/>
      <c r="BSV35" s="8"/>
      <c r="BSW35" s="8"/>
      <c r="BSX35" s="8"/>
      <c r="BSY35" s="8"/>
      <c r="BSZ35" s="8"/>
      <c r="BTA35" s="8"/>
      <c r="BTB35" s="8"/>
      <c r="BTC35" s="8"/>
      <c r="BTD35" s="8"/>
      <c r="BTE35" s="8"/>
      <c r="BTF35" s="8"/>
      <c r="BTG35" s="8"/>
      <c r="BTH35" s="8"/>
      <c r="BTI35" s="8"/>
      <c r="BTJ35" s="8"/>
      <c r="BTK35" s="8"/>
      <c r="BTL35" s="8"/>
      <c r="BTM35" s="8"/>
      <c r="BTN35" s="8"/>
      <c r="BTO35" s="8"/>
      <c r="BTP35" s="8"/>
      <c r="BTQ35" s="8"/>
      <c r="BTR35" s="8"/>
      <c r="BTS35" s="8"/>
      <c r="BTT35" s="8"/>
      <c r="BTU35" s="8"/>
      <c r="BTV35" s="8"/>
      <c r="BTW35" s="8"/>
      <c r="BTX35" s="8"/>
      <c r="BTY35" s="8"/>
      <c r="BTZ35" s="8"/>
      <c r="BUA35" s="8"/>
      <c r="BUB35" s="8"/>
      <c r="BUC35" s="8"/>
      <c r="BUD35" s="8"/>
      <c r="BUE35" s="8"/>
      <c r="BUF35" s="8"/>
      <c r="BUG35" s="8"/>
      <c r="BUH35" s="8"/>
      <c r="BUI35" s="8"/>
      <c r="BUJ35" s="8"/>
      <c r="BUK35" s="8"/>
      <c r="BUL35" s="8"/>
      <c r="BUM35" s="8"/>
      <c r="BUN35" s="8"/>
      <c r="BUO35" s="8"/>
      <c r="BUP35" s="8"/>
      <c r="BUQ35" s="8"/>
      <c r="BUR35" s="8"/>
      <c r="BUS35" s="8"/>
      <c r="BUT35" s="8"/>
      <c r="BUU35" s="8"/>
      <c r="BUV35" s="8"/>
      <c r="BUW35" s="8"/>
      <c r="BUX35" s="8"/>
      <c r="BUY35" s="8"/>
      <c r="BUZ35" s="8"/>
      <c r="BVA35" s="8"/>
      <c r="BVB35" s="8"/>
      <c r="BVC35" s="8"/>
      <c r="BVD35" s="8"/>
      <c r="BVE35" s="8"/>
      <c r="BVF35" s="8"/>
      <c r="BVG35" s="8"/>
      <c r="BVH35" s="8"/>
      <c r="BVI35" s="8"/>
      <c r="BVJ35" s="8"/>
      <c r="BVK35" s="8"/>
      <c r="BVL35" s="8"/>
      <c r="BVM35" s="8"/>
      <c r="BVN35" s="8"/>
      <c r="BVO35" s="8"/>
      <c r="BVP35" s="8"/>
      <c r="BVQ35" s="8"/>
      <c r="BVR35" s="8"/>
      <c r="BVS35" s="8"/>
      <c r="BVT35" s="8"/>
      <c r="BVU35" s="8"/>
      <c r="BVV35" s="8"/>
      <c r="BVW35" s="8"/>
      <c r="BVX35" s="8"/>
      <c r="BVY35" s="8"/>
      <c r="BVZ35" s="8"/>
      <c r="BWA35" s="8"/>
      <c r="BWB35" s="8"/>
      <c r="BWC35" s="8"/>
      <c r="BWD35" s="8"/>
      <c r="BWE35" s="8"/>
      <c r="BWF35" s="8"/>
      <c r="BWG35" s="8"/>
      <c r="BWH35" s="8"/>
      <c r="BWI35" s="8"/>
      <c r="BWJ35" s="8"/>
      <c r="BWK35" s="8"/>
      <c r="BWL35" s="8"/>
      <c r="BWM35" s="8"/>
      <c r="BWN35" s="8"/>
      <c r="BWO35" s="8"/>
      <c r="BWP35" s="8"/>
      <c r="BWQ35" s="8"/>
      <c r="BWR35" s="8"/>
      <c r="BWS35" s="8"/>
      <c r="BWT35" s="8"/>
      <c r="BWU35" s="8"/>
      <c r="BWV35" s="8"/>
      <c r="BWW35" s="8"/>
      <c r="BWX35" s="8"/>
      <c r="BWY35" s="8"/>
      <c r="BWZ35" s="8"/>
      <c r="BXA35" s="8"/>
      <c r="BXB35" s="8"/>
      <c r="BXC35" s="8"/>
      <c r="BXD35" s="8"/>
      <c r="BXE35" s="8"/>
      <c r="BXF35" s="8"/>
      <c r="BXG35" s="8"/>
      <c r="BXH35" s="8"/>
      <c r="BXI35" s="8"/>
      <c r="BXJ35" s="8"/>
      <c r="BXK35" s="8"/>
      <c r="BXL35" s="8"/>
      <c r="BXM35" s="8"/>
      <c r="BXN35" s="8"/>
      <c r="BXO35" s="8"/>
      <c r="BXP35" s="8"/>
      <c r="BXQ35" s="8"/>
      <c r="BXR35" s="8"/>
      <c r="BXS35" s="8"/>
      <c r="BXT35" s="8"/>
      <c r="BXU35" s="8"/>
      <c r="BXV35" s="8"/>
      <c r="BXW35" s="8"/>
      <c r="BXX35" s="8"/>
      <c r="BXY35" s="8"/>
      <c r="BXZ35" s="8"/>
      <c r="BYA35" s="8"/>
      <c r="BYB35" s="8"/>
      <c r="BYC35" s="8"/>
      <c r="BYD35" s="8"/>
      <c r="BYE35" s="8"/>
      <c r="BYF35" s="8"/>
      <c r="BYG35" s="8"/>
      <c r="BYH35" s="8"/>
      <c r="BYI35" s="8"/>
      <c r="BYJ35" s="8"/>
      <c r="BYK35" s="8"/>
      <c r="BYL35" s="8"/>
      <c r="BYM35" s="8"/>
      <c r="BYN35" s="8"/>
      <c r="BYO35" s="8"/>
      <c r="BYP35" s="8"/>
      <c r="BYQ35" s="8"/>
      <c r="BYR35" s="8"/>
      <c r="BYS35" s="8"/>
      <c r="BYT35" s="8"/>
      <c r="BYU35" s="8"/>
      <c r="BYV35" s="8"/>
      <c r="BYW35" s="8"/>
      <c r="BYX35" s="8"/>
      <c r="BYY35" s="8"/>
      <c r="BYZ35" s="8"/>
      <c r="BZA35" s="8"/>
      <c r="BZB35" s="8"/>
      <c r="BZC35" s="8"/>
      <c r="BZD35" s="8"/>
      <c r="BZE35" s="8"/>
      <c r="BZF35" s="8"/>
      <c r="BZG35" s="8"/>
      <c r="BZH35" s="8"/>
      <c r="BZI35" s="8"/>
      <c r="BZJ35" s="8"/>
      <c r="BZK35" s="8"/>
      <c r="BZL35" s="8"/>
      <c r="BZM35" s="8"/>
      <c r="BZN35" s="8"/>
      <c r="BZO35" s="8"/>
      <c r="BZP35" s="8"/>
      <c r="BZQ35" s="8"/>
      <c r="BZR35" s="8"/>
      <c r="BZS35" s="8"/>
      <c r="BZT35" s="8"/>
      <c r="BZU35" s="8"/>
      <c r="BZV35" s="8"/>
      <c r="BZW35" s="8"/>
      <c r="BZX35" s="8"/>
      <c r="BZY35" s="8"/>
      <c r="BZZ35" s="8"/>
      <c r="CAA35" s="8"/>
      <c r="CAB35" s="8"/>
      <c r="CAC35" s="8"/>
      <c r="CAD35" s="8"/>
      <c r="CAE35" s="8"/>
      <c r="CAF35" s="8"/>
      <c r="CAG35" s="8"/>
      <c r="CAH35" s="8"/>
      <c r="CAI35" s="8"/>
      <c r="CAJ35" s="8"/>
      <c r="CAK35" s="8"/>
      <c r="CAL35" s="8"/>
      <c r="CAM35" s="8"/>
      <c r="CAN35" s="8"/>
      <c r="CAO35" s="8"/>
      <c r="CAP35" s="8"/>
      <c r="CAQ35" s="8"/>
      <c r="CAR35" s="8"/>
      <c r="CAS35" s="8"/>
      <c r="CAT35" s="8"/>
      <c r="CAU35" s="8"/>
      <c r="CAV35" s="8"/>
      <c r="CAW35" s="8"/>
      <c r="CAX35" s="8"/>
      <c r="CAY35" s="8"/>
      <c r="CAZ35" s="8"/>
      <c r="CBA35" s="8"/>
      <c r="CBB35" s="8"/>
      <c r="CBC35" s="8"/>
      <c r="CBD35" s="8"/>
      <c r="CBE35" s="8"/>
      <c r="CBF35" s="8"/>
      <c r="CBG35" s="8"/>
      <c r="CBH35" s="8"/>
      <c r="CBI35" s="8"/>
      <c r="CBJ35" s="8"/>
      <c r="CBK35" s="8"/>
      <c r="CBL35" s="8"/>
      <c r="CBM35" s="8"/>
      <c r="CBN35" s="8"/>
      <c r="CBO35" s="8"/>
      <c r="CBP35" s="8"/>
      <c r="CBQ35" s="8"/>
      <c r="CBR35" s="8"/>
      <c r="CBS35" s="8"/>
      <c r="CBT35" s="8"/>
      <c r="CBU35" s="8"/>
      <c r="CBV35" s="8"/>
      <c r="CBW35" s="8"/>
      <c r="CBX35" s="8"/>
      <c r="CBY35" s="8"/>
      <c r="CBZ35" s="8"/>
      <c r="CCA35" s="8"/>
      <c r="CCB35" s="8"/>
      <c r="CCC35" s="8"/>
      <c r="CCD35" s="8"/>
      <c r="CCE35" s="8"/>
      <c r="CCF35" s="8"/>
      <c r="CCG35" s="8"/>
      <c r="CCH35" s="8"/>
      <c r="CCI35" s="8"/>
      <c r="CCJ35" s="8"/>
      <c r="CCK35" s="8"/>
      <c r="CCL35" s="8"/>
      <c r="CCM35" s="8"/>
      <c r="CCN35" s="8"/>
      <c r="CCO35" s="8"/>
      <c r="CCP35" s="8"/>
      <c r="CCQ35" s="8"/>
      <c r="CCR35" s="8"/>
      <c r="CCS35" s="8"/>
      <c r="CCT35" s="8"/>
      <c r="CCU35" s="8"/>
      <c r="CCV35" s="8"/>
      <c r="CCW35" s="8"/>
      <c r="CCX35" s="8"/>
      <c r="CCY35" s="8"/>
      <c r="CCZ35" s="8"/>
      <c r="CDA35" s="8"/>
      <c r="CDB35" s="8"/>
      <c r="CDC35" s="8"/>
      <c r="CDD35" s="8"/>
      <c r="CDE35" s="8"/>
      <c r="CDF35" s="8"/>
      <c r="CDG35" s="8"/>
      <c r="CDH35" s="8"/>
      <c r="CDI35" s="8"/>
      <c r="CDJ35" s="8"/>
      <c r="CDK35" s="8"/>
      <c r="CDL35" s="8"/>
      <c r="CDM35" s="8"/>
      <c r="CDN35" s="8"/>
      <c r="CDO35" s="8"/>
      <c r="CDP35" s="8"/>
      <c r="CDQ35" s="8"/>
      <c r="CDR35" s="8"/>
      <c r="CDS35" s="8"/>
      <c r="CDT35" s="8"/>
      <c r="CDU35" s="8"/>
      <c r="CDV35" s="8"/>
      <c r="CDW35" s="8"/>
      <c r="CDX35" s="8"/>
      <c r="CDY35" s="8"/>
      <c r="CDZ35" s="8"/>
      <c r="CEA35" s="8"/>
      <c r="CEB35" s="8"/>
      <c r="CEC35" s="8"/>
      <c r="CED35" s="8"/>
      <c r="CEE35" s="8"/>
      <c r="CEF35" s="8"/>
      <c r="CEG35" s="8"/>
      <c r="CEH35" s="8"/>
      <c r="CEI35" s="8"/>
      <c r="CEJ35" s="8"/>
      <c r="CEK35" s="8"/>
      <c r="CEL35" s="8"/>
      <c r="CEM35" s="8"/>
      <c r="CEN35" s="8"/>
      <c r="CEO35" s="8"/>
      <c r="CEP35" s="8"/>
      <c r="CEQ35" s="8"/>
      <c r="CER35" s="8"/>
      <c r="CES35" s="8"/>
      <c r="CET35" s="8"/>
      <c r="CEU35" s="8"/>
      <c r="CEV35" s="8"/>
      <c r="CEW35" s="8"/>
      <c r="CEX35" s="8"/>
      <c r="CEY35" s="8"/>
      <c r="CEZ35" s="8"/>
      <c r="CFA35" s="8"/>
      <c r="CFB35" s="8"/>
      <c r="CFC35" s="8"/>
      <c r="CFD35" s="8"/>
      <c r="CFE35" s="8"/>
      <c r="CFF35" s="8"/>
      <c r="CFG35" s="8"/>
      <c r="CFH35" s="8"/>
      <c r="CFI35" s="8"/>
      <c r="CFJ35" s="8"/>
      <c r="CFK35" s="8"/>
      <c r="CFL35" s="8"/>
      <c r="CFM35" s="8"/>
      <c r="CFN35" s="8"/>
      <c r="CFO35" s="8"/>
      <c r="CFP35" s="8"/>
      <c r="CFQ35" s="8"/>
      <c r="CFR35" s="8"/>
      <c r="CFS35" s="8"/>
      <c r="CFT35" s="8"/>
      <c r="CFU35" s="8"/>
      <c r="CFV35" s="8"/>
      <c r="CFW35" s="8"/>
      <c r="CFX35" s="8"/>
      <c r="CFY35" s="8"/>
      <c r="CFZ35" s="8"/>
      <c r="CGA35" s="8"/>
      <c r="CGB35" s="8"/>
      <c r="CGC35" s="8"/>
      <c r="CGD35" s="8"/>
      <c r="CGE35" s="8"/>
      <c r="CGF35" s="8"/>
      <c r="CGG35" s="8"/>
      <c r="CGH35" s="8"/>
      <c r="CGI35" s="8"/>
      <c r="CGJ35" s="8"/>
      <c r="CGK35" s="8"/>
      <c r="CGL35" s="8"/>
      <c r="CGM35" s="8"/>
      <c r="CGN35" s="8"/>
      <c r="CGO35" s="8"/>
      <c r="CGP35" s="8"/>
      <c r="CGQ35" s="8"/>
      <c r="CGR35" s="8"/>
      <c r="CGS35" s="8"/>
      <c r="CGT35" s="8"/>
      <c r="CGU35" s="8"/>
      <c r="CGV35" s="8"/>
      <c r="CGW35" s="8"/>
      <c r="CGX35" s="8"/>
      <c r="CGY35" s="8"/>
      <c r="CGZ35" s="8"/>
      <c r="CHA35" s="8"/>
      <c r="CHB35" s="8"/>
      <c r="CHC35" s="8"/>
      <c r="CHD35" s="8"/>
      <c r="CHE35" s="8"/>
      <c r="CHF35" s="8"/>
      <c r="CHG35" s="8"/>
      <c r="CHH35" s="8"/>
      <c r="CHI35" s="8"/>
      <c r="CHJ35" s="8"/>
      <c r="CHK35" s="8"/>
      <c r="CHL35" s="8"/>
      <c r="CHM35" s="8"/>
      <c r="CHN35" s="8"/>
      <c r="CHO35" s="8"/>
      <c r="CHP35" s="8"/>
      <c r="CHQ35" s="8"/>
      <c r="CHR35" s="8"/>
      <c r="CHS35" s="8"/>
      <c r="CHT35" s="8"/>
      <c r="CHU35" s="8"/>
      <c r="CHV35" s="8"/>
      <c r="CHW35" s="8"/>
      <c r="CHX35" s="8"/>
      <c r="CHY35" s="8"/>
      <c r="CHZ35" s="8"/>
      <c r="CIA35" s="8"/>
      <c r="CIB35" s="8"/>
      <c r="CIC35" s="8"/>
      <c r="CID35" s="8"/>
      <c r="CIE35" s="8"/>
      <c r="CIF35" s="8"/>
      <c r="CIG35" s="8"/>
      <c r="CIH35" s="8"/>
      <c r="CII35" s="8"/>
      <c r="CIJ35" s="8"/>
      <c r="CIK35" s="8"/>
      <c r="CIL35" s="8"/>
      <c r="CIM35" s="8"/>
      <c r="CIN35" s="8"/>
      <c r="CIO35" s="8"/>
      <c r="CIP35" s="8"/>
      <c r="CIQ35" s="8"/>
      <c r="CIR35" s="8"/>
      <c r="CIS35" s="8"/>
      <c r="CIT35" s="8"/>
      <c r="CIU35" s="8"/>
      <c r="CIV35" s="8"/>
      <c r="CIW35" s="8"/>
      <c r="CIX35" s="8"/>
      <c r="CIY35" s="8"/>
      <c r="CIZ35" s="8"/>
      <c r="CJA35" s="8"/>
      <c r="CJB35" s="8"/>
      <c r="CJC35" s="8"/>
      <c r="CJD35" s="8"/>
      <c r="CJE35" s="8"/>
      <c r="CJF35" s="8"/>
      <c r="CJG35" s="8"/>
      <c r="CJH35" s="8"/>
      <c r="CJI35" s="8"/>
      <c r="CJJ35" s="8"/>
      <c r="CJK35" s="8"/>
      <c r="CJL35" s="8"/>
      <c r="CJM35" s="8"/>
      <c r="CJN35" s="8"/>
      <c r="CJO35" s="8"/>
      <c r="CJP35" s="8"/>
      <c r="CJQ35" s="8"/>
      <c r="CJR35" s="8"/>
      <c r="CJS35" s="8"/>
      <c r="CJT35" s="8"/>
      <c r="CJU35" s="8"/>
      <c r="CJV35" s="8"/>
      <c r="CJW35" s="8"/>
      <c r="CJX35" s="8"/>
      <c r="CJY35" s="8"/>
      <c r="CJZ35" s="8"/>
      <c r="CKA35" s="8"/>
      <c r="CKB35" s="8"/>
      <c r="CKC35" s="8"/>
      <c r="CKD35" s="8"/>
      <c r="CKE35" s="8"/>
      <c r="CKF35" s="8"/>
      <c r="CKG35" s="8"/>
      <c r="CKH35" s="8"/>
      <c r="CKI35" s="8"/>
      <c r="CKJ35" s="8"/>
      <c r="CKK35" s="8"/>
      <c r="CKL35" s="8"/>
      <c r="CKM35" s="8"/>
      <c r="CKN35" s="8"/>
      <c r="CKO35" s="8"/>
      <c r="CKP35" s="8"/>
      <c r="CKQ35" s="8"/>
      <c r="CKR35" s="8"/>
      <c r="CKS35" s="8"/>
      <c r="CKT35" s="8"/>
      <c r="CKU35" s="8"/>
      <c r="CKV35" s="8"/>
      <c r="CKW35" s="8"/>
      <c r="CKX35" s="8"/>
      <c r="CKY35" s="8"/>
      <c r="CKZ35" s="8"/>
      <c r="CLA35" s="8"/>
      <c r="CLB35" s="8"/>
      <c r="CLC35" s="8"/>
      <c r="CLD35" s="8"/>
      <c r="CLE35" s="8"/>
      <c r="CLF35" s="8"/>
      <c r="CLG35" s="8"/>
      <c r="CLH35" s="8"/>
      <c r="CLI35" s="8"/>
      <c r="CLJ35" s="8"/>
      <c r="CLK35" s="8"/>
      <c r="CLL35" s="8"/>
      <c r="CLM35" s="8"/>
      <c r="CLN35" s="8"/>
      <c r="CLO35" s="8"/>
      <c r="CLP35" s="8"/>
      <c r="CLQ35" s="8"/>
      <c r="CLR35" s="8"/>
      <c r="CLS35" s="8"/>
      <c r="CLT35" s="8"/>
      <c r="CLU35" s="8"/>
      <c r="CLV35" s="8"/>
      <c r="CLW35" s="8"/>
      <c r="CLX35" s="8"/>
      <c r="CLY35" s="8"/>
      <c r="CLZ35" s="8"/>
      <c r="CMA35" s="8"/>
      <c r="CMB35" s="8"/>
      <c r="CMC35" s="8"/>
      <c r="CMD35" s="8"/>
      <c r="CME35" s="8"/>
      <c r="CMF35" s="8"/>
      <c r="CMG35" s="8"/>
      <c r="CMH35" s="8"/>
      <c r="CMI35" s="8"/>
      <c r="CMJ35" s="8"/>
      <c r="CMK35" s="8"/>
      <c r="CML35" s="8"/>
      <c r="CMM35" s="8"/>
      <c r="CMN35" s="8"/>
      <c r="CMO35" s="8"/>
      <c r="CMP35" s="8"/>
      <c r="CMQ35" s="8"/>
      <c r="CMR35" s="8"/>
      <c r="CMS35" s="8"/>
      <c r="CMT35" s="8"/>
      <c r="CMU35" s="8"/>
      <c r="CMV35" s="8"/>
      <c r="CMW35" s="8"/>
      <c r="CMX35" s="8"/>
      <c r="CMY35" s="8"/>
      <c r="CMZ35" s="8"/>
      <c r="CNA35" s="8"/>
      <c r="CNB35" s="8"/>
      <c r="CNC35" s="8"/>
      <c r="CND35" s="8"/>
      <c r="CNE35" s="8"/>
      <c r="CNF35" s="8"/>
      <c r="CNG35" s="8"/>
      <c r="CNH35" s="8"/>
      <c r="CNI35" s="8"/>
      <c r="CNJ35" s="8"/>
      <c r="CNK35" s="8"/>
      <c r="CNL35" s="8"/>
      <c r="CNM35" s="8"/>
      <c r="CNN35" s="8"/>
      <c r="CNO35" s="8"/>
      <c r="CNP35" s="8"/>
      <c r="CNQ35" s="8"/>
      <c r="CNR35" s="8"/>
      <c r="CNS35" s="8"/>
      <c r="CNT35" s="8"/>
      <c r="CNU35" s="8"/>
      <c r="CNV35" s="8"/>
      <c r="CNW35" s="8"/>
      <c r="CNX35" s="8"/>
      <c r="CNY35" s="8"/>
      <c r="CNZ35" s="8"/>
      <c r="COA35" s="8"/>
      <c r="COB35" s="8"/>
      <c r="COC35" s="8"/>
      <c r="COD35" s="8"/>
      <c r="COE35" s="8"/>
      <c r="COF35" s="8"/>
      <c r="COG35" s="8"/>
      <c r="COH35" s="8"/>
      <c r="COI35" s="8"/>
      <c r="COJ35" s="8"/>
      <c r="COK35" s="8"/>
      <c r="COL35" s="8"/>
      <c r="COM35" s="8"/>
      <c r="CON35" s="8"/>
      <c r="COO35" s="8"/>
      <c r="COP35" s="8"/>
      <c r="COQ35" s="8"/>
      <c r="COR35" s="8"/>
      <c r="COS35" s="8"/>
      <c r="COT35" s="8"/>
      <c r="COU35" s="8"/>
      <c r="COV35" s="8"/>
      <c r="COW35" s="8"/>
      <c r="COX35" s="8"/>
      <c r="COY35" s="8"/>
      <c r="COZ35" s="8"/>
      <c r="CPA35" s="8"/>
      <c r="CPB35" s="8"/>
      <c r="CPC35" s="8"/>
      <c r="CPD35" s="8"/>
      <c r="CPE35" s="8"/>
      <c r="CPF35" s="8"/>
      <c r="CPG35" s="8"/>
      <c r="CPH35" s="8"/>
      <c r="CPI35" s="8"/>
      <c r="CPJ35" s="8"/>
      <c r="CPK35" s="8"/>
      <c r="CPL35" s="8"/>
      <c r="CPM35" s="8"/>
      <c r="CPN35" s="8"/>
      <c r="CPO35" s="8"/>
      <c r="CPP35" s="8"/>
      <c r="CPQ35" s="8"/>
      <c r="CPR35" s="8"/>
      <c r="CPS35" s="8"/>
      <c r="CPT35" s="8"/>
      <c r="CPU35" s="8"/>
      <c r="CPV35" s="8"/>
      <c r="CPW35" s="8"/>
      <c r="CPX35" s="8"/>
      <c r="CPY35" s="8"/>
      <c r="CPZ35" s="8"/>
      <c r="CQA35" s="8"/>
      <c r="CQB35" s="8"/>
      <c r="CQC35" s="8"/>
      <c r="CQD35" s="8"/>
      <c r="CQE35" s="8"/>
      <c r="CQF35" s="8"/>
      <c r="CQG35" s="8"/>
      <c r="CQH35" s="8"/>
      <c r="CQI35" s="8"/>
      <c r="CQJ35" s="8"/>
      <c r="CQK35" s="8"/>
      <c r="CQL35" s="8"/>
      <c r="CQM35" s="8"/>
      <c r="CQN35" s="8"/>
      <c r="CQO35" s="8"/>
      <c r="CQP35" s="8"/>
      <c r="CQQ35" s="8"/>
      <c r="CQR35" s="8"/>
      <c r="CQS35" s="8"/>
      <c r="CQT35" s="8"/>
      <c r="CQU35" s="8"/>
      <c r="CQV35" s="8"/>
      <c r="CQW35" s="8"/>
      <c r="CQX35" s="8"/>
      <c r="CQY35" s="8"/>
      <c r="CQZ35" s="8"/>
      <c r="CRA35" s="8"/>
      <c r="CRB35" s="8"/>
      <c r="CRC35" s="8"/>
      <c r="CRD35" s="8"/>
      <c r="CRE35" s="8"/>
      <c r="CRF35" s="8"/>
      <c r="CRG35" s="8"/>
      <c r="CRH35" s="8"/>
      <c r="CRI35" s="8"/>
      <c r="CRJ35" s="8"/>
      <c r="CRK35" s="8"/>
      <c r="CRL35" s="8"/>
      <c r="CRM35" s="8"/>
      <c r="CRN35" s="8"/>
      <c r="CRO35" s="8"/>
      <c r="CRP35" s="8"/>
      <c r="CRQ35" s="8"/>
      <c r="CRR35" s="8"/>
      <c r="CRS35" s="8"/>
      <c r="CRT35" s="8"/>
      <c r="CRU35" s="8"/>
      <c r="CRV35" s="8"/>
      <c r="CRW35" s="8"/>
      <c r="CRX35" s="8"/>
      <c r="CRY35" s="8"/>
      <c r="CRZ35" s="8"/>
      <c r="CSA35" s="8"/>
      <c r="CSB35" s="8"/>
      <c r="CSC35" s="8"/>
      <c r="CSD35" s="8"/>
      <c r="CSE35" s="8"/>
      <c r="CSF35" s="8"/>
      <c r="CSG35" s="8"/>
      <c r="CSH35" s="8"/>
      <c r="CSI35" s="8"/>
      <c r="CSJ35" s="8"/>
      <c r="CSK35" s="8"/>
      <c r="CSL35" s="8"/>
      <c r="CSM35" s="8"/>
      <c r="CSN35" s="8"/>
      <c r="CSO35" s="8"/>
      <c r="CSP35" s="8"/>
      <c r="CSQ35" s="8"/>
      <c r="CSR35" s="8"/>
      <c r="CSS35" s="8"/>
      <c r="CST35" s="8"/>
      <c r="CSU35" s="8"/>
      <c r="CSV35" s="8"/>
      <c r="CSW35" s="8"/>
      <c r="CSX35" s="8"/>
      <c r="CSY35" s="8"/>
      <c r="CSZ35" s="8"/>
      <c r="CTA35" s="8"/>
      <c r="CTB35" s="8"/>
      <c r="CTC35" s="8"/>
      <c r="CTD35" s="8"/>
      <c r="CTE35" s="8"/>
      <c r="CTF35" s="8"/>
      <c r="CTG35" s="8"/>
      <c r="CTH35" s="8"/>
      <c r="CTI35" s="8"/>
      <c r="CTJ35" s="8"/>
      <c r="CTK35" s="8"/>
      <c r="CTL35" s="8"/>
      <c r="CTM35" s="8"/>
      <c r="CTN35" s="8"/>
      <c r="CTO35" s="8"/>
      <c r="CTP35" s="8"/>
      <c r="CTQ35" s="8"/>
      <c r="CTR35" s="8"/>
      <c r="CTS35" s="8"/>
      <c r="CTT35" s="8"/>
      <c r="CTU35" s="8"/>
      <c r="CTV35" s="8"/>
      <c r="CTW35" s="8"/>
      <c r="CTX35" s="8"/>
      <c r="CTY35" s="8"/>
      <c r="CTZ35" s="8"/>
      <c r="CUA35" s="8"/>
      <c r="CUB35" s="8"/>
      <c r="CUC35" s="8"/>
      <c r="CUD35" s="8"/>
      <c r="CUE35" s="8"/>
      <c r="CUF35" s="8"/>
      <c r="CUG35" s="8"/>
      <c r="CUH35" s="8"/>
      <c r="CUI35" s="8"/>
      <c r="CUJ35" s="8"/>
      <c r="CUK35" s="8"/>
      <c r="CUL35" s="8"/>
      <c r="CUM35" s="8"/>
      <c r="CUN35" s="8"/>
      <c r="CUO35" s="8"/>
      <c r="CUP35" s="8"/>
      <c r="CUQ35" s="8"/>
      <c r="CUR35" s="8"/>
      <c r="CUS35" s="8"/>
      <c r="CUT35" s="8"/>
      <c r="CUU35" s="8"/>
      <c r="CUV35" s="8"/>
      <c r="CUW35" s="8"/>
      <c r="CUX35" s="8"/>
      <c r="CUY35" s="8"/>
      <c r="CUZ35" s="8"/>
      <c r="CVA35" s="8"/>
      <c r="CVB35" s="8"/>
      <c r="CVC35" s="8"/>
      <c r="CVD35" s="8"/>
      <c r="CVE35" s="8"/>
      <c r="CVF35" s="8"/>
      <c r="CVG35" s="8"/>
      <c r="CVH35" s="8"/>
      <c r="CVI35" s="8"/>
      <c r="CVJ35" s="8"/>
      <c r="CVK35" s="8"/>
      <c r="CVL35" s="8"/>
      <c r="CVM35" s="8"/>
      <c r="CVN35" s="8"/>
      <c r="CVO35" s="8"/>
      <c r="CVP35" s="8"/>
      <c r="CVQ35" s="8"/>
      <c r="CVR35" s="8"/>
      <c r="CVS35" s="8"/>
      <c r="CVT35" s="8"/>
      <c r="CVU35" s="8"/>
      <c r="CVV35" s="8"/>
      <c r="CVW35" s="8"/>
      <c r="CVX35" s="8"/>
      <c r="CVY35" s="8"/>
      <c r="CVZ35" s="8"/>
      <c r="CWA35" s="8"/>
      <c r="CWB35" s="8"/>
      <c r="CWC35" s="8"/>
      <c r="CWD35" s="8"/>
      <c r="CWE35" s="8"/>
      <c r="CWF35" s="8"/>
      <c r="CWG35" s="8"/>
      <c r="CWH35" s="8"/>
      <c r="CWI35" s="8"/>
      <c r="CWJ35" s="8"/>
      <c r="CWK35" s="8"/>
      <c r="CWL35" s="8"/>
      <c r="CWM35" s="8"/>
      <c r="CWN35" s="8"/>
      <c r="CWO35" s="8"/>
      <c r="CWP35" s="8"/>
      <c r="CWQ35" s="8"/>
      <c r="CWR35" s="8"/>
      <c r="CWS35" s="8"/>
      <c r="CWT35" s="8"/>
      <c r="CWU35" s="8"/>
      <c r="CWV35" s="8"/>
      <c r="CWW35" s="8"/>
      <c r="CWX35" s="8"/>
      <c r="CWY35" s="8"/>
      <c r="CWZ35" s="8"/>
      <c r="CXA35" s="8"/>
      <c r="CXB35" s="8"/>
      <c r="CXC35" s="8"/>
      <c r="CXD35" s="8"/>
      <c r="CXE35" s="8"/>
      <c r="CXF35" s="8"/>
      <c r="CXG35" s="8"/>
      <c r="CXH35" s="8"/>
      <c r="CXI35" s="8"/>
      <c r="CXJ35" s="8"/>
      <c r="CXK35" s="8"/>
      <c r="CXL35" s="8"/>
      <c r="CXM35" s="8"/>
      <c r="CXN35" s="8"/>
      <c r="CXO35" s="8"/>
      <c r="CXP35" s="8"/>
      <c r="CXQ35" s="8"/>
      <c r="CXR35" s="8"/>
      <c r="CXS35" s="8"/>
      <c r="CXT35" s="8"/>
      <c r="CXU35" s="8"/>
      <c r="CXV35" s="8"/>
      <c r="CXW35" s="8"/>
      <c r="CXX35" s="8"/>
      <c r="CXY35" s="8"/>
      <c r="CXZ35" s="8"/>
      <c r="CYA35" s="8"/>
      <c r="CYB35" s="8"/>
      <c r="CYC35" s="8"/>
      <c r="CYD35" s="8"/>
      <c r="CYE35" s="8"/>
      <c r="CYF35" s="8"/>
      <c r="CYG35" s="8"/>
      <c r="CYH35" s="8"/>
      <c r="CYI35" s="8"/>
      <c r="CYJ35" s="8"/>
      <c r="CYK35" s="8"/>
      <c r="CYL35" s="8"/>
      <c r="CYM35" s="8"/>
      <c r="CYN35" s="8"/>
      <c r="CYO35" s="8"/>
      <c r="CYP35" s="8"/>
      <c r="CYQ35" s="8"/>
      <c r="CYR35" s="8"/>
      <c r="CYS35" s="8"/>
      <c r="CYT35" s="8"/>
      <c r="CYU35" s="8"/>
      <c r="CYV35" s="8"/>
      <c r="CYW35" s="8"/>
      <c r="CYX35" s="8"/>
      <c r="CYY35" s="8"/>
      <c r="CYZ35" s="8"/>
      <c r="CZA35" s="8"/>
      <c r="CZB35" s="8"/>
      <c r="CZC35" s="8"/>
      <c r="CZD35" s="8"/>
      <c r="CZE35" s="8"/>
      <c r="CZF35" s="8"/>
      <c r="CZG35" s="8"/>
      <c r="CZH35" s="8"/>
      <c r="CZI35" s="8"/>
      <c r="CZJ35" s="8"/>
      <c r="CZK35" s="8"/>
      <c r="CZL35" s="8"/>
      <c r="CZM35" s="8"/>
      <c r="CZN35" s="8"/>
      <c r="CZO35" s="8"/>
      <c r="CZP35" s="8"/>
      <c r="CZQ35" s="8"/>
      <c r="CZR35" s="8"/>
      <c r="CZS35" s="8"/>
      <c r="CZT35" s="8"/>
      <c r="CZU35" s="8"/>
      <c r="CZV35" s="8"/>
      <c r="CZW35" s="8"/>
      <c r="CZX35" s="8"/>
      <c r="CZY35" s="8"/>
      <c r="CZZ35" s="8"/>
      <c r="DAA35" s="8"/>
      <c r="DAB35" s="8"/>
      <c r="DAC35" s="8"/>
      <c r="DAD35" s="8"/>
      <c r="DAE35" s="8"/>
      <c r="DAF35" s="8"/>
      <c r="DAG35" s="8"/>
      <c r="DAH35" s="8"/>
      <c r="DAI35" s="8"/>
      <c r="DAJ35" s="8"/>
      <c r="DAK35" s="8"/>
      <c r="DAL35" s="8"/>
      <c r="DAM35" s="8"/>
      <c r="DAN35" s="8"/>
      <c r="DAO35" s="8"/>
      <c r="DAP35" s="8"/>
      <c r="DAQ35" s="8"/>
      <c r="DAR35" s="8"/>
      <c r="DAS35" s="8"/>
      <c r="DAT35" s="8"/>
      <c r="DAU35" s="8"/>
      <c r="DAV35" s="8"/>
      <c r="DAW35" s="8"/>
      <c r="DAX35" s="8"/>
      <c r="DAY35" s="8"/>
      <c r="DAZ35" s="8"/>
      <c r="DBA35" s="8"/>
      <c r="DBB35" s="8"/>
      <c r="DBC35" s="8"/>
      <c r="DBD35" s="8"/>
      <c r="DBE35" s="8"/>
      <c r="DBF35" s="8"/>
      <c r="DBG35" s="8"/>
      <c r="DBH35" s="8"/>
      <c r="DBI35" s="8"/>
      <c r="DBJ35" s="8"/>
      <c r="DBK35" s="8"/>
      <c r="DBL35" s="8"/>
      <c r="DBM35" s="8"/>
      <c r="DBN35" s="8"/>
      <c r="DBO35" s="8"/>
      <c r="DBP35" s="8"/>
      <c r="DBQ35" s="8"/>
      <c r="DBR35" s="8"/>
      <c r="DBS35" s="8"/>
      <c r="DBT35" s="8"/>
      <c r="DBU35" s="8"/>
      <c r="DBV35" s="8"/>
      <c r="DBW35" s="8"/>
      <c r="DBX35" s="8"/>
      <c r="DBY35" s="8"/>
      <c r="DBZ35" s="8"/>
      <c r="DCA35" s="8"/>
      <c r="DCB35" s="8"/>
      <c r="DCC35" s="8"/>
      <c r="DCD35" s="8"/>
      <c r="DCE35" s="8"/>
      <c r="DCF35" s="8"/>
      <c r="DCG35" s="8"/>
      <c r="DCH35" s="8"/>
      <c r="DCI35" s="8"/>
      <c r="DCJ35" s="8"/>
      <c r="DCK35" s="8"/>
      <c r="DCL35" s="8"/>
      <c r="DCM35" s="8"/>
      <c r="DCN35" s="8"/>
      <c r="DCO35" s="8"/>
      <c r="DCP35" s="8"/>
      <c r="DCQ35" s="8"/>
      <c r="DCR35" s="8"/>
      <c r="DCS35" s="8"/>
      <c r="DCT35" s="8"/>
      <c r="DCU35" s="8"/>
      <c r="DCV35" s="8"/>
      <c r="DCW35" s="8"/>
      <c r="DCX35" s="8"/>
      <c r="DCY35" s="8"/>
      <c r="DCZ35" s="8"/>
      <c r="DDA35" s="8"/>
      <c r="DDB35" s="8"/>
      <c r="DDC35" s="8"/>
      <c r="DDD35" s="8"/>
      <c r="DDE35" s="8"/>
      <c r="DDF35" s="8"/>
      <c r="DDG35" s="8"/>
      <c r="DDH35" s="8"/>
      <c r="DDI35" s="8"/>
      <c r="DDJ35" s="8"/>
      <c r="DDK35" s="8"/>
      <c r="DDL35" s="8"/>
      <c r="DDM35" s="8"/>
      <c r="DDN35" s="8"/>
      <c r="DDO35" s="8"/>
      <c r="DDP35" s="8"/>
      <c r="DDQ35" s="8"/>
      <c r="DDR35" s="8"/>
      <c r="DDS35" s="8"/>
      <c r="DDT35" s="8"/>
      <c r="DDU35" s="8"/>
      <c r="DDV35" s="8"/>
      <c r="DDW35" s="8"/>
      <c r="DDX35" s="8"/>
      <c r="DDY35" s="8"/>
      <c r="DDZ35" s="8"/>
      <c r="DEA35" s="8"/>
      <c r="DEB35" s="8"/>
      <c r="DEC35" s="8"/>
      <c r="DED35" s="8"/>
      <c r="DEE35" s="8"/>
      <c r="DEF35" s="8"/>
      <c r="DEG35" s="8"/>
      <c r="DEH35" s="8"/>
      <c r="DEI35" s="8"/>
      <c r="DEJ35" s="8"/>
      <c r="DEK35" s="8"/>
      <c r="DEL35" s="8"/>
      <c r="DEM35" s="8"/>
      <c r="DEN35" s="8"/>
      <c r="DEO35" s="8"/>
      <c r="DEP35" s="8"/>
      <c r="DEQ35" s="8"/>
      <c r="DER35" s="8"/>
      <c r="DES35" s="8"/>
      <c r="DET35" s="8"/>
      <c r="DEU35" s="8"/>
      <c r="DEV35" s="8"/>
      <c r="DEW35" s="8"/>
      <c r="DEX35" s="8"/>
      <c r="DEY35" s="8"/>
      <c r="DEZ35" s="8"/>
      <c r="DFA35" s="8"/>
      <c r="DFB35" s="8"/>
      <c r="DFC35" s="8"/>
      <c r="DFD35" s="8"/>
      <c r="DFE35" s="8"/>
      <c r="DFF35" s="8"/>
      <c r="DFG35" s="8"/>
      <c r="DFH35" s="8"/>
      <c r="DFI35" s="8"/>
      <c r="DFJ35" s="8"/>
      <c r="DFK35" s="8"/>
      <c r="DFL35" s="8"/>
      <c r="DFM35" s="8"/>
      <c r="DFN35" s="8"/>
      <c r="DFO35" s="8"/>
      <c r="DFP35" s="8"/>
      <c r="DFQ35" s="8"/>
      <c r="DFR35" s="8"/>
      <c r="DFS35" s="8"/>
      <c r="DFT35" s="8"/>
      <c r="DFU35" s="8"/>
      <c r="DFV35" s="8"/>
      <c r="DFW35" s="8"/>
      <c r="DFX35" s="8"/>
      <c r="DFY35" s="8"/>
      <c r="DFZ35" s="8"/>
      <c r="DGA35" s="8"/>
      <c r="DGB35" s="8"/>
      <c r="DGC35" s="8"/>
      <c r="DGD35" s="8"/>
      <c r="DGE35" s="8"/>
      <c r="DGF35" s="8"/>
      <c r="DGG35" s="8"/>
      <c r="DGH35" s="8"/>
      <c r="DGI35" s="8"/>
      <c r="DGJ35" s="8"/>
      <c r="DGK35" s="8"/>
      <c r="DGL35" s="8"/>
      <c r="DGM35" s="8"/>
      <c r="DGN35" s="8"/>
      <c r="DGO35" s="8"/>
      <c r="DGP35" s="8"/>
      <c r="DGQ35" s="8"/>
      <c r="DGR35" s="8"/>
      <c r="DGS35" s="8"/>
      <c r="DGT35" s="8"/>
      <c r="DGU35" s="8"/>
      <c r="DGV35" s="8"/>
      <c r="DGW35" s="8"/>
      <c r="DGX35" s="8"/>
      <c r="DGY35" s="8"/>
      <c r="DGZ35" s="8"/>
      <c r="DHA35" s="8"/>
      <c r="DHB35" s="8"/>
      <c r="DHC35" s="8"/>
      <c r="DHD35" s="8"/>
      <c r="DHE35" s="8"/>
      <c r="DHF35" s="8"/>
      <c r="DHG35" s="8"/>
      <c r="DHH35" s="8"/>
      <c r="DHI35" s="8"/>
      <c r="DHJ35" s="8"/>
      <c r="DHK35" s="8"/>
      <c r="DHL35" s="8"/>
      <c r="DHM35" s="8"/>
      <c r="DHN35" s="8"/>
      <c r="DHO35" s="8"/>
      <c r="DHP35" s="8"/>
      <c r="DHQ35" s="8"/>
      <c r="DHR35" s="8"/>
      <c r="DHS35" s="8"/>
      <c r="DHT35" s="8"/>
      <c r="DHU35" s="8"/>
      <c r="DHV35" s="8"/>
      <c r="DHW35" s="8"/>
      <c r="DHX35" s="8"/>
      <c r="DHY35" s="8"/>
      <c r="DHZ35" s="8"/>
      <c r="DIA35" s="8"/>
      <c r="DIB35" s="8"/>
      <c r="DIC35" s="8"/>
      <c r="DID35" s="8"/>
      <c r="DIE35" s="8"/>
      <c r="DIF35" s="8"/>
      <c r="DIG35" s="8"/>
      <c r="DIH35" s="8"/>
      <c r="DII35" s="8"/>
      <c r="DIJ35" s="8"/>
      <c r="DIK35" s="8"/>
      <c r="DIL35" s="8"/>
      <c r="DIM35" s="8"/>
      <c r="DIN35" s="8"/>
      <c r="DIO35" s="8"/>
      <c r="DIP35" s="8"/>
      <c r="DIQ35" s="8"/>
      <c r="DIR35" s="8"/>
      <c r="DIS35" s="8"/>
      <c r="DIT35" s="8"/>
      <c r="DIU35" s="8"/>
      <c r="DIV35" s="8"/>
      <c r="DIW35" s="8"/>
      <c r="DIX35" s="8"/>
      <c r="DIY35" s="8"/>
      <c r="DIZ35" s="8"/>
      <c r="DJA35" s="8"/>
      <c r="DJB35" s="8"/>
      <c r="DJC35" s="8"/>
      <c r="DJD35" s="8"/>
      <c r="DJE35" s="8"/>
      <c r="DJF35" s="8"/>
      <c r="DJG35" s="8"/>
      <c r="DJH35" s="8"/>
      <c r="DJI35" s="8"/>
      <c r="DJJ35" s="8"/>
      <c r="DJK35" s="8"/>
      <c r="DJL35" s="8"/>
      <c r="DJM35" s="8"/>
      <c r="DJN35" s="8"/>
      <c r="DJO35" s="8"/>
      <c r="DJP35" s="8"/>
      <c r="DJQ35" s="8"/>
      <c r="DJR35" s="8"/>
      <c r="DJS35" s="8"/>
      <c r="DJT35" s="8"/>
      <c r="DJU35" s="8"/>
      <c r="DJV35" s="8"/>
      <c r="DJW35" s="8"/>
      <c r="DJX35" s="8"/>
      <c r="DJY35" s="8"/>
      <c r="DJZ35" s="8"/>
      <c r="DKA35" s="8"/>
      <c r="DKB35" s="8"/>
      <c r="DKC35" s="8"/>
      <c r="DKD35" s="8"/>
      <c r="DKE35" s="8"/>
      <c r="DKF35" s="8"/>
      <c r="DKG35" s="8"/>
      <c r="DKH35" s="8"/>
      <c r="DKI35" s="8"/>
      <c r="DKJ35" s="8"/>
      <c r="DKK35" s="8"/>
      <c r="DKL35" s="8"/>
      <c r="DKM35" s="8"/>
      <c r="DKN35" s="8"/>
      <c r="DKO35" s="8"/>
      <c r="DKP35" s="8"/>
      <c r="DKQ35" s="8"/>
      <c r="DKR35" s="8"/>
      <c r="DKS35" s="8"/>
      <c r="DKT35" s="8"/>
      <c r="DKU35" s="8"/>
      <c r="DKV35" s="8"/>
      <c r="DKW35" s="8"/>
      <c r="DKX35" s="8"/>
      <c r="DKY35" s="8"/>
      <c r="DKZ35" s="8"/>
      <c r="DLA35" s="8"/>
      <c r="DLB35" s="8"/>
      <c r="DLC35" s="8"/>
      <c r="DLD35" s="8"/>
      <c r="DLE35" s="8"/>
      <c r="DLF35" s="8"/>
      <c r="DLG35" s="8"/>
      <c r="DLH35" s="8"/>
      <c r="DLI35" s="8"/>
      <c r="DLJ35" s="8"/>
      <c r="DLK35" s="8"/>
      <c r="DLL35" s="8"/>
      <c r="DLM35" s="8"/>
      <c r="DLN35" s="8"/>
      <c r="DLO35" s="8"/>
      <c r="DLP35" s="8"/>
      <c r="DLQ35" s="8"/>
      <c r="DLR35" s="8"/>
      <c r="DLS35" s="8"/>
      <c r="DLT35" s="8"/>
      <c r="DLU35" s="8"/>
      <c r="DLV35" s="8"/>
      <c r="DLW35" s="8"/>
      <c r="DLX35" s="8"/>
      <c r="DLY35" s="8"/>
      <c r="DLZ35" s="8"/>
      <c r="DMA35" s="8"/>
      <c r="DMB35" s="8"/>
      <c r="DMC35" s="8"/>
      <c r="DMD35" s="8"/>
      <c r="DME35" s="8"/>
      <c r="DMF35" s="8"/>
      <c r="DMG35" s="8"/>
      <c r="DMH35" s="8"/>
      <c r="DMI35" s="8"/>
      <c r="DMJ35" s="8"/>
      <c r="DMK35" s="8"/>
      <c r="DML35" s="8"/>
      <c r="DMM35" s="8"/>
      <c r="DMN35" s="8"/>
      <c r="DMO35" s="8"/>
      <c r="DMP35" s="8"/>
      <c r="DMQ35" s="8"/>
      <c r="DMR35" s="8"/>
      <c r="DMS35" s="8"/>
      <c r="DMT35" s="8"/>
      <c r="DMU35" s="8"/>
      <c r="DMV35" s="8"/>
      <c r="DMW35" s="8"/>
      <c r="DMX35" s="8"/>
      <c r="DMY35" s="8"/>
      <c r="DMZ35" s="8"/>
      <c r="DNA35" s="8"/>
      <c r="DNB35" s="8"/>
      <c r="DNC35" s="8"/>
      <c r="DND35" s="8"/>
      <c r="DNE35" s="8"/>
      <c r="DNF35" s="8"/>
      <c r="DNG35" s="8"/>
      <c r="DNH35" s="8"/>
      <c r="DNI35" s="8"/>
      <c r="DNJ35" s="8"/>
      <c r="DNK35" s="8"/>
      <c r="DNL35" s="8"/>
      <c r="DNM35" s="8"/>
      <c r="DNN35" s="8"/>
      <c r="DNO35" s="8"/>
      <c r="DNP35" s="8"/>
      <c r="DNQ35" s="8"/>
      <c r="DNR35" s="8"/>
      <c r="DNS35" s="8"/>
      <c r="DNT35" s="8"/>
      <c r="DNU35" s="8"/>
      <c r="DNV35" s="8"/>
      <c r="DNW35" s="8"/>
      <c r="DNX35" s="8"/>
      <c r="DNY35" s="8"/>
      <c r="DNZ35" s="8"/>
      <c r="DOA35" s="8"/>
      <c r="DOB35" s="8"/>
      <c r="DOC35" s="8"/>
      <c r="DOD35" s="8"/>
      <c r="DOE35" s="8"/>
      <c r="DOF35" s="8"/>
      <c r="DOG35" s="8"/>
      <c r="DOH35" s="8"/>
      <c r="DOI35" s="8"/>
      <c r="DOJ35" s="8"/>
      <c r="DOK35" s="8"/>
      <c r="DOL35" s="8"/>
      <c r="DOM35" s="8"/>
      <c r="DON35" s="8"/>
      <c r="DOO35" s="8"/>
      <c r="DOP35" s="8"/>
      <c r="DOQ35" s="8"/>
      <c r="DOR35" s="8"/>
      <c r="DOS35" s="8"/>
      <c r="DOT35" s="8"/>
      <c r="DOU35" s="8"/>
      <c r="DOV35" s="8"/>
      <c r="DOW35" s="8"/>
      <c r="DOX35" s="8"/>
      <c r="DOY35" s="8"/>
      <c r="DOZ35" s="8"/>
      <c r="DPA35" s="8"/>
      <c r="DPB35" s="8"/>
      <c r="DPC35" s="8"/>
      <c r="DPD35" s="8"/>
      <c r="DPE35" s="8"/>
      <c r="DPF35" s="8"/>
      <c r="DPG35" s="8"/>
      <c r="DPH35" s="8"/>
      <c r="DPI35" s="8"/>
      <c r="DPJ35" s="8"/>
      <c r="DPK35" s="8"/>
      <c r="DPL35" s="8"/>
      <c r="DPM35" s="8"/>
      <c r="DPN35" s="8"/>
      <c r="DPO35" s="8"/>
      <c r="DPP35" s="8"/>
      <c r="DPQ35" s="8"/>
      <c r="DPR35" s="8"/>
      <c r="DPS35" s="8"/>
      <c r="DPT35" s="8"/>
      <c r="DPU35" s="8"/>
      <c r="DPV35" s="8"/>
      <c r="DPW35" s="8"/>
      <c r="DPX35" s="8"/>
      <c r="DPY35" s="8"/>
      <c r="DPZ35" s="8"/>
      <c r="DQA35" s="8"/>
      <c r="DQB35" s="8"/>
      <c r="DQC35" s="8"/>
      <c r="DQD35" s="8"/>
      <c r="DQE35" s="8"/>
      <c r="DQF35" s="8"/>
      <c r="DQG35" s="8"/>
      <c r="DQH35" s="8"/>
      <c r="DQI35" s="8"/>
      <c r="DQJ35" s="8"/>
      <c r="DQK35" s="8"/>
      <c r="DQL35" s="8"/>
      <c r="DQM35" s="8"/>
      <c r="DQN35" s="8"/>
      <c r="DQO35" s="8"/>
      <c r="DQP35" s="8"/>
      <c r="DQQ35" s="8"/>
      <c r="DQR35" s="8"/>
      <c r="DQS35" s="8"/>
      <c r="DQT35" s="8"/>
      <c r="DQU35" s="8"/>
      <c r="DQV35" s="8"/>
      <c r="DQW35" s="8"/>
      <c r="DQX35" s="8"/>
      <c r="DQY35" s="8"/>
      <c r="DQZ35" s="8"/>
      <c r="DRA35" s="8"/>
      <c r="DRB35" s="8"/>
      <c r="DRC35" s="8"/>
      <c r="DRD35" s="8"/>
      <c r="DRE35" s="8"/>
      <c r="DRF35" s="8"/>
      <c r="DRG35" s="8"/>
      <c r="DRH35" s="8"/>
      <c r="DRI35" s="8"/>
      <c r="DRJ35" s="8"/>
      <c r="DRK35" s="8"/>
      <c r="DRL35" s="8"/>
      <c r="DRM35" s="8"/>
      <c r="DRN35" s="8"/>
      <c r="DRO35" s="8"/>
      <c r="DRP35" s="8"/>
      <c r="DRQ35" s="8"/>
      <c r="DRR35" s="8"/>
      <c r="DRS35" s="8"/>
      <c r="DRT35" s="8"/>
      <c r="DRU35" s="8"/>
      <c r="DRV35" s="8"/>
      <c r="DRW35" s="8"/>
      <c r="DRX35" s="8"/>
      <c r="DRY35" s="8"/>
      <c r="DRZ35" s="8"/>
      <c r="DSA35" s="8"/>
      <c r="DSB35" s="8"/>
      <c r="DSC35" s="8"/>
      <c r="DSD35" s="8"/>
      <c r="DSE35" s="8"/>
      <c r="DSF35" s="8"/>
      <c r="DSG35" s="8"/>
      <c r="DSH35" s="8"/>
      <c r="DSI35" s="8"/>
      <c r="DSJ35" s="8"/>
      <c r="DSK35" s="8"/>
      <c r="DSL35" s="8"/>
      <c r="DSM35" s="8"/>
      <c r="DSN35" s="8"/>
      <c r="DSO35" s="8"/>
      <c r="DSP35" s="8"/>
      <c r="DSQ35" s="8"/>
      <c r="DSR35" s="8"/>
      <c r="DSS35" s="8"/>
      <c r="DST35" s="8"/>
      <c r="DSU35" s="8"/>
      <c r="DSV35" s="8"/>
      <c r="DSW35" s="8"/>
      <c r="DSX35" s="8"/>
      <c r="DSY35" s="8"/>
      <c r="DSZ35" s="8"/>
      <c r="DTA35" s="8"/>
      <c r="DTB35" s="8"/>
      <c r="DTC35" s="8"/>
      <c r="DTD35" s="8"/>
      <c r="DTE35" s="8"/>
      <c r="DTF35" s="8"/>
      <c r="DTG35" s="8"/>
      <c r="DTH35" s="8"/>
      <c r="DTI35" s="8"/>
      <c r="DTJ35" s="8"/>
      <c r="DTK35" s="8"/>
      <c r="DTL35" s="8"/>
      <c r="DTM35" s="8"/>
      <c r="DTN35" s="8"/>
      <c r="DTO35" s="8"/>
      <c r="DTP35" s="8"/>
      <c r="DTQ35" s="8"/>
      <c r="DTR35" s="8"/>
      <c r="DTS35" s="8"/>
      <c r="DTT35" s="8"/>
      <c r="DTU35" s="8"/>
      <c r="DTV35" s="8"/>
      <c r="DTW35" s="8"/>
      <c r="DTX35" s="8"/>
      <c r="DTY35" s="8"/>
      <c r="DTZ35" s="8"/>
      <c r="DUA35" s="8"/>
      <c r="DUB35" s="8"/>
      <c r="DUC35" s="8"/>
      <c r="DUD35" s="8"/>
      <c r="DUE35" s="8"/>
      <c r="DUF35" s="8"/>
      <c r="DUG35" s="8"/>
      <c r="DUH35" s="8"/>
      <c r="DUI35" s="8"/>
      <c r="DUJ35" s="8"/>
      <c r="DUK35" s="8"/>
      <c r="DUL35" s="8"/>
      <c r="DUM35" s="8"/>
      <c r="DUN35" s="8"/>
      <c r="DUO35" s="8"/>
      <c r="DUP35" s="8"/>
      <c r="DUQ35" s="8"/>
      <c r="DUR35" s="8"/>
      <c r="DUS35" s="8"/>
      <c r="DUT35" s="8"/>
      <c r="DUU35" s="8"/>
      <c r="DUV35" s="8"/>
      <c r="DUW35" s="8"/>
      <c r="DUX35" s="8"/>
      <c r="DUY35" s="8"/>
      <c r="DUZ35" s="8"/>
      <c r="DVA35" s="8"/>
      <c r="DVB35" s="8"/>
      <c r="DVC35" s="8"/>
      <c r="DVD35" s="8"/>
      <c r="DVE35" s="8"/>
      <c r="DVF35" s="8"/>
      <c r="DVG35" s="8"/>
      <c r="DVH35" s="8"/>
      <c r="DVI35" s="8"/>
      <c r="DVJ35" s="8"/>
      <c r="DVK35" s="8"/>
      <c r="DVL35" s="8"/>
      <c r="DVM35" s="8"/>
      <c r="DVN35" s="8"/>
      <c r="DVO35" s="8"/>
      <c r="DVP35" s="8"/>
      <c r="DVQ35" s="8"/>
      <c r="DVR35" s="8"/>
      <c r="DVS35" s="8"/>
      <c r="DVT35" s="8"/>
      <c r="DVU35" s="8"/>
      <c r="DVV35" s="8"/>
      <c r="DVW35" s="8"/>
      <c r="DVX35" s="8"/>
      <c r="DVY35" s="8"/>
      <c r="DVZ35" s="8"/>
      <c r="DWA35" s="8"/>
      <c r="DWB35" s="8"/>
      <c r="DWC35" s="8"/>
      <c r="DWD35" s="8"/>
      <c r="DWE35" s="8"/>
      <c r="DWF35" s="8"/>
      <c r="DWG35" s="8"/>
      <c r="DWH35" s="8"/>
      <c r="DWI35" s="8"/>
      <c r="DWJ35" s="8"/>
      <c r="DWK35" s="8"/>
      <c r="DWL35" s="8"/>
      <c r="DWM35" s="8"/>
      <c r="DWN35" s="8"/>
      <c r="DWO35" s="8"/>
      <c r="DWP35" s="8"/>
      <c r="DWQ35" s="8"/>
      <c r="DWR35" s="8"/>
      <c r="DWS35" s="8"/>
      <c r="DWT35" s="8"/>
      <c r="DWU35" s="8"/>
      <c r="DWV35" s="8"/>
      <c r="DWW35" s="8"/>
      <c r="DWX35" s="8"/>
      <c r="DWY35" s="8"/>
      <c r="DWZ35" s="8"/>
      <c r="DXA35" s="8"/>
      <c r="DXB35" s="8"/>
      <c r="DXC35" s="8"/>
      <c r="DXD35" s="8"/>
      <c r="DXE35" s="8"/>
      <c r="DXF35" s="8"/>
      <c r="DXG35" s="8"/>
      <c r="DXH35" s="8"/>
      <c r="DXI35" s="8"/>
      <c r="DXJ35" s="8"/>
      <c r="DXK35" s="8"/>
      <c r="DXL35" s="8"/>
      <c r="DXM35" s="8"/>
      <c r="DXN35" s="8"/>
      <c r="DXO35" s="8"/>
      <c r="DXP35" s="8"/>
      <c r="DXQ35" s="8"/>
      <c r="DXR35" s="8"/>
      <c r="DXS35" s="8"/>
      <c r="DXT35" s="8"/>
      <c r="DXU35" s="8"/>
      <c r="DXV35" s="8"/>
      <c r="DXW35" s="8"/>
      <c r="DXX35" s="8"/>
      <c r="DXY35" s="8"/>
      <c r="DXZ35" s="8"/>
      <c r="DYA35" s="8"/>
      <c r="DYB35" s="8"/>
      <c r="DYC35" s="8"/>
      <c r="DYD35" s="8"/>
      <c r="DYE35" s="8"/>
      <c r="DYF35" s="8"/>
      <c r="DYG35" s="8"/>
      <c r="DYH35" s="8"/>
      <c r="DYI35" s="8"/>
      <c r="DYJ35" s="8"/>
      <c r="DYK35" s="8"/>
      <c r="DYL35" s="8"/>
      <c r="DYM35" s="8"/>
      <c r="DYN35" s="8"/>
      <c r="DYO35" s="8"/>
      <c r="DYP35" s="8"/>
      <c r="DYQ35" s="8"/>
      <c r="DYR35" s="8"/>
      <c r="DYS35" s="8"/>
      <c r="DYT35" s="8"/>
      <c r="DYU35" s="8"/>
      <c r="DYV35" s="8"/>
      <c r="DYW35" s="8"/>
      <c r="DYX35" s="8"/>
      <c r="DYY35" s="8"/>
      <c r="DYZ35" s="8"/>
      <c r="DZA35" s="8"/>
      <c r="DZB35" s="8"/>
      <c r="DZC35" s="8"/>
      <c r="DZD35" s="8"/>
      <c r="DZE35" s="8"/>
      <c r="DZF35" s="8"/>
      <c r="DZG35" s="8"/>
      <c r="DZH35" s="8"/>
      <c r="DZI35" s="8"/>
      <c r="DZJ35" s="8"/>
      <c r="DZK35" s="8"/>
      <c r="DZL35" s="8"/>
      <c r="DZM35" s="8"/>
      <c r="DZN35" s="8"/>
      <c r="DZO35" s="8"/>
      <c r="DZP35" s="8"/>
      <c r="DZQ35" s="8"/>
      <c r="DZR35" s="8"/>
      <c r="DZS35" s="8"/>
      <c r="DZT35" s="8"/>
      <c r="DZU35" s="8"/>
      <c r="DZV35" s="8"/>
      <c r="DZW35" s="8"/>
      <c r="DZX35" s="8"/>
      <c r="DZY35" s="8"/>
      <c r="DZZ35" s="8"/>
      <c r="EAA35" s="8"/>
      <c r="EAB35" s="8"/>
      <c r="EAC35" s="8"/>
      <c r="EAD35" s="8"/>
      <c r="EAE35" s="8"/>
      <c r="EAF35" s="8"/>
      <c r="EAG35" s="8"/>
      <c r="EAH35" s="8"/>
      <c r="EAI35" s="8"/>
      <c r="EAJ35" s="8"/>
      <c r="EAK35" s="8"/>
      <c r="EAL35" s="8"/>
      <c r="EAM35" s="8"/>
      <c r="EAN35" s="8"/>
      <c r="EAO35" s="8"/>
      <c r="EAP35" s="8"/>
      <c r="EAQ35" s="8"/>
      <c r="EAR35" s="8"/>
      <c r="EAS35" s="8"/>
      <c r="EAT35" s="8"/>
      <c r="EAU35" s="8"/>
      <c r="EAV35" s="8"/>
      <c r="EAW35" s="8"/>
      <c r="EAX35" s="8"/>
      <c r="EAY35" s="8"/>
      <c r="EAZ35" s="8"/>
      <c r="EBA35" s="8"/>
      <c r="EBB35" s="8"/>
      <c r="EBC35" s="8"/>
      <c r="EBD35" s="8"/>
      <c r="EBE35" s="8"/>
      <c r="EBF35" s="8"/>
      <c r="EBG35" s="8"/>
      <c r="EBH35" s="8"/>
      <c r="EBI35" s="8"/>
      <c r="EBJ35" s="8"/>
      <c r="EBK35" s="8"/>
      <c r="EBL35" s="8"/>
      <c r="EBM35" s="8"/>
      <c r="EBN35" s="8"/>
      <c r="EBO35" s="8"/>
      <c r="EBP35" s="8"/>
      <c r="EBQ35" s="8"/>
      <c r="EBR35" s="8"/>
      <c r="EBS35" s="8"/>
      <c r="EBT35" s="8"/>
      <c r="EBU35" s="8"/>
      <c r="EBV35" s="8"/>
      <c r="EBW35" s="8"/>
      <c r="EBX35" s="8"/>
      <c r="EBY35" s="8"/>
      <c r="EBZ35" s="8"/>
      <c r="ECA35" s="8"/>
      <c r="ECB35" s="8"/>
      <c r="ECC35" s="8"/>
      <c r="ECD35" s="8"/>
      <c r="ECE35" s="8"/>
      <c r="ECF35" s="8"/>
      <c r="ECG35" s="8"/>
      <c r="ECH35" s="8"/>
      <c r="ECI35" s="8"/>
      <c r="ECJ35" s="8"/>
      <c r="ECK35" s="8"/>
      <c r="ECL35" s="8"/>
      <c r="ECM35" s="8"/>
      <c r="ECN35" s="8"/>
      <c r="ECO35" s="8"/>
      <c r="ECP35" s="8"/>
      <c r="ECQ35" s="8"/>
      <c r="ECR35" s="8"/>
      <c r="ECS35" s="8"/>
      <c r="ECT35" s="8"/>
      <c r="ECU35" s="8"/>
      <c r="ECV35" s="8"/>
      <c r="ECW35" s="8"/>
      <c r="ECX35" s="8"/>
      <c r="ECY35" s="8"/>
      <c r="ECZ35" s="8"/>
      <c r="EDA35" s="8"/>
      <c r="EDB35" s="8"/>
      <c r="EDC35" s="8"/>
      <c r="EDD35" s="8"/>
      <c r="EDE35" s="8"/>
      <c r="EDF35" s="8"/>
      <c r="EDG35" s="8"/>
      <c r="EDH35" s="8"/>
      <c r="EDI35" s="8"/>
      <c r="EDJ35" s="8"/>
      <c r="EDK35" s="8"/>
      <c r="EDL35" s="8"/>
      <c r="EDM35" s="8"/>
      <c r="EDN35" s="8"/>
      <c r="EDO35" s="8"/>
      <c r="EDP35" s="8"/>
      <c r="EDQ35" s="8"/>
      <c r="EDR35" s="8"/>
      <c r="EDS35" s="8"/>
      <c r="EDT35" s="8"/>
      <c r="EDU35" s="8"/>
      <c r="EDV35" s="8"/>
      <c r="EDW35" s="8"/>
      <c r="EDX35" s="8"/>
      <c r="EDY35" s="8"/>
      <c r="EDZ35" s="8"/>
      <c r="EEA35" s="8"/>
      <c r="EEB35" s="8"/>
      <c r="EEC35" s="8"/>
      <c r="EED35" s="8"/>
      <c r="EEE35" s="8"/>
      <c r="EEF35" s="8"/>
      <c r="EEG35" s="8"/>
      <c r="EEH35" s="8"/>
      <c r="EEI35" s="8"/>
      <c r="EEJ35" s="8"/>
      <c r="EEK35" s="8"/>
      <c r="EEL35" s="8"/>
      <c r="EEM35" s="8"/>
      <c r="EEN35" s="8"/>
      <c r="EEO35" s="8"/>
      <c r="EEP35" s="8"/>
      <c r="EEQ35" s="8"/>
      <c r="EER35" s="8"/>
      <c r="EES35" s="8"/>
      <c r="EET35" s="8"/>
      <c r="EEU35" s="8"/>
      <c r="EEV35" s="8"/>
      <c r="EEW35" s="8"/>
      <c r="EEX35" s="8"/>
      <c r="EEY35" s="8"/>
      <c r="EEZ35" s="8"/>
      <c r="EFA35" s="8"/>
      <c r="EFB35" s="8"/>
      <c r="EFC35" s="8"/>
      <c r="EFD35" s="8"/>
      <c r="EFE35" s="8"/>
      <c r="EFF35" s="8"/>
      <c r="EFG35" s="8"/>
      <c r="EFH35" s="8"/>
      <c r="EFI35" s="8"/>
      <c r="EFJ35" s="8"/>
      <c r="EFK35" s="8"/>
      <c r="EFL35" s="8"/>
      <c r="EFM35" s="8"/>
      <c r="EFN35" s="8"/>
      <c r="EFO35" s="8"/>
      <c r="EFP35" s="8"/>
      <c r="EFQ35" s="8"/>
      <c r="EFR35" s="8"/>
      <c r="EFS35" s="8"/>
      <c r="EFT35" s="8"/>
      <c r="EFU35" s="8"/>
      <c r="EFV35" s="8"/>
      <c r="EFW35" s="8"/>
      <c r="EFX35" s="8"/>
      <c r="EFY35" s="8"/>
      <c r="EFZ35" s="8"/>
      <c r="EGA35" s="8"/>
      <c r="EGB35" s="8"/>
      <c r="EGC35" s="8"/>
      <c r="EGD35" s="8"/>
      <c r="EGE35" s="8"/>
      <c r="EGF35" s="8"/>
      <c r="EGG35" s="8"/>
      <c r="EGH35" s="8"/>
      <c r="EGI35" s="8"/>
      <c r="EGJ35" s="8"/>
      <c r="EGK35" s="8"/>
      <c r="EGL35" s="8"/>
      <c r="EGM35" s="8"/>
      <c r="EGN35" s="8"/>
      <c r="EGO35" s="8"/>
      <c r="EGP35" s="8"/>
      <c r="EGQ35" s="8"/>
      <c r="EGR35" s="8"/>
      <c r="EGS35" s="8"/>
      <c r="EGT35" s="8"/>
      <c r="EGU35" s="8"/>
      <c r="EGV35" s="8"/>
      <c r="EGW35" s="8"/>
      <c r="EGX35" s="8"/>
      <c r="EGY35" s="8"/>
      <c r="EGZ35" s="8"/>
      <c r="EHA35" s="8"/>
      <c r="EHB35" s="8"/>
      <c r="EHC35" s="8"/>
      <c r="EHD35" s="8"/>
      <c r="EHE35" s="8"/>
      <c r="EHF35" s="8"/>
      <c r="EHG35" s="8"/>
      <c r="EHH35" s="8"/>
      <c r="EHI35" s="8"/>
      <c r="EHJ35" s="8"/>
      <c r="EHK35" s="8"/>
      <c r="EHL35" s="8"/>
      <c r="EHM35" s="8"/>
      <c r="EHN35" s="8"/>
      <c r="EHO35" s="8"/>
      <c r="EHP35" s="8"/>
      <c r="EHQ35" s="8"/>
      <c r="EHR35" s="8"/>
      <c r="EHS35" s="8"/>
      <c r="EHT35" s="8"/>
      <c r="EHU35" s="8"/>
      <c r="EHV35" s="8"/>
      <c r="EHW35" s="8"/>
      <c r="EHX35" s="8"/>
      <c r="EHY35" s="8"/>
      <c r="EHZ35" s="8"/>
      <c r="EIA35" s="8"/>
      <c r="EIB35" s="8"/>
      <c r="EIC35" s="8"/>
      <c r="EID35" s="8"/>
      <c r="EIE35" s="8"/>
      <c r="EIF35" s="8"/>
      <c r="EIG35" s="8"/>
      <c r="EIH35" s="8"/>
      <c r="EII35" s="8"/>
      <c r="EIJ35" s="8"/>
      <c r="EIK35" s="8"/>
      <c r="EIL35" s="8"/>
      <c r="EIM35" s="8"/>
      <c r="EIN35" s="8"/>
      <c r="EIO35" s="8"/>
      <c r="EIP35" s="8"/>
      <c r="EIQ35" s="8"/>
      <c r="EIR35" s="8"/>
      <c r="EIS35" s="8"/>
      <c r="EIT35" s="8"/>
      <c r="EIU35" s="8"/>
      <c r="EIV35" s="8"/>
      <c r="EIW35" s="8"/>
      <c r="EIX35" s="8"/>
      <c r="EIY35" s="8"/>
      <c r="EIZ35" s="8"/>
      <c r="EJA35" s="8"/>
      <c r="EJB35" s="8"/>
      <c r="EJC35" s="8"/>
      <c r="EJD35" s="8"/>
      <c r="EJE35" s="8"/>
      <c r="EJF35" s="8"/>
      <c r="EJG35" s="8"/>
      <c r="EJH35" s="8"/>
      <c r="EJI35" s="8"/>
      <c r="EJJ35" s="8"/>
      <c r="EJK35" s="8"/>
      <c r="EJL35" s="8"/>
      <c r="EJM35" s="8"/>
      <c r="EJN35" s="8"/>
      <c r="EJO35" s="8"/>
      <c r="EJP35" s="8"/>
      <c r="EJQ35" s="8"/>
      <c r="EJR35" s="8"/>
      <c r="EJS35" s="8"/>
      <c r="EJT35" s="8"/>
      <c r="EJU35" s="8"/>
      <c r="EJV35" s="8"/>
      <c r="EJW35" s="8"/>
      <c r="EJX35" s="8"/>
      <c r="EJY35" s="8"/>
      <c r="EJZ35" s="8"/>
      <c r="EKA35" s="8"/>
      <c r="EKB35" s="8"/>
      <c r="EKC35" s="8"/>
      <c r="EKD35" s="8"/>
      <c r="EKE35" s="8"/>
      <c r="EKF35" s="8"/>
      <c r="EKG35" s="8"/>
      <c r="EKH35" s="8"/>
      <c r="EKI35" s="8"/>
      <c r="EKJ35" s="8"/>
      <c r="EKK35" s="8"/>
      <c r="EKL35" s="8"/>
      <c r="EKM35" s="8"/>
      <c r="EKN35" s="8"/>
      <c r="EKO35" s="8"/>
      <c r="EKP35" s="8"/>
      <c r="EKQ35" s="8"/>
      <c r="EKR35" s="8"/>
      <c r="EKS35" s="8"/>
      <c r="EKT35" s="8"/>
      <c r="EKU35" s="8"/>
      <c r="EKV35" s="8"/>
      <c r="EKW35" s="8"/>
      <c r="EKX35" s="8"/>
      <c r="EKY35" s="8"/>
      <c r="EKZ35" s="8"/>
      <c r="ELA35" s="8"/>
      <c r="ELB35" s="8"/>
      <c r="ELC35" s="8"/>
      <c r="ELD35" s="8"/>
      <c r="ELE35" s="8"/>
      <c r="ELF35" s="8"/>
      <c r="ELG35" s="8"/>
      <c r="ELH35" s="8"/>
      <c r="ELI35" s="8"/>
      <c r="ELJ35" s="8"/>
      <c r="ELK35" s="8"/>
      <c r="ELL35" s="8"/>
      <c r="ELM35" s="8"/>
      <c r="ELN35" s="8"/>
      <c r="ELO35" s="8"/>
      <c r="ELP35" s="8"/>
      <c r="ELQ35" s="8"/>
      <c r="ELR35" s="8"/>
      <c r="ELS35" s="8"/>
      <c r="ELT35" s="8"/>
      <c r="ELU35" s="8"/>
      <c r="ELV35" s="8"/>
      <c r="ELW35" s="8"/>
      <c r="ELX35" s="8"/>
      <c r="ELY35" s="8"/>
      <c r="ELZ35" s="8"/>
      <c r="EMA35" s="8"/>
      <c r="EMB35" s="8"/>
      <c r="EMC35" s="8"/>
      <c r="EMD35" s="8"/>
      <c r="EME35" s="8"/>
      <c r="EMF35" s="8"/>
      <c r="EMG35" s="8"/>
      <c r="EMH35" s="8"/>
      <c r="EMI35" s="8"/>
      <c r="EMJ35" s="8"/>
      <c r="EMK35" s="8"/>
      <c r="EML35" s="8"/>
      <c r="EMM35" s="8"/>
      <c r="EMN35" s="8"/>
      <c r="EMO35" s="8"/>
      <c r="EMP35" s="8"/>
      <c r="EMQ35" s="8"/>
      <c r="EMR35" s="8"/>
      <c r="EMS35" s="8"/>
      <c r="EMT35" s="8"/>
      <c r="EMU35" s="8"/>
      <c r="EMV35" s="8"/>
      <c r="EMW35" s="8"/>
      <c r="EMX35" s="8"/>
      <c r="EMY35" s="8"/>
      <c r="EMZ35" s="8"/>
      <c r="ENA35" s="8"/>
      <c r="ENB35" s="8"/>
      <c r="ENC35" s="8"/>
      <c r="END35" s="8"/>
      <c r="ENE35" s="8"/>
      <c r="ENF35" s="8"/>
      <c r="ENG35" s="8"/>
      <c r="ENH35" s="8"/>
      <c r="ENI35" s="8"/>
      <c r="ENJ35" s="8"/>
      <c r="ENK35" s="8"/>
      <c r="ENL35" s="8"/>
      <c r="ENM35" s="8"/>
      <c r="ENN35" s="8"/>
      <c r="ENO35" s="8"/>
      <c r="ENP35" s="8"/>
      <c r="ENQ35" s="8"/>
      <c r="ENR35" s="8"/>
      <c r="ENS35" s="8"/>
      <c r="ENT35" s="8"/>
      <c r="ENU35" s="8"/>
      <c r="ENV35" s="8"/>
      <c r="ENW35" s="8"/>
      <c r="ENX35" s="8"/>
      <c r="ENY35" s="8"/>
      <c r="ENZ35" s="8"/>
      <c r="EOA35" s="8"/>
      <c r="EOB35" s="8"/>
      <c r="EOC35" s="8"/>
      <c r="EOD35" s="8"/>
      <c r="EOE35" s="8"/>
      <c r="EOF35" s="8"/>
      <c r="EOG35" s="8"/>
      <c r="EOH35" s="8"/>
      <c r="EOI35" s="8"/>
      <c r="EOJ35" s="8"/>
      <c r="EOK35" s="8"/>
      <c r="EOL35" s="8"/>
      <c r="EOM35" s="8"/>
      <c r="EON35" s="8"/>
      <c r="EOO35" s="8"/>
      <c r="EOP35" s="8"/>
      <c r="EOQ35" s="8"/>
      <c r="EOR35" s="8"/>
      <c r="EOS35" s="8"/>
      <c r="EOT35" s="8"/>
      <c r="EOU35" s="8"/>
      <c r="EOV35" s="8"/>
      <c r="EOW35" s="8"/>
      <c r="EOX35" s="8"/>
      <c r="EOY35" s="8"/>
      <c r="EOZ35" s="8"/>
      <c r="EPA35" s="8"/>
      <c r="EPB35" s="8"/>
      <c r="EPC35" s="8"/>
      <c r="EPD35" s="8"/>
      <c r="EPE35" s="8"/>
      <c r="EPF35" s="8"/>
      <c r="EPG35" s="8"/>
      <c r="EPH35" s="8"/>
      <c r="EPI35" s="8"/>
      <c r="EPJ35" s="8"/>
      <c r="EPK35" s="8"/>
      <c r="EPL35" s="8"/>
      <c r="EPM35" s="8"/>
      <c r="EPN35" s="8"/>
      <c r="EPO35" s="8"/>
      <c r="EPP35" s="8"/>
      <c r="EPQ35" s="8"/>
      <c r="EPR35" s="8"/>
      <c r="EPS35" s="8"/>
      <c r="EPT35" s="8"/>
      <c r="EPU35" s="8"/>
      <c r="EPV35" s="8"/>
      <c r="EPW35" s="8"/>
      <c r="EPX35" s="8"/>
      <c r="EPY35" s="8"/>
      <c r="EPZ35" s="8"/>
      <c r="EQA35" s="8"/>
      <c r="EQB35" s="8"/>
      <c r="EQC35" s="8"/>
      <c r="EQD35" s="8"/>
      <c r="EQE35" s="8"/>
      <c r="EQF35" s="8"/>
      <c r="EQG35" s="8"/>
      <c r="EQH35" s="8"/>
      <c r="EQI35" s="8"/>
      <c r="EQJ35" s="8"/>
      <c r="EQK35" s="8"/>
      <c r="EQL35" s="8"/>
      <c r="EQM35" s="8"/>
      <c r="EQN35" s="8"/>
      <c r="EQO35" s="8"/>
      <c r="EQP35" s="8"/>
      <c r="EQQ35" s="8"/>
      <c r="EQR35" s="8"/>
      <c r="EQS35" s="8"/>
      <c r="EQT35" s="8"/>
      <c r="EQU35" s="8"/>
      <c r="EQV35" s="8"/>
      <c r="EQW35" s="8"/>
      <c r="EQX35" s="8"/>
      <c r="EQY35" s="8"/>
      <c r="EQZ35" s="8"/>
      <c r="ERA35" s="8"/>
      <c r="ERB35" s="8"/>
      <c r="ERC35" s="8"/>
      <c r="ERD35" s="8"/>
      <c r="ERE35" s="8"/>
      <c r="ERF35" s="8"/>
      <c r="ERG35" s="8"/>
      <c r="ERH35" s="8"/>
      <c r="ERI35" s="8"/>
      <c r="ERJ35" s="8"/>
      <c r="ERK35" s="8"/>
      <c r="ERL35" s="8"/>
      <c r="ERM35" s="8"/>
      <c r="ERN35" s="8"/>
      <c r="ERO35" s="8"/>
      <c r="ERP35" s="8"/>
      <c r="ERQ35" s="8"/>
      <c r="ERR35" s="8"/>
      <c r="ERS35" s="8"/>
      <c r="ERT35" s="8"/>
      <c r="ERU35" s="8"/>
      <c r="ERV35" s="8"/>
      <c r="ERW35" s="8"/>
      <c r="ERX35" s="8"/>
      <c r="ERY35" s="8"/>
      <c r="ERZ35" s="8"/>
      <c r="ESA35" s="8"/>
      <c r="ESB35" s="8"/>
      <c r="ESC35" s="8"/>
      <c r="ESD35" s="8"/>
      <c r="ESE35" s="8"/>
      <c r="ESF35" s="8"/>
      <c r="ESG35" s="8"/>
      <c r="ESH35" s="8"/>
      <c r="ESI35" s="8"/>
      <c r="ESJ35" s="8"/>
      <c r="ESK35" s="8"/>
      <c r="ESL35" s="8"/>
      <c r="ESM35" s="8"/>
      <c r="ESN35" s="8"/>
      <c r="ESO35" s="8"/>
      <c r="ESP35" s="8"/>
      <c r="ESQ35" s="8"/>
      <c r="ESR35" s="8"/>
      <c r="ESS35" s="8"/>
      <c r="EST35" s="8"/>
      <c r="ESU35" s="8"/>
      <c r="ESV35" s="8"/>
      <c r="ESW35" s="8"/>
      <c r="ESX35" s="8"/>
      <c r="ESY35" s="8"/>
      <c r="ESZ35" s="8"/>
      <c r="ETA35" s="8"/>
      <c r="ETB35" s="8"/>
      <c r="ETC35" s="8"/>
      <c r="ETD35" s="8"/>
      <c r="ETE35" s="8"/>
      <c r="ETF35" s="8"/>
      <c r="ETG35" s="8"/>
      <c r="ETH35" s="8"/>
      <c r="ETI35" s="8"/>
      <c r="ETJ35" s="8"/>
      <c r="ETK35" s="8"/>
      <c r="ETL35" s="8"/>
      <c r="ETM35" s="8"/>
      <c r="ETN35" s="8"/>
      <c r="ETO35" s="8"/>
      <c r="ETP35" s="8"/>
      <c r="ETQ35" s="8"/>
      <c r="ETR35" s="8"/>
      <c r="ETS35" s="8"/>
      <c r="ETT35" s="8"/>
      <c r="ETU35" s="8"/>
      <c r="ETV35" s="8"/>
      <c r="ETW35" s="8"/>
      <c r="ETX35" s="8"/>
      <c r="ETY35" s="8"/>
      <c r="ETZ35" s="8"/>
      <c r="EUA35" s="8"/>
      <c r="EUB35" s="8"/>
      <c r="EUC35" s="8"/>
      <c r="EUD35" s="8"/>
      <c r="EUE35" s="8"/>
      <c r="EUF35" s="8"/>
      <c r="EUG35" s="8"/>
      <c r="EUH35" s="8"/>
      <c r="EUI35" s="8"/>
      <c r="EUJ35" s="8"/>
      <c r="EUK35" s="8"/>
      <c r="EUL35" s="8"/>
      <c r="EUM35" s="8"/>
      <c r="EUN35" s="8"/>
      <c r="EUO35" s="8"/>
      <c r="EUP35" s="8"/>
      <c r="EUQ35" s="8"/>
      <c r="EUR35" s="8"/>
      <c r="EUS35" s="8"/>
      <c r="EUT35" s="8"/>
      <c r="EUU35" s="8"/>
      <c r="EUV35" s="8"/>
      <c r="EUW35" s="8"/>
      <c r="EUX35" s="8"/>
      <c r="EUY35" s="8"/>
      <c r="EUZ35" s="8"/>
      <c r="EVA35" s="8"/>
      <c r="EVB35" s="8"/>
      <c r="EVC35" s="8"/>
      <c r="EVD35" s="8"/>
      <c r="EVE35" s="8"/>
      <c r="EVF35" s="8"/>
      <c r="EVG35" s="8"/>
      <c r="EVH35" s="8"/>
      <c r="EVI35" s="8"/>
      <c r="EVJ35" s="8"/>
      <c r="EVK35" s="8"/>
      <c r="EVL35" s="8"/>
      <c r="EVM35" s="8"/>
      <c r="EVN35" s="8"/>
      <c r="EVO35" s="8"/>
      <c r="EVP35" s="8"/>
      <c r="EVQ35" s="8"/>
      <c r="EVR35" s="8"/>
      <c r="EVS35" s="8"/>
      <c r="EVT35" s="8"/>
      <c r="EVU35" s="8"/>
      <c r="EVV35" s="8"/>
      <c r="EVW35" s="8"/>
      <c r="EVX35" s="8"/>
      <c r="EVY35" s="8"/>
      <c r="EVZ35" s="8"/>
      <c r="EWA35" s="8"/>
      <c r="EWB35" s="8"/>
      <c r="EWC35" s="8"/>
      <c r="EWD35" s="8"/>
      <c r="EWE35" s="8"/>
      <c r="EWF35" s="8"/>
      <c r="EWG35" s="8"/>
      <c r="EWH35" s="8"/>
      <c r="EWI35" s="8"/>
      <c r="EWJ35" s="8"/>
      <c r="EWK35" s="8"/>
      <c r="EWL35" s="8"/>
      <c r="EWM35" s="8"/>
      <c r="EWN35" s="8"/>
      <c r="EWO35" s="8"/>
      <c r="EWP35" s="8"/>
      <c r="EWQ35" s="8"/>
      <c r="EWR35" s="8"/>
      <c r="EWS35" s="8"/>
      <c r="EWT35" s="8"/>
      <c r="EWU35" s="8"/>
      <c r="EWV35" s="8"/>
      <c r="EWW35" s="8"/>
      <c r="EWX35" s="8"/>
      <c r="EWY35" s="8"/>
      <c r="EWZ35" s="8"/>
      <c r="EXA35" s="8"/>
      <c r="EXB35" s="8"/>
      <c r="EXC35" s="8"/>
      <c r="EXD35" s="8"/>
      <c r="EXE35" s="8"/>
      <c r="EXF35" s="8"/>
      <c r="EXG35" s="8"/>
      <c r="EXH35" s="8"/>
      <c r="EXI35" s="8"/>
      <c r="EXJ35" s="8"/>
      <c r="EXK35" s="8"/>
      <c r="EXL35" s="8"/>
      <c r="EXM35" s="8"/>
      <c r="EXN35" s="8"/>
      <c r="EXO35" s="8"/>
      <c r="EXP35" s="8"/>
      <c r="EXQ35" s="8"/>
      <c r="EXR35" s="8"/>
      <c r="EXS35" s="8"/>
      <c r="EXT35" s="8"/>
      <c r="EXU35" s="8"/>
      <c r="EXV35" s="8"/>
      <c r="EXW35" s="8"/>
      <c r="EXX35" s="8"/>
      <c r="EXY35" s="8"/>
      <c r="EXZ35" s="8"/>
      <c r="EYA35" s="8"/>
      <c r="EYB35" s="8"/>
      <c r="EYC35" s="8"/>
      <c r="EYD35" s="8"/>
      <c r="EYE35" s="8"/>
      <c r="EYF35" s="8"/>
      <c r="EYG35" s="8"/>
      <c r="EYH35" s="8"/>
      <c r="EYI35" s="8"/>
      <c r="EYJ35" s="8"/>
      <c r="EYK35" s="8"/>
      <c r="EYL35" s="8"/>
      <c r="EYM35" s="8"/>
      <c r="EYN35" s="8"/>
      <c r="EYO35" s="8"/>
      <c r="EYP35" s="8"/>
      <c r="EYQ35" s="8"/>
      <c r="EYR35" s="8"/>
      <c r="EYS35" s="8"/>
      <c r="EYT35" s="8"/>
      <c r="EYU35" s="8"/>
      <c r="EYV35" s="8"/>
      <c r="EYW35" s="8"/>
      <c r="EYX35" s="8"/>
      <c r="EYY35" s="8"/>
      <c r="EYZ35" s="8"/>
      <c r="EZA35" s="8"/>
      <c r="EZB35" s="8"/>
      <c r="EZC35" s="8"/>
      <c r="EZD35" s="8"/>
      <c r="EZE35" s="8"/>
      <c r="EZF35" s="8"/>
      <c r="EZG35" s="8"/>
      <c r="EZH35" s="8"/>
      <c r="EZI35" s="8"/>
      <c r="EZJ35" s="8"/>
      <c r="EZK35" s="8"/>
      <c r="EZL35" s="8"/>
      <c r="EZM35" s="8"/>
      <c r="EZN35" s="8"/>
      <c r="EZO35" s="8"/>
      <c r="EZP35" s="8"/>
      <c r="EZQ35" s="8"/>
      <c r="EZR35" s="8"/>
      <c r="EZS35" s="8"/>
      <c r="EZT35" s="8"/>
      <c r="EZU35" s="8"/>
      <c r="EZV35" s="8"/>
      <c r="EZW35" s="8"/>
      <c r="EZX35" s="8"/>
      <c r="EZY35" s="8"/>
      <c r="EZZ35" s="8"/>
      <c r="FAA35" s="8"/>
      <c r="FAB35" s="8"/>
      <c r="FAC35" s="8"/>
      <c r="FAD35" s="8"/>
      <c r="FAE35" s="8"/>
      <c r="FAF35" s="8"/>
      <c r="FAG35" s="8"/>
      <c r="FAH35" s="8"/>
      <c r="FAI35" s="8"/>
      <c r="FAJ35" s="8"/>
      <c r="FAK35" s="8"/>
      <c r="FAL35" s="8"/>
      <c r="FAM35" s="8"/>
      <c r="FAN35" s="8"/>
      <c r="FAO35" s="8"/>
      <c r="FAP35" s="8"/>
      <c r="FAQ35" s="8"/>
      <c r="FAR35" s="8"/>
      <c r="FAS35" s="8"/>
      <c r="FAT35" s="8"/>
      <c r="FAU35" s="8"/>
      <c r="FAV35" s="8"/>
      <c r="FAW35" s="8"/>
      <c r="FAX35" s="8"/>
      <c r="FAY35" s="8"/>
      <c r="FAZ35" s="8"/>
      <c r="FBA35" s="8"/>
      <c r="FBB35" s="8"/>
      <c r="FBC35" s="8"/>
      <c r="FBD35" s="8"/>
      <c r="FBE35" s="8"/>
      <c r="FBF35" s="8"/>
      <c r="FBG35" s="8"/>
      <c r="FBH35" s="8"/>
      <c r="FBI35" s="8"/>
      <c r="FBJ35" s="8"/>
      <c r="FBK35" s="8"/>
      <c r="FBL35" s="8"/>
      <c r="FBM35" s="8"/>
      <c r="FBN35" s="8"/>
      <c r="FBO35" s="8"/>
      <c r="FBP35" s="8"/>
      <c r="FBQ35" s="8"/>
      <c r="FBR35" s="8"/>
      <c r="FBS35" s="8"/>
      <c r="FBT35" s="8"/>
      <c r="FBU35" s="8"/>
      <c r="FBV35" s="8"/>
      <c r="FBW35" s="8"/>
      <c r="FBX35" s="8"/>
      <c r="FBY35" s="8"/>
      <c r="FBZ35" s="8"/>
      <c r="FCA35" s="8"/>
      <c r="FCB35" s="8"/>
      <c r="FCC35" s="8"/>
      <c r="FCD35" s="8"/>
      <c r="FCE35" s="8"/>
      <c r="FCF35" s="8"/>
      <c r="FCG35" s="8"/>
      <c r="FCH35" s="8"/>
      <c r="FCI35" s="8"/>
      <c r="FCJ35" s="8"/>
      <c r="FCK35" s="8"/>
      <c r="FCL35" s="8"/>
      <c r="FCM35" s="8"/>
      <c r="FCN35" s="8"/>
      <c r="FCO35" s="8"/>
      <c r="FCP35" s="8"/>
      <c r="FCQ35" s="8"/>
      <c r="FCR35" s="8"/>
      <c r="FCS35" s="8"/>
      <c r="FCT35" s="8"/>
      <c r="FCU35" s="8"/>
      <c r="FCV35" s="8"/>
      <c r="FCW35" s="8"/>
      <c r="FCX35" s="8"/>
      <c r="FCY35" s="8"/>
      <c r="FCZ35" s="8"/>
      <c r="FDA35" s="8"/>
      <c r="FDB35" s="8"/>
      <c r="FDC35" s="8"/>
      <c r="FDD35" s="8"/>
      <c r="FDE35" s="8"/>
      <c r="FDF35" s="8"/>
      <c r="FDG35" s="8"/>
      <c r="FDH35" s="8"/>
      <c r="FDI35" s="8"/>
      <c r="FDJ35" s="8"/>
      <c r="FDK35" s="8"/>
      <c r="FDL35" s="8"/>
      <c r="FDM35" s="8"/>
      <c r="FDN35" s="8"/>
      <c r="FDO35" s="8"/>
      <c r="FDP35" s="8"/>
      <c r="FDQ35" s="8"/>
      <c r="FDR35" s="8"/>
      <c r="FDS35" s="8"/>
      <c r="FDT35" s="8"/>
      <c r="FDU35" s="8"/>
      <c r="FDV35" s="8"/>
      <c r="FDW35" s="8"/>
      <c r="FDX35" s="8"/>
      <c r="FDY35" s="8"/>
      <c r="FDZ35" s="8"/>
      <c r="FEA35" s="8"/>
      <c r="FEB35" s="8"/>
      <c r="FEC35" s="8"/>
      <c r="FED35" s="8"/>
      <c r="FEE35" s="8"/>
      <c r="FEF35" s="8"/>
      <c r="FEG35" s="8"/>
      <c r="FEH35" s="8"/>
      <c r="FEI35" s="8"/>
      <c r="FEJ35" s="8"/>
      <c r="FEK35" s="8"/>
      <c r="FEL35" s="8"/>
      <c r="FEM35" s="8"/>
      <c r="FEN35" s="8"/>
      <c r="FEO35" s="8"/>
      <c r="FEP35" s="8"/>
      <c r="FEQ35" s="8"/>
      <c r="FER35" s="8"/>
      <c r="FES35" s="8"/>
      <c r="FET35" s="8"/>
      <c r="FEU35" s="8"/>
      <c r="FEV35" s="8"/>
      <c r="FEW35" s="8"/>
      <c r="FEX35" s="8"/>
      <c r="FEY35" s="8"/>
      <c r="FEZ35" s="8"/>
      <c r="FFA35" s="8"/>
      <c r="FFB35" s="8"/>
      <c r="FFC35" s="8"/>
      <c r="FFD35" s="8"/>
      <c r="FFE35" s="8"/>
      <c r="FFF35" s="8"/>
      <c r="FFG35" s="8"/>
      <c r="FFH35" s="8"/>
      <c r="FFI35" s="8"/>
      <c r="FFJ35" s="8"/>
      <c r="FFK35" s="8"/>
      <c r="FFL35" s="8"/>
      <c r="FFM35" s="8"/>
      <c r="FFN35" s="8"/>
      <c r="FFO35" s="8"/>
      <c r="FFP35" s="8"/>
      <c r="FFQ35" s="8"/>
      <c r="FFR35" s="8"/>
      <c r="FFS35" s="8"/>
      <c r="FFT35" s="8"/>
      <c r="FFU35" s="8"/>
      <c r="FFV35" s="8"/>
      <c r="FFW35" s="8"/>
      <c r="FFX35" s="8"/>
      <c r="FFY35" s="8"/>
      <c r="FFZ35" s="8"/>
      <c r="FGA35" s="8"/>
      <c r="FGB35" s="8"/>
      <c r="FGC35" s="8"/>
      <c r="FGD35" s="8"/>
      <c r="FGE35" s="8"/>
      <c r="FGF35" s="8"/>
      <c r="FGG35" s="8"/>
      <c r="FGH35" s="8"/>
      <c r="FGI35" s="8"/>
      <c r="FGJ35" s="8"/>
      <c r="FGK35" s="8"/>
      <c r="FGL35" s="8"/>
      <c r="FGM35" s="8"/>
      <c r="FGN35" s="8"/>
      <c r="FGO35" s="8"/>
      <c r="FGP35" s="8"/>
      <c r="FGQ35" s="8"/>
      <c r="FGR35" s="8"/>
      <c r="FGS35" s="8"/>
      <c r="FGT35" s="8"/>
      <c r="FGU35" s="8"/>
      <c r="FGV35" s="8"/>
      <c r="FGW35" s="8"/>
      <c r="FGX35" s="8"/>
      <c r="FGY35" s="8"/>
      <c r="FGZ35" s="8"/>
      <c r="FHA35" s="8"/>
      <c r="FHB35" s="8"/>
      <c r="FHC35" s="8"/>
      <c r="FHD35" s="8"/>
      <c r="FHE35" s="8"/>
      <c r="FHF35" s="8"/>
      <c r="FHG35" s="8"/>
      <c r="FHH35" s="8"/>
      <c r="FHI35" s="8"/>
      <c r="FHJ35" s="8"/>
      <c r="FHK35" s="8"/>
      <c r="FHL35" s="8"/>
      <c r="FHM35" s="8"/>
      <c r="FHN35" s="8"/>
      <c r="FHO35" s="8"/>
      <c r="FHP35" s="8"/>
      <c r="FHQ35" s="8"/>
      <c r="FHR35" s="8"/>
      <c r="FHS35" s="8"/>
      <c r="FHT35" s="8"/>
      <c r="FHU35" s="8"/>
      <c r="FHV35" s="8"/>
      <c r="FHW35" s="8"/>
      <c r="FHX35" s="8"/>
      <c r="FHY35" s="8"/>
      <c r="FHZ35" s="8"/>
      <c r="FIA35" s="8"/>
      <c r="FIB35" s="8"/>
      <c r="FIC35" s="8"/>
      <c r="FID35" s="8"/>
      <c r="FIE35" s="8"/>
      <c r="FIF35" s="8"/>
      <c r="FIG35" s="8"/>
      <c r="FIH35" s="8"/>
      <c r="FII35" s="8"/>
      <c r="FIJ35" s="8"/>
      <c r="FIK35" s="8"/>
      <c r="FIL35" s="8"/>
      <c r="FIM35" s="8"/>
      <c r="FIN35" s="8"/>
      <c r="FIO35" s="8"/>
      <c r="FIP35" s="8"/>
      <c r="FIQ35" s="8"/>
      <c r="FIR35" s="8"/>
      <c r="FIS35" s="8"/>
      <c r="FIT35" s="8"/>
      <c r="FIU35" s="8"/>
      <c r="FIV35" s="8"/>
      <c r="FIW35" s="8"/>
      <c r="FIX35" s="8"/>
      <c r="FIY35" s="8"/>
      <c r="FIZ35" s="8"/>
      <c r="FJA35" s="8"/>
      <c r="FJB35" s="8"/>
      <c r="FJC35" s="8"/>
      <c r="FJD35" s="8"/>
      <c r="FJE35" s="8"/>
      <c r="FJF35" s="8"/>
      <c r="FJG35" s="8"/>
      <c r="FJH35" s="8"/>
      <c r="FJI35" s="8"/>
      <c r="FJJ35" s="8"/>
      <c r="FJK35" s="8"/>
      <c r="FJL35" s="8"/>
      <c r="FJM35" s="8"/>
      <c r="FJN35" s="8"/>
      <c r="FJO35" s="8"/>
      <c r="FJP35" s="8"/>
      <c r="FJQ35" s="8"/>
      <c r="FJR35" s="8"/>
      <c r="FJS35" s="8"/>
      <c r="FJT35" s="8"/>
      <c r="FJU35" s="8"/>
      <c r="FJV35" s="8"/>
      <c r="FJW35" s="8"/>
      <c r="FJX35" s="8"/>
      <c r="FJY35" s="8"/>
      <c r="FJZ35" s="8"/>
      <c r="FKA35" s="8"/>
      <c r="FKB35" s="8"/>
      <c r="FKC35" s="8"/>
      <c r="FKD35" s="8"/>
      <c r="FKE35" s="8"/>
      <c r="FKF35" s="8"/>
      <c r="FKG35" s="8"/>
      <c r="FKH35" s="8"/>
      <c r="FKI35" s="8"/>
      <c r="FKJ35" s="8"/>
      <c r="FKK35" s="8"/>
      <c r="FKL35" s="8"/>
      <c r="FKM35" s="8"/>
      <c r="FKN35" s="8"/>
      <c r="FKO35" s="8"/>
      <c r="FKP35" s="8"/>
      <c r="FKQ35" s="8"/>
      <c r="FKR35" s="8"/>
      <c r="FKS35" s="8"/>
      <c r="FKT35" s="8"/>
      <c r="FKU35" s="8"/>
      <c r="FKV35" s="8"/>
      <c r="FKW35" s="8"/>
      <c r="FKX35" s="8"/>
      <c r="FKY35" s="8"/>
      <c r="FKZ35" s="8"/>
      <c r="FLA35" s="8"/>
      <c r="FLB35" s="8"/>
      <c r="FLC35" s="8"/>
      <c r="FLD35" s="8"/>
      <c r="FLE35" s="8"/>
      <c r="FLF35" s="8"/>
      <c r="FLG35" s="8"/>
      <c r="FLH35" s="8"/>
      <c r="FLI35" s="8"/>
      <c r="FLJ35" s="8"/>
      <c r="FLK35" s="8"/>
      <c r="FLL35" s="8"/>
      <c r="FLM35" s="8"/>
      <c r="FLN35" s="8"/>
      <c r="FLO35" s="8"/>
      <c r="FLP35" s="8"/>
      <c r="FLQ35" s="8"/>
      <c r="FLR35" s="8"/>
      <c r="FLS35" s="8"/>
      <c r="FLT35" s="8"/>
      <c r="FLU35" s="8"/>
      <c r="FLV35" s="8"/>
      <c r="FLW35" s="8"/>
      <c r="FLX35" s="8"/>
      <c r="FLY35" s="8"/>
      <c r="FLZ35" s="8"/>
      <c r="FMA35" s="8"/>
      <c r="FMB35" s="8"/>
      <c r="FMC35" s="8"/>
      <c r="FMD35" s="8"/>
      <c r="FME35" s="8"/>
      <c r="FMF35" s="8"/>
      <c r="FMG35" s="8"/>
      <c r="FMH35" s="8"/>
      <c r="FMI35" s="8"/>
      <c r="FMJ35" s="8"/>
      <c r="FMK35" s="8"/>
      <c r="FML35" s="8"/>
      <c r="FMM35" s="8"/>
      <c r="FMN35" s="8"/>
      <c r="FMO35" s="8"/>
      <c r="FMP35" s="8"/>
      <c r="FMQ35" s="8"/>
      <c r="FMR35" s="8"/>
      <c r="FMS35" s="8"/>
      <c r="FMT35" s="8"/>
      <c r="FMU35" s="8"/>
      <c r="FMV35" s="8"/>
      <c r="FMW35" s="8"/>
      <c r="FMX35" s="8"/>
      <c r="FMY35" s="8"/>
      <c r="FMZ35" s="8"/>
      <c r="FNA35" s="8"/>
      <c r="FNB35" s="8"/>
      <c r="FNC35" s="8"/>
      <c r="FND35" s="8"/>
      <c r="FNE35" s="8"/>
      <c r="FNF35" s="8"/>
      <c r="FNG35" s="8"/>
      <c r="FNH35" s="8"/>
      <c r="FNI35" s="8"/>
      <c r="FNJ35" s="8"/>
      <c r="FNK35" s="8"/>
      <c r="FNL35" s="8"/>
      <c r="FNM35" s="8"/>
      <c r="FNN35" s="8"/>
      <c r="FNO35" s="8"/>
      <c r="FNP35" s="8"/>
      <c r="FNQ35" s="8"/>
      <c r="FNR35" s="8"/>
      <c r="FNS35" s="8"/>
      <c r="FNT35" s="8"/>
      <c r="FNU35" s="8"/>
      <c r="FNV35" s="8"/>
      <c r="FNW35" s="8"/>
      <c r="FNX35" s="8"/>
      <c r="FNY35" s="8"/>
      <c r="FNZ35" s="8"/>
      <c r="FOA35" s="8"/>
      <c r="FOB35" s="8"/>
      <c r="FOC35" s="8"/>
      <c r="FOD35" s="8"/>
      <c r="FOE35" s="8"/>
      <c r="FOF35" s="8"/>
      <c r="FOG35" s="8"/>
      <c r="FOH35" s="8"/>
      <c r="FOI35" s="8"/>
      <c r="FOJ35" s="8"/>
      <c r="FOK35" s="8"/>
      <c r="FOL35" s="8"/>
      <c r="FOM35" s="8"/>
      <c r="FON35" s="8"/>
      <c r="FOO35" s="8"/>
      <c r="FOP35" s="8"/>
      <c r="FOQ35" s="8"/>
      <c r="FOR35" s="8"/>
      <c r="FOS35" s="8"/>
      <c r="FOT35" s="8"/>
      <c r="FOU35" s="8"/>
      <c r="FOV35" s="8"/>
      <c r="FOW35" s="8"/>
      <c r="FOX35" s="8"/>
      <c r="FOY35" s="8"/>
      <c r="FOZ35" s="8"/>
      <c r="FPA35" s="8"/>
      <c r="FPB35" s="8"/>
      <c r="FPC35" s="8"/>
      <c r="FPD35" s="8"/>
      <c r="FPE35" s="8"/>
      <c r="FPF35" s="8"/>
      <c r="FPG35" s="8"/>
      <c r="FPH35" s="8"/>
      <c r="FPI35" s="8"/>
      <c r="FPJ35" s="8"/>
      <c r="FPK35" s="8"/>
      <c r="FPL35" s="8"/>
      <c r="FPM35" s="8"/>
      <c r="FPN35" s="8"/>
      <c r="FPO35" s="8"/>
      <c r="FPP35" s="8"/>
      <c r="FPQ35" s="8"/>
      <c r="FPR35" s="8"/>
      <c r="FPS35" s="8"/>
      <c r="FPT35" s="8"/>
      <c r="FPU35" s="8"/>
      <c r="FPV35" s="8"/>
      <c r="FPW35" s="8"/>
      <c r="FPX35" s="8"/>
      <c r="FPY35" s="8"/>
      <c r="FPZ35" s="8"/>
      <c r="FQA35" s="8"/>
      <c r="FQB35" s="8"/>
      <c r="FQC35" s="8"/>
      <c r="FQD35" s="8"/>
      <c r="FQE35" s="8"/>
      <c r="FQF35" s="8"/>
      <c r="FQG35" s="8"/>
      <c r="FQH35" s="8"/>
      <c r="FQI35" s="8"/>
      <c r="FQJ35" s="8"/>
      <c r="FQK35" s="8"/>
      <c r="FQL35" s="8"/>
      <c r="FQM35" s="8"/>
      <c r="FQN35" s="8"/>
      <c r="FQO35" s="8"/>
      <c r="FQP35" s="8"/>
      <c r="FQQ35" s="8"/>
      <c r="FQR35" s="8"/>
      <c r="FQS35" s="8"/>
      <c r="FQT35" s="8"/>
      <c r="FQU35" s="8"/>
      <c r="FQV35" s="8"/>
      <c r="FQW35" s="8"/>
      <c r="FQX35" s="8"/>
      <c r="FQY35" s="8"/>
      <c r="FQZ35" s="8"/>
      <c r="FRA35" s="8"/>
      <c r="FRB35" s="8"/>
      <c r="FRC35" s="8"/>
      <c r="FRD35" s="8"/>
      <c r="FRE35" s="8"/>
      <c r="FRF35" s="8"/>
      <c r="FRG35" s="8"/>
      <c r="FRH35" s="8"/>
      <c r="FRI35" s="8"/>
      <c r="FRJ35" s="8"/>
      <c r="FRK35" s="8"/>
      <c r="FRL35" s="8"/>
      <c r="FRM35" s="8"/>
      <c r="FRN35" s="8"/>
      <c r="FRO35" s="8"/>
      <c r="FRP35" s="8"/>
      <c r="FRQ35" s="8"/>
      <c r="FRR35" s="8"/>
      <c r="FRS35" s="8"/>
      <c r="FRT35" s="8"/>
      <c r="FRU35" s="8"/>
      <c r="FRV35" s="8"/>
      <c r="FRW35" s="8"/>
      <c r="FRX35" s="8"/>
      <c r="FRY35" s="8"/>
      <c r="FRZ35" s="8"/>
      <c r="FSA35" s="8"/>
      <c r="FSB35" s="8"/>
      <c r="FSC35" s="8"/>
      <c r="FSD35" s="8"/>
      <c r="FSE35" s="8"/>
      <c r="FSF35" s="8"/>
      <c r="FSG35" s="8"/>
      <c r="FSH35" s="8"/>
      <c r="FSI35" s="8"/>
      <c r="FSJ35" s="8"/>
      <c r="FSK35" s="8"/>
      <c r="FSL35" s="8"/>
      <c r="FSM35" s="8"/>
      <c r="FSN35" s="8"/>
      <c r="FSO35" s="8"/>
      <c r="FSP35" s="8"/>
      <c r="FSQ35" s="8"/>
      <c r="FSR35" s="8"/>
      <c r="FSS35" s="8"/>
      <c r="FST35" s="8"/>
      <c r="FSU35" s="8"/>
      <c r="FSV35" s="8"/>
      <c r="FSW35" s="8"/>
      <c r="FSX35" s="8"/>
      <c r="FSY35" s="8"/>
      <c r="FSZ35" s="8"/>
      <c r="FTA35" s="8"/>
      <c r="FTB35" s="8"/>
      <c r="FTC35" s="8"/>
      <c r="FTD35" s="8"/>
      <c r="FTE35" s="8"/>
      <c r="FTF35" s="8"/>
      <c r="FTG35" s="8"/>
      <c r="FTH35" s="8"/>
      <c r="FTI35" s="8"/>
      <c r="FTJ35" s="8"/>
      <c r="FTK35" s="8"/>
      <c r="FTL35" s="8"/>
      <c r="FTM35" s="8"/>
      <c r="FTN35" s="8"/>
      <c r="FTO35" s="8"/>
      <c r="FTP35" s="8"/>
      <c r="FTQ35" s="8"/>
      <c r="FTR35" s="8"/>
      <c r="FTS35" s="8"/>
      <c r="FTT35" s="8"/>
      <c r="FTU35" s="8"/>
      <c r="FTV35" s="8"/>
      <c r="FTW35" s="8"/>
      <c r="FTX35" s="8"/>
      <c r="FTY35" s="8"/>
      <c r="FTZ35" s="8"/>
      <c r="FUA35" s="8"/>
      <c r="FUB35" s="8"/>
      <c r="FUC35" s="8"/>
      <c r="FUD35" s="8"/>
      <c r="FUE35" s="8"/>
      <c r="FUF35" s="8"/>
      <c r="FUG35" s="8"/>
      <c r="FUH35" s="8"/>
      <c r="FUI35" s="8"/>
      <c r="FUJ35" s="8"/>
      <c r="FUK35" s="8"/>
      <c r="FUL35" s="8"/>
      <c r="FUM35" s="8"/>
      <c r="FUN35" s="8"/>
      <c r="FUO35" s="8"/>
      <c r="FUP35" s="8"/>
      <c r="FUQ35" s="8"/>
      <c r="FUR35" s="8"/>
      <c r="FUS35" s="8"/>
      <c r="FUT35" s="8"/>
      <c r="FUU35" s="8"/>
      <c r="FUV35" s="8"/>
      <c r="FUW35" s="8"/>
      <c r="FUX35" s="8"/>
      <c r="FUY35" s="8"/>
      <c r="FUZ35" s="8"/>
      <c r="FVA35" s="8"/>
      <c r="FVB35" s="8"/>
      <c r="FVC35" s="8"/>
      <c r="FVD35" s="8"/>
      <c r="FVE35" s="8"/>
      <c r="FVF35" s="8"/>
      <c r="FVG35" s="8"/>
      <c r="FVH35" s="8"/>
      <c r="FVI35" s="8"/>
      <c r="FVJ35" s="8"/>
      <c r="FVK35" s="8"/>
      <c r="FVL35" s="8"/>
      <c r="FVM35" s="8"/>
      <c r="FVN35" s="8"/>
      <c r="FVO35" s="8"/>
      <c r="FVP35" s="8"/>
      <c r="FVQ35" s="8"/>
      <c r="FVR35" s="8"/>
      <c r="FVS35" s="8"/>
      <c r="FVT35" s="8"/>
      <c r="FVU35" s="8"/>
      <c r="FVV35" s="8"/>
      <c r="FVW35" s="8"/>
      <c r="FVX35" s="8"/>
      <c r="FVY35" s="8"/>
      <c r="FVZ35" s="8"/>
      <c r="FWA35" s="8"/>
      <c r="FWB35" s="8"/>
      <c r="FWC35" s="8"/>
      <c r="FWD35" s="8"/>
      <c r="FWE35" s="8"/>
      <c r="FWF35" s="8"/>
      <c r="FWG35" s="8"/>
      <c r="FWH35" s="8"/>
      <c r="FWI35" s="8"/>
      <c r="FWJ35" s="8"/>
      <c r="FWK35" s="8"/>
      <c r="FWL35" s="8"/>
      <c r="FWM35" s="8"/>
      <c r="FWN35" s="8"/>
      <c r="FWO35" s="8"/>
      <c r="FWP35" s="8"/>
      <c r="FWQ35" s="8"/>
      <c r="FWR35" s="8"/>
      <c r="FWS35" s="8"/>
      <c r="FWT35" s="8"/>
      <c r="FWU35" s="8"/>
      <c r="FWV35" s="8"/>
      <c r="FWW35" s="8"/>
      <c r="FWX35" s="8"/>
      <c r="FWY35" s="8"/>
      <c r="FWZ35" s="8"/>
      <c r="FXA35" s="8"/>
      <c r="FXB35" s="8"/>
      <c r="FXC35" s="8"/>
      <c r="FXD35" s="8"/>
      <c r="FXE35" s="8"/>
      <c r="FXF35" s="8"/>
      <c r="FXG35" s="8"/>
      <c r="FXH35" s="8"/>
      <c r="FXI35" s="8"/>
      <c r="FXJ35" s="8"/>
      <c r="FXK35" s="8"/>
      <c r="FXL35" s="8"/>
      <c r="FXM35" s="8"/>
      <c r="FXN35" s="8"/>
      <c r="FXO35" s="8"/>
      <c r="FXP35" s="8"/>
      <c r="FXQ35" s="8"/>
      <c r="FXR35" s="8"/>
      <c r="FXS35" s="8"/>
      <c r="FXT35" s="8"/>
      <c r="FXU35" s="8"/>
      <c r="FXV35" s="8"/>
      <c r="FXW35" s="8"/>
      <c r="FXX35" s="8"/>
      <c r="FXY35" s="8"/>
      <c r="FXZ35" s="8"/>
      <c r="FYA35" s="8"/>
      <c r="FYB35" s="8"/>
      <c r="FYC35" s="8"/>
      <c r="FYD35" s="8"/>
      <c r="FYE35" s="8"/>
      <c r="FYF35" s="8"/>
      <c r="FYG35" s="8"/>
      <c r="FYH35" s="8"/>
      <c r="FYI35" s="8"/>
      <c r="FYJ35" s="8"/>
      <c r="FYK35" s="8"/>
      <c r="FYL35" s="8"/>
      <c r="FYM35" s="8"/>
      <c r="FYN35" s="8"/>
      <c r="FYO35" s="8"/>
      <c r="FYP35" s="8"/>
      <c r="FYQ35" s="8"/>
      <c r="FYR35" s="8"/>
      <c r="FYS35" s="8"/>
      <c r="FYT35" s="8"/>
      <c r="FYU35" s="8"/>
      <c r="FYV35" s="8"/>
      <c r="FYW35" s="8"/>
      <c r="FYX35" s="8"/>
      <c r="FYY35" s="8"/>
      <c r="FYZ35" s="8"/>
      <c r="FZA35" s="8"/>
      <c r="FZB35" s="8"/>
      <c r="FZC35" s="8"/>
      <c r="FZD35" s="8"/>
      <c r="FZE35" s="8"/>
      <c r="FZF35" s="8"/>
      <c r="FZG35" s="8"/>
      <c r="FZH35" s="8"/>
      <c r="FZI35" s="8"/>
      <c r="FZJ35" s="8"/>
      <c r="FZK35" s="8"/>
      <c r="FZL35" s="8"/>
      <c r="FZM35" s="8"/>
      <c r="FZN35" s="8"/>
      <c r="FZO35" s="8"/>
      <c r="FZP35" s="8"/>
      <c r="FZQ35" s="8"/>
      <c r="FZR35" s="8"/>
      <c r="FZS35" s="8"/>
      <c r="FZT35" s="8"/>
      <c r="FZU35" s="8"/>
      <c r="FZV35" s="8"/>
      <c r="FZW35" s="8"/>
      <c r="FZX35" s="8"/>
      <c r="FZY35" s="8"/>
      <c r="FZZ35" s="8"/>
      <c r="GAA35" s="8"/>
      <c r="GAB35" s="8"/>
      <c r="GAC35" s="8"/>
      <c r="GAD35" s="8"/>
      <c r="GAE35" s="8"/>
      <c r="GAF35" s="8"/>
      <c r="GAG35" s="8"/>
      <c r="GAH35" s="8"/>
      <c r="GAI35" s="8"/>
      <c r="GAJ35" s="8"/>
      <c r="GAK35" s="8"/>
      <c r="GAL35" s="8"/>
      <c r="GAM35" s="8"/>
      <c r="GAN35" s="8"/>
      <c r="GAO35" s="8"/>
      <c r="GAP35" s="8"/>
      <c r="GAQ35" s="8"/>
      <c r="GAR35" s="8"/>
      <c r="GAS35" s="8"/>
      <c r="GAT35" s="8"/>
      <c r="GAU35" s="8"/>
      <c r="GAV35" s="8"/>
      <c r="GAW35" s="8"/>
      <c r="GAX35" s="8"/>
      <c r="GAY35" s="8"/>
      <c r="GAZ35" s="8"/>
      <c r="GBA35" s="8"/>
      <c r="GBB35" s="8"/>
      <c r="GBC35" s="8"/>
      <c r="GBD35" s="8"/>
      <c r="GBE35" s="8"/>
      <c r="GBF35" s="8"/>
      <c r="GBG35" s="8"/>
      <c r="GBH35" s="8"/>
      <c r="GBI35" s="8"/>
      <c r="GBJ35" s="8"/>
      <c r="GBK35" s="8"/>
      <c r="GBL35" s="8"/>
      <c r="GBM35" s="8"/>
      <c r="GBN35" s="8"/>
      <c r="GBO35" s="8"/>
      <c r="GBP35" s="8"/>
      <c r="GBQ35" s="8"/>
      <c r="GBR35" s="8"/>
      <c r="GBS35" s="8"/>
      <c r="GBT35" s="8"/>
      <c r="GBU35" s="8"/>
      <c r="GBV35" s="8"/>
      <c r="GBW35" s="8"/>
      <c r="GBX35" s="8"/>
      <c r="GBY35" s="8"/>
      <c r="GBZ35" s="8"/>
      <c r="GCA35" s="8"/>
      <c r="GCB35" s="8"/>
      <c r="GCC35" s="8"/>
      <c r="GCD35" s="8"/>
      <c r="GCE35" s="8"/>
      <c r="GCF35" s="8"/>
      <c r="GCG35" s="8"/>
      <c r="GCH35" s="8"/>
      <c r="GCI35" s="8"/>
      <c r="GCJ35" s="8"/>
      <c r="GCK35" s="8"/>
      <c r="GCL35" s="8"/>
      <c r="GCM35" s="8"/>
      <c r="GCN35" s="8"/>
      <c r="GCO35" s="8"/>
      <c r="GCP35" s="8"/>
      <c r="GCQ35" s="8"/>
      <c r="GCR35" s="8"/>
      <c r="GCS35" s="8"/>
      <c r="GCT35" s="8"/>
      <c r="GCU35" s="8"/>
      <c r="GCV35" s="8"/>
      <c r="GCW35" s="8"/>
      <c r="GCX35" s="8"/>
      <c r="GCY35" s="8"/>
      <c r="GCZ35" s="8"/>
      <c r="GDA35" s="8"/>
      <c r="GDB35" s="8"/>
      <c r="GDC35" s="8"/>
      <c r="GDD35" s="8"/>
      <c r="GDE35" s="8"/>
      <c r="GDF35" s="8"/>
      <c r="GDG35" s="8"/>
      <c r="GDH35" s="8"/>
      <c r="GDI35" s="8"/>
      <c r="GDJ35" s="8"/>
      <c r="GDK35" s="8"/>
      <c r="GDL35" s="8"/>
      <c r="GDM35" s="8"/>
      <c r="GDN35" s="8"/>
      <c r="GDO35" s="8"/>
      <c r="GDP35" s="8"/>
      <c r="GDQ35" s="8"/>
      <c r="GDR35" s="8"/>
      <c r="GDS35" s="8"/>
      <c r="GDT35" s="8"/>
      <c r="GDU35" s="8"/>
      <c r="GDV35" s="8"/>
      <c r="GDW35" s="8"/>
      <c r="GDX35" s="8"/>
      <c r="GDY35" s="8"/>
      <c r="GDZ35" s="8"/>
      <c r="GEA35" s="8"/>
      <c r="GEB35" s="8"/>
      <c r="GEC35" s="8"/>
      <c r="GED35" s="8"/>
      <c r="GEE35" s="8"/>
      <c r="GEF35" s="8"/>
      <c r="GEG35" s="8"/>
      <c r="GEH35" s="8"/>
      <c r="GEI35" s="8"/>
      <c r="GEJ35" s="8"/>
      <c r="GEK35" s="8"/>
      <c r="GEL35" s="8"/>
      <c r="GEM35" s="8"/>
      <c r="GEN35" s="8"/>
      <c r="GEO35" s="8"/>
      <c r="GEP35" s="8"/>
      <c r="GEQ35" s="8"/>
      <c r="GER35" s="8"/>
      <c r="GES35" s="8"/>
      <c r="GET35" s="8"/>
      <c r="GEU35" s="8"/>
      <c r="GEV35" s="8"/>
      <c r="GEW35" s="8"/>
      <c r="GEX35" s="8"/>
      <c r="GEY35" s="8"/>
      <c r="GEZ35" s="8"/>
      <c r="GFA35" s="8"/>
      <c r="GFB35" s="8"/>
      <c r="GFC35" s="8"/>
      <c r="GFD35" s="8"/>
      <c r="GFE35" s="8"/>
      <c r="GFF35" s="8"/>
      <c r="GFG35" s="8"/>
      <c r="GFH35" s="8"/>
      <c r="GFI35" s="8"/>
      <c r="GFJ35" s="8"/>
      <c r="GFK35" s="8"/>
      <c r="GFL35" s="8"/>
      <c r="GFM35" s="8"/>
      <c r="GFN35" s="8"/>
      <c r="GFO35" s="8"/>
      <c r="GFP35" s="8"/>
      <c r="GFQ35" s="8"/>
      <c r="GFR35" s="8"/>
      <c r="GFS35" s="8"/>
      <c r="GFT35" s="8"/>
      <c r="GFU35" s="8"/>
      <c r="GFV35" s="8"/>
      <c r="GFW35" s="8"/>
      <c r="GFX35" s="8"/>
      <c r="GFY35" s="8"/>
      <c r="GFZ35" s="8"/>
      <c r="GGA35" s="8"/>
      <c r="GGB35" s="8"/>
      <c r="GGC35" s="8"/>
      <c r="GGD35" s="8"/>
      <c r="GGE35" s="8"/>
      <c r="GGF35" s="8"/>
      <c r="GGG35" s="8"/>
      <c r="GGH35" s="8"/>
      <c r="GGI35" s="8"/>
      <c r="GGJ35" s="8"/>
      <c r="GGK35" s="8"/>
      <c r="GGL35" s="8"/>
      <c r="GGM35" s="8"/>
      <c r="GGN35" s="8"/>
      <c r="GGO35" s="8"/>
      <c r="GGP35" s="8"/>
      <c r="GGQ35" s="8"/>
      <c r="GGR35" s="8"/>
      <c r="GGS35" s="8"/>
      <c r="GGT35" s="8"/>
      <c r="GGU35" s="8"/>
      <c r="GGV35" s="8"/>
      <c r="GGW35" s="8"/>
      <c r="GGX35" s="8"/>
      <c r="GGY35" s="8"/>
      <c r="GGZ35" s="8"/>
      <c r="GHA35" s="8"/>
      <c r="GHB35" s="8"/>
      <c r="GHC35" s="8"/>
      <c r="GHD35" s="8"/>
      <c r="GHE35" s="8"/>
      <c r="GHF35" s="8"/>
      <c r="GHG35" s="8"/>
      <c r="GHH35" s="8"/>
      <c r="GHI35" s="8"/>
      <c r="GHJ35" s="8"/>
      <c r="GHK35" s="8"/>
      <c r="GHL35" s="8"/>
      <c r="GHM35" s="8"/>
      <c r="GHN35" s="8"/>
      <c r="GHO35" s="8"/>
      <c r="GHP35" s="8"/>
      <c r="GHQ35" s="8"/>
      <c r="GHR35" s="8"/>
      <c r="GHS35" s="8"/>
      <c r="GHT35" s="8"/>
      <c r="GHU35" s="8"/>
      <c r="GHV35" s="8"/>
      <c r="GHW35" s="8"/>
      <c r="GHX35" s="8"/>
      <c r="GHY35" s="8"/>
      <c r="GHZ35" s="8"/>
      <c r="GIA35" s="8"/>
      <c r="GIB35" s="8"/>
      <c r="GIC35" s="8"/>
      <c r="GID35" s="8"/>
      <c r="GIE35" s="8"/>
      <c r="GIF35" s="8"/>
      <c r="GIG35" s="8"/>
      <c r="GIH35" s="8"/>
      <c r="GII35" s="8"/>
      <c r="GIJ35" s="8"/>
      <c r="GIK35" s="8"/>
      <c r="GIL35" s="8"/>
      <c r="GIM35" s="8"/>
      <c r="GIN35" s="8"/>
      <c r="GIO35" s="8"/>
      <c r="GIP35" s="8"/>
      <c r="GIQ35" s="8"/>
      <c r="GIR35" s="8"/>
      <c r="GIS35" s="8"/>
      <c r="GIT35" s="8"/>
      <c r="GIU35" s="8"/>
      <c r="GIV35" s="8"/>
      <c r="GIW35" s="8"/>
      <c r="GIX35" s="8"/>
      <c r="GIY35" s="8"/>
      <c r="GIZ35" s="8"/>
      <c r="GJA35" s="8"/>
      <c r="GJB35" s="8"/>
      <c r="GJC35" s="8"/>
      <c r="GJD35" s="8"/>
      <c r="GJE35" s="8"/>
      <c r="GJF35" s="8"/>
      <c r="GJG35" s="8"/>
      <c r="GJH35" s="8"/>
      <c r="GJI35" s="8"/>
      <c r="GJJ35" s="8"/>
      <c r="GJK35" s="8"/>
      <c r="GJL35" s="8"/>
      <c r="GJM35" s="8"/>
      <c r="GJN35" s="8"/>
      <c r="GJO35" s="8"/>
      <c r="GJP35" s="8"/>
      <c r="GJQ35" s="8"/>
      <c r="GJR35" s="8"/>
      <c r="GJS35" s="8"/>
      <c r="GJT35" s="8"/>
      <c r="GJU35" s="8"/>
      <c r="GJV35" s="8"/>
      <c r="GJW35" s="8"/>
      <c r="GJX35" s="8"/>
      <c r="GJY35" s="8"/>
      <c r="GJZ35" s="8"/>
      <c r="GKA35" s="8"/>
      <c r="GKB35" s="8"/>
      <c r="GKC35" s="8"/>
      <c r="GKD35" s="8"/>
      <c r="GKE35" s="8"/>
      <c r="GKF35" s="8"/>
      <c r="GKG35" s="8"/>
      <c r="GKH35" s="8"/>
      <c r="GKI35" s="8"/>
      <c r="GKJ35" s="8"/>
      <c r="GKK35" s="8"/>
      <c r="GKL35" s="8"/>
      <c r="GKM35" s="8"/>
      <c r="GKN35" s="8"/>
      <c r="GKO35" s="8"/>
      <c r="GKP35" s="8"/>
      <c r="GKQ35" s="8"/>
      <c r="GKR35" s="8"/>
      <c r="GKS35" s="8"/>
      <c r="GKT35" s="8"/>
      <c r="GKU35" s="8"/>
      <c r="GKV35" s="8"/>
      <c r="GKW35" s="8"/>
      <c r="GKX35" s="8"/>
      <c r="GKY35" s="8"/>
      <c r="GKZ35" s="8"/>
      <c r="GLA35" s="8"/>
      <c r="GLB35" s="8"/>
      <c r="GLC35" s="8"/>
      <c r="GLD35" s="8"/>
      <c r="GLE35" s="8"/>
      <c r="GLF35" s="8"/>
      <c r="GLG35" s="8"/>
      <c r="GLH35" s="8"/>
      <c r="GLI35" s="8"/>
      <c r="GLJ35" s="8"/>
      <c r="GLK35" s="8"/>
      <c r="GLL35" s="8"/>
      <c r="GLM35" s="8"/>
      <c r="GLN35" s="8"/>
      <c r="GLO35" s="8"/>
      <c r="GLP35" s="8"/>
      <c r="GLQ35" s="8"/>
      <c r="GLR35" s="8"/>
      <c r="GLS35" s="8"/>
      <c r="GLT35" s="8"/>
      <c r="GLU35" s="8"/>
      <c r="GLV35" s="8"/>
      <c r="GLW35" s="8"/>
      <c r="GLX35" s="8"/>
      <c r="GLY35" s="8"/>
      <c r="GLZ35" s="8"/>
      <c r="GMA35" s="8"/>
      <c r="GMB35" s="8"/>
      <c r="GMC35" s="8"/>
      <c r="GMD35" s="8"/>
      <c r="GME35" s="8"/>
      <c r="GMF35" s="8"/>
      <c r="GMG35" s="8"/>
      <c r="GMH35" s="8"/>
      <c r="GMI35" s="8"/>
      <c r="GMJ35" s="8"/>
      <c r="GMK35" s="8"/>
      <c r="GML35" s="8"/>
      <c r="GMM35" s="8"/>
      <c r="GMN35" s="8"/>
      <c r="GMO35" s="8"/>
      <c r="GMP35" s="8"/>
      <c r="GMQ35" s="8"/>
      <c r="GMR35" s="8"/>
      <c r="GMS35" s="8"/>
      <c r="GMT35" s="8"/>
      <c r="GMU35" s="8"/>
      <c r="GMV35" s="8"/>
      <c r="GMW35" s="8"/>
      <c r="GMX35" s="8"/>
      <c r="GMY35" s="8"/>
      <c r="GMZ35" s="8"/>
      <c r="GNA35" s="8"/>
      <c r="GNB35" s="8"/>
      <c r="GNC35" s="8"/>
      <c r="GND35" s="8"/>
      <c r="GNE35" s="8"/>
      <c r="GNF35" s="8"/>
      <c r="GNG35" s="8"/>
      <c r="GNH35" s="8"/>
      <c r="GNI35" s="8"/>
      <c r="GNJ35" s="8"/>
      <c r="GNK35" s="8"/>
      <c r="GNL35" s="8"/>
      <c r="GNM35" s="8"/>
      <c r="GNN35" s="8"/>
      <c r="GNO35" s="8"/>
      <c r="GNP35" s="8"/>
      <c r="GNQ35" s="8"/>
      <c r="GNR35" s="8"/>
      <c r="GNS35" s="8"/>
      <c r="GNT35" s="8"/>
      <c r="GNU35" s="8"/>
      <c r="GNV35" s="8"/>
      <c r="GNW35" s="8"/>
      <c r="GNX35" s="8"/>
      <c r="GNY35" s="8"/>
      <c r="GNZ35" s="8"/>
      <c r="GOA35" s="8"/>
      <c r="GOB35" s="8"/>
      <c r="GOC35" s="8"/>
      <c r="GOD35" s="8"/>
      <c r="GOE35" s="8"/>
      <c r="GOF35" s="8"/>
      <c r="GOG35" s="8"/>
      <c r="GOH35" s="8"/>
      <c r="GOI35" s="8"/>
      <c r="GOJ35" s="8"/>
      <c r="GOK35" s="8"/>
      <c r="GOL35" s="8"/>
      <c r="GOM35" s="8"/>
      <c r="GON35" s="8"/>
      <c r="GOO35" s="8"/>
      <c r="GOP35" s="8"/>
      <c r="GOQ35" s="8"/>
      <c r="GOR35" s="8"/>
      <c r="GOS35" s="8"/>
      <c r="GOT35" s="8"/>
      <c r="GOU35" s="8"/>
      <c r="GOV35" s="8"/>
      <c r="GOW35" s="8"/>
      <c r="GOX35" s="8"/>
      <c r="GOY35" s="8"/>
      <c r="GOZ35" s="8"/>
      <c r="GPA35" s="8"/>
      <c r="GPB35" s="8"/>
      <c r="GPC35" s="8"/>
      <c r="GPD35" s="8"/>
      <c r="GPE35" s="8"/>
      <c r="GPF35" s="8"/>
      <c r="GPG35" s="8"/>
      <c r="GPH35" s="8"/>
      <c r="GPI35" s="8"/>
      <c r="GPJ35" s="8"/>
      <c r="GPK35" s="8"/>
      <c r="GPL35" s="8"/>
      <c r="GPM35" s="8"/>
      <c r="GPN35" s="8"/>
      <c r="GPO35" s="8"/>
      <c r="GPP35" s="8"/>
      <c r="GPQ35" s="8"/>
      <c r="GPR35" s="8"/>
      <c r="GPS35" s="8"/>
      <c r="GPT35" s="8"/>
      <c r="GPU35" s="8"/>
      <c r="GPV35" s="8"/>
      <c r="GPW35" s="8"/>
      <c r="GPX35" s="8"/>
      <c r="GPY35" s="8"/>
      <c r="GPZ35" s="8"/>
      <c r="GQA35" s="8"/>
      <c r="GQB35" s="8"/>
      <c r="GQC35" s="8"/>
      <c r="GQD35" s="8"/>
      <c r="GQE35" s="8"/>
      <c r="GQF35" s="8"/>
      <c r="GQG35" s="8"/>
      <c r="GQH35" s="8"/>
      <c r="GQI35" s="8"/>
      <c r="GQJ35" s="8"/>
      <c r="GQK35" s="8"/>
      <c r="GQL35" s="8"/>
      <c r="GQM35" s="8"/>
      <c r="GQN35" s="8"/>
      <c r="GQO35" s="8"/>
      <c r="GQP35" s="8"/>
      <c r="GQQ35" s="8"/>
      <c r="GQR35" s="8"/>
      <c r="GQS35" s="8"/>
      <c r="GQT35" s="8"/>
      <c r="GQU35" s="8"/>
      <c r="GQV35" s="8"/>
      <c r="GQW35" s="8"/>
      <c r="GQX35" s="8"/>
      <c r="GQY35" s="8"/>
      <c r="GQZ35" s="8"/>
      <c r="GRA35" s="8"/>
      <c r="GRB35" s="8"/>
      <c r="GRC35" s="8"/>
      <c r="GRD35" s="8"/>
      <c r="GRE35" s="8"/>
      <c r="GRF35" s="8"/>
      <c r="GRG35" s="8"/>
      <c r="GRH35" s="8"/>
      <c r="GRI35" s="8"/>
      <c r="GRJ35" s="8"/>
      <c r="GRK35" s="8"/>
      <c r="GRL35" s="8"/>
      <c r="GRM35" s="8"/>
      <c r="GRN35" s="8"/>
      <c r="GRO35" s="8"/>
      <c r="GRP35" s="8"/>
      <c r="GRQ35" s="8"/>
      <c r="GRR35" s="8"/>
      <c r="GRS35" s="8"/>
      <c r="GRT35" s="8"/>
      <c r="GRU35" s="8"/>
      <c r="GRV35" s="8"/>
      <c r="GRW35" s="8"/>
      <c r="GRX35" s="8"/>
      <c r="GRY35" s="8"/>
      <c r="GRZ35" s="8"/>
      <c r="GSA35" s="8"/>
      <c r="GSB35" s="8"/>
      <c r="GSC35" s="8"/>
      <c r="GSD35" s="8"/>
      <c r="GSE35" s="8"/>
      <c r="GSF35" s="8"/>
      <c r="GSG35" s="8"/>
      <c r="GSH35" s="8"/>
      <c r="GSI35" s="8"/>
      <c r="GSJ35" s="8"/>
      <c r="GSK35" s="8"/>
      <c r="GSL35" s="8"/>
      <c r="GSM35" s="8"/>
      <c r="GSN35" s="8"/>
      <c r="GSO35" s="8"/>
      <c r="GSP35" s="8"/>
      <c r="GSQ35" s="8"/>
      <c r="GSR35" s="8"/>
      <c r="GSS35" s="8"/>
      <c r="GST35" s="8"/>
      <c r="GSU35" s="8"/>
      <c r="GSV35" s="8"/>
      <c r="GSW35" s="8"/>
      <c r="GSX35" s="8"/>
      <c r="GSY35" s="8"/>
      <c r="GSZ35" s="8"/>
      <c r="GTA35" s="8"/>
      <c r="GTB35" s="8"/>
      <c r="GTC35" s="8"/>
      <c r="GTD35" s="8"/>
      <c r="GTE35" s="8"/>
      <c r="GTF35" s="8"/>
      <c r="GTG35" s="8"/>
      <c r="GTH35" s="8"/>
      <c r="GTI35" s="8"/>
      <c r="GTJ35" s="8"/>
      <c r="GTK35" s="8"/>
      <c r="GTL35" s="8"/>
      <c r="GTM35" s="8"/>
      <c r="GTN35" s="8"/>
      <c r="GTO35" s="8"/>
      <c r="GTP35" s="8"/>
      <c r="GTQ35" s="8"/>
      <c r="GTR35" s="8"/>
      <c r="GTS35" s="8"/>
      <c r="GTT35" s="8"/>
      <c r="GTU35" s="8"/>
      <c r="GTV35" s="8"/>
      <c r="GTW35" s="8"/>
      <c r="GTX35" s="8"/>
      <c r="GTY35" s="8"/>
      <c r="GTZ35" s="8"/>
      <c r="GUA35" s="8"/>
      <c r="GUB35" s="8"/>
      <c r="GUC35" s="8"/>
      <c r="GUD35" s="8"/>
      <c r="GUE35" s="8"/>
      <c r="GUF35" s="8"/>
      <c r="GUG35" s="8"/>
      <c r="GUH35" s="8"/>
      <c r="GUI35" s="8"/>
      <c r="GUJ35" s="8"/>
      <c r="GUK35" s="8"/>
      <c r="GUL35" s="8"/>
      <c r="GUM35" s="8"/>
      <c r="GUN35" s="8"/>
      <c r="GUO35" s="8"/>
      <c r="GUP35" s="8"/>
      <c r="GUQ35" s="8"/>
      <c r="GUR35" s="8"/>
      <c r="GUS35" s="8"/>
      <c r="GUT35" s="8"/>
      <c r="GUU35" s="8"/>
      <c r="GUV35" s="8"/>
      <c r="GUW35" s="8"/>
      <c r="GUX35" s="8"/>
      <c r="GUY35" s="8"/>
      <c r="GUZ35" s="8"/>
      <c r="GVA35" s="8"/>
      <c r="GVB35" s="8"/>
      <c r="GVC35" s="8"/>
      <c r="GVD35" s="8"/>
      <c r="GVE35" s="8"/>
      <c r="GVF35" s="8"/>
      <c r="GVG35" s="8"/>
      <c r="GVH35" s="8"/>
      <c r="GVI35" s="8"/>
      <c r="GVJ35" s="8"/>
      <c r="GVK35" s="8"/>
      <c r="GVL35" s="8"/>
      <c r="GVM35" s="8"/>
      <c r="GVN35" s="8"/>
      <c r="GVO35" s="8"/>
      <c r="GVP35" s="8"/>
      <c r="GVQ35" s="8"/>
      <c r="GVR35" s="8"/>
      <c r="GVS35" s="8"/>
      <c r="GVT35" s="8"/>
      <c r="GVU35" s="8"/>
      <c r="GVV35" s="8"/>
      <c r="GVW35" s="8"/>
      <c r="GVX35" s="8"/>
      <c r="GVY35" s="8"/>
      <c r="GVZ35" s="8"/>
      <c r="GWA35" s="8"/>
      <c r="GWB35" s="8"/>
      <c r="GWC35" s="8"/>
      <c r="GWD35" s="8"/>
      <c r="GWE35" s="8"/>
      <c r="GWF35" s="8"/>
      <c r="GWG35" s="8"/>
      <c r="GWH35" s="8"/>
      <c r="GWI35" s="8"/>
      <c r="GWJ35" s="8"/>
      <c r="GWK35" s="8"/>
      <c r="GWL35" s="8"/>
      <c r="GWM35" s="8"/>
      <c r="GWN35" s="8"/>
      <c r="GWO35" s="8"/>
      <c r="GWP35" s="8"/>
      <c r="GWQ35" s="8"/>
      <c r="GWR35" s="8"/>
      <c r="GWS35" s="8"/>
      <c r="GWT35" s="8"/>
      <c r="GWU35" s="8"/>
      <c r="GWV35" s="8"/>
      <c r="GWW35" s="8"/>
      <c r="GWX35" s="8"/>
      <c r="GWY35" s="8"/>
      <c r="GWZ35" s="8"/>
      <c r="GXA35" s="8"/>
      <c r="GXB35" s="8"/>
      <c r="GXC35" s="8"/>
      <c r="GXD35" s="8"/>
      <c r="GXE35" s="8"/>
      <c r="GXF35" s="8"/>
      <c r="GXG35" s="8"/>
      <c r="GXH35" s="8"/>
      <c r="GXI35" s="8"/>
      <c r="GXJ35" s="8"/>
      <c r="GXK35" s="8"/>
      <c r="GXL35" s="8"/>
      <c r="GXM35" s="8"/>
      <c r="GXN35" s="8"/>
      <c r="GXO35" s="8"/>
      <c r="GXP35" s="8"/>
      <c r="GXQ35" s="8"/>
      <c r="GXR35" s="8"/>
      <c r="GXS35" s="8"/>
      <c r="GXT35" s="8"/>
      <c r="GXU35" s="8"/>
      <c r="GXV35" s="8"/>
      <c r="GXW35" s="8"/>
      <c r="GXX35" s="8"/>
      <c r="GXY35" s="8"/>
      <c r="GXZ35" s="8"/>
      <c r="GYA35" s="8"/>
      <c r="GYB35" s="8"/>
      <c r="GYC35" s="8"/>
      <c r="GYD35" s="8"/>
      <c r="GYE35" s="8"/>
      <c r="GYF35" s="8"/>
      <c r="GYG35" s="8"/>
      <c r="GYH35" s="8"/>
      <c r="GYI35" s="8"/>
      <c r="GYJ35" s="8"/>
      <c r="GYK35" s="8"/>
      <c r="GYL35" s="8"/>
      <c r="GYM35" s="8"/>
      <c r="GYN35" s="8"/>
      <c r="GYO35" s="8"/>
      <c r="GYP35" s="8"/>
      <c r="GYQ35" s="8"/>
      <c r="GYR35" s="8"/>
      <c r="GYS35" s="8"/>
      <c r="GYT35" s="8"/>
      <c r="GYU35" s="8"/>
      <c r="GYV35" s="8"/>
      <c r="GYW35" s="8"/>
      <c r="GYX35" s="8"/>
      <c r="GYY35" s="8"/>
      <c r="GYZ35" s="8"/>
      <c r="GZA35" s="8"/>
      <c r="GZB35" s="8"/>
      <c r="GZC35" s="8"/>
      <c r="GZD35" s="8"/>
      <c r="GZE35" s="8"/>
      <c r="GZF35" s="8"/>
      <c r="GZG35" s="8"/>
      <c r="GZH35" s="8"/>
      <c r="GZI35" s="8"/>
      <c r="GZJ35" s="8"/>
      <c r="GZK35" s="8"/>
      <c r="GZL35" s="8"/>
      <c r="GZM35" s="8"/>
      <c r="GZN35" s="8"/>
      <c r="GZO35" s="8"/>
      <c r="GZP35" s="8"/>
      <c r="GZQ35" s="8"/>
      <c r="GZR35" s="8"/>
      <c r="GZS35" s="8"/>
      <c r="GZT35" s="8"/>
      <c r="GZU35" s="8"/>
      <c r="GZV35" s="8"/>
      <c r="GZW35" s="8"/>
      <c r="GZX35" s="8"/>
      <c r="GZY35" s="8"/>
      <c r="GZZ35" s="8"/>
      <c r="HAA35" s="8"/>
      <c r="HAB35" s="8"/>
      <c r="HAC35" s="8"/>
      <c r="HAD35" s="8"/>
      <c r="HAE35" s="8"/>
      <c r="HAF35" s="8"/>
      <c r="HAG35" s="8"/>
      <c r="HAH35" s="8"/>
      <c r="HAI35" s="8"/>
      <c r="HAJ35" s="8"/>
      <c r="HAK35" s="8"/>
      <c r="HAL35" s="8"/>
      <c r="HAM35" s="8"/>
      <c r="HAN35" s="8"/>
      <c r="HAO35" s="8"/>
      <c r="HAP35" s="8"/>
      <c r="HAQ35" s="8"/>
      <c r="HAR35" s="8"/>
      <c r="HAS35" s="8"/>
      <c r="HAT35" s="8"/>
      <c r="HAU35" s="8"/>
      <c r="HAV35" s="8"/>
      <c r="HAW35" s="8"/>
      <c r="HAX35" s="8"/>
      <c r="HAY35" s="8"/>
      <c r="HAZ35" s="8"/>
      <c r="HBA35" s="8"/>
      <c r="HBB35" s="8"/>
      <c r="HBC35" s="8"/>
      <c r="HBD35" s="8"/>
      <c r="HBE35" s="8"/>
      <c r="HBF35" s="8"/>
      <c r="HBG35" s="8"/>
      <c r="HBH35" s="8"/>
      <c r="HBI35" s="8"/>
      <c r="HBJ35" s="8"/>
      <c r="HBK35" s="8"/>
      <c r="HBL35" s="8"/>
      <c r="HBM35" s="8"/>
      <c r="HBN35" s="8"/>
      <c r="HBO35" s="8"/>
      <c r="HBP35" s="8"/>
      <c r="HBQ35" s="8"/>
      <c r="HBR35" s="8"/>
      <c r="HBS35" s="8"/>
      <c r="HBT35" s="8"/>
      <c r="HBU35" s="8"/>
      <c r="HBV35" s="8"/>
      <c r="HBW35" s="8"/>
      <c r="HBX35" s="8"/>
      <c r="HBY35" s="8"/>
      <c r="HBZ35" s="8"/>
      <c r="HCA35" s="8"/>
      <c r="HCB35" s="8"/>
      <c r="HCC35" s="8"/>
      <c r="HCD35" s="8"/>
      <c r="HCE35" s="8"/>
      <c r="HCF35" s="8"/>
      <c r="HCG35" s="8"/>
      <c r="HCH35" s="8"/>
      <c r="HCI35" s="8"/>
      <c r="HCJ35" s="8"/>
      <c r="HCK35" s="8"/>
      <c r="HCL35" s="8"/>
      <c r="HCM35" s="8"/>
      <c r="HCN35" s="8"/>
      <c r="HCO35" s="8"/>
      <c r="HCP35" s="8"/>
      <c r="HCQ35" s="8"/>
      <c r="HCR35" s="8"/>
      <c r="HCS35" s="8"/>
      <c r="HCT35" s="8"/>
      <c r="HCU35" s="8"/>
      <c r="HCV35" s="8"/>
      <c r="HCW35" s="8"/>
      <c r="HCX35" s="8"/>
      <c r="HCY35" s="8"/>
      <c r="HCZ35" s="8"/>
      <c r="HDA35" s="8"/>
      <c r="HDB35" s="8"/>
      <c r="HDC35" s="8"/>
      <c r="HDD35" s="8"/>
      <c r="HDE35" s="8"/>
      <c r="HDF35" s="8"/>
      <c r="HDG35" s="8"/>
      <c r="HDH35" s="8"/>
      <c r="HDI35" s="8"/>
      <c r="HDJ35" s="8"/>
      <c r="HDK35" s="8"/>
      <c r="HDL35" s="8"/>
      <c r="HDM35" s="8"/>
      <c r="HDN35" s="8"/>
      <c r="HDO35" s="8"/>
      <c r="HDP35" s="8"/>
      <c r="HDQ35" s="8"/>
      <c r="HDR35" s="8"/>
      <c r="HDS35" s="8"/>
      <c r="HDT35" s="8"/>
      <c r="HDU35" s="8"/>
      <c r="HDV35" s="8"/>
      <c r="HDW35" s="8"/>
      <c r="HDX35" s="8"/>
      <c r="HDY35" s="8"/>
      <c r="HDZ35" s="8"/>
      <c r="HEA35" s="8"/>
      <c r="HEB35" s="8"/>
      <c r="HEC35" s="8"/>
      <c r="HED35" s="8"/>
      <c r="HEE35" s="8"/>
      <c r="HEF35" s="8"/>
      <c r="HEG35" s="8"/>
      <c r="HEH35" s="8"/>
      <c r="HEI35" s="8"/>
      <c r="HEJ35" s="8"/>
      <c r="HEK35" s="8"/>
      <c r="HEL35" s="8"/>
      <c r="HEM35" s="8"/>
      <c r="HEN35" s="8"/>
      <c r="HEO35" s="8"/>
      <c r="HEP35" s="8"/>
      <c r="HEQ35" s="8"/>
      <c r="HER35" s="8"/>
      <c r="HES35" s="8"/>
      <c r="HET35" s="8"/>
      <c r="HEU35" s="8"/>
      <c r="HEV35" s="8"/>
      <c r="HEW35" s="8"/>
      <c r="HEX35" s="8"/>
      <c r="HEY35" s="8"/>
      <c r="HEZ35" s="8"/>
      <c r="HFA35" s="8"/>
      <c r="HFB35" s="8"/>
      <c r="HFC35" s="8"/>
      <c r="HFD35" s="8"/>
      <c r="HFE35" s="8"/>
      <c r="HFF35" s="8"/>
      <c r="HFG35" s="8"/>
      <c r="HFH35" s="8"/>
      <c r="HFI35" s="8"/>
      <c r="HFJ35" s="8"/>
      <c r="HFK35" s="8"/>
      <c r="HFL35" s="8"/>
      <c r="HFM35" s="8"/>
      <c r="HFN35" s="8"/>
      <c r="HFO35" s="8"/>
      <c r="HFP35" s="8"/>
      <c r="HFQ35" s="8"/>
      <c r="HFR35" s="8"/>
      <c r="HFS35" s="8"/>
      <c r="HFT35" s="8"/>
      <c r="HFU35" s="8"/>
      <c r="HFV35" s="8"/>
      <c r="HFW35" s="8"/>
      <c r="HFX35" s="8"/>
      <c r="HFY35" s="8"/>
      <c r="HFZ35" s="8"/>
      <c r="HGA35" s="8"/>
      <c r="HGB35" s="8"/>
      <c r="HGC35" s="8"/>
      <c r="HGD35" s="8"/>
      <c r="HGE35" s="8"/>
      <c r="HGF35" s="8"/>
      <c r="HGG35" s="8"/>
      <c r="HGH35" s="8"/>
      <c r="HGI35" s="8"/>
      <c r="HGJ35" s="8"/>
      <c r="HGK35" s="8"/>
      <c r="HGL35" s="8"/>
      <c r="HGM35" s="8"/>
      <c r="HGN35" s="8"/>
      <c r="HGO35" s="8"/>
      <c r="HGP35" s="8"/>
      <c r="HGQ35" s="8"/>
      <c r="HGR35" s="8"/>
      <c r="HGS35" s="8"/>
      <c r="HGT35" s="8"/>
      <c r="HGU35" s="8"/>
      <c r="HGV35" s="8"/>
      <c r="HGW35" s="8"/>
      <c r="HGX35" s="8"/>
      <c r="HGY35" s="8"/>
      <c r="HGZ35" s="8"/>
      <c r="HHA35" s="8"/>
      <c r="HHB35" s="8"/>
      <c r="HHC35" s="8"/>
      <c r="HHD35" s="8"/>
      <c r="HHE35" s="8"/>
      <c r="HHF35" s="8"/>
      <c r="HHG35" s="8"/>
      <c r="HHH35" s="8"/>
      <c r="HHI35" s="8"/>
      <c r="HHJ35" s="8"/>
      <c r="HHK35" s="8"/>
      <c r="HHL35" s="8"/>
      <c r="HHM35" s="8"/>
      <c r="HHN35" s="8"/>
      <c r="HHO35" s="8"/>
      <c r="HHP35" s="8"/>
      <c r="HHQ35" s="8"/>
      <c r="HHR35" s="8"/>
      <c r="HHS35" s="8"/>
      <c r="HHT35" s="8"/>
      <c r="HHU35" s="8"/>
      <c r="HHV35" s="8"/>
      <c r="HHW35" s="8"/>
      <c r="HHX35" s="8"/>
      <c r="HHY35" s="8"/>
      <c r="HHZ35" s="8"/>
      <c r="HIA35" s="8"/>
      <c r="HIB35" s="8"/>
      <c r="HIC35" s="8"/>
      <c r="HID35" s="8"/>
      <c r="HIE35" s="8"/>
      <c r="HIF35" s="8"/>
      <c r="HIG35" s="8"/>
      <c r="HIH35" s="8"/>
      <c r="HII35" s="8"/>
      <c r="HIJ35" s="8"/>
      <c r="HIK35" s="8"/>
      <c r="HIL35" s="8"/>
      <c r="HIM35" s="8"/>
      <c r="HIN35" s="8"/>
      <c r="HIO35" s="8"/>
      <c r="HIP35" s="8"/>
      <c r="HIQ35" s="8"/>
      <c r="HIR35" s="8"/>
      <c r="HIS35" s="8"/>
      <c r="HIT35" s="8"/>
      <c r="HIU35" s="8"/>
      <c r="HIV35" s="8"/>
      <c r="HIW35" s="8"/>
      <c r="HIX35" s="8"/>
      <c r="HIY35" s="8"/>
      <c r="HIZ35" s="8"/>
      <c r="HJA35" s="8"/>
      <c r="HJB35" s="8"/>
      <c r="HJC35" s="8"/>
      <c r="HJD35" s="8"/>
      <c r="HJE35" s="8"/>
      <c r="HJF35" s="8"/>
      <c r="HJG35" s="8"/>
      <c r="HJH35" s="8"/>
      <c r="HJI35" s="8"/>
      <c r="HJJ35" s="8"/>
      <c r="HJK35" s="8"/>
      <c r="HJL35" s="8"/>
      <c r="HJM35" s="8"/>
      <c r="HJN35" s="8"/>
      <c r="HJO35" s="8"/>
      <c r="HJP35" s="8"/>
      <c r="HJQ35" s="8"/>
      <c r="HJR35" s="8"/>
      <c r="HJS35" s="8"/>
      <c r="HJT35" s="8"/>
      <c r="HJU35" s="8"/>
      <c r="HJV35" s="8"/>
      <c r="HJW35" s="8"/>
      <c r="HJX35" s="8"/>
      <c r="HJY35" s="8"/>
      <c r="HJZ35" s="8"/>
      <c r="HKA35" s="8"/>
      <c r="HKB35" s="8"/>
      <c r="HKC35" s="8"/>
      <c r="HKD35" s="8"/>
      <c r="HKE35" s="8"/>
      <c r="HKF35" s="8"/>
      <c r="HKG35" s="8"/>
      <c r="HKH35" s="8"/>
      <c r="HKI35" s="8"/>
      <c r="HKJ35" s="8"/>
      <c r="HKK35" s="8"/>
      <c r="HKL35" s="8"/>
      <c r="HKM35" s="8"/>
      <c r="HKN35" s="8"/>
      <c r="HKO35" s="8"/>
      <c r="HKP35" s="8"/>
      <c r="HKQ35" s="8"/>
      <c r="HKR35" s="8"/>
      <c r="HKS35" s="8"/>
      <c r="HKT35" s="8"/>
      <c r="HKU35" s="8"/>
      <c r="HKV35" s="8"/>
      <c r="HKW35" s="8"/>
      <c r="HKX35" s="8"/>
      <c r="HKY35" s="8"/>
      <c r="HKZ35" s="8"/>
      <c r="HLA35" s="8"/>
      <c r="HLB35" s="8"/>
      <c r="HLC35" s="8"/>
      <c r="HLD35" s="8"/>
      <c r="HLE35" s="8"/>
      <c r="HLF35" s="8"/>
      <c r="HLG35" s="8"/>
      <c r="HLH35" s="8"/>
      <c r="HLI35" s="8"/>
      <c r="HLJ35" s="8"/>
      <c r="HLK35" s="8"/>
      <c r="HLL35" s="8"/>
      <c r="HLM35" s="8"/>
      <c r="HLN35" s="8"/>
      <c r="HLO35" s="8"/>
      <c r="HLP35" s="8"/>
      <c r="HLQ35" s="8"/>
      <c r="HLR35" s="8"/>
      <c r="HLS35" s="8"/>
      <c r="HLT35" s="8"/>
      <c r="HLU35" s="8"/>
      <c r="HLV35" s="8"/>
      <c r="HLW35" s="8"/>
      <c r="HLX35" s="8"/>
      <c r="HLY35" s="8"/>
      <c r="HLZ35" s="8"/>
      <c r="HMA35" s="8"/>
      <c r="HMB35" s="8"/>
      <c r="HMC35" s="8"/>
      <c r="HMD35" s="8"/>
      <c r="HME35" s="8"/>
      <c r="HMF35" s="8"/>
      <c r="HMG35" s="8"/>
      <c r="HMH35" s="8"/>
      <c r="HMI35" s="8"/>
      <c r="HMJ35" s="8"/>
      <c r="HMK35" s="8"/>
      <c r="HML35" s="8"/>
      <c r="HMM35" s="8"/>
      <c r="HMN35" s="8"/>
      <c r="HMO35" s="8"/>
      <c r="HMP35" s="8"/>
      <c r="HMQ35" s="8"/>
      <c r="HMR35" s="8"/>
      <c r="HMS35" s="8"/>
      <c r="HMT35" s="8"/>
      <c r="HMU35" s="8"/>
      <c r="HMV35" s="8"/>
      <c r="HMW35" s="8"/>
      <c r="HMX35" s="8"/>
      <c r="HMY35" s="8"/>
      <c r="HMZ35" s="8"/>
      <c r="HNA35" s="8"/>
      <c r="HNB35" s="8"/>
      <c r="HNC35" s="8"/>
      <c r="HND35" s="8"/>
      <c r="HNE35" s="8"/>
      <c r="HNF35" s="8"/>
      <c r="HNG35" s="8"/>
      <c r="HNH35" s="8"/>
      <c r="HNI35" s="8"/>
      <c r="HNJ35" s="8"/>
      <c r="HNK35" s="8"/>
      <c r="HNL35" s="8"/>
      <c r="HNM35" s="8"/>
      <c r="HNN35" s="8"/>
      <c r="HNO35" s="8"/>
      <c r="HNP35" s="8"/>
      <c r="HNQ35" s="8"/>
      <c r="HNR35" s="8"/>
      <c r="HNS35" s="8"/>
      <c r="HNT35" s="8"/>
      <c r="HNU35" s="8"/>
      <c r="HNV35" s="8"/>
      <c r="HNW35" s="8"/>
      <c r="HNX35" s="8"/>
      <c r="HNY35" s="8"/>
      <c r="HNZ35" s="8"/>
      <c r="HOA35" s="8"/>
      <c r="HOB35" s="8"/>
      <c r="HOC35" s="8"/>
      <c r="HOD35" s="8"/>
      <c r="HOE35" s="8"/>
      <c r="HOF35" s="8"/>
      <c r="HOG35" s="8"/>
      <c r="HOH35" s="8"/>
      <c r="HOI35" s="8"/>
      <c r="HOJ35" s="8"/>
      <c r="HOK35" s="8"/>
      <c r="HOL35" s="8"/>
      <c r="HOM35" s="8"/>
      <c r="HON35" s="8"/>
      <c r="HOO35" s="8"/>
      <c r="HOP35" s="8"/>
      <c r="HOQ35" s="8"/>
      <c r="HOR35" s="8"/>
      <c r="HOS35" s="8"/>
      <c r="HOT35" s="8"/>
      <c r="HOU35" s="8"/>
      <c r="HOV35" s="8"/>
      <c r="HOW35" s="8"/>
      <c r="HOX35" s="8"/>
      <c r="HOY35" s="8"/>
      <c r="HOZ35" s="8"/>
      <c r="HPA35" s="8"/>
      <c r="HPB35" s="8"/>
      <c r="HPC35" s="8"/>
      <c r="HPD35" s="8"/>
      <c r="HPE35" s="8"/>
      <c r="HPF35" s="8"/>
      <c r="HPG35" s="8"/>
      <c r="HPH35" s="8"/>
      <c r="HPI35" s="8"/>
      <c r="HPJ35" s="8"/>
      <c r="HPK35" s="8"/>
      <c r="HPL35" s="8"/>
      <c r="HPM35" s="8"/>
      <c r="HPN35" s="8"/>
      <c r="HPO35" s="8"/>
      <c r="HPP35" s="8"/>
      <c r="HPQ35" s="8"/>
      <c r="HPR35" s="8"/>
      <c r="HPS35" s="8"/>
      <c r="HPT35" s="8"/>
      <c r="HPU35" s="8"/>
      <c r="HPV35" s="8"/>
      <c r="HPW35" s="8"/>
      <c r="HPX35" s="8"/>
      <c r="HPY35" s="8"/>
      <c r="HPZ35" s="8"/>
      <c r="HQA35" s="8"/>
      <c r="HQB35" s="8"/>
      <c r="HQC35" s="8"/>
      <c r="HQD35" s="8"/>
      <c r="HQE35" s="8"/>
      <c r="HQF35" s="8"/>
      <c r="HQG35" s="8"/>
      <c r="HQH35" s="8"/>
      <c r="HQI35" s="8"/>
      <c r="HQJ35" s="8"/>
      <c r="HQK35" s="8"/>
      <c r="HQL35" s="8"/>
      <c r="HQM35" s="8"/>
      <c r="HQN35" s="8"/>
      <c r="HQO35" s="8"/>
      <c r="HQP35" s="8"/>
      <c r="HQQ35" s="8"/>
      <c r="HQR35" s="8"/>
      <c r="HQS35" s="8"/>
      <c r="HQT35" s="8"/>
      <c r="HQU35" s="8"/>
      <c r="HQV35" s="8"/>
      <c r="HQW35" s="8"/>
      <c r="HQX35" s="8"/>
      <c r="HQY35" s="8"/>
      <c r="HQZ35" s="8"/>
      <c r="HRA35" s="8"/>
      <c r="HRB35" s="8"/>
      <c r="HRC35" s="8"/>
      <c r="HRD35" s="8"/>
      <c r="HRE35" s="8"/>
      <c r="HRF35" s="8"/>
      <c r="HRG35" s="8"/>
      <c r="HRH35" s="8"/>
      <c r="HRI35" s="8"/>
      <c r="HRJ35" s="8"/>
      <c r="HRK35" s="8"/>
      <c r="HRL35" s="8"/>
      <c r="HRM35" s="8"/>
      <c r="HRN35" s="8"/>
      <c r="HRO35" s="8"/>
      <c r="HRP35" s="8"/>
      <c r="HRQ35" s="8"/>
      <c r="HRR35" s="8"/>
      <c r="HRS35" s="8"/>
      <c r="HRT35" s="8"/>
      <c r="HRU35" s="8"/>
      <c r="HRV35" s="8"/>
      <c r="HRW35" s="8"/>
      <c r="HRX35" s="8"/>
      <c r="HRY35" s="8"/>
      <c r="HRZ35" s="8"/>
      <c r="HSA35" s="8"/>
      <c r="HSB35" s="8"/>
      <c r="HSC35" s="8"/>
      <c r="HSD35" s="8"/>
      <c r="HSE35" s="8"/>
      <c r="HSF35" s="8"/>
      <c r="HSG35" s="8"/>
      <c r="HSH35" s="8"/>
      <c r="HSI35" s="8"/>
      <c r="HSJ35" s="8"/>
      <c r="HSK35" s="8"/>
      <c r="HSL35" s="8"/>
      <c r="HSM35" s="8"/>
      <c r="HSN35" s="8"/>
      <c r="HSO35" s="8"/>
      <c r="HSP35" s="8"/>
      <c r="HSQ35" s="8"/>
      <c r="HSR35" s="8"/>
      <c r="HSS35" s="8"/>
      <c r="HST35" s="8"/>
      <c r="HSU35" s="8"/>
      <c r="HSV35" s="8"/>
      <c r="HSW35" s="8"/>
      <c r="HSX35" s="8"/>
      <c r="HSY35" s="8"/>
      <c r="HSZ35" s="8"/>
      <c r="HTA35" s="8"/>
      <c r="HTB35" s="8"/>
      <c r="HTC35" s="8"/>
      <c r="HTD35" s="8"/>
      <c r="HTE35" s="8"/>
      <c r="HTF35" s="8"/>
      <c r="HTG35" s="8"/>
      <c r="HTH35" s="8"/>
      <c r="HTI35" s="8"/>
      <c r="HTJ35" s="8"/>
      <c r="HTK35" s="8"/>
      <c r="HTL35" s="8"/>
      <c r="HTM35" s="8"/>
      <c r="HTN35" s="8"/>
      <c r="HTO35" s="8"/>
      <c r="HTP35" s="8"/>
      <c r="HTQ35" s="8"/>
      <c r="HTR35" s="8"/>
      <c r="HTS35" s="8"/>
      <c r="HTT35" s="8"/>
      <c r="HTU35" s="8"/>
      <c r="HTV35" s="8"/>
      <c r="HTW35" s="8"/>
      <c r="HTX35" s="8"/>
      <c r="HTY35" s="8"/>
      <c r="HTZ35" s="8"/>
      <c r="HUA35" s="8"/>
      <c r="HUB35" s="8"/>
      <c r="HUC35" s="8"/>
      <c r="HUD35" s="8"/>
      <c r="HUE35" s="8"/>
      <c r="HUF35" s="8"/>
      <c r="HUG35" s="8"/>
      <c r="HUH35" s="8"/>
      <c r="HUI35" s="8"/>
      <c r="HUJ35" s="8"/>
      <c r="HUK35" s="8"/>
      <c r="HUL35" s="8"/>
      <c r="HUM35" s="8"/>
      <c r="HUN35" s="8"/>
      <c r="HUO35" s="8"/>
      <c r="HUP35" s="8"/>
      <c r="HUQ35" s="8"/>
      <c r="HUR35" s="8"/>
      <c r="HUS35" s="8"/>
      <c r="HUT35" s="8"/>
      <c r="HUU35" s="8"/>
      <c r="HUV35" s="8"/>
      <c r="HUW35" s="8"/>
      <c r="HUX35" s="8"/>
      <c r="HUY35" s="8"/>
      <c r="HUZ35" s="8"/>
      <c r="HVA35" s="8"/>
      <c r="HVB35" s="8"/>
      <c r="HVC35" s="8"/>
      <c r="HVD35" s="8"/>
      <c r="HVE35" s="8"/>
      <c r="HVF35" s="8"/>
      <c r="HVG35" s="8"/>
      <c r="HVH35" s="8"/>
      <c r="HVI35" s="8"/>
      <c r="HVJ35" s="8"/>
      <c r="HVK35" s="8"/>
      <c r="HVL35" s="8"/>
      <c r="HVM35" s="8"/>
      <c r="HVN35" s="8"/>
      <c r="HVO35" s="8"/>
      <c r="HVP35" s="8"/>
      <c r="HVQ35" s="8"/>
      <c r="HVR35" s="8"/>
      <c r="HVS35" s="8"/>
      <c r="HVT35" s="8"/>
      <c r="HVU35" s="8"/>
      <c r="HVV35" s="8"/>
      <c r="HVW35" s="8"/>
      <c r="HVX35" s="8"/>
      <c r="HVY35" s="8"/>
      <c r="HVZ35" s="8"/>
      <c r="HWA35" s="8"/>
      <c r="HWB35" s="8"/>
      <c r="HWC35" s="8"/>
      <c r="HWD35" s="8"/>
      <c r="HWE35" s="8"/>
      <c r="HWF35" s="8"/>
      <c r="HWG35" s="8"/>
      <c r="HWH35" s="8"/>
      <c r="HWI35" s="8"/>
      <c r="HWJ35" s="8"/>
      <c r="HWK35" s="8"/>
      <c r="HWL35" s="8"/>
      <c r="HWM35" s="8"/>
      <c r="HWN35" s="8"/>
      <c r="HWO35" s="8"/>
      <c r="HWP35" s="8"/>
      <c r="HWQ35" s="8"/>
      <c r="HWR35" s="8"/>
      <c r="HWS35" s="8"/>
      <c r="HWT35" s="8"/>
      <c r="HWU35" s="8"/>
      <c r="HWV35" s="8"/>
      <c r="HWW35" s="8"/>
      <c r="HWX35" s="8"/>
      <c r="HWY35" s="8"/>
      <c r="HWZ35" s="8"/>
      <c r="HXA35" s="8"/>
      <c r="HXB35" s="8"/>
      <c r="HXC35" s="8"/>
      <c r="HXD35" s="8"/>
      <c r="HXE35" s="8"/>
      <c r="HXF35" s="8"/>
      <c r="HXG35" s="8"/>
      <c r="HXH35" s="8"/>
      <c r="HXI35" s="8"/>
      <c r="HXJ35" s="8"/>
      <c r="HXK35" s="8"/>
      <c r="HXL35" s="8"/>
      <c r="HXM35" s="8"/>
      <c r="HXN35" s="8"/>
      <c r="HXO35" s="8"/>
      <c r="HXP35" s="8"/>
      <c r="HXQ35" s="8"/>
      <c r="HXR35" s="8"/>
      <c r="HXS35" s="8"/>
      <c r="HXT35" s="8"/>
      <c r="HXU35" s="8"/>
      <c r="HXV35" s="8"/>
      <c r="HXW35" s="8"/>
      <c r="HXX35" s="8"/>
      <c r="HXY35" s="8"/>
      <c r="HXZ35" s="8"/>
      <c r="HYA35" s="8"/>
      <c r="HYB35" s="8"/>
      <c r="HYC35" s="8"/>
      <c r="HYD35" s="8"/>
      <c r="HYE35" s="8"/>
      <c r="HYF35" s="8"/>
      <c r="HYG35" s="8"/>
      <c r="HYH35" s="8"/>
      <c r="HYI35" s="8"/>
      <c r="HYJ35" s="8"/>
      <c r="HYK35" s="8"/>
      <c r="HYL35" s="8"/>
      <c r="HYM35" s="8"/>
      <c r="HYN35" s="8"/>
      <c r="HYO35" s="8"/>
      <c r="HYP35" s="8"/>
      <c r="HYQ35" s="8"/>
      <c r="HYR35" s="8"/>
      <c r="HYS35" s="8"/>
      <c r="HYT35" s="8"/>
      <c r="HYU35" s="8"/>
      <c r="HYV35" s="8"/>
      <c r="HYW35" s="8"/>
      <c r="HYX35" s="8"/>
      <c r="HYY35" s="8"/>
      <c r="HYZ35" s="8"/>
      <c r="HZA35" s="8"/>
      <c r="HZB35" s="8"/>
      <c r="HZC35" s="8"/>
      <c r="HZD35" s="8"/>
      <c r="HZE35" s="8"/>
      <c r="HZF35" s="8"/>
      <c r="HZG35" s="8"/>
      <c r="HZH35" s="8"/>
      <c r="HZI35" s="8"/>
      <c r="HZJ35" s="8"/>
      <c r="HZK35" s="8"/>
      <c r="HZL35" s="8"/>
      <c r="HZM35" s="8"/>
      <c r="HZN35" s="8"/>
      <c r="HZO35" s="8"/>
      <c r="HZP35" s="8"/>
      <c r="HZQ35" s="8"/>
      <c r="HZR35" s="8"/>
      <c r="HZS35" s="8"/>
      <c r="HZT35" s="8"/>
      <c r="HZU35" s="8"/>
      <c r="HZV35" s="8"/>
      <c r="HZW35" s="8"/>
      <c r="HZX35" s="8"/>
      <c r="HZY35" s="8"/>
      <c r="HZZ35" s="8"/>
      <c r="IAA35" s="8"/>
      <c r="IAB35" s="8"/>
      <c r="IAC35" s="8"/>
      <c r="IAD35" s="8"/>
      <c r="IAE35" s="8"/>
      <c r="IAF35" s="8"/>
      <c r="IAG35" s="8"/>
      <c r="IAH35" s="8"/>
      <c r="IAI35" s="8"/>
      <c r="IAJ35" s="8"/>
      <c r="IAK35" s="8"/>
      <c r="IAL35" s="8"/>
      <c r="IAM35" s="8"/>
      <c r="IAN35" s="8"/>
      <c r="IAO35" s="8"/>
      <c r="IAP35" s="8"/>
      <c r="IAQ35" s="8"/>
      <c r="IAR35" s="8"/>
      <c r="IAS35" s="8"/>
      <c r="IAT35" s="8"/>
      <c r="IAU35" s="8"/>
      <c r="IAV35" s="8"/>
      <c r="IAW35" s="8"/>
      <c r="IAX35" s="8"/>
      <c r="IAY35" s="8"/>
      <c r="IAZ35" s="8"/>
      <c r="IBA35" s="8"/>
      <c r="IBB35" s="8"/>
      <c r="IBC35" s="8"/>
      <c r="IBD35" s="8"/>
      <c r="IBE35" s="8"/>
      <c r="IBF35" s="8"/>
      <c r="IBG35" s="8"/>
      <c r="IBH35" s="8"/>
      <c r="IBI35" s="8"/>
      <c r="IBJ35" s="8"/>
      <c r="IBK35" s="8"/>
      <c r="IBL35" s="8"/>
      <c r="IBM35" s="8"/>
      <c r="IBN35" s="8"/>
      <c r="IBO35" s="8"/>
      <c r="IBP35" s="8"/>
      <c r="IBQ35" s="8"/>
      <c r="IBR35" s="8"/>
      <c r="IBS35" s="8"/>
      <c r="IBT35" s="8"/>
      <c r="IBU35" s="8"/>
      <c r="IBV35" s="8"/>
      <c r="IBW35" s="8"/>
      <c r="IBX35" s="8"/>
      <c r="IBY35" s="8"/>
      <c r="IBZ35" s="8"/>
      <c r="ICA35" s="8"/>
      <c r="ICB35" s="8"/>
      <c r="ICC35" s="8"/>
      <c r="ICD35" s="8"/>
      <c r="ICE35" s="8"/>
      <c r="ICF35" s="8"/>
      <c r="ICG35" s="8"/>
      <c r="ICH35" s="8"/>
      <c r="ICI35" s="8"/>
      <c r="ICJ35" s="8"/>
      <c r="ICK35" s="8"/>
      <c r="ICL35" s="8"/>
      <c r="ICM35" s="8"/>
      <c r="ICN35" s="8"/>
      <c r="ICO35" s="8"/>
      <c r="ICP35" s="8"/>
      <c r="ICQ35" s="8"/>
      <c r="ICR35" s="8"/>
      <c r="ICS35" s="8"/>
      <c r="ICT35" s="8"/>
      <c r="ICU35" s="8"/>
      <c r="ICV35" s="8"/>
      <c r="ICW35" s="8"/>
      <c r="ICX35" s="8"/>
      <c r="ICY35" s="8"/>
      <c r="ICZ35" s="8"/>
      <c r="IDA35" s="8"/>
      <c r="IDB35" s="8"/>
      <c r="IDC35" s="8"/>
      <c r="IDD35" s="8"/>
      <c r="IDE35" s="8"/>
      <c r="IDF35" s="8"/>
      <c r="IDG35" s="8"/>
      <c r="IDH35" s="8"/>
      <c r="IDI35" s="8"/>
      <c r="IDJ35" s="8"/>
      <c r="IDK35" s="8"/>
      <c r="IDL35" s="8"/>
      <c r="IDM35" s="8"/>
      <c r="IDN35" s="8"/>
      <c r="IDO35" s="8"/>
      <c r="IDP35" s="8"/>
      <c r="IDQ35" s="8"/>
      <c r="IDR35" s="8"/>
      <c r="IDS35" s="8"/>
      <c r="IDT35" s="8"/>
      <c r="IDU35" s="8"/>
      <c r="IDV35" s="8"/>
      <c r="IDW35" s="8"/>
      <c r="IDX35" s="8"/>
      <c r="IDY35" s="8"/>
      <c r="IDZ35" s="8"/>
      <c r="IEA35" s="8"/>
      <c r="IEB35" s="8"/>
      <c r="IEC35" s="8"/>
      <c r="IED35" s="8"/>
      <c r="IEE35" s="8"/>
      <c r="IEF35" s="8"/>
      <c r="IEG35" s="8"/>
      <c r="IEH35" s="8"/>
      <c r="IEI35" s="8"/>
      <c r="IEJ35" s="8"/>
      <c r="IEK35" s="8"/>
      <c r="IEL35" s="8"/>
      <c r="IEM35" s="8"/>
      <c r="IEN35" s="8"/>
      <c r="IEO35" s="8"/>
      <c r="IEP35" s="8"/>
      <c r="IEQ35" s="8"/>
      <c r="IER35" s="8"/>
      <c r="IES35" s="8"/>
      <c r="IET35" s="8"/>
      <c r="IEU35" s="8"/>
      <c r="IEV35" s="8"/>
      <c r="IEW35" s="8"/>
      <c r="IEX35" s="8"/>
      <c r="IEY35" s="8"/>
      <c r="IEZ35" s="8"/>
      <c r="IFA35" s="8"/>
      <c r="IFB35" s="8"/>
      <c r="IFC35" s="8"/>
      <c r="IFD35" s="8"/>
      <c r="IFE35" s="8"/>
      <c r="IFF35" s="8"/>
      <c r="IFG35" s="8"/>
      <c r="IFH35" s="8"/>
      <c r="IFI35" s="8"/>
      <c r="IFJ35" s="8"/>
      <c r="IFK35" s="8"/>
      <c r="IFL35" s="8"/>
      <c r="IFM35" s="8"/>
      <c r="IFN35" s="8"/>
      <c r="IFO35" s="8"/>
      <c r="IFP35" s="8"/>
      <c r="IFQ35" s="8"/>
      <c r="IFR35" s="8"/>
      <c r="IFS35" s="8"/>
      <c r="IFT35" s="8"/>
      <c r="IFU35" s="8"/>
      <c r="IFV35" s="8"/>
      <c r="IFW35" s="8"/>
      <c r="IFX35" s="8"/>
      <c r="IFY35" s="8"/>
      <c r="IFZ35" s="8"/>
      <c r="IGA35" s="8"/>
      <c r="IGB35" s="8"/>
      <c r="IGC35" s="8"/>
      <c r="IGD35" s="8"/>
      <c r="IGE35" s="8"/>
      <c r="IGF35" s="8"/>
      <c r="IGG35" s="8"/>
      <c r="IGH35" s="8"/>
      <c r="IGI35" s="8"/>
      <c r="IGJ35" s="8"/>
      <c r="IGK35" s="8"/>
      <c r="IGL35" s="8"/>
      <c r="IGM35" s="8"/>
      <c r="IGN35" s="8"/>
      <c r="IGO35" s="8"/>
      <c r="IGP35" s="8"/>
      <c r="IGQ35" s="8"/>
      <c r="IGR35" s="8"/>
      <c r="IGS35" s="8"/>
      <c r="IGT35" s="8"/>
      <c r="IGU35" s="8"/>
      <c r="IGV35" s="8"/>
      <c r="IGW35" s="8"/>
      <c r="IGX35" s="8"/>
      <c r="IGY35" s="8"/>
      <c r="IGZ35" s="8"/>
      <c r="IHA35" s="8"/>
      <c r="IHB35" s="8"/>
      <c r="IHC35" s="8"/>
      <c r="IHD35" s="8"/>
      <c r="IHE35" s="8"/>
      <c r="IHF35" s="8"/>
      <c r="IHG35" s="8"/>
      <c r="IHH35" s="8"/>
      <c r="IHI35" s="8"/>
      <c r="IHJ35" s="8"/>
      <c r="IHK35" s="8"/>
      <c r="IHL35" s="8"/>
      <c r="IHM35" s="8"/>
      <c r="IHN35" s="8"/>
      <c r="IHO35" s="8"/>
      <c r="IHP35" s="8"/>
      <c r="IHQ35" s="8"/>
      <c r="IHR35" s="8"/>
      <c r="IHS35" s="8"/>
      <c r="IHT35" s="8"/>
      <c r="IHU35" s="8"/>
      <c r="IHV35" s="8"/>
      <c r="IHW35" s="8"/>
      <c r="IHX35" s="8"/>
      <c r="IHY35" s="8"/>
      <c r="IHZ35" s="8"/>
      <c r="IIA35" s="8"/>
      <c r="IIB35" s="8"/>
      <c r="IIC35" s="8"/>
      <c r="IID35" s="8"/>
      <c r="IIE35" s="8"/>
      <c r="IIF35" s="8"/>
      <c r="IIG35" s="8"/>
      <c r="IIH35" s="8"/>
      <c r="III35" s="8"/>
      <c r="IIJ35" s="8"/>
      <c r="IIK35" s="8"/>
      <c r="IIL35" s="8"/>
      <c r="IIM35" s="8"/>
      <c r="IIN35" s="8"/>
      <c r="IIO35" s="8"/>
      <c r="IIP35" s="8"/>
      <c r="IIQ35" s="8"/>
      <c r="IIR35" s="8"/>
      <c r="IIS35" s="8"/>
      <c r="IIT35" s="8"/>
      <c r="IIU35" s="8"/>
      <c r="IIV35" s="8"/>
      <c r="IIW35" s="8"/>
      <c r="IIX35" s="8"/>
      <c r="IIY35" s="8"/>
      <c r="IIZ35" s="8"/>
      <c r="IJA35" s="8"/>
      <c r="IJB35" s="8"/>
      <c r="IJC35" s="8"/>
      <c r="IJD35" s="8"/>
      <c r="IJE35" s="8"/>
      <c r="IJF35" s="8"/>
      <c r="IJG35" s="8"/>
      <c r="IJH35" s="8"/>
      <c r="IJI35" s="8"/>
      <c r="IJJ35" s="8"/>
      <c r="IJK35" s="8"/>
      <c r="IJL35" s="8"/>
      <c r="IJM35" s="8"/>
      <c r="IJN35" s="8"/>
      <c r="IJO35" s="8"/>
      <c r="IJP35" s="8"/>
      <c r="IJQ35" s="8"/>
      <c r="IJR35" s="8"/>
      <c r="IJS35" s="8"/>
      <c r="IJT35" s="8"/>
      <c r="IJU35" s="8"/>
      <c r="IJV35" s="8"/>
      <c r="IJW35" s="8"/>
      <c r="IJX35" s="8"/>
      <c r="IJY35" s="8"/>
      <c r="IJZ35" s="8"/>
      <c r="IKA35" s="8"/>
      <c r="IKB35" s="8"/>
      <c r="IKC35" s="8"/>
      <c r="IKD35" s="8"/>
      <c r="IKE35" s="8"/>
      <c r="IKF35" s="8"/>
      <c r="IKG35" s="8"/>
      <c r="IKH35" s="8"/>
      <c r="IKI35" s="8"/>
      <c r="IKJ35" s="8"/>
      <c r="IKK35" s="8"/>
      <c r="IKL35" s="8"/>
      <c r="IKM35" s="8"/>
      <c r="IKN35" s="8"/>
      <c r="IKO35" s="8"/>
      <c r="IKP35" s="8"/>
      <c r="IKQ35" s="8"/>
      <c r="IKR35" s="8"/>
      <c r="IKS35" s="8"/>
      <c r="IKT35" s="8"/>
      <c r="IKU35" s="8"/>
      <c r="IKV35" s="8"/>
      <c r="IKW35" s="8"/>
      <c r="IKX35" s="8"/>
      <c r="IKY35" s="8"/>
      <c r="IKZ35" s="8"/>
      <c r="ILA35" s="8"/>
      <c r="ILB35" s="8"/>
      <c r="ILC35" s="8"/>
      <c r="ILD35" s="8"/>
      <c r="ILE35" s="8"/>
      <c r="ILF35" s="8"/>
      <c r="ILG35" s="8"/>
      <c r="ILH35" s="8"/>
      <c r="ILI35" s="8"/>
      <c r="ILJ35" s="8"/>
      <c r="ILK35" s="8"/>
      <c r="ILL35" s="8"/>
      <c r="ILM35" s="8"/>
      <c r="ILN35" s="8"/>
      <c r="ILO35" s="8"/>
      <c r="ILP35" s="8"/>
      <c r="ILQ35" s="8"/>
      <c r="ILR35" s="8"/>
      <c r="ILS35" s="8"/>
      <c r="ILT35" s="8"/>
      <c r="ILU35" s="8"/>
      <c r="ILV35" s="8"/>
      <c r="ILW35" s="8"/>
      <c r="ILX35" s="8"/>
      <c r="ILY35" s="8"/>
      <c r="ILZ35" s="8"/>
      <c r="IMA35" s="8"/>
      <c r="IMB35" s="8"/>
      <c r="IMC35" s="8"/>
      <c r="IMD35" s="8"/>
      <c r="IME35" s="8"/>
      <c r="IMF35" s="8"/>
      <c r="IMG35" s="8"/>
      <c r="IMH35" s="8"/>
      <c r="IMI35" s="8"/>
      <c r="IMJ35" s="8"/>
      <c r="IMK35" s="8"/>
      <c r="IML35" s="8"/>
      <c r="IMM35" s="8"/>
      <c r="IMN35" s="8"/>
      <c r="IMO35" s="8"/>
      <c r="IMP35" s="8"/>
      <c r="IMQ35" s="8"/>
      <c r="IMR35" s="8"/>
      <c r="IMS35" s="8"/>
      <c r="IMT35" s="8"/>
      <c r="IMU35" s="8"/>
      <c r="IMV35" s="8"/>
      <c r="IMW35" s="8"/>
      <c r="IMX35" s="8"/>
      <c r="IMY35" s="8"/>
      <c r="IMZ35" s="8"/>
      <c r="INA35" s="8"/>
      <c r="INB35" s="8"/>
      <c r="INC35" s="8"/>
      <c r="IND35" s="8"/>
      <c r="INE35" s="8"/>
      <c r="INF35" s="8"/>
      <c r="ING35" s="8"/>
      <c r="INH35" s="8"/>
      <c r="INI35" s="8"/>
      <c r="INJ35" s="8"/>
      <c r="INK35" s="8"/>
      <c r="INL35" s="8"/>
      <c r="INM35" s="8"/>
      <c r="INN35" s="8"/>
      <c r="INO35" s="8"/>
      <c r="INP35" s="8"/>
      <c r="INQ35" s="8"/>
      <c r="INR35" s="8"/>
      <c r="INS35" s="8"/>
      <c r="INT35" s="8"/>
      <c r="INU35" s="8"/>
      <c r="INV35" s="8"/>
      <c r="INW35" s="8"/>
      <c r="INX35" s="8"/>
      <c r="INY35" s="8"/>
      <c r="INZ35" s="8"/>
      <c r="IOA35" s="8"/>
      <c r="IOB35" s="8"/>
      <c r="IOC35" s="8"/>
      <c r="IOD35" s="8"/>
      <c r="IOE35" s="8"/>
      <c r="IOF35" s="8"/>
      <c r="IOG35" s="8"/>
      <c r="IOH35" s="8"/>
      <c r="IOI35" s="8"/>
      <c r="IOJ35" s="8"/>
      <c r="IOK35" s="8"/>
      <c r="IOL35" s="8"/>
      <c r="IOM35" s="8"/>
      <c r="ION35" s="8"/>
      <c r="IOO35" s="8"/>
      <c r="IOP35" s="8"/>
      <c r="IOQ35" s="8"/>
      <c r="IOR35" s="8"/>
      <c r="IOS35" s="8"/>
      <c r="IOT35" s="8"/>
      <c r="IOU35" s="8"/>
      <c r="IOV35" s="8"/>
      <c r="IOW35" s="8"/>
      <c r="IOX35" s="8"/>
      <c r="IOY35" s="8"/>
      <c r="IOZ35" s="8"/>
      <c r="IPA35" s="8"/>
      <c r="IPB35" s="8"/>
      <c r="IPC35" s="8"/>
      <c r="IPD35" s="8"/>
      <c r="IPE35" s="8"/>
      <c r="IPF35" s="8"/>
      <c r="IPG35" s="8"/>
      <c r="IPH35" s="8"/>
      <c r="IPI35" s="8"/>
      <c r="IPJ35" s="8"/>
      <c r="IPK35" s="8"/>
      <c r="IPL35" s="8"/>
      <c r="IPM35" s="8"/>
      <c r="IPN35" s="8"/>
      <c r="IPO35" s="8"/>
      <c r="IPP35" s="8"/>
      <c r="IPQ35" s="8"/>
      <c r="IPR35" s="8"/>
      <c r="IPS35" s="8"/>
      <c r="IPT35" s="8"/>
      <c r="IPU35" s="8"/>
      <c r="IPV35" s="8"/>
      <c r="IPW35" s="8"/>
      <c r="IPX35" s="8"/>
      <c r="IPY35" s="8"/>
      <c r="IPZ35" s="8"/>
      <c r="IQA35" s="8"/>
      <c r="IQB35" s="8"/>
      <c r="IQC35" s="8"/>
      <c r="IQD35" s="8"/>
      <c r="IQE35" s="8"/>
      <c r="IQF35" s="8"/>
      <c r="IQG35" s="8"/>
      <c r="IQH35" s="8"/>
      <c r="IQI35" s="8"/>
      <c r="IQJ35" s="8"/>
      <c r="IQK35" s="8"/>
      <c r="IQL35" s="8"/>
      <c r="IQM35" s="8"/>
      <c r="IQN35" s="8"/>
      <c r="IQO35" s="8"/>
      <c r="IQP35" s="8"/>
      <c r="IQQ35" s="8"/>
      <c r="IQR35" s="8"/>
      <c r="IQS35" s="8"/>
      <c r="IQT35" s="8"/>
      <c r="IQU35" s="8"/>
      <c r="IQV35" s="8"/>
      <c r="IQW35" s="8"/>
      <c r="IQX35" s="8"/>
      <c r="IQY35" s="8"/>
      <c r="IQZ35" s="8"/>
      <c r="IRA35" s="8"/>
      <c r="IRB35" s="8"/>
      <c r="IRC35" s="8"/>
      <c r="IRD35" s="8"/>
      <c r="IRE35" s="8"/>
      <c r="IRF35" s="8"/>
      <c r="IRG35" s="8"/>
      <c r="IRH35" s="8"/>
      <c r="IRI35" s="8"/>
      <c r="IRJ35" s="8"/>
      <c r="IRK35" s="8"/>
      <c r="IRL35" s="8"/>
      <c r="IRM35" s="8"/>
      <c r="IRN35" s="8"/>
      <c r="IRO35" s="8"/>
      <c r="IRP35" s="8"/>
      <c r="IRQ35" s="8"/>
      <c r="IRR35" s="8"/>
      <c r="IRS35" s="8"/>
      <c r="IRT35" s="8"/>
      <c r="IRU35" s="8"/>
      <c r="IRV35" s="8"/>
      <c r="IRW35" s="8"/>
      <c r="IRX35" s="8"/>
      <c r="IRY35" s="8"/>
      <c r="IRZ35" s="8"/>
      <c r="ISA35" s="8"/>
      <c r="ISB35" s="8"/>
      <c r="ISC35" s="8"/>
      <c r="ISD35" s="8"/>
      <c r="ISE35" s="8"/>
      <c r="ISF35" s="8"/>
      <c r="ISG35" s="8"/>
      <c r="ISH35" s="8"/>
      <c r="ISI35" s="8"/>
      <c r="ISJ35" s="8"/>
      <c r="ISK35" s="8"/>
      <c r="ISL35" s="8"/>
      <c r="ISM35" s="8"/>
      <c r="ISN35" s="8"/>
      <c r="ISO35" s="8"/>
      <c r="ISP35" s="8"/>
      <c r="ISQ35" s="8"/>
      <c r="ISR35" s="8"/>
      <c r="ISS35" s="8"/>
      <c r="IST35" s="8"/>
      <c r="ISU35" s="8"/>
      <c r="ISV35" s="8"/>
      <c r="ISW35" s="8"/>
      <c r="ISX35" s="8"/>
      <c r="ISY35" s="8"/>
      <c r="ISZ35" s="8"/>
      <c r="ITA35" s="8"/>
      <c r="ITB35" s="8"/>
      <c r="ITC35" s="8"/>
      <c r="ITD35" s="8"/>
      <c r="ITE35" s="8"/>
      <c r="ITF35" s="8"/>
      <c r="ITG35" s="8"/>
      <c r="ITH35" s="8"/>
      <c r="ITI35" s="8"/>
      <c r="ITJ35" s="8"/>
      <c r="ITK35" s="8"/>
      <c r="ITL35" s="8"/>
      <c r="ITM35" s="8"/>
      <c r="ITN35" s="8"/>
      <c r="ITO35" s="8"/>
      <c r="ITP35" s="8"/>
      <c r="ITQ35" s="8"/>
      <c r="ITR35" s="8"/>
      <c r="ITS35" s="8"/>
      <c r="ITT35" s="8"/>
      <c r="ITU35" s="8"/>
      <c r="ITV35" s="8"/>
      <c r="ITW35" s="8"/>
      <c r="ITX35" s="8"/>
      <c r="ITY35" s="8"/>
      <c r="ITZ35" s="8"/>
      <c r="IUA35" s="8"/>
      <c r="IUB35" s="8"/>
      <c r="IUC35" s="8"/>
      <c r="IUD35" s="8"/>
      <c r="IUE35" s="8"/>
      <c r="IUF35" s="8"/>
      <c r="IUG35" s="8"/>
      <c r="IUH35" s="8"/>
      <c r="IUI35" s="8"/>
      <c r="IUJ35" s="8"/>
      <c r="IUK35" s="8"/>
      <c r="IUL35" s="8"/>
      <c r="IUM35" s="8"/>
      <c r="IUN35" s="8"/>
      <c r="IUO35" s="8"/>
      <c r="IUP35" s="8"/>
      <c r="IUQ35" s="8"/>
      <c r="IUR35" s="8"/>
      <c r="IUS35" s="8"/>
      <c r="IUT35" s="8"/>
      <c r="IUU35" s="8"/>
      <c r="IUV35" s="8"/>
      <c r="IUW35" s="8"/>
      <c r="IUX35" s="8"/>
      <c r="IUY35" s="8"/>
      <c r="IUZ35" s="8"/>
      <c r="IVA35" s="8"/>
      <c r="IVB35" s="8"/>
      <c r="IVC35" s="8"/>
      <c r="IVD35" s="8"/>
      <c r="IVE35" s="8"/>
      <c r="IVF35" s="8"/>
      <c r="IVG35" s="8"/>
      <c r="IVH35" s="8"/>
      <c r="IVI35" s="8"/>
      <c r="IVJ35" s="8"/>
      <c r="IVK35" s="8"/>
      <c r="IVL35" s="8"/>
      <c r="IVM35" s="8"/>
      <c r="IVN35" s="8"/>
      <c r="IVO35" s="8"/>
      <c r="IVP35" s="8"/>
      <c r="IVQ35" s="8"/>
      <c r="IVR35" s="8"/>
      <c r="IVS35" s="8"/>
      <c r="IVT35" s="8"/>
      <c r="IVU35" s="8"/>
      <c r="IVV35" s="8"/>
      <c r="IVW35" s="8"/>
      <c r="IVX35" s="8"/>
      <c r="IVY35" s="8"/>
      <c r="IVZ35" s="8"/>
      <c r="IWA35" s="8"/>
      <c r="IWB35" s="8"/>
      <c r="IWC35" s="8"/>
      <c r="IWD35" s="8"/>
      <c r="IWE35" s="8"/>
      <c r="IWF35" s="8"/>
      <c r="IWG35" s="8"/>
      <c r="IWH35" s="8"/>
      <c r="IWI35" s="8"/>
      <c r="IWJ35" s="8"/>
      <c r="IWK35" s="8"/>
      <c r="IWL35" s="8"/>
      <c r="IWM35" s="8"/>
      <c r="IWN35" s="8"/>
      <c r="IWO35" s="8"/>
      <c r="IWP35" s="8"/>
      <c r="IWQ35" s="8"/>
      <c r="IWR35" s="8"/>
      <c r="IWS35" s="8"/>
      <c r="IWT35" s="8"/>
      <c r="IWU35" s="8"/>
      <c r="IWV35" s="8"/>
      <c r="IWW35" s="8"/>
      <c r="IWX35" s="8"/>
      <c r="IWY35" s="8"/>
      <c r="IWZ35" s="8"/>
      <c r="IXA35" s="8"/>
      <c r="IXB35" s="8"/>
      <c r="IXC35" s="8"/>
      <c r="IXD35" s="8"/>
      <c r="IXE35" s="8"/>
      <c r="IXF35" s="8"/>
      <c r="IXG35" s="8"/>
      <c r="IXH35" s="8"/>
      <c r="IXI35" s="8"/>
      <c r="IXJ35" s="8"/>
      <c r="IXK35" s="8"/>
      <c r="IXL35" s="8"/>
      <c r="IXM35" s="8"/>
      <c r="IXN35" s="8"/>
      <c r="IXO35" s="8"/>
      <c r="IXP35" s="8"/>
      <c r="IXQ35" s="8"/>
      <c r="IXR35" s="8"/>
      <c r="IXS35" s="8"/>
      <c r="IXT35" s="8"/>
      <c r="IXU35" s="8"/>
      <c r="IXV35" s="8"/>
      <c r="IXW35" s="8"/>
      <c r="IXX35" s="8"/>
      <c r="IXY35" s="8"/>
      <c r="IXZ35" s="8"/>
      <c r="IYA35" s="8"/>
      <c r="IYB35" s="8"/>
      <c r="IYC35" s="8"/>
      <c r="IYD35" s="8"/>
      <c r="IYE35" s="8"/>
      <c r="IYF35" s="8"/>
      <c r="IYG35" s="8"/>
      <c r="IYH35" s="8"/>
      <c r="IYI35" s="8"/>
      <c r="IYJ35" s="8"/>
      <c r="IYK35" s="8"/>
      <c r="IYL35" s="8"/>
      <c r="IYM35" s="8"/>
      <c r="IYN35" s="8"/>
      <c r="IYO35" s="8"/>
      <c r="IYP35" s="8"/>
      <c r="IYQ35" s="8"/>
      <c r="IYR35" s="8"/>
      <c r="IYS35" s="8"/>
      <c r="IYT35" s="8"/>
      <c r="IYU35" s="8"/>
      <c r="IYV35" s="8"/>
      <c r="IYW35" s="8"/>
      <c r="IYX35" s="8"/>
      <c r="IYY35" s="8"/>
      <c r="IYZ35" s="8"/>
      <c r="IZA35" s="8"/>
      <c r="IZB35" s="8"/>
      <c r="IZC35" s="8"/>
      <c r="IZD35" s="8"/>
      <c r="IZE35" s="8"/>
      <c r="IZF35" s="8"/>
      <c r="IZG35" s="8"/>
      <c r="IZH35" s="8"/>
      <c r="IZI35" s="8"/>
      <c r="IZJ35" s="8"/>
      <c r="IZK35" s="8"/>
      <c r="IZL35" s="8"/>
      <c r="IZM35" s="8"/>
      <c r="IZN35" s="8"/>
      <c r="IZO35" s="8"/>
      <c r="IZP35" s="8"/>
      <c r="IZQ35" s="8"/>
      <c r="IZR35" s="8"/>
      <c r="IZS35" s="8"/>
      <c r="IZT35" s="8"/>
      <c r="IZU35" s="8"/>
      <c r="IZV35" s="8"/>
      <c r="IZW35" s="8"/>
      <c r="IZX35" s="8"/>
      <c r="IZY35" s="8"/>
      <c r="IZZ35" s="8"/>
      <c r="JAA35" s="8"/>
      <c r="JAB35" s="8"/>
      <c r="JAC35" s="8"/>
      <c r="JAD35" s="8"/>
      <c r="JAE35" s="8"/>
      <c r="JAF35" s="8"/>
      <c r="JAG35" s="8"/>
      <c r="JAH35" s="8"/>
      <c r="JAI35" s="8"/>
      <c r="JAJ35" s="8"/>
      <c r="JAK35" s="8"/>
      <c r="JAL35" s="8"/>
      <c r="JAM35" s="8"/>
      <c r="JAN35" s="8"/>
      <c r="JAO35" s="8"/>
      <c r="JAP35" s="8"/>
      <c r="JAQ35" s="8"/>
      <c r="JAR35" s="8"/>
      <c r="JAS35" s="8"/>
      <c r="JAT35" s="8"/>
      <c r="JAU35" s="8"/>
      <c r="JAV35" s="8"/>
      <c r="JAW35" s="8"/>
      <c r="JAX35" s="8"/>
      <c r="JAY35" s="8"/>
      <c r="JAZ35" s="8"/>
      <c r="JBA35" s="8"/>
      <c r="JBB35" s="8"/>
      <c r="JBC35" s="8"/>
      <c r="JBD35" s="8"/>
      <c r="JBE35" s="8"/>
      <c r="JBF35" s="8"/>
      <c r="JBG35" s="8"/>
      <c r="JBH35" s="8"/>
      <c r="JBI35" s="8"/>
      <c r="JBJ35" s="8"/>
      <c r="JBK35" s="8"/>
      <c r="JBL35" s="8"/>
      <c r="JBM35" s="8"/>
      <c r="JBN35" s="8"/>
      <c r="JBO35" s="8"/>
      <c r="JBP35" s="8"/>
      <c r="JBQ35" s="8"/>
      <c r="JBR35" s="8"/>
      <c r="JBS35" s="8"/>
      <c r="JBT35" s="8"/>
      <c r="JBU35" s="8"/>
      <c r="JBV35" s="8"/>
      <c r="JBW35" s="8"/>
      <c r="JBX35" s="8"/>
      <c r="JBY35" s="8"/>
      <c r="JBZ35" s="8"/>
      <c r="JCA35" s="8"/>
      <c r="JCB35" s="8"/>
      <c r="JCC35" s="8"/>
      <c r="JCD35" s="8"/>
      <c r="JCE35" s="8"/>
      <c r="JCF35" s="8"/>
      <c r="JCG35" s="8"/>
      <c r="JCH35" s="8"/>
      <c r="JCI35" s="8"/>
      <c r="JCJ35" s="8"/>
      <c r="JCK35" s="8"/>
      <c r="JCL35" s="8"/>
      <c r="JCM35" s="8"/>
      <c r="JCN35" s="8"/>
      <c r="JCO35" s="8"/>
      <c r="JCP35" s="8"/>
      <c r="JCQ35" s="8"/>
      <c r="JCR35" s="8"/>
      <c r="JCS35" s="8"/>
      <c r="JCT35" s="8"/>
      <c r="JCU35" s="8"/>
      <c r="JCV35" s="8"/>
      <c r="JCW35" s="8"/>
      <c r="JCX35" s="8"/>
      <c r="JCY35" s="8"/>
      <c r="JCZ35" s="8"/>
      <c r="JDA35" s="8"/>
      <c r="JDB35" s="8"/>
      <c r="JDC35" s="8"/>
      <c r="JDD35" s="8"/>
      <c r="JDE35" s="8"/>
      <c r="JDF35" s="8"/>
      <c r="JDG35" s="8"/>
      <c r="JDH35" s="8"/>
      <c r="JDI35" s="8"/>
      <c r="JDJ35" s="8"/>
      <c r="JDK35" s="8"/>
      <c r="JDL35" s="8"/>
      <c r="JDM35" s="8"/>
      <c r="JDN35" s="8"/>
      <c r="JDO35" s="8"/>
      <c r="JDP35" s="8"/>
      <c r="JDQ35" s="8"/>
      <c r="JDR35" s="8"/>
      <c r="JDS35" s="8"/>
      <c r="JDT35" s="8"/>
      <c r="JDU35" s="8"/>
      <c r="JDV35" s="8"/>
      <c r="JDW35" s="8"/>
      <c r="JDX35" s="8"/>
      <c r="JDY35" s="8"/>
      <c r="JDZ35" s="8"/>
      <c r="JEA35" s="8"/>
      <c r="JEB35" s="8"/>
      <c r="JEC35" s="8"/>
      <c r="JED35" s="8"/>
      <c r="JEE35" s="8"/>
      <c r="JEF35" s="8"/>
      <c r="JEG35" s="8"/>
      <c r="JEH35" s="8"/>
      <c r="JEI35" s="8"/>
      <c r="JEJ35" s="8"/>
      <c r="JEK35" s="8"/>
      <c r="JEL35" s="8"/>
      <c r="JEM35" s="8"/>
      <c r="JEN35" s="8"/>
      <c r="JEO35" s="8"/>
      <c r="JEP35" s="8"/>
      <c r="JEQ35" s="8"/>
      <c r="JER35" s="8"/>
      <c r="JES35" s="8"/>
      <c r="JET35" s="8"/>
      <c r="JEU35" s="8"/>
      <c r="JEV35" s="8"/>
      <c r="JEW35" s="8"/>
      <c r="JEX35" s="8"/>
      <c r="JEY35" s="8"/>
      <c r="JEZ35" s="8"/>
      <c r="JFA35" s="8"/>
      <c r="JFB35" s="8"/>
      <c r="JFC35" s="8"/>
      <c r="JFD35" s="8"/>
      <c r="JFE35" s="8"/>
      <c r="JFF35" s="8"/>
      <c r="JFG35" s="8"/>
      <c r="JFH35" s="8"/>
      <c r="JFI35" s="8"/>
      <c r="JFJ35" s="8"/>
      <c r="JFK35" s="8"/>
      <c r="JFL35" s="8"/>
      <c r="JFM35" s="8"/>
      <c r="JFN35" s="8"/>
      <c r="JFO35" s="8"/>
      <c r="JFP35" s="8"/>
      <c r="JFQ35" s="8"/>
      <c r="JFR35" s="8"/>
      <c r="JFS35" s="8"/>
      <c r="JFT35" s="8"/>
      <c r="JFU35" s="8"/>
      <c r="JFV35" s="8"/>
      <c r="JFW35" s="8"/>
      <c r="JFX35" s="8"/>
      <c r="JFY35" s="8"/>
      <c r="JFZ35" s="8"/>
      <c r="JGA35" s="8"/>
      <c r="JGB35" s="8"/>
      <c r="JGC35" s="8"/>
      <c r="JGD35" s="8"/>
      <c r="JGE35" s="8"/>
      <c r="JGF35" s="8"/>
      <c r="JGG35" s="8"/>
      <c r="JGH35" s="8"/>
      <c r="JGI35" s="8"/>
      <c r="JGJ35" s="8"/>
      <c r="JGK35" s="8"/>
      <c r="JGL35" s="8"/>
      <c r="JGM35" s="8"/>
      <c r="JGN35" s="8"/>
      <c r="JGO35" s="8"/>
      <c r="JGP35" s="8"/>
      <c r="JGQ35" s="8"/>
      <c r="JGR35" s="8"/>
      <c r="JGS35" s="8"/>
      <c r="JGT35" s="8"/>
      <c r="JGU35" s="8"/>
      <c r="JGV35" s="8"/>
      <c r="JGW35" s="8"/>
      <c r="JGX35" s="8"/>
      <c r="JGY35" s="8"/>
      <c r="JGZ35" s="8"/>
      <c r="JHA35" s="8"/>
      <c r="JHB35" s="8"/>
      <c r="JHC35" s="8"/>
      <c r="JHD35" s="8"/>
      <c r="JHE35" s="8"/>
      <c r="JHF35" s="8"/>
      <c r="JHG35" s="8"/>
      <c r="JHH35" s="8"/>
      <c r="JHI35" s="8"/>
      <c r="JHJ35" s="8"/>
      <c r="JHK35" s="8"/>
      <c r="JHL35" s="8"/>
      <c r="JHM35" s="8"/>
      <c r="JHN35" s="8"/>
      <c r="JHO35" s="8"/>
      <c r="JHP35" s="8"/>
      <c r="JHQ35" s="8"/>
      <c r="JHR35" s="8"/>
      <c r="JHS35" s="8"/>
      <c r="JHT35" s="8"/>
      <c r="JHU35" s="8"/>
      <c r="JHV35" s="8"/>
      <c r="JHW35" s="8"/>
      <c r="JHX35" s="8"/>
      <c r="JHY35" s="8"/>
      <c r="JHZ35" s="8"/>
      <c r="JIA35" s="8"/>
      <c r="JIB35" s="8"/>
      <c r="JIC35" s="8"/>
      <c r="JID35" s="8"/>
      <c r="JIE35" s="8"/>
      <c r="JIF35" s="8"/>
      <c r="JIG35" s="8"/>
      <c r="JIH35" s="8"/>
      <c r="JII35" s="8"/>
      <c r="JIJ35" s="8"/>
      <c r="JIK35" s="8"/>
      <c r="JIL35" s="8"/>
      <c r="JIM35" s="8"/>
      <c r="JIN35" s="8"/>
      <c r="JIO35" s="8"/>
      <c r="JIP35" s="8"/>
      <c r="JIQ35" s="8"/>
      <c r="JIR35" s="8"/>
      <c r="JIS35" s="8"/>
      <c r="JIT35" s="8"/>
      <c r="JIU35" s="8"/>
      <c r="JIV35" s="8"/>
      <c r="JIW35" s="8"/>
      <c r="JIX35" s="8"/>
      <c r="JIY35" s="8"/>
      <c r="JIZ35" s="8"/>
      <c r="JJA35" s="8"/>
      <c r="JJB35" s="8"/>
      <c r="JJC35" s="8"/>
      <c r="JJD35" s="8"/>
      <c r="JJE35" s="8"/>
      <c r="JJF35" s="8"/>
      <c r="JJG35" s="8"/>
      <c r="JJH35" s="8"/>
      <c r="JJI35" s="8"/>
      <c r="JJJ35" s="8"/>
      <c r="JJK35" s="8"/>
      <c r="JJL35" s="8"/>
      <c r="JJM35" s="8"/>
      <c r="JJN35" s="8"/>
      <c r="JJO35" s="8"/>
      <c r="JJP35" s="8"/>
      <c r="JJQ35" s="8"/>
      <c r="JJR35" s="8"/>
      <c r="JJS35" s="8"/>
      <c r="JJT35" s="8"/>
      <c r="JJU35" s="8"/>
      <c r="JJV35" s="8"/>
      <c r="JJW35" s="8"/>
      <c r="JJX35" s="8"/>
      <c r="JJY35" s="8"/>
      <c r="JJZ35" s="8"/>
      <c r="JKA35" s="8"/>
      <c r="JKB35" s="8"/>
      <c r="JKC35" s="8"/>
      <c r="JKD35" s="8"/>
      <c r="JKE35" s="8"/>
      <c r="JKF35" s="8"/>
      <c r="JKG35" s="8"/>
      <c r="JKH35" s="8"/>
      <c r="JKI35" s="8"/>
      <c r="JKJ35" s="8"/>
      <c r="JKK35" s="8"/>
      <c r="JKL35" s="8"/>
      <c r="JKM35" s="8"/>
      <c r="JKN35" s="8"/>
      <c r="JKO35" s="8"/>
      <c r="JKP35" s="8"/>
      <c r="JKQ35" s="8"/>
      <c r="JKR35" s="8"/>
      <c r="JKS35" s="8"/>
      <c r="JKT35" s="8"/>
      <c r="JKU35" s="8"/>
      <c r="JKV35" s="8"/>
      <c r="JKW35" s="8"/>
      <c r="JKX35" s="8"/>
      <c r="JKY35" s="8"/>
      <c r="JKZ35" s="8"/>
      <c r="JLA35" s="8"/>
      <c r="JLB35" s="8"/>
      <c r="JLC35" s="8"/>
      <c r="JLD35" s="8"/>
      <c r="JLE35" s="8"/>
      <c r="JLF35" s="8"/>
      <c r="JLG35" s="8"/>
      <c r="JLH35" s="8"/>
      <c r="JLI35" s="8"/>
      <c r="JLJ35" s="8"/>
      <c r="JLK35" s="8"/>
      <c r="JLL35" s="8"/>
      <c r="JLM35" s="8"/>
      <c r="JLN35" s="8"/>
      <c r="JLO35" s="8"/>
      <c r="JLP35" s="8"/>
      <c r="JLQ35" s="8"/>
      <c r="JLR35" s="8"/>
      <c r="JLS35" s="8"/>
      <c r="JLT35" s="8"/>
      <c r="JLU35" s="8"/>
      <c r="JLV35" s="8"/>
      <c r="JLW35" s="8"/>
      <c r="JLX35" s="8"/>
      <c r="JLY35" s="8"/>
      <c r="JLZ35" s="8"/>
      <c r="JMA35" s="8"/>
      <c r="JMB35" s="8"/>
      <c r="JMC35" s="8"/>
      <c r="JMD35" s="8"/>
      <c r="JME35" s="8"/>
      <c r="JMF35" s="8"/>
      <c r="JMG35" s="8"/>
      <c r="JMH35" s="8"/>
      <c r="JMI35" s="8"/>
      <c r="JMJ35" s="8"/>
      <c r="JMK35" s="8"/>
      <c r="JML35" s="8"/>
      <c r="JMM35" s="8"/>
      <c r="JMN35" s="8"/>
      <c r="JMO35" s="8"/>
      <c r="JMP35" s="8"/>
      <c r="JMQ35" s="8"/>
      <c r="JMR35" s="8"/>
      <c r="JMS35" s="8"/>
      <c r="JMT35" s="8"/>
      <c r="JMU35" s="8"/>
      <c r="JMV35" s="8"/>
      <c r="JMW35" s="8"/>
      <c r="JMX35" s="8"/>
      <c r="JMY35" s="8"/>
      <c r="JMZ35" s="8"/>
      <c r="JNA35" s="8"/>
      <c r="JNB35" s="8"/>
      <c r="JNC35" s="8"/>
      <c r="JND35" s="8"/>
      <c r="JNE35" s="8"/>
      <c r="JNF35" s="8"/>
      <c r="JNG35" s="8"/>
      <c r="JNH35" s="8"/>
      <c r="JNI35" s="8"/>
      <c r="JNJ35" s="8"/>
      <c r="JNK35" s="8"/>
      <c r="JNL35" s="8"/>
      <c r="JNM35" s="8"/>
      <c r="JNN35" s="8"/>
      <c r="JNO35" s="8"/>
      <c r="JNP35" s="8"/>
      <c r="JNQ35" s="8"/>
      <c r="JNR35" s="8"/>
      <c r="JNS35" s="8"/>
      <c r="JNT35" s="8"/>
      <c r="JNU35" s="8"/>
      <c r="JNV35" s="8"/>
      <c r="JNW35" s="8"/>
      <c r="JNX35" s="8"/>
      <c r="JNY35" s="8"/>
      <c r="JNZ35" s="8"/>
      <c r="JOA35" s="8"/>
      <c r="JOB35" s="8"/>
      <c r="JOC35" s="8"/>
      <c r="JOD35" s="8"/>
      <c r="JOE35" s="8"/>
      <c r="JOF35" s="8"/>
      <c r="JOG35" s="8"/>
      <c r="JOH35" s="8"/>
      <c r="JOI35" s="8"/>
      <c r="JOJ35" s="8"/>
      <c r="JOK35" s="8"/>
      <c r="JOL35" s="8"/>
      <c r="JOM35" s="8"/>
      <c r="JON35" s="8"/>
      <c r="JOO35" s="8"/>
      <c r="JOP35" s="8"/>
      <c r="JOQ35" s="8"/>
      <c r="JOR35" s="8"/>
      <c r="JOS35" s="8"/>
      <c r="JOT35" s="8"/>
      <c r="JOU35" s="8"/>
      <c r="JOV35" s="8"/>
      <c r="JOW35" s="8"/>
      <c r="JOX35" s="8"/>
      <c r="JOY35" s="8"/>
      <c r="JOZ35" s="8"/>
      <c r="JPA35" s="8"/>
      <c r="JPB35" s="8"/>
      <c r="JPC35" s="8"/>
      <c r="JPD35" s="8"/>
      <c r="JPE35" s="8"/>
      <c r="JPF35" s="8"/>
      <c r="JPG35" s="8"/>
      <c r="JPH35" s="8"/>
      <c r="JPI35" s="8"/>
      <c r="JPJ35" s="8"/>
      <c r="JPK35" s="8"/>
      <c r="JPL35" s="8"/>
      <c r="JPM35" s="8"/>
      <c r="JPN35" s="8"/>
      <c r="JPO35" s="8"/>
      <c r="JPP35" s="8"/>
      <c r="JPQ35" s="8"/>
      <c r="JPR35" s="8"/>
      <c r="JPS35" s="8"/>
      <c r="JPT35" s="8"/>
      <c r="JPU35" s="8"/>
      <c r="JPV35" s="8"/>
      <c r="JPW35" s="8"/>
      <c r="JPX35" s="8"/>
      <c r="JPY35" s="8"/>
      <c r="JPZ35" s="8"/>
      <c r="JQA35" s="8"/>
      <c r="JQB35" s="8"/>
      <c r="JQC35" s="8"/>
      <c r="JQD35" s="8"/>
      <c r="JQE35" s="8"/>
      <c r="JQF35" s="8"/>
      <c r="JQG35" s="8"/>
      <c r="JQH35" s="8"/>
      <c r="JQI35" s="8"/>
      <c r="JQJ35" s="8"/>
      <c r="JQK35" s="8"/>
      <c r="JQL35" s="8"/>
      <c r="JQM35" s="8"/>
      <c r="JQN35" s="8"/>
      <c r="JQO35" s="8"/>
      <c r="JQP35" s="8"/>
      <c r="JQQ35" s="8"/>
      <c r="JQR35" s="8"/>
      <c r="JQS35" s="8"/>
      <c r="JQT35" s="8"/>
      <c r="JQU35" s="8"/>
      <c r="JQV35" s="8"/>
      <c r="JQW35" s="8"/>
      <c r="JQX35" s="8"/>
      <c r="JQY35" s="8"/>
      <c r="JQZ35" s="8"/>
      <c r="JRA35" s="8"/>
      <c r="JRB35" s="8"/>
      <c r="JRC35" s="8"/>
      <c r="JRD35" s="8"/>
      <c r="JRE35" s="8"/>
      <c r="JRF35" s="8"/>
      <c r="JRG35" s="8"/>
      <c r="JRH35" s="8"/>
      <c r="JRI35" s="8"/>
      <c r="JRJ35" s="8"/>
      <c r="JRK35" s="8"/>
      <c r="JRL35" s="8"/>
      <c r="JRM35" s="8"/>
      <c r="JRN35" s="8"/>
      <c r="JRO35" s="8"/>
      <c r="JRP35" s="8"/>
      <c r="JRQ35" s="8"/>
      <c r="JRR35" s="8"/>
      <c r="JRS35" s="8"/>
      <c r="JRT35" s="8"/>
      <c r="JRU35" s="8"/>
      <c r="JRV35" s="8"/>
      <c r="JRW35" s="8"/>
      <c r="JRX35" s="8"/>
      <c r="JRY35" s="8"/>
      <c r="JRZ35" s="8"/>
      <c r="JSA35" s="8"/>
      <c r="JSB35" s="8"/>
      <c r="JSC35" s="8"/>
      <c r="JSD35" s="8"/>
      <c r="JSE35" s="8"/>
      <c r="JSF35" s="8"/>
      <c r="JSG35" s="8"/>
      <c r="JSH35" s="8"/>
      <c r="JSI35" s="8"/>
      <c r="JSJ35" s="8"/>
      <c r="JSK35" s="8"/>
      <c r="JSL35" s="8"/>
      <c r="JSM35" s="8"/>
      <c r="JSN35" s="8"/>
      <c r="JSO35" s="8"/>
      <c r="JSP35" s="8"/>
      <c r="JSQ35" s="8"/>
      <c r="JSR35" s="8"/>
      <c r="JSS35" s="8"/>
      <c r="JST35" s="8"/>
      <c r="JSU35" s="8"/>
      <c r="JSV35" s="8"/>
      <c r="JSW35" s="8"/>
      <c r="JSX35" s="8"/>
      <c r="JSY35" s="8"/>
      <c r="JSZ35" s="8"/>
      <c r="JTA35" s="8"/>
      <c r="JTB35" s="8"/>
      <c r="JTC35" s="8"/>
      <c r="JTD35" s="8"/>
      <c r="JTE35" s="8"/>
      <c r="JTF35" s="8"/>
      <c r="JTG35" s="8"/>
      <c r="JTH35" s="8"/>
      <c r="JTI35" s="8"/>
      <c r="JTJ35" s="8"/>
      <c r="JTK35" s="8"/>
      <c r="JTL35" s="8"/>
      <c r="JTM35" s="8"/>
      <c r="JTN35" s="8"/>
      <c r="JTO35" s="8"/>
      <c r="JTP35" s="8"/>
      <c r="JTQ35" s="8"/>
      <c r="JTR35" s="8"/>
      <c r="JTS35" s="8"/>
      <c r="JTT35" s="8"/>
      <c r="JTU35" s="8"/>
      <c r="JTV35" s="8"/>
      <c r="JTW35" s="8"/>
      <c r="JTX35" s="8"/>
      <c r="JTY35" s="8"/>
      <c r="JTZ35" s="8"/>
      <c r="JUA35" s="8"/>
      <c r="JUB35" s="8"/>
      <c r="JUC35" s="8"/>
      <c r="JUD35" s="8"/>
      <c r="JUE35" s="8"/>
      <c r="JUF35" s="8"/>
      <c r="JUG35" s="8"/>
      <c r="JUH35" s="8"/>
      <c r="JUI35" s="8"/>
      <c r="JUJ35" s="8"/>
      <c r="JUK35" s="8"/>
      <c r="JUL35" s="8"/>
      <c r="JUM35" s="8"/>
      <c r="JUN35" s="8"/>
      <c r="JUO35" s="8"/>
      <c r="JUP35" s="8"/>
      <c r="JUQ35" s="8"/>
      <c r="JUR35" s="8"/>
      <c r="JUS35" s="8"/>
      <c r="JUT35" s="8"/>
      <c r="JUU35" s="8"/>
      <c r="JUV35" s="8"/>
      <c r="JUW35" s="8"/>
      <c r="JUX35" s="8"/>
      <c r="JUY35" s="8"/>
      <c r="JUZ35" s="8"/>
      <c r="JVA35" s="8"/>
      <c r="JVB35" s="8"/>
      <c r="JVC35" s="8"/>
      <c r="JVD35" s="8"/>
      <c r="JVE35" s="8"/>
      <c r="JVF35" s="8"/>
      <c r="JVG35" s="8"/>
      <c r="JVH35" s="8"/>
      <c r="JVI35" s="8"/>
      <c r="JVJ35" s="8"/>
      <c r="JVK35" s="8"/>
      <c r="JVL35" s="8"/>
      <c r="JVM35" s="8"/>
      <c r="JVN35" s="8"/>
      <c r="JVO35" s="8"/>
      <c r="JVP35" s="8"/>
      <c r="JVQ35" s="8"/>
      <c r="JVR35" s="8"/>
      <c r="JVS35" s="8"/>
      <c r="JVT35" s="8"/>
      <c r="JVU35" s="8"/>
      <c r="JVV35" s="8"/>
      <c r="JVW35" s="8"/>
      <c r="JVX35" s="8"/>
      <c r="JVY35" s="8"/>
      <c r="JVZ35" s="8"/>
      <c r="JWA35" s="8"/>
      <c r="JWB35" s="8"/>
      <c r="JWC35" s="8"/>
      <c r="JWD35" s="8"/>
      <c r="JWE35" s="8"/>
      <c r="JWF35" s="8"/>
      <c r="JWG35" s="8"/>
      <c r="JWH35" s="8"/>
      <c r="JWI35" s="8"/>
      <c r="JWJ35" s="8"/>
      <c r="JWK35" s="8"/>
      <c r="JWL35" s="8"/>
      <c r="JWM35" s="8"/>
      <c r="JWN35" s="8"/>
      <c r="JWO35" s="8"/>
      <c r="JWP35" s="8"/>
      <c r="JWQ35" s="8"/>
      <c r="JWR35" s="8"/>
      <c r="JWS35" s="8"/>
      <c r="JWT35" s="8"/>
      <c r="JWU35" s="8"/>
      <c r="JWV35" s="8"/>
      <c r="JWW35" s="8"/>
      <c r="JWX35" s="8"/>
      <c r="JWY35" s="8"/>
      <c r="JWZ35" s="8"/>
      <c r="JXA35" s="8"/>
      <c r="JXB35" s="8"/>
      <c r="JXC35" s="8"/>
      <c r="JXD35" s="8"/>
      <c r="JXE35" s="8"/>
      <c r="JXF35" s="8"/>
      <c r="JXG35" s="8"/>
      <c r="JXH35" s="8"/>
      <c r="JXI35" s="8"/>
      <c r="JXJ35" s="8"/>
      <c r="JXK35" s="8"/>
      <c r="JXL35" s="8"/>
      <c r="JXM35" s="8"/>
      <c r="JXN35" s="8"/>
      <c r="JXO35" s="8"/>
      <c r="JXP35" s="8"/>
      <c r="JXQ35" s="8"/>
      <c r="JXR35" s="8"/>
      <c r="JXS35" s="8"/>
      <c r="JXT35" s="8"/>
      <c r="JXU35" s="8"/>
      <c r="JXV35" s="8"/>
      <c r="JXW35" s="8"/>
      <c r="JXX35" s="8"/>
      <c r="JXY35" s="8"/>
      <c r="JXZ35" s="8"/>
      <c r="JYA35" s="8"/>
      <c r="JYB35" s="8"/>
      <c r="JYC35" s="8"/>
      <c r="JYD35" s="8"/>
      <c r="JYE35" s="8"/>
      <c r="JYF35" s="8"/>
      <c r="JYG35" s="8"/>
      <c r="JYH35" s="8"/>
      <c r="JYI35" s="8"/>
      <c r="JYJ35" s="8"/>
      <c r="JYK35" s="8"/>
      <c r="JYL35" s="8"/>
      <c r="JYM35" s="8"/>
      <c r="JYN35" s="8"/>
      <c r="JYO35" s="8"/>
      <c r="JYP35" s="8"/>
      <c r="JYQ35" s="8"/>
      <c r="JYR35" s="8"/>
      <c r="JYS35" s="8"/>
      <c r="JYT35" s="8"/>
      <c r="JYU35" s="8"/>
      <c r="JYV35" s="8"/>
      <c r="JYW35" s="8"/>
      <c r="JYX35" s="8"/>
      <c r="JYY35" s="8"/>
      <c r="JYZ35" s="8"/>
      <c r="JZA35" s="8"/>
      <c r="JZB35" s="8"/>
      <c r="JZC35" s="8"/>
      <c r="JZD35" s="8"/>
      <c r="JZE35" s="8"/>
      <c r="JZF35" s="8"/>
      <c r="JZG35" s="8"/>
      <c r="JZH35" s="8"/>
      <c r="JZI35" s="8"/>
      <c r="JZJ35" s="8"/>
      <c r="JZK35" s="8"/>
      <c r="JZL35" s="8"/>
      <c r="JZM35" s="8"/>
      <c r="JZN35" s="8"/>
      <c r="JZO35" s="8"/>
      <c r="JZP35" s="8"/>
      <c r="JZQ35" s="8"/>
      <c r="JZR35" s="8"/>
      <c r="JZS35" s="8"/>
      <c r="JZT35" s="8"/>
      <c r="JZU35" s="8"/>
      <c r="JZV35" s="8"/>
      <c r="JZW35" s="8"/>
      <c r="JZX35" s="8"/>
      <c r="JZY35" s="8"/>
      <c r="JZZ35" s="8"/>
      <c r="KAA35" s="8"/>
      <c r="KAB35" s="8"/>
      <c r="KAC35" s="8"/>
      <c r="KAD35" s="8"/>
      <c r="KAE35" s="8"/>
      <c r="KAF35" s="8"/>
      <c r="KAG35" s="8"/>
      <c r="KAH35" s="8"/>
      <c r="KAI35" s="8"/>
      <c r="KAJ35" s="8"/>
      <c r="KAK35" s="8"/>
      <c r="KAL35" s="8"/>
      <c r="KAM35" s="8"/>
      <c r="KAN35" s="8"/>
      <c r="KAO35" s="8"/>
      <c r="KAP35" s="8"/>
      <c r="KAQ35" s="8"/>
      <c r="KAR35" s="8"/>
      <c r="KAS35" s="8"/>
      <c r="KAT35" s="8"/>
      <c r="KAU35" s="8"/>
      <c r="KAV35" s="8"/>
      <c r="KAW35" s="8"/>
      <c r="KAX35" s="8"/>
      <c r="KAY35" s="8"/>
      <c r="KAZ35" s="8"/>
      <c r="KBA35" s="8"/>
      <c r="KBB35" s="8"/>
      <c r="KBC35" s="8"/>
      <c r="KBD35" s="8"/>
      <c r="KBE35" s="8"/>
      <c r="KBF35" s="8"/>
      <c r="KBG35" s="8"/>
      <c r="KBH35" s="8"/>
      <c r="KBI35" s="8"/>
      <c r="KBJ35" s="8"/>
      <c r="KBK35" s="8"/>
      <c r="KBL35" s="8"/>
      <c r="KBM35" s="8"/>
      <c r="KBN35" s="8"/>
      <c r="KBO35" s="8"/>
      <c r="KBP35" s="8"/>
      <c r="KBQ35" s="8"/>
      <c r="KBR35" s="8"/>
      <c r="KBS35" s="8"/>
      <c r="KBT35" s="8"/>
      <c r="KBU35" s="8"/>
      <c r="KBV35" s="8"/>
      <c r="KBW35" s="8"/>
      <c r="KBX35" s="8"/>
      <c r="KBY35" s="8"/>
      <c r="KBZ35" s="8"/>
      <c r="KCA35" s="8"/>
      <c r="KCB35" s="8"/>
      <c r="KCC35" s="8"/>
      <c r="KCD35" s="8"/>
      <c r="KCE35" s="8"/>
      <c r="KCF35" s="8"/>
      <c r="KCG35" s="8"/>
      <c r="KCH35" s="8"/>
      <c r="KCI35" s="8"/>
      <c r="KCJ35" s="8"/>
      <c r="KCK35" s="8"/>
      <c r="KCL35" s="8"/>
      <c r="KCM35" s="8"/>
      <c r="KCN35" s="8"/>
      <c r="KCO35" s="8"/>
      <c r="KCP35" s="8"/>
      <c r="KCQ35" s="8"/>
      <c r="KCR35" s="8"/>
      <c r="KCS35" s="8"/>
      <c r="KCT35" s="8"/>
      <c r="KCU35" s="8"/>
      <c r="KCV35" s="8"/>
      <c r="KCW35" s="8"/>
      <c r="KCX35" s="8"/>
      <c r="KCY35" s="8"/>
      <c r="KCZ35" s="8"/>
      <c r="KDA35" s="8"/>
      <c r="KDB35" s="8"/>
      <c r="KDC35" s="8"/>
      <c r="KDD35" s="8"/>
      <c r="KDE35" s="8"/>
      <c r="KDF35" s="8"/>
      <c r="KDG35" s="8"/>
      <c r="KDH35" s="8"/>
      <c r="KDI35" s="8"/>
      <c r="KDJ35" s="8"/>
      <c r="KDK35" s="8"/>
      <c r="KDL35" s="8"/>
      <c r="KDM35" s="8"/>
      <c r="KDN35" s="8"/>
      <c r="KDO35" s="8"/>
      <c r="KDP35" s="8"/>
      <c r="KDQ35" s="8"/>
      <c r="KDR35" s="8"/>
      <c r="KDS35" s="8"/>
      <c r="KDT35" s="8"/>
      <c r="KDU35" s="8"/>
      <c r="KDV35" s="8"/>
      <c r="KDW35" s="8"/>
      <c r="KDX35" s="8"/>
      <c r="KDY35" s="8"/>
      <c r="KDZ35" s="8"/>
      <c r="KEA35" s="8"/>
      <c r="KEB35" s="8"/>
      <c r="KEC35" s="8"/>
      <c r="KED35" s="8"/>
      <c r="KEE35" s="8"/>
      <c r="KEF35" s="8"/>
      <c r="KEG35" s="8"/>
      <c r="KEH35" s="8"/>
      <c r="KEI35" s="8"/>
      <c r="KEJ35" s="8"/>
      <c r="KEK35" s="8"/>
      <c r="KEL35" s="8"/>
      <c r="KEM35" s="8"/>
      <c r="KEN35" s="8"/>
      <c r="KEO35" s="8"/>
      <c r="KEP35" s="8"/>
      <c r="KEQ35" s="8"/>
      <c r="KER35" s="8"/>
      <c r="KES35" s="8"/>
      <c r="KET35" s="8"/>
      <c r="KEU35" s="8"/>
      <c r="KEV35" s="8"/>
      <c r="KEW35" s="8"/>
      <c r="KEX35" s="8"/>
      <c r="KEY35" s="8"/>
      <c r="KEZ35" s="8"/>
      <c r="KFA35" s="8"/>
      <c r="KFB35" s="8"/>
      <c r="KFC35" s="8"/>
      <c r="KFD35" s="8"/>
      <c r="KFE35" s="8"/>
      <c r="KFF35" s="8"/>
      <c r="KFG35" s="8"/>
      <c r="KFH35" s="8"/>
      <c r="KFI35" s="8"/>
      <c r="KFJ35" s="8"/>
      <c r="KFK35" s="8"/>
      <c r="KFL35" s="8"/>
      <c r="KFM35" s="8"/>
      <c r="KFN35" s="8"/>
      <c r="KFO35" s="8"/>
      <c r="KFP35" s="8"/>
      <c r="KFQ35" s="8"/>
      <c r="KFR35" s="8"/>
      <c r="KFS35" s="8"/>
      <c r="KFT35" s="8"/>
      <c r="KFU35" s="8"/>
      <c r="KFV35" s="8"/>
      <c r="KFW35" s="8"/>
      <c r="KFX35" s="8"/>
      <c r="KFY35" s="8"/>
      <c r="KFZ35" s="8"/>
      <c r="KGA35" s="8"/>
      <c r="KGB35" s="8"/>
      <c r="KGC35" s="8"/>
      <c r="KGD35" s="8"/>
      <c r="KGE35" s="8"/>
      <c r="KGF35" s="8"/>
      <c r="KGG35" s="8"/>
      <c r="KGH35" s="8"/>
      <c r="KGI35" s="8"/>
      <c r="KGJ35" s="8"/>
      <c r="KGK35" s="8"/>
      <c r="KGL35" s="8"/>
      <c r="KGM35" s="8"/>
      <c r="KGN35" s="8"/>
      <c r="KGO35" s="8"/>
      <c r="KGP35" s="8"/>
      <c r="KGQ35" s="8"/>
      <c r="KGR35" s="8"/>
      <c r="KGS35" s="8"/>
      <c r="KGT35" s="8"/>
      <c r="KGU35" s="8"/>
      <c r="KGV35" s="8"/>
      <c r="KGW35" s="8"/>
      <c r="KGX35" s="8"/>
      <c r="KGY35" s="8"/>
      <c r="KGZ35" s="8"/>
      <c r="KHA35" s="8"/>
      <c r="KHB35" s="8"/>
      <c r="KHC35" s="8"/>
      <c r="KHD35" s="8"/>
      <c r="KHE35" s="8"/>
      <c r="KHF35" s="8"/>
      <c r="KHG35" s="8"/>
      <c r="KHH35" s="8"/>
      <c r="KHI35" s="8"/>
      <c r="KHJ35" s="8"/>
      <c r="KHK35" s="8"/>
      <c r="KHL35" s="8"/>
      <c r="KHM35" s="8"/>
      <c r="KHN35" s="8"/>
      <c r="KHO35" s="8"/>
      <c r="KHP35" s="8"/>
      <c r="KHQ35" s="8"/>
      <c r="KHR35" s="8"/>
      <c r="KHS35" s="8"/>
      <c r="KHT35" s="8"/>
      <c r="KHU35" s="8"/>
      <c r="KHV35" s="8"/>
      <c r="KHW35" s="8"/>
      <c r="KHX35" s="8"/>
      <c r="KHY35" s="8"/>
      <c r="KHZ35" s="8"/>
      <c r="KIA35" s="8"/>
      <c r="KIB35" s="8"/>
      <c r="KIC35" s="8"/>
      <c r="KID35" s="8"/>
      <c r="KIE35" s="8"/>
      <c r="KIF35" s="8"/>
      <c r="KIG35" s="8"/>
      <c r="KIH35" s="8"/>
      <c r="KII35" s="8"/>
      <c r="KIJ35" s="8"/>
      <c r="KIK35" s="8"/>
      <c r="KIL35" s="8"/>
      <c r="KIM35" s="8"/>
      <c r="KIN35" s="8"/>
      <c r="KIO35" s="8"/>
      <c r="KIP35" s="8"/>
      <c r="KIQ35" s="8"/>
      <c r="KIR35" s="8"/>
      <c r="KIS35" s="8"/>
      <c r="KIT35" s="8"/>
      <c r="KIU35" s="8"/>
      <c r="KIV35" s="8"/>
      <c r="KIW35" s="8"/>
      <c r="KIX35" s="8"/>
      <c r="KIY35" s="8"/>
      <c r="KIZ35" s="8"/>
      <c r="KJA35" s="8"/>
      <c r="KJB35" s="8"/>
      <c r="KJC35" s="8"/>
      <c r="KJD35" s="8"/>
      <c r="KJE35" s="8"/>
      <c r="KJF35" s="8"/>
      <c r="KJG35" s="8"/>
      <c r="KJH35" s="8"/>
      <c r="KJI35" s="8"/>
      <c r="KJJ35" s="8"/>
      <c r="KJK35" s="8"/>
      <c r="KJL35" s="8"/>
      <c r="KJM35" s="8"/>
      <c r="KJN35" s="8"/>
      <c r="KJO35" s="8"/>
      <c r="KJP35" s="8"/>
      <c r="KJQ35" s="8"/>
      <c r="KJR35" s="8"/>
      <c r="KJS35" s="8"/>
      <c r="KJT35" s="8"/>
      <c r="KJU35" s="8"/>
      <c r="KJV35" s="8"/>
      <c r="KJW35" s="8"/>
      <c r="KJX35" s="8"/>
      <c r="KJY35" s="8"/>
      <c r="KJZ35" s="8"/>
      <c r="KKA35" s="8"/>
      <c r="KKB35" s="8"/>
      <c r="KKC35" s="8"/>
      <c r="KKD35" s="8"/>
      <c r="KKE35" s="8"/>
      <c r="KKF35" s="8"/>
      <c r="KKG35" s="8"/>
      <c r="KKH35" s="8"/>
      <c r="KKI35" s="8"/>
      <c r="KKJ35" s="8"/>
      <c r="KKK35" s="8"/>
      <c r="KKL35" s="8"/>
      <c r="KKM35" s="8"/>
      <c r="KKN35" s="8"/>
      <c r="KKO35" s="8"/>
      <c r="KKP35" s="8"/>
      <c r="KKQ35" s="8"/>
      <c r="KKR35" s="8"/>
      <c r="KKS35" s="8"/>
      <c r="KKT35" s="8"/>
      <c r="KKU35" s="8"/>
      <c r="KKV35" s="8"/>
      <c r="KKW35" s="8"/>
      <c r="KKX35" s="8"/>
      <c r="KKY35" s="8"/>
      <c r="KKZ35" s="8"/>
      <c r="KLA35" s="8"/>
      <c r="KLB35" s="8"/>
      <c r="KLC35" s="8"/>
      <c r="KLD35" s="8"/>
      <c r="KLE35" s="8"/>
      <c r="KLF35" s="8"/>
      <c r="KLG35" s="8"/>
      <c r="KLH35" s="8"/>
      <c r="KLI35" s="8"/>
      <c r="KLJ35" s="8"/>
      <c r="KLK35" s="8"/>
      <c r="KLL35" s="8"/>
      <c r="KLM35" s="8"/>
      <c r="KLN35" s="8"/>
      <c r="KLO35" s="8"/>
      <c r="KLP35" s="8"/>
      <c r="KLQ35" s="8"/>
      <c r="KLR35" s="8"/>
      <c r="KLS35" s="8"/>
      <c r="KLT35" s="8"/>
      <c r="KLU35" s="8"/>
      <c r="KLV35" s="8"/>
      <c r="KLW35" s="8"/>
      <c r="KLX35" s="8"/>
      <c r="KLY35" s="8"/>
      <c r="KLZ35" s="8"/>
      <c r="KMA35" s="8"/>
      <c r="KMB35" s="8"/>
      <c r="KMC35" s="8"/>
      <c r="KMD35" s="8"/>
      <c r="KME35" s="8"/>
      <c r="KMF35" s="8"/>
      <c r="KMG35" s="8"/>
      <c r="KMH35" s="8"/>
      <c r="KMI35" s="8"/>
      <c r="KMJ35" s="8"/>
      <c r="KMK35" s="8"/>
      <c r="KML35" s="8"/>
      <c r="KMM35" s="8"/>
      <c r="KMN35" s="8"/>
      <c r="KMO35" s="8"/>
      <c r="KMP35" s="8"/>
      <c r="KMQ35" s="8"/>
      <c r="KMR35" s="8"/>
      <c r="KMS35" s="8"/>
      <c r="KMT35" s="8"/>
      <c r="KMU35" s="8"/>
      <c r="KMV35" s="8"/>
      <c r="KMW35" s="8"/>
      <c r="KMX35" s="8"/>
      <c r="KMY35" s="8"/>
      <c r="KMZ35" s="8"/>
      <c r="KNA35" s="8"/>
      <c r="KNB35" s="8"/>
      <c r="KNC35" s="8"/>
      <c r="KND35" s="8"/>
      <c r="KNE35" s="8"/>
      <c r="KNF35" s="8"/>
      <c r="KNG35" s="8"/>
      <c r="KNH35" s="8"/>
      <c r="KNI35" s="8"/>
      <c r="KNJ35" s="8"/>
      <c r="KNK35" s="8"/>
      <c r="KNL35" s="8"/>
      <c r="KNM35" s="8"/>
      <c r="KNN35" s="8"/>
      <c r="KNO35" s="8"/>
      <c r="KNP35" s="8"/>
      <c r="KNQ35" s="8"/>
      <c r="KNR35" s="8"/>
      <c r="KNS35" s="8"/>
      <c r="KNT35" s="8"/>
      <c r="KNU35" s="8"/>
      <c r="KNV35" s="8"/>
      <c r="KNW35" s="8"/>
      <c r="KNX35" s="8"/>
      <c r="KNY35" s="8"/>
      <c r="KNZ35" s="8"/>
      <c r="KOA35" s="8"/>
      <c r="KOB35" s="8"/>
      <c r="KOC35" s="8"/>
      <c r="KOD35" s="8"/>
      <c r="KOE35" s="8"/>
      <c r="KOF35" s="8"/>
      <c r="KOG35" s="8"/>
      <c r="KOH35" s="8"/>
      <c r="KOI35" s="8"/>
      <c r="KOJ35" s="8"/>
      <c r="KOK35" s="8"/>
      <c r="KOL35" s="8"/>
      <c r="KOM35" s="8"/>
      <c r="KON35" s="8"/>
      <c r="KOO35" s="8"/>
      <c r="KOP35" s="8"/>
      <c r="KOQ35" s="8"/>
      <c r="KOR35" s="8"/>
      <c r="KOS35" s="8"/>
      <c r="KOT35" s="8"/>
      <c r="KOU35" s="8"/>
      <c r="KOV35" s="8"/>
      <c r="KOW35" s="8"/>
      <c r="KOX35" s="8"/>
      <c r="KOY35" s="8"/>
      <c r="KOZ35" s="8"/>
      <c r="KPA35" s="8"/>
      <c r="KPB35" s="8"/>
      <c r="KPC35" s="8"/>
      <c r="KPD35" s="8"/>
      <c r="KPE35" s="8"/>
      <c r="KPF35" s="8"/>
      <c r="KPG35" s="8"/>
      <c r="KPH35" s="8"/>
      <c r="KPI35" s="8"/>
      <c r="KPJ35" s="8"/>
      <c r="KPK35" s="8"/>
      <c r="KPL35" s="8"/>
      <c r="KPM35" s="8"/>
      <c r="KPN35" s="8"/>
      <c r="KPO35" s="8"/>
      <c r="KPP35" s="8"/>
      <c r="KPQ35" s="8"/>
      <c r="KPR35" s="8"/>
      <c r="KPS35" s="8"/>
      <c r="KPT35" s="8"/>
      <c r="KPU35" s="8"/>
      <c r="KPV35" s="8"/>
      <c r="KPW35" s="8"/>
      <c r="KPX35" s="8"/>
      <c r="KPY35" s="8"/>
      <c r="KPZ35" s="8"/>
      <c r="KQA35" s="8"/>
      <c r="KQB35" s="8"/>
      <c r="KQC35" s="8"/>
      <c r="KQD35" s="8"/>
      <c r="KQE35" s="8"/>
      <c r="KQF35" s="8"/>
      <c r="KQG35" s="8"/>
      <c r="KQH35" s="8"/>
      <c r="KQI35" s="8"/>
      <c r="KQJ35" s="8"/>
      <c r="KQK35" s="8"/>
      <c r="KQL35" s="8"/>
      <c r="KQM35" s="8"/>
      <c r="KQN35" s="8"/>
      <c r="KQO35" s="8"/>
      <c r="KQP35" s="8"/>
      <c r="KQQ35" s="8"/>
      <c r="KQR35" s="8"/>
      <c r="KQS35" s="8"/>
      <c r="KQT35" s="8"/>
      <c r="KQU35" s="8"/>
      <c r="KQV35" s="8"/>
      <c r="KQW35" s="8"/>
      <c r="KQX35" s="8"/>
      <c r="KQY35" s="8"/>
      <c r="KQZ35" s="8"/>
      <c r="KRA35" s="8"/>
      <c r="KRB35" s="8"/>
      <c r="KRC35" s="8"/>
      <c r="KRD35" s="8"/>
      <c r="KRE35" s="8"/>
      <c r="KRF35" s="8"/>
      <c r="KRG35" s="8"/>
      <c r="KRH35" s="8"/>
      <c r="KRI35" s="8"/>
      <c r="KRJ35" s="8"/>
      <c r="KRK35" s="8"/>
      <c r="KRL35" s="8"/>
      <c r="KRM35" s="8"/>
      <c r="KRN35" s="8"/>
      <c r="KRO35" s="8"/>
      <c r="KRP35" s="8"/>
      <c r="KRQ35" s="8"/>
      <c r="KRR35" s="8"/>
      <c r="KRS35" s="8"/>
      <c r="KRT35" s="8"/>
      <c r="KRU35" s="8"/>
      <c r="KRV35" s="8"/>
      <c r="KRW35" s="8"/>
      <c r="KRX35" s="8"/>
      <c r="KRY35" s="8"/>
      <c r="KRZ35" s="8"/>
      <c r="KSA35" s="8"/>
      <c r="KSB35" s="8"/>
      <c r="KSC35" s="8"/>
      <c r="KSD35" s="8"/>
      <c r="KSE35" s="8"/>
      <c r="KSF35" s="8"/>
      <c r="KSG35" s="8"/>
      <c r="KSH35" s="8"/>
      <c r="KSI35" s="8"/>
      <c r="KSJ35" s="8"/>
      <c r="KSK35" s="8"/>
      <c r="KSL35" s="8"/>
      <c r="KSM35" s="8"/>
      <c r="KSN35" s="8"/>
      <c r="KSO35" s="8"/>
      <c r="KSP35" s="8"/>
      <c r="KSQ35" s="8"/>
      <c r="KSR35" s="8"/>
      <c r="KSS35" s="8"/>
      <c r="KST35" s="8"/>
      <c r="KSU35" s="8"/>
      <c r="KSV35" s="8"/>
      <c r="KSW35" s="8"/>
      <c r="KSX35" s="8"/>
      <c r="KSY35" s="8"/>
      <c r="KSZ35" s="8"/>
      <c r="KTA35" s="8"/>
      <c r="KTB35" s="8"/>
      <c r="KTC35" s="8"/>
      <c r="KTD35" s="8"/>
      <c r="KTE35" s="8"/>
      <c r="KTF35" s="8"/>
      <c r="KTG35" s="8"/>
      <c r="KTH35" s="8"/>
      <c r="KTI35" s="8"/>
      <c r="KTJ35" s="8"/>
      <c r="KTK35" s="8"/>
      <c r="KTL35" s="8"/>
      <c r="KTM35" s="8"/>
      <c r="KTN35" s="8"/>
      <c r="KTO35" s="8"/>
      <c r="KTP35" s="8"/>
      <c r="KTQ35" s="8"/>
      <c r="KTR35" s="8"/>
      <c r="KTS35" s="8"/>
      <c r="KTT35" s="8"/>
      <c r="KTU35" s="8"/>
      <c r="KTV35" s="8"/>
      <c r="KTW35" s="8"/>
      <c r="KTX35" s="8"/>
      <c r="KTY35" s="8"/>
      <c r="KTZ35" s="8"/>
      <c r="KUA35" s="8"/>
      <c r="KUB35" s="8"/>
      <c r="KUC35" s="8"/>
      <c r="KUD35" s="8"/>
      <c r="KUE35" s="8"/>
      <c r="KUF35" s="8"/>
      <c r="KUG35" s="8"/>
      <c r="KUH35" s="8"/>
      <c r="KUI35" s="8"/>
      <c r="KUJ35" s="8"/>
      <c r="KUK35" s="8"/>
      <c r="KUL35" s="8"/>
      <c r="KUM35" s="8"/>
      <c r="KUN35" s="8"/>
      <c r="KUO35" s="8"/>
      <c r="KUP35" s="8"/>
      <c r="KUQ35" s="8"/>
      <c r="KUR35" s="8"/>
      <c r="KUS35" s="8"/>
      <c r="KUT35" s="8"/>
      <c r="KUU35" s="8"/>
      <c r="KUV35" s="8"/>
      <c r="KUW35" s="8"/>
      <c r="KUX35" s="8"/>
      <c r="KUY35" s="8"/>
      <c r="KUZ35" s="8"/>
      <c r="KVA35" s="8"/>
      <c r="KVB35" s="8"/>
      <c r="KVC35" s="8"/>
      <c r="KVD35" s="8"/>
      <c r="KVE35" s="8"/>
      <c r="KVF35" s="8"/>
      <c r="KVG35" s="8"/>
      <c r="KVH35" s="8"/>
      <c r="KVI35" s="8"/>
      <c r="KVJ35" s="8"/>
      <c r="KVK35" s="8"/>
      <c r="KVL35" s="8"/>
      <c r="KVM35" s="8"/>
      <c r="KVN35" s="8"/>
      <c r="KVO35" s="8"/>
      <c r="KVP35" s="8"/>
      <c r="KVQ35" s="8"/>
      <c r="KVR35" s="8"/>
      <c r="KVS35" s="8"/>
      <c r="KVT35" s="8"/>
      <c r="KVU35" s="8"/>
      <c r="KVV35" s="8"/>
      <c r="KVW35" s="8"/>
      <c r="KVX35" s="8"/>
      <c r="KVY35" s="8"/>
      <c r="KVZ35" s="8"/>
      <c r="KWA35" s="8"/>
      <c r="KWB35" s="8"/>
      <c r="KWC35" s="8"/>
      <c r="KWD35" s="8"/>
      <c r="KWE35" s="8"/>
      <c r="KWF35" s="8"/>
      <c r="KWG35" s="8"/>
      <c r="KWH35" s="8"/>
      <c r="KWI35" s="8"/>
      <c r="KWJ35" s="8"/>
      <c r="KWK35" s="8"/>
      <c r="KWL35" s="8"/>
      <c r="KWM35" s="8"/>
      <c r="KWN35" s="8"/>
      <c r="KWO35" s="8"/>
      <c r="KWP35" s="8"/>
      <c r="KWQ35" s="8"/>
      <c r="KWR35" s="8"/>
      <c r="KWS35" s="8"/>
      <c r="KWT35" s="8"/>
      <c r="KWU35" s="8"/>
      <c r="KWV35" s="8"/>
      <c r="KWW35" s="8"/>
      <c r="KWX35" s="8"/>
      <c r="KWY35" s="8"/>
      <c r="KWZ35" s="8"/>
      <c r="KXA35" s="8"/>
      <c r="KXB35" s="8"/>
      <c r="KXC35" s="8"/>
      <c r="KXD35" s="8"/>
      <c r="KXE35" s="8"/>
      <c r="KXF35" s="8"/>
      <c r="KXG35" s="8"/>
      <c r="KXH35" s="8"/>
      <c r="KXI35" s="8"/>
      <c r="KXJ35" s="8"/>
      <c r="KXK35" s="8"/>
      <c r="KXL35" s="8"/>
      <c r="KXM35" s="8"/>
      <c r="KXN35" s="8"/>
      <c r="KXO35" s="8"/>
      <c r="KXP35" s="8"/>
      <c r="KXQ35" s="8"/>
      <c r="KXR35" s="8"/>
      <c r="KXS35" s="8"/>
      <c r="KXT35" s="8"/>
      <c r="KXU35" s="8"/>
      <c r="KXV35" s="8"/>
      <c r="KXW35" s="8"/>
      <c r="KXX35" s="8"/>
      <c r="KXY35" s="8"/>
      <c r="KXZ35" s="8"/>
      <c r="KYA35" s="8"/>
      <c r="KYB35" s="8"/>
      <c r="KYC35" s="8"/>
      <c r="KYD35" s="8"/>
      <c r="KYE35" s="8"/>
      <c r="KYF35" s="8"/>
      <c r="KYG35" s="8"/>
      <c r="KYH35" s="8"/>
      <c r="KYI35" s="8"/>
      <c r="KYJ35" s="8"/>
      <c r="KYK35" s="8"/>
      <c r="KYL35" s="8"/>
      <c r="KYM35" s="8"/>
      <c r="KYN35" s="8"/>
      <c r="KYO35" s="8"/>
      <c r="KYP35" s="8"/>
      <c r="KYQ35" s="8"/>
      <c r="KYR35" s="8"/>
      <c r="KYS35" s="8"/>
      <c r="KYT35" s="8"/>
      <c r="KYU35" s="8"/>
      <c r="KYV35" s="8"/>
      <c r="KYW35" s="8"/>
      <c r="KYX35" s="8"/>
      <c r="KYY35" s="8"/>
      <c r="KYZ35" s="8"/>
      <c r="KZA35" s="8"/>
      <c r="KZB35" s="8"/>
      <c r="KZC35" s="8"/>
      <c r="KZD35" s="8"/>
      <c r="KZE35" s="8"/>
      <c r="KZF35" s="8"/>
      <c r="KZG35" s="8"/>
      <c r="KZH35" s="8"/>
      <c r="KZI35" s="8"/>
      <c r="KZJ35" s="8"/>
      <c r="KZK35" s="8"/>
      <c r="KZL35" s="8"/>
      <c r="KZM35" s="8"/>
      <c r="KZN35" s="8"/>
      <c r="KZO35" s="8"/>
      <c r="KZP35" s="8"/>
      <c r="KZQ35" s="8"/>
      <c r="KZR35" s="8"/>
      <c r="KZS35" s="8"/>
      <c r="KZT35" s="8"/>
      <c r="KZU35" s="8"/>
      <c r="KZV35" s="8"/>
      <c r="KZW35" s="8"/>
      <c r="KZX35" s="8"/>
      <c r="KZY35" s="8"/>
      <c r="KZZ35" s="8"/>
      <c r="LAA35" s="8"/>
      <c r="LAB35" s="8"/>
      <c r="LAC35" s="8"/>
      <c r="LAD35" s="8"/>
      <c r="LAE35" s="8"/>
      <c r="LAF35" s="8"/>
      <c r="LAG35" s="8"/>
      <c r="LAH35" s="8"/>
      <c r="LAI35" s="8"/>
      <c r="LAJ35" s="8"/>
      <c r="LAK35" s="8"/>
      <c r="LAL35" s="8"/>
      <c r="LAM35" s="8"/>
      <c r="LAN35" s="8"/>
      <c r="LAO35" s="8"/>
      <c r="LAP35" s="8"/>
      <c r="LAQ35" s="8"/>
      <c r="LAR35" s="8"/>
      <c r="LAS35" s="8"/>
      <c r="LAT35" s="8"/>
      <c r="LAU35" s="8"/>
      <c r="LAV35" s="8"/>
      <c r="LAW35" s="8"/>
      <c r="LAX35" s="8"/>
      <c r="LAY35" s="8"/>
      <c r="LAZ35" s="8"/>
      <c r="LBA35" s="8"/>
      <c r="LBB35" s="8"/>
      <c r="LBC35" s="8"/>
      <c r="LBD35" s="8"/>
      <c r="LBE35" s="8"/>
      <c r="LBF35" s="8"/>
      <c r="LBG35" s="8"/>
      <c r="LBH35" s="8"/>
      <c r="LBI35" s="8"/>
      <c r="LBJ35" s="8"/>
      <c r="LBK35" s="8"/>
      <c r="LBL35" s="8"/>
      <c r="LBM35" s="8"/>
      <c r="LBN35" s="8"/>
      <c r="LBO35" s="8"/>
      <c r="LBP35" s="8"/>
      <c r="LBQ35" s="8"/>
      <c r="LBR35" s="8"/>
      <c r="LBS35" s="8"/>
      <c r="LBT35" s="8"/>
      <c r="LBU35" s="8"/>
      <c r="LBV35" s="8"/>
      <c r="LBW35" s="8"/>
      <c r="LBX35" s="8"/>
      <c r="LBY35" s="8"/>
      <c r="LBZ35" s="8"/>
      <c r="LCA35" s="8"/>
      <c r="LCB35" s="8"/>
      <c r="LCC35" s="8"/>
      <c r="LCD35" s="8"/>
      <c r="LCE35" s="8"/>
      <c r="LCF35" s="8"/>
      <c r="LCG35" s="8"/>
      <c r="LCH35" s="8"/>
      <c r="LCI35" s="8"/>
      <c r="LCJ35" s="8"/>
      <c r="LCK35" s="8"/>
      <c r="LCL35" s="8"/>
      <c r="LCM35" s="8"/>
      <c r="LCN35" s="8"/>
      <c r="LCO35" s="8"/>
      <c r="LCP35" s="8"/>
      <c r="LCQ35" s="8"/>
      <c r="LCR35" s="8"/>
      <c r="LCS35" s="8"/>
      <c r="LCT35" s="8"/>
      <c r="LCU35" s="8"/>
      <c r="LCV35" s="8"/>
      <c r="LCW35" s="8"/>
      <c r="LCX35" s="8"/>
      <c r="LCY35" s="8"/>
      <c r="LCZ35" s="8"/>
      <c r="LDA35" s="8"/>
      <c r="LDB35" s="8"/>
      <c r="LDC35" s="8"/>
      <c r="LDD35" s="8"/>
      <c r="LDE35" s="8"/>
      <c r="LDF35" s="8"/>
      <c r="LDG35" s="8"/>
      <c r="LDH35" s="8"/>
      <c r="LDI35" s="8"/>
      <c r="LDJ35" s="8"/>
      <c r="LDK35" s="8"/>
      <c r="LDL35" s="8"/>
      <c r="LDM35" s="8"/>
      <c r="LDN35" s="8"/>
      <c r="LDO35" s="8"/>
      <c r="LDP35" s="8"/>
      <c r="LDQ35" s="8"/>
      <c r="LDR35" s="8"/>
      <c r="LDS35" s="8"/>
      <c r="LDT35" s="8"/>
      <c r="LDU35" s="8"/>
      <c r="LDV35" s="8"/>
      <c r="LDW35" s="8"/>
      <c r="LDX35" s="8"/>
      <c r="LDY35" s="8"/>
      <c r="LDZ35" s="8"/>
      <c r="LEA35" s="8"/>
      <c r="LEB35" s="8"/>
      <c r="LEC35" s="8"/>
      <c r="LED35" s="8"/>
      <c r="LEE35" s="8"/>
      <c r="LEF35" s="8"/>
      <c r="LEG35" s="8"/>
      <c r="LEH35" s="8"/>
      <c r="LEI35" s="8"/>
      <c r="LEJ35" s="8"/>
      <c r="LEK35" s="8"/>
      <c r="LEL35" s="8"/>
      <c r="LEM35" s="8"/>
      <c r="LEN35" s="8"/>
      <c r="LEO35" s="8"/>
      <c r="LEP35" s="8"/>
      <c r="LEQ35" s="8"/>
      <c r="LER35" s="8"/>
      <c r="LES35" s="8"/>
      <c r="LET35" s="8"/>
      <c r="LEU35" s="8"/>
      <c r="LEV35" s="8"/>
      <c r="LEW35" s="8"/>
      <c r="LEX35" s="8"/>
      <c r="LEY35" s="8"/>
      <c r="LEZ35" s="8"/>
      <c r="LFA35" s="8"/>
      <c r="LFB35" s="8"/>
      <c r="LFC35" s="8"/>
      <c r="LFD35" s="8"/>
      <c r="LFE35" s="8"/>
      <c r="LFF35" s="8"/>
      <c r="LFG35" s="8"/>
      <c r="LFH35" s="8"/>
      <c r="LFI35" s="8"/>
      <c r="LFJ35" s="8"/>
      <c r="LFK35" s="8"/>
      <c r="LFL35" s="8"/>
      <c r="LFM35" s="8"/>
      <c r="LFN35" s="8"/>
      <c r="LFO35" s="8"/>
      <c r="LFP35" s="8"/>
      <c r="LFQ35" s="8"/>
      <c r="LFR35" s="8"/>
      <c r="LFS35" s="8"/>
      <c r="LFT35" s="8"/>
      <c r="LFU35" s="8"/>
      <c r="LFV35" s="8"/>
      <c r="LFW35" s="8"/>
      <c r="LFX35" s="8"/>
      <c r="LFY35" s="8"/>
      <c r="LFZ35" s="8"/>
      <c r="LGA35" s="8"/>
      <c r="LGB35" s="8"/>
      <c r="LGC35" s="8"/>
      <c r="LGD35" s="8"/>
      <c r="LGE35" s="8"/>
      <c r="LGF35" s="8"/>
      <c r="LGG35" s="8"/>
      <c r="LGH35" s="8"/>
      <c r="LGI35" s="8"/>
      <c r="LGJ35" s="8"/>
      <c r="LGK35" s="8"/>
      <c r="LGL35" s="8"/>
      <c r="LGM35" s="8"/>
      <c r="LGN35" s="8"/>
      <c r="LGO35" s="8"/>
      <c r="LGP35" s="8"/>
      <c r="LGQ35" s="8"/>
      <c r="LGR35" s="8"/>
      <c r="LGS35" s="8"/>
      <c r="LGT35" s="8"/>
      <c r="LGU35" s="8"/>
      <c r="LGV35" s="8"/>
      <c r="LGW35" s="8"/>
      <c r="LGX35" s="8"/>
      <c r="LGY35" s="8"/>
      <c r="LGZ35" s="8"/>
      <c r="LHA35" s="8"/>
      <c r="LHB35" s="8"/>
      <c r="LHC35" s="8"/>
      <c r="LHD35" s="8"/>
      <c r="LHE35" s="8"/>
      <c r="LHF35" s="8"/>
      <c r="LHG35" s="8"/>
      <c r="LHH35" s="8"/>
      <c r="LHI35" s="8"/>
      <c r="LHJ35" s="8"/>
      <c r="LHK35" s="8"/>
      <c r="LHL35" s="8"/>
      <c r="LHM35" s="8"/>
      <c r="LHN35" s="8"/>
      <c r="LHO35" s="8"/>
      <c r="LHP35" s="8"/>
      <c r="LHQ35" s="8"/>
      <c r="LHR35" s="8"/>
      <c r="LHS35" s="8"/>
      <c r="LHT35" s="8"/>
      <c r="LHU35" s="8"/>
      <c r="LHV35" s="8"/>
      <c r="LHW35" s="8"/>
      <c r="LHX35" s="8"/>
      <c r="LHY35" s="8"/>
      <c r="LHZ35" s="8"/>
      <c r="LIA35" s="8"/>
      <c r="LIB35" s="8"/>
      <c r="LIC35" s="8"/>
      <c r="LID35" s="8"/>
      <c r="LIE35" s="8"/>
      <c r="LIF35" s="8"/>
      <c r="LIG35" s="8"/>
      <c r="LIH35" s="8"/>
      <c r="LII35" s="8"/>
      <c r="LIJ35" s="8"/>
      <c r="LIK35" s="8"/>
      <c r="LIL35" s="8"/>
      <c r="LIM35" s="8"/>
      <c r="LIN35" s="8"/>
      <c r="LIO35" s="8"/>
      <c r="LIP35" s="8"/>
      <c r="LIQ35" s="8"/>
      <c r="LIR35" s="8"/>
      <c r="LIS35" s="8"/>
      <c r="LIT35" s="8"/>
      <c r="LIU35" s="8"/>
      <c r="LIV35" s="8"/>
      <c r="LIW35" s="8"/>
      <c r="LIX35" s="8"/>
      <c r="LIY35" s="8"/>
      <c r="LIZ35" s="8"/>
      <c r="LJA35" s="8"/>
      <c r="LJB35" s="8"/>
      <c r="LJC35" s="8"/>
      <c r="LJD35" s="8"/>
      <c r="LJE35" s="8"/>
      <c r="LJF35" s="8"/>
      <c r="LJG35" s="8"/>
      <c r="LJH35" s="8"/>
      <c r="LJI35" s="8"/>
      <c r="LJJ35" s="8"/>
      <c r="LJK35" s="8"/>
      <c r="LJL35" s="8"/>
      <c r="LJM35" s="8"/>
      <c r="LJN35" s="8"/>
      <c r="LJO35" s="8"/>
      <c r="LJP35" s="8"/>
      <c r="LJQ35" s="8"/>
      <c r="LJR35" s="8"/>
      <c r="LJS35" s="8"/>
      <c r="LJT35" s="8"/>
      <c r="LJU35" s="8"/>
      <c r="LJV35" s="8"/>
      <c r="LJW35" s="8"/>
      <c r="LJX35" s="8"/>
      <c r="LJY35" s="8"/>
      <c r="LJZ35" s="8"/>
      <c r="LKA35" s="8"/>
      <c r="LKB35" s="8"/>
      <c r="LKC35" s="8"/>
      <c r="LKD35" s="8"/>
      <c r="LKE35" s="8"/>
      <c r="LKF35" s="8"/>
      <c r="LKG35" s="8"/>
      <c r="LKH35" s="8"/>
      <c r="LKI35" s="8"/>
      <c r="LKJ35" s="8"/>
      <c r="LKK35" s="8"/>
      <c r="LKL35" s="8"/>
      <c r="LKM35" s="8"/>
      <c r="LKN35" s="8"/>
      <c r="LKO35" s="8"/>
      <c r="LKP35" s="8"/>
      <c r="LKQ35" s="8"/>
      <c r="LKR35" s="8"/>
      <c r="LKS35" s="8"/>
      <c r="LKT35" s="8"/>
      <c r="LKU35" s="8"/>
      <c r="LKV35" s="8"/>
      <c r="LKW35" s="8"/>
      <c r="LKX35" s="8"/>
      <c r="LKY35" s="8"/>
      <c r="LKZ35" s="8"/>
      <c r="LLA35" s="8"/>
      <c r="LLB35" s="8"/>
      <c r="LLC35" s="8"/>
      <c r="LLD35" s="8"/>
      <c r="LLE35" s="8"/>
      <c r="LLF35" s="8"/>
      <c r="LLG35" s="8"/>
      <c r="LLH35" s="8"/>
      <c r="LLI35" s="8"/>
      <c r="LLJ35" s="8"/>
      <c r="LLK35" s="8"/>
      <c r="LLL35" s="8"/>
      <c r="LLM35" s="8"/>
      <c r="LLN35" s="8"/>
      <c r="LLO35" s="8"/>
      <c r="LLP35" s="8"/>
      <c r="LLQ35" s="8"/>
      <c r="LLR35" s="8"/>
      <c r="LLS35" s="8"/>
      <c r="LLT35" s="8"/>
      <c r="LLU35" s="8"/>
      <c r="LLV35" s="8"/>
      <c r="LLW35" s="8"/>
      <c r="LLX35" s="8"/>
      <c r="LLY35" s="8"/>
      <c r="LLZ35" s="8"/>
      <c r="LMA35" s="8"/>
      <c r="LMB35" s="8"/>
      <c r="LMC35" s="8"/>
      <c r="LMD35" s="8"/>
      <c r="LME35" s="8"/>
      <c r="LMF35" s="8"/>
      <c r="LMG35" s="8"/>
      <c r="LMH35" s="8"/>
      <c r="LMI35" s="8"/>
      <c r="LMJ35" s="8"/>
      <c r="LMK35" s="8"/>
      <c r="LML35" s="8"/>
      <c r="LMM35" s="8"/>
      <c r="LMN35" s="8"/>
      <c r="LMO35" s="8"/>
      <c r="LMP35" s="8"/>
      <c r="LMQ35" s="8"/>
      <c r="LMR35" s="8"/>
      <c r="LMS35" s="8"/>
      <c r="LMT35" s="8"/>
      <c r="LMU35" s="8"/>
      <c r="LMV35" s="8"/>
      <c r="LMW35" s="8"/>
      <c r="LMX35" s="8"/>
      <c r="LMY35" s="8"/>
      <c r="LMZ35" s="8"/>
      <c r="LNA35" s="8"/>
      <c r="LNB35" s="8"/>
      <c r="LNC35" s="8"/>
      <c r="LND35" s="8"/>
      <c r="LNE35" s="8"/>
      <c r="LNF35" s="8"/>
      <c r="LNG35" s="8"/>
      <c r="LNH35" s="8"/>
      <c r="LNI35" s="8"/>
      <c r="LNJ35" s="8"/>
      <c r="LNK35" s="8"/>
      <c r="LNL35" s="8"/>
      <c r="LNM35" s="8"/>
      <c r="LNN35" s="8"/>
      <c r="LNO35" s="8"/>
      <c r="LNP35" s="8"/>
      <c r="LNQ35" s="8"/>
      <c r="LNR35" s="8"/>
      <c r="LNS35" s="8"/>
      <c r="LNT35" s="8"/>
      <c r="LNU35" s="8"/>
      <c r="LNV35" s="8"/>
      <c r="LNW35" s="8"/>
      <c r="LNX35" s="8"/>
      <c r="LNY35" s="8"/>
      <c r="LNZ35" s="8"/>
      <c r="LOA35" s="8"/>
      <c r="LOB35" s="8"/>
      <c r="LOC35" s="8"/>
      <c r="LOD35" s="8"/>
      <c r="LOE35" s="8"/>
      <c r="LOF35" s="8"/>
      <c r="LOG35" s="8"/>
      <c r="LOH35" s="8"/>
      <c r="LOI35" s="8"/>
      <c r="LOJ35" s="8"/>
      <c r="LOK35" s="8"/>
      <c r="LOL35" s="8"/>
      <c r="LOM35" s="8"/>
      <c r="LON35" s="8"/>
      <c r="LOO35" s="8"/>
      <c r="LOP35" s="8"/>
      <c r="LOQ35" s="8"/>
      <c r="LOR35" s="8"/>
      <c r="LOS35" s="8"/>
      <c r="LOT35" s="8"/>
      <c r="LOU35" s="8"/>
      <c r="LOV35" s="8"/>
      <c r="LOW35" s="8"/>
      <c r="LOX35" s="8"/>
      <c r="LOY35" s="8"/>
      <c r="LOZ35" s="8"/>
      <c r="LPA35" s="8"/>
      <c r="LPB35" s="8"/>
      <c r="LPC35" s="8"/>
      <c r="LPD35" s="8"/>
      <c r="LPE35" s="8"/>
      <c r="LPF35" s="8"/>
      <c r="LPG35" s="8"/>
      <c r="LPH35" s="8"/>
      <c r="LPI35" s="8"/>
      <c r="LPJ35" s="8"/>
      <c r="LPK35" s="8"/>
      <c r="LPL35" s="8"/>
      <c r="LPM35" s="8"/>
      <c r="LPN35" s="8"/>
      <c r="LPO35" s="8"/>
      <c r="LPP35" s="8"/>
      <c r="LPQ35" s="8"/>
      <c r="LPR35" s="8"/>
      <c r="LPS35" s="8"/>
      <c r="LPT35" s="8"/>
      <c r="LPU35" s="8"/>
      <c r="LPV35" s="8"/>
      <c r="LPW35" s="8"/>
      <c r="LPX35" s="8"/>
      <c r="LPY35" s="8"/>
      <c r="LPZ35" s="8"/>
      <c r="LQA35" s="8"/>
      <c r="LQB35" s="8"/>
      <c r="LQC35" s="8"/>
      <c r="LQD35" s="8"/>
      <c r="LQE35" s="8"/>
      <c r="LQF35" s="8"/>
      <c r="LQG35" s="8"/>
      <c r="LQH35" s="8"/>
      <c r="LQI35" s="8"/>
      <c r="LQJ35" s="8"/>
      <c r="LQK35" s="8"/>
      <c r="LQL35" s="8"/>
      <c r="LQM35" s="8"/>
      <c r="LQN35" s="8"/>
      <c r="LQO35" s="8"/>
      <c r="LQP35" s="8"/>
      <c r="LQQ35" s="8"/>
      <c r="LQR35" s="8"/>
      <c r="LQS35" s="8"/>
      <c r="LQT35" s="8"/>
      <c r="LQU35" s="8"/>
      <c r="LQV35" s="8"/>
      <c r="LQW35" s="8"/>
      <c r="LQX35" s="8"/>
      <c r="LQY35" s="8"/>
      <c r="LQZ35" s="8"/>
      <c r="LRA35" s="8"/>
      <c r="LRB35" s="8"/>
      <c r="LRC35" s="8"/>
      <c r="LRD35" s="8"/>
      <c r="LRE35" s="8"/>
      <c r="LRF35" s="8"/>
      <c r="LRG35" s="8"/>
      <c r="LRH35" s="8"/>
      <c r="LRI35" s="8"/>
      <c r="LRJ35" s="8"/>
      <c r="LRK35" s="8"/>
      <c r="LRL35" s="8"/>
      <c r="LRM35" s="8"/>
      <c r="LRN35" s="8"/>
      <c r="LRO35" s="8"/>
      <c r="LRP35" s="8"/>
      <c r="LRQ35" s="8"/>
      <c r="LRR35" s="8"/>
      <c r="LRS35" s="8"/>
      <c r="LRT35" s="8"/>
      <c r="LRU35" s="8"/>
      <c r="LRV35" s="8"/>
      <c r="LRW35" s="8"/>
      <c r="LRX35" s="8"/>
      <c r="LRY35" s="8"/>
      <c r="LRZ35" s="8"/>
      <c r="LSA35" s="8"/>
      <c r="LSB35" s="8"/>
      <c r="LSC35" s="8"/>
      <c r="LSD35" s="8"/>
      <c r="LSE35" s="8"/>
      <c r="LSF35" s="8"/>
      <c r="LSG35" s="8"/>
      <c r="LSH35" s="8"/>
      <c r="LSI35" s="8"/>
      <c r="LSJ35" s="8"/>
      <c r="LSK35" s="8"/>
      <c r="LSL35" s="8"/>
      <c r="LSM35" s="8"/>
      <c r="LSN35" s="8"/>
      <c r="LSO35" s="8"/>
      <c r="LSP35" s="8"/>
      <c r="LSQ35" s="8"/>
      <c r="LSR35" s="8"/>
      <c r="LSS35" s="8"/>
      <c r="LST35" s="8"/>
      <c r="LSU35" s="8"/>
      <c r="LSV35" s="8"/>
      <c r="LSW35" s="8"/>
      <c r="LSX35" s="8"/>
      <c r="LSY35" s="8"/>
      <c r="LSZ35" s="8"/>
      <c r="LTA35" s="8"/>
      <c r="LTB35" s="8"/>
      <c r="LTC35" s="8"/>
      <c r="LTD35" s="8"/>
      <c r="LTE35" s="8"/>
      <c r="LTF35" s="8"/>
      <c r="LTG35" s="8"/>
      <c r="LTH35" s="8"/>
      <c r="LTI35" s="8"/>
      <c r="LTJ35" s="8"/>
      <c r="LTK35" s="8"/>
      <c r="LTL35" s="8"/>
      <c r="LTM35" s="8"/>
      <c r="LTN35" s="8"/>
      <c r="LTO35" s="8"/>
      <c r="LTP35" s="8"/>
      <c r="LTQ35" s="8"/>
      <c r="LTR35" s="8"/>
      <c r="LTS35" s="8"/>
      <c r="LTT35" s="8"/>
      <c r="LTU35" s="8"/>
      <c r="LTV35" s="8"/>
      <c r="LTW35" s="8"/>
      <c r="LTX35" s="8"/>
      <c r="LTY35" s="8"/>
      <c r="LTZ35" s="8"/>
      <c r="LUA35" s="8"/>
      <c r="LUB35" s="8"/>
      <c r="LUC35" s="8"/>
      <c r="LUD35" s="8"/>
      <c r="LUE35" s="8"/>
      <c r="LUF35" s="8"/>
      <c r="LUG35" s="8"/>
      <c r="LUH35" s="8"/>
      <c r="LUI35" s="8"/>
      <c r="LUJ35" s="8"/>
      <c r="LUK35" s="8"/>
      <c r="LUL35" s="8"/>
      <c r="LUM35" s="8"/>
      <c r="LUN35" s="8"/>
      <c r="LUO35" s="8"/>
      <c r="LUP35" s="8"/>
      <c r="LUQ35" s="8"/>
      <c r="LUR35" s="8"/>
      <c r="LUS35" s="8"/>
      <c r="LUT35" s="8"/>
      <c r="LUU35" s="8"/>
      <c r="LUV35" s="8"/>
      <c r="LUW35" s="8"/>
      <c r="LUX35" s="8"/>
      <c r="LUY35" s="8"/>
      <c r="LUZ35" s="8"/>
      <c r="LVA35" s="8"/>
      <c r="LVB35" s="8"/>
      <c r="LVC35" s="8"/>
      <c r="LVD35" s="8"/>
      <c r="LVE35" s="8"/>
      <c r="LVF35" s="8"/>
      <c r="LVG35" s="8"/>
      <c r="LVH35" s="8"/>
      <c r="LVI35" s="8"/>
      <c r="LVJ35" s="8"/>
      <c r="LVK35" s="8"/>
      <c r="LVL35" s="8"/>
      <c r="LVM35" s="8"/>
      <c r="LVN35" s="8"/>
      <c r="LVO35" s="8"/>
      <c r="LVP35" s="8"/>
      <c r="LVQ35" s="8"/>
      <c r="LVR35" s="8"/>
      <c r="LVS35" s="8"/>
      <c r="LVT35" s="8"/>
      <c r="LVU35" s="8"/>
      <c r="LVV35" s="8"/>
      <c r="LVW35" s="8"/>
      <c r="LVX35" s="8"/>
      <c r="LVY35" s="8"/>
      <c r="LVZ35" s="8"/>
      <c r="LWA35" s="8"/>
      <c r="LWB35" s="8"/>
      <c r="LWC35" s="8"/>
      <c r="LWD35" s="8"/>
      <c r="LWE35" s="8"/>
      <c r="LWF35" s="8"/>
      <c r="LWG35" s="8"/>
      <c r="LWH35" s="8"/>
      <c r="LWI35" s="8"/>
      <c r="LWJ35" s="8"/>
      <c r="LWK35" s="8"/>
      <c r="LWL35" s="8"/>
      <c r="LWM35" s="8"/>
      <c r="LWN35" s="8"/>
      <c r="LWO35" s="8"/>
      <c r="LWP35" s="8"/>
      <c r="LWQ35" s="8"/>
      <c r="LWR35" s="8"/>
      <c r="LWS35" s="8"/>
      <c r="LWT35" s="8"/>
      <c r="LWU35" s="8"/>
      <c r="LWV35" s="8"/>
      <c r="LWW35" s="8"/>
      <c r="LWX35" s="8"/>
      <c r="LWY35" s="8"/>
      <c r="LWZ35" s="8"/>
      <c r="LXA35" s="8"/>
      <c r="LXB35" s="8"/>
      <c r="LXC35" s="8"/>
      <c r="LXD35" s="8"/>
      <c r="LXE35" s="8"/>
      <c r="LXF35" s="8"/>
      <c r="LXG35" s="8"/>
      <c r="LXH35" s="8"/>
      <c r="LXI35" s="8"/>
      <c r="LXJ35" s="8"/>
      <c r="LXK35" s="8"/>
      <c r="LXL35" s="8"/>
      <c r="LXM35" s="8"/>
      <c r="LXN35" s="8"/>
      <c r="LXO35" s="8"/>
      <c r="LXP35" s="8"/>
      <c r="LXQ35" s="8"/>
      <c r="LXR35" s="8"/>
      <c r="LXS35" s="8"/>
      <c r="LXT35" s="8"/>
      <c r="LXU35" s="8"/>
      <c r="LXV35" s="8"/>
      <c r="LXW35" s="8"/>
      <c r="LXX35" s="8"/>
      <c r="LXY35" s="8"/>
      <c r="LXZ35" s="8"/>
      <c r="LYA35" s="8"/>
      <c r="LYB35" s="8"/>
      <c r="LYC35" s="8"/>
      <c r="LYD35" s="8"/>
      <c r="LYE35" s="8"/>
      <c r="LYF35" s="8"/>
      <c r="LYG35" s="8"/>
      <c r="LYH35" s="8"/>
      <c r="LYI35" s="8"/>
      <c r="LYJ35" s="8"/>
      <c r="LYK35" s="8"/>
      <c r="LYL35" s="8"/>
      <c r="LYM35" s="8"/>
      <c r="LYN35" s="8"/>
      <c r="LYO35" s="8"/>
      <c r="LYP35" s="8"/>
      <c r="LYQ35" s="8"/>
      <c r="LYR35" s="8"/>
      <c r="LYS35" s="8"/>
      <c r="LYT35" s="8"/>
      <c r="LYU35" s="8"/>
      <c r="LYV35" s="8"/>
      <c r="LYW35" s="8"/>
      <c r="LYX35" s="8"/>
      <c r="LYY35" s="8"/>
      <c r="LYZ35" s="8"/>
      <c r="LZA35" s="8"/>
      <c r="LZB35" s="8"/>
      <c r="LZC35" s="8"/>
      <c r="LZD35" s="8"/>
      <c r="LZE35" s="8"/>
      <c r="LZF35" s="8"/>
      <c r="LZG35" s="8"/>
      <c r="LZH35" s="8"/>
      <c r="LZI35" s="8"/>
      <c r="LZJ35" s="8"/>
      <c r="LZK35" s="8"/>
      <c r="LZL35" s="8"/>
      <c r="LZM35" s="8"/>
      <c r="LZN35" s="8"/>
      <c r="LZO35" s="8"/>
      <c r="LZP35" s="8"/>
      <c r="LZQ35" s="8"/>
      <c r="LZR35" s="8"/>
      <c r="LZS35" s="8"/>
      <c r="LZT35" s="8"/>
      <c r="LZU35" s="8"/>
      <c r="LZV35" s="8"/>
      <c r="LZW35" s="8"/>
      <c r="LZX35" s="8"/>
      <c r="LZY35" s="8"/>
      <c r="LZZ35" s="8"/>
      <c r="MAA35" s="8"/>
      <c r="MAB35" s="8"/>
      <c r="MAC35" s="8"/>
      <c r="MAD35" s="8"/>
      <c r="MAE35" s="8"/>
      <c r="MAF35" s="8"/>
      <c r="MAG35" s="8"/>
      <c r="MAH35" s="8"/>
      <c r="MAI35" s="8"/>
      <c r="MAJ35" s="8"/>
      <c r="MAK35" s="8"/>
      <c r="MAL35" s="8"/>
      <c r="MAM35" s="8"/>
      <c r="MAN35" s="8"/>
      <c r="MAO35" s="8"/>
      <c r="MAP35" s="8"/>
      <c r="MAQ35" s="8"/>
      <c r="MAR35" s="8"/>
      <c r="MAS35" s="8"/>
      <c r="MAT35" s="8"/>
      <c r="MAU35" s="8"/>
      <c r="MAV35" s="8"/>
      <c r="MAW35" s="8"/>
      <c r="MAX35" s="8"/>
      <c r="MAY35" s="8"/>
      <c r="MAZ35" s="8"/>
      <c r="MBA35" s="8"/>
      <c r="MBB35" s="8"/>
      <c r="MBC35" s="8"/>
      <c r="MBD35" s="8"/>
      <c r="MBE35" s="8"/>
      <c r="MBF35" s="8"/>
      <c r="MBG35" s="8"/>
      <c r="MBH35" s="8"/>
      <c r="MBI35" s="8"/>
      <c r="MBJ35" s="8"/>
      <c r="MBK35" s="8"/>
      <c r="MBL35" s="8"/>
      <c r="MBM35" s="8"/>
      <c r="MBN35" s="8"/>
      <c r="MBO35" s="8"/>
      <c r="MBP35" s="8"/>
      <c r="MBQ35" s="8"/>
      <c r="MBR35" s="8"/>
      <c r="MBS35" s="8"/>
      <c r="MBT35" s="8"/>
      <c r="MBU35" s="8"/>
      <c r="MBV35" s="8"/>
      <c r="MBW35" s="8"/>
      <c r="MBX35" s="8"/>
      <c r="MBY35" s="8"/>
      <c r="MBZ35" s="8"/>
      <c r="MCA35" s="8"/>
      <c r="MCB35" s="8"/>
      <c r="MCC35" s="8"/>
      <c r="MCD35" s="8"/>
      <c r="MCE35" s="8"/>
      <c r="MCF35" s="8"/>
      <c r="MCG35" s="8"/>
      <c r="MCH35" s="8"/>
      <c r="MCI35" s="8"/>
      <c r="MCJ35" s="8"/>
      <c r="MCK35" s="8"/>
      <c r="MCL35" s="8"/>
      <c r="MCM35" s="8"/>
      <c r="MCN35" s="8"/>
      <c r="MCO35" s="8"/>
      <c r="MCP35" s="8"/>
      <c r="MCQ35" s="8"/>
      <c r="MCR35" s="8"/>
      <c r="MCS35" s="8"/>
      <c r="MCT35" s="8"/>
      <c r="MCU35" s="8"/>
      <c r="MCV35" s="8"/>
      <c r="MCW35" s="8"/>
      <c r="MCX35" s="8"/>
      <c r="MCY35" s="8"/>
      <c r="MCZ35" s="8"/>
      <c r="MDA35" s="8"/>
      <c r="MDB35" s="8"/>
      <c r="MDC35" s="8"/>
      <c r="MDD35" s="8"/>
      <c r="MDE35" s="8"/>
      <c r="MDF35" s="8"/>
      <c r="MDG35" s="8"/>
      <c r="MDH35" s="8"/>
      <c r="MDI35" s="8"/>
      <c r="MDJ35" s="8"/>
      <c r="MDK35" s="8"/>
      <c r="MDL35" s="8"/>
      <c r="MDM35" s="8"/>
      <c r="MDN35" s="8"/>
      <c r="MDO35" s="8"/>
      <c r="MDP35" s="8"/>
      <c r="MDQ35" s="8"/>
      <c r="MDR35" s="8"/>
      <c r="MDS35" s="8"/>
      <c r="MDT35" s="8"/>
      <c r="MDU35" s="8"/>
      <c r="MDV35" s="8"/>
      <c r="MDW35" s="8"/>
      <c r="MDX35" s="8"/>
      <c r="MDY35" s="8"/>
      <c r="MDZ35" s="8"/>
      <c r="MEA35" s="8"/>
      <c r="MEB35" s="8"/>
      <c r="MEC35" s="8"/>
      <c r="MED35" s="8"/>
      <c r="MEE35" s="8"/>
      <c r="MEF35" s="8"/>
      <c r="MEG35" s="8"/>
      <c r="MEH35" s="8"/>
      <c r="MEI35" s="8"/>
      <c r="MEJ35" s="8"/>
      <c r="MEK35" s="8"/>
      <c r="MEL35" s="8"/>
      <c r="MEM35" s="8"/>
      <c r="MEN35" s="8"/>
      <c r="MEO35" s="8"/>
      <c r="MEP35" s="8"/>
      <c r="MEQ35" s="8"/>
      <c r="MER35" s="8"/>
      <c r="MES35" s="8"/>
      <c r="MET35" s="8"/>
      <c r="MEU35" s="8"/>
      <c r="MEV35" s="8"/>
      <c r="MEW35" s="8"/>
      <c r="MEX35" s="8"/>
      <c r="MEY35" s="8"/>
      <c r="MEZ35" s="8"/>
      <c r="MFA35" s="8"/>
      <c r="MFB35" s="8"/>
      <c r="MFC35" s="8"/>
      <c r="MFD35" s="8"/>
      <c r="MFE35" s="8"/>
      <c r="MFF35" s="8"/>
      <c r="MFG35" s="8"/>
      <c r="MFH35" s="8"/>
      <c r="MFI35" s="8"/>
      <c r="MFJ35" s="8"/>
      <c r="MFK35" s="8"/>
      <c r="MFL35" s="8"/>
      <c r="MFM35" s="8"/>
      <c r="MFN35" s="8"/>
      <c r="MFO35" s="8"/>
      <c r="MFP35" s="8"/>
      <c r="MFQ35" s="8"/>
      <c r="MFR35" s="8"/>
      <c r="MFS35" s="8"/>
      <c r="MFT35" s="8"/>
      <c r="MFU35" s="8"/>
      <c r="MFV35" s="8"/>
      <c r="MFW35" s="8"/>
      <c r="MFX35" s="8"/>
      <c r="MFY35" s="8"/>
      <c r="MFZ35" s="8"/>
      <c r="MGA35" s="8"/>
      <c r="MGB35" s="8"/>
      <c r="MGC35" s="8"/>
      <c r="MGD35" s="8"/>
      <c r="MGE35" s="8"/>
      <c r="MGF35" s="8"/>
      <c r="MGG35" s="8"/>
      <c r="MGH35" s="8"/>
      <c r="MGI35" s="8"/>
      <c r="MGJ35" s="8"/>
      <c r="MGK35" s="8"/>
      <c r="MGL35" s="8"/>
      <c r="MGM35" s="8"/>
      <c r="MGN35" s="8"/>
      <c r="MGO35" s="8"/>
      <c r="MGP35" s="8"/>
      <c r="MGQ35" s="8"/>
      <c r="MGR35" s="8"/>
      <c r="MGS35" s="8"/>
      <c r="MGT35" s="8"/>
      <c r="MGU35" s="8"/>
      <c r="MGV35" s="8"/>
      <c r="MGW35" s="8"/>
      <c r="MGX35" s="8"/>
      <c r="MGY35" s="8"/>
      <c r="MGZ35" s="8"/>
      <c r="MHA35" s="8"/>
      <c r="MHB35" s="8"/>
      <c r="MHC35" s="8"/>
      <c r="MHD35" s="8"/>
      <c r="MHE35" s="8"/>
      <c r="MHF35" s="8"/>
      <c r="MHG35" s="8"/>
      <c r="MHH35" s="8"/>
      <c r="MHI35" s="8"/>
      <c r="MHJ35" s="8"/>
      <c r="MHK35" s="8"/>
      <c r="MHL35" s="8"/>
      <c r="MHM35" s="8"/>
      <c r="MHN35" s="8"/>
      <c r="MHO35" s="8"/>
      <c r="MHP35" s="8"/>
      <c r="MHQ35" s="8"/>
      <c r="MHR35" s="8"/>
      <c r="MHS35" s="8"/>
      <c r="MHT35" s="8"/>
      <c r="MHU35" s="8"/>
      <c r="MHV35" s="8"/>
      <c r="MHW35" s="8"/>
      <c r="MHX35" s="8"/>
      <c r="MHY35" s="8"/>
      <c r="MHZ35" s="8"/>
      <c r="MIA35" s="8"/>
      <c r="MIB35" s="8"/>
      <c r="MIC35" s="8"/>
      <c r="MID35" s="8"/>
      <c r="MIE35" s="8"/>
      <c r="MIF35" s="8"/>
      <c r="MIG35" s="8"/>
      <c r="MIH35" s="8"/>
      <c r="MII35" s="8"/>
      <c r="MIJ35" s="8"/>
      <c r="MIK35" s="8"/>
      <c r="MIL35" s="8"/>
      <c r="MIM35" s="8"/>
      <c r="MIN35" s="8"/>
      <c r="MIO35" s="8"/>
      <c r="MIP35" s="8"/>
      <c r="MIQ35" s="8"/>
      <c r="MIR35" s="8"/>
      <c r="MIS35" s="8"/>
      <c r="MIT35" s="8"/>
      <c r="MIU35" s="8"/>
      <c r="MIV35" s="8"/>
      <c r="MIW35" s="8"/>
      <c r="MIX35" s="8"/>
      <c r="MIY35" s="8"/>
      <c r="MIZ35" s="8"/>
      <c r="MJA35" s="8"/>
      <c r="MJB35" s="8"/>
      <c r="MJC35" s="8"/>
      <c r="MJD35" s="8"/>
      <c r="MJE35" s="8"/>
      <c r="MJF35" s="8"/>
      <c r="MJG35" s="8"/>
      <c r="MJH35" s="8"/>
      <c r="MJI35" s="8"/>
      <c r="MJJ35" s="8"/>
      <c r="MJK35" s="8"/>
      <c r="MJL35" s="8"/>
      <c r="MJM35" s="8"/>
      <c r="MJN35" s="8"/>
      <c r="MJO35" s="8"/>
      <c r="MJP35" s="8"/>
      <c r="MJQ35" s="8"/>
      <c r="MJR35" s="8"/>
      <c r="MJS35" s="8"/>
      <c r="MJT35" s="8"/>
      <c r="MJU35" s="8"/>
      <c r="MJV35" s="8"/>
      <c r="MJW35" s="8"/>
      <c r="MJX35" s="8"/>
      <c r="MJY35" s="8"/>
      <c r="MJZ35" s="8"/>
      <c r="MKA35" s="8"/>
      <c r="MKB35" s="8"/>
      <c r="MKC35" s="8"/>
      <c r="MKD35" s="8"/>
      <c r="MKE35" s="8"/>
      <c r="MKF35" s="8"/>
      <c r="MKG35" s="8"/>
      <c r="MKH35" s="8"/>
      <c r="MKI35" s="8"/>
      <c r="MKJ35" s="8"/>
      <c r="MKK35" s="8"/>
      <c r="MKL35" s="8"/>
      <c r="MKM35" s="8"/>
      <c r="MKN35" s="8"/>
      <c r="MKO35" s="8"/>
      <c r="MKP35" s="8"/>
      <c r="MKQ35" s="8"/>
      <c r="MKR35" s="8"/>
      <c r="MKS35" s="8"/>
      <c r="MKT35" s="8"/>
      <c r="MKU35" s="8"/>
      <c r="MKV35" s="8"/>
      <c r="MKW35" s="8"/>
      <c r="MKX35" s="8"/>
      <c r="MKY35" s="8"/>
      <c r="MKZ35" s="8"/>
      <c r="MLA35" s="8"/>
      <c r="MLB35" s="8"/>
      <c r="MLC35" s="8"/>
      <c r="MLD35" s="8"/>
      <c r="MLE35" s="8"/>
      <c r="MLF35" s="8"/>
      <c r="MLG35" s="8"/>
      <c r="MLH35" s="8"/>
      <c r="MLI35" s="8"/>
      <c r="MLJ35" s="8"/>
      <c r="MLK35" s="8"/>
      <c r="MLL35" s="8"/>
      <c r="MLM35" s="8"/>
      <c r="MLN35" s="8"/>
      <c r="MLO35" s="8"/>
      <c r="MLP35" s="8"/>
      <c r="MLQ35" s="8"/>
      <c r="MLR35" s="8"/>
      <c r="MLS35" s="8"/>
      <c r="MLT35" s="8"/>
      <c r="MLU35" s="8"/>
      <c r="MLV35" s="8"/>
      <c r="MLW35" s="8"/>
      <c r="MLX35" s="8"/>
      <c r="MLY35" s="8"/>
      <c r="MLZ35" s="8"/>
      <c r="MMA35" s="8"/>
      <c r="MMB35" s="8"/>
      <c r="MMC35" s="8"/>
      <c r="MMD35" s="8"/>
      <c r="MME35" s="8"/>
      <c r="MMF35" s="8"/>
      <c r="MMG35" s="8"/>
      <c r="MMH35" s="8"/>
      <c r="MMI35" s="8"/>
      <c r="MMJ35" s="8"/>
      <c r="MMK35" s="8"/>
      <c r="MML35" s="8"/>
      <c r="MMM35" s="8"/>
      <c r="MMN35" s="8"/>
      <c r="MMO35" s="8"/>
      <c r="MMP35" s="8"/>
      <c r="MMQ35" s="8"/>
      <c r="MMR35" s="8"/>
      <c r="MMS35" s="8"/>
      <c r="MMT35" s="8"/>
      <c r="MMU35" s="8"/>
      <c r="MMV35" s="8"/>
      <c r="MMW35" s="8"/>
      <c r="MMX35" s="8"/>
      <c r="MMY35" s="8"/>
      <c r="MMZ35" s="8"/>
      <c r="MNA35" s="8"/>
      <c r="MNB35" s="8"/>
      <c r="MNC35" s="8"/>
      <c r="MND35" s="8"/>
      <c r="MNE35" s="8"/>
      <c r="MNF35" s="8"/>
      <c r="MNG35" s="8"/>
      <c r="MNH35" s="8"/>
      <c r="MNI35" s="8"/>
      <c r="MNJ35" s="8"/>
      <c r="MNK35" s="8"/>
      <c r="MNL35" s="8"/>
      <c r="MNM35" s="8"/>
      <c r="MNN35" s="8"/>
      <c r="MNO35" s="8"/>
      <c r="MNP35" s="8"/>
      <c r="MNQ35" s="8"/>
      <c r="MNR35" s="8"/>
      <c r="MNS35" s="8"/>
      <c r="MNT35" s="8"/>
      <c r="MNU35" s="8"/>
      <c r="MNV35" s="8"/>
      <c r="MNW35" s="8"/>
      <c r="MNX35" s="8"/>
      <c r="MNY35" s="8"/>
      <c r="MNZ35" s="8"/>
      <c r="MOA35" s="8"/>
      <c r="MOB35" s="8"/>
      <c r="MOC35" s="8"/>
      <c r="MOD35" s="8"/>
      <c r="MOE35" s="8"/>
      <c r="MOF35" s="8"/>
      <c r="MOG35" s="8"/>
      <c r="MOH35" s="8"/>
      <c r="MOI35" s="8"/>
      <c r="MOJ35" s="8"/>
      <c r="MOK35" s="8"/>
      <c r="MOL35" s="8"/>
      <c r="MOM35" s="8"/>
      <c r="MON35" s="8"/>
      <c r="MOO35" s="8"/>
      <c r="MOP35" s="8"/>
      <c r="MOQ35" s="8"/>
      <c r="MOR35" s="8"/>
      <c r="MOS35" s="8"/>
      <c r="MOT35" s="8"/>
      <c r="MOU35" s="8"/>
      <c r="MOV35" s="8"/>
      <c r="MOW35" s="8"/>
      <c r="MOX35" s="8"/>
      <c r="MOY35" s="8"/>
      <c r="MOZ35" s="8"/>
      <c r="MPA35" s="8"/>
      <c r="MPB35" s="8"/>
      <c r="MPC35" s="8"/>
      <c r="MPD35" s="8"/>
      <c r="MPE35" s="8"/>
      <c r="MPF35" s="8"/>
      <c r="MPG35" s="8"/>
      <c r="MPH35" s="8"/>
      <c r="MPI35" s="8"/>
      <c r="MPJ35" s="8"/>
      <c r="MPK35" s="8"/>
      <c r="MPL35" s="8"/>
      <c r="MPM35" s="8"/>
      <c r="MPN35" s="8"/>
      <c r="MPO35" s="8"/>
      <c r="MPP35" s="8"/>
      <c r="MPQ35" s="8"/>
      <c r="MPR35" s="8"/>
      <c r="MPS35" s="8"/>
      <c r="MPT35" s="8"/>
      <c r="MPU35" s="8"/>
      <c r="MPV35" s="8"/>
      <c r="MPW35" s="8"/>
      <c r="MPX35" s="8"/>
      <c r="MPY35" s="8"/>
      <c r="MPZ35" s="8"/>
      <c r="MQA35" s="8"/>
      <c r="MQB35" s="8"/>
      <c r="MQC35" s="8"/>
      <c r="MQD35" s="8"/>
      <c r="MQE35" s="8"/>
      <c r="MQF35" s="8"/>
      <c r="MQG35" s="8"/>
      <c r="MQH35" s="8"/>
      <c r="MQI35" s="8"/>
      <c r="MQJ35" s="8"/>
      <c r="MQK35" s="8"/>
      <c r="MQL35" s="8"/>
      <c r="MQM35" s="8"/>
      <c r="MQN35" s="8"/>
      <c r="MQO35" s="8"/>
      <c r="MQP35" s="8"/>
      <c r="MQQ35" s="8"/>
      <c r="MQR35" s="8"/>
      <c r="MQS35" s="8"/>
      <c r="MQT35" s="8"/>
      <c r="MQU35" s="8"/>
      <c r="MQV35" s="8"/>
      <c r="MQW35" s="8"/>
      <c r="MQX35" s="8"/>
      <c r="MQY35" s="8"/>
      <c r="MQZ35" s="8"/>
      <c r="MRA35" s="8"/>
      <c r="MRB35" s="8"/>
      <c r="MRC35" s="8"/>
      <c r="MRD35" s="8"/>
      <c r="MRE35" s="8"/>
      <c r="MRF35" s="8"/>
      <c r="MRG35" s="8"/>
      <c r="MRH35" s="8"/>
      <c r="MRI35" s="8"/>
      <c r="MRJ35" s="8"/>
      <c r="MRK35" s="8"/>
      <c r="MRL35" s="8"/>
      <c r="MRM35" s="8"/>
      <c r="MRN35" s="8"/>
      <c r="MRO35" s="8"/>
      <c r="MRP35" s="8"/>
      <c r="MRQ35" s="8"/>
      <c r="MRR35" s="8"/>
      <c r="MRS35" s="8"/>
      <c r="MRT35" s="8"/>
      <c r="MRU35" s="8"/>
      <c r="MRV35" s="8"/>
      <c r="MRW35" s="8"/>
      <c r="MRX35" s="8"/>
      <c r="MRY35" s="8"/>
      <c r="MRZ35" s="8"/>
      <c r="MSA35" s="8"/>
      <c r="MSB35" s="8"/>
      <c r="MSC35" s="8"/>
      <c r="MSD35" s="8"/>
      <c r="MSE35" s="8"/>
      <c r="MSF35" s="8"/>
      <c r="MSG35" s="8"/>
      <c r="MSH35" s="8"/>
      <c r="MSI35" s="8"/>
      <c r="MSJ35" s="8"/>
      <c r="MSK35" s="8"/>
      <c r="MSL35" s="8"/>
      <c r="MSM35" s="8"/>
      <c r="MSN35" s="8"/>
      <c r="MSO35" s="8"/>
      <c r="MSP35" s="8"/>
      <c r="MSQ35" s="8"/>
      <c r="MSR35" s="8"/>
      <c r="MSS35" s="8"/>
      <c r="MST35" s="8"/>
      <c r="MSU35" s="8"/>
      <c r="MSV35" s="8"/>
      <c r="MSW35" s="8"/>
      <c r="MSX35" s="8"/>
      <c r="MSY35" s="8"/>
      <c r="MSZ35" s="8"/>
      <c r="MTA35" s="8"/>
      <c r="MTB35" s="8"/>
      <c r="MTC35" s="8"/>
      <c r="MTD35" s="8"/>
      <c r="MTE35" s="8"/>
      <c r="MTF35" s="8"/>
      <c r="MTG35" s="8"/>
      <c r="MTH35" s="8"/>
      <c r="MTI35" s="8"/>
      <c r="MTJ35" s="8"/>
      <c r="MTK35" s="8"/>
      <c r="MTL35" s="8"/>
      <c r="MTM35" s="8"/>
      <c r="MTN35" s="8"/>
      <c r="MTO35" s="8"/>
      <c r="MTP35" s="8"/>
      <c r="MTQ35" s="8"/>
      <c r="MTR35" s="8"/>
      <c r="MTS35" s="8"/>
      <c r="MTT35" s="8"/>
      <c r="MTU35" s="8"/>
      <c r="MTV35" s="8"/>
      <c r="MTW35" s="8"/>
      <c r="MTX35" s="8"/>
      <c r="MTY35" s="8"/>
      <c r="MTZ35" s="8"/>
      <c r="MUA35" s="8"/>
      <c r="MUB35" s="8"/>
      <c r="MUC35" s="8"/>
      <c r="MUD35" s="8"/>
      <c r="MUE35" s="8"/>
      <c r="MUF35" s="8"/>
      <c r="MUG35" s="8"/>
      <c r="MUH35" s="8"/>
      <c r="MUI35" s="8"/>
      <c r="MUJ35" s="8"/>
      <c r="MUK35" s="8"/>
      <c r="MUL35" s="8"/>
      <c r="MUM35" s="8"/>
      <c r="MUN35" s="8"/>
      <c r="MUO35" s="8"/>
      <c r="MUP35" s="8"/>
      <c r="MUQ35" s="8"/>
      <c r="MUR35" s="8"/>
      <c r="MUS35" s="8"/>
      <c r="MUT35" s="8"/>
      <c r="MUU35" s="8"/>
      <c r="MUV35" s="8"/>
      <c r="MUW35" s="8"/>
      <c r="MUX35" s="8"/>
      <c r="MUY35" s="8"/>
      <c r="MUZ35" s="8"/>
      <c r="MVA35" s="8"/>
      <c r="MVB35" s="8"/>
      <c r="MVC35" s="8"/>
      <c r="MVD35" s="8"/>
      <c r="MVE35" s="8"/>
      <c r="MVF35" s="8"/>
      <c r="MVG35" s="8"/>
      <c r="MVH35" s="8"/>
      <c r="MVI35" s="8"/>
      <c r="MVJ35" s="8"/>
      <c r="MVK35" s="8"/>
      <c r="MVL35" s="8"/>
      <c r="MVM35" s="8"/>
      <c r="MVN35" s="8"/>
      <c r="MVO35" s="8"/>
      <c r="MVP35" s="8"/>
      <c r="MVQ35" s="8"/>
      <c r="MVR35" s="8"/>
      <c r="MVS35" s="8"/>
      <c r="MVT35" s="8"/>
      <c r="MVU35" s="8"/>
      <c r="MVV35" s="8"/>
      <c r="MVW35" s="8"/>
      <c r="MVX35" s="8"/>
      <c r="MVY35" s="8"/>
      <c r="MVZ35" s="8"/>
      <c r="MWA35" s="8"/>
      <c r="MWB35" s="8"/>
      <c r="MWC35" s="8"/>
      <c r="MWD35" s="8"/>
      <c r="MWE35" s="8"/>
      <c r="MWF35" s="8"/>
      <c r="MWG35" s="8"/>
      <c r="MWH35" s="8"/>
      <c r="MWI35" s="8"/>
      <c r="MWJ35" s="8"/>
      <c r="MWK35" s="8"/>
      <c r="MWL35" s="8"/>
      <c r="MWM35" s="8"/>
      <c r="MWN35" s="8"/>
      <c r="MWO35" s="8"/>
      <c r="MWP35" s="8"/>
      <c r="MWQ35" s="8"/>
      <c r="MWR35" s="8"/>
      <c r="MWS35" s="8"/>
      <c r="MWT35" s="8"/>
      <c r="MWU35" s="8"/>
      <c r="MWV35" s="8"/>
      <c r="MWW35" s="8"/>
      <c r="MWX35" s="8"/>
      <c r="MWY35" s="8"/>
      <c r="MWZ35" s="8"/>
      <c r="MXA35" s="8"/>
      <c r="MXB35" s="8"/>
      <c r="MXC35" s="8"/>
      <c r="MXD35" s="8"/>
      <c r="MXE35" s="8"/>
      <c r="MXF35" s="8"/>
      <c r="MXG35" s="8"/>
      <c r="MXH35" s="8"/>
      <c r="MXI35" s="8"/>
      <c r="MXJ35" s="8"/>
      <c r="MXK35" s="8"/>
      <c r="MXL35" s="8"/>
      <c r="MXM35" s="8"/>
      <c r="MXN35" s="8"/>
      <c r="MXO35" s="8"/>
      <c r="MXP35" s="8"/>
      <c r="MXQ35" s="8"/>
      <c r="MXR35" s="8"/>
      <c r="MXS35" s="8"/>
      <c r="MXT35" s="8"/>
      <c r="MXU35" s="8"/>
      <c r="MXV35" s="8"/>
      <c r="MXW35" s="8"/>
      <c r="MXX35" s="8"/>
      <c r="MXY35" s="8"/>
      <c r="MXZ35" s="8"/>
      <c r="MYA35" s="8"/>
      <c r="MYB35" s="8"/>
      <c r="MYC35" s="8"/>
      <c r="MYD35" s="8"/>
      <c r="MYE35" s="8"/>
      <c r="MYF35" s="8"/>
      <c r="MYG35" s="8"/>
      <c r="MYH35" s="8"/>
      <c r="MYI35" s="8"/>
      <c r="MYJ35" s="8"/>
      <c r="MYK35" s="8"/>
      <c r="MYL35" s="8"/>
      <c r="MYM35" s="8"/>
      <c r="MYN35" s="8"/>
      <c r="MYO35" s="8"/>
      <c r="MYP35" s="8"/>
      <c r="MYQ35" s="8"/>
      <c r="MYR35" s="8"/>
      <c r="MYS35" s="8"/>
      <c r="MYT35" s="8"/>
      <c r="MYU35" s="8"/>
      <c r="MYV35" s="8"/>
      <c r="MYW35" s="8"/>
      <c r="MYX35" s="8"/>
      <c r="MYY35" s="8"/>
      <c r="MYZ35" s="8"/>
      <c r="MZA35" s="8"/>
      <c r="MZB35" s="8"/>
      <c r="MZC35" s="8"/>
      <c r="MZD35" s="8"/>
      <c r="MZE35" s="8"/>
      <c r="MZF35" s="8"/>
      <c r="MZG35" s="8"/>
      <c r="MZH35" s="8"/>
      <c r="MZI35" s="8"/>
      <c r="MZJ35" s="8"/>
      <c r="MZK35" s="8"/>
      <c r="MZL35" s="8"/>
      <c r="MZM35" s="8"/>
      <c r="MZN35" s="8"/>
      <c r="MZO35" s="8"/>
      <c r="MZP35" s="8"/>
      <c r="MZQ35" s="8"/>
      <c r="MZR35" s="8"/>
      <c r="MZS35" s="8"/>
      <c r="MZT35" s="8"/>
      <c r="MZU35" s="8"/>
      <c r="MZV35" s="8"/>
      <c r="MZW35" s="8"/>
      <c r="MZX35" s="8"/>
      <c r="MZY35" s="8"/>
      <c r="MZZ35" s="8"/>
      <c r="NAA35" s="8"/>
      <c r="NAB35" s="8"/>
      <c r="NAC35" s="8"/>
      <c r="NAD35" s="8"/>
      <c r="NAE35" s="8"/>
      <c r="NAF35" s="8"/>
      <c r="NAG35" s="8"/>
      <c r="NAH35" s="8"/>
      <c r="NAI35" s="8"/>
      <c r="NAJ35" s="8"/>
      <c r="NAK35" s="8"/>
      <c r="NAL35" s="8"/>
      <c r="NAM35" s="8"/>
      <c r="NAN35" s="8"/>
      <c r="NAO35" s="8"/>
      <c r="NAP35" s="8"/>
      <c r="NAQ35" s="8"/>
      <c r="NAR35" s="8"/>
      <c r="NAS35" s="8"/>
      <c r="NAT35" s="8"/>
      <c r="NAU35" s="8"/>
      <c r="NAV35" s="8"/>
      <c r="NAW35" s="8"/>
      <c r="NAX35" s="8"/>
      <c r="NAY35" s="8"/>
      <c r="NAZ35" s="8"/>
      <c r="NBA35" s="8"/>
      <c r="NBB35" s="8"/>
      <c r="NBC35" s="8"/>
      <c r="NBD35" s="8"/>
      <c r="NBE35" s="8"/>
      <c r="NBF35" s="8"/>
      <c r="NBG35" s="8"/>
      <c r="NBH35" s="8"/>
      <c r="NBI35" s="8"/>
      <c r="NBJ35" s="8"/>
      <c r="NBK35" s="8"/>
      <c r="NBL35" s="8"/>
      <c r="NBM35" s="8"/>
      <c r="NBN35" s="8"/>
      <c r="NBO35" s="8"/>
      <c r="NBP35" s="8"/>
      <c r="NBQ35" s="8"/>
      <c r="NBR35" s="8"/>
      <c r="NBS35" s="8"/>
      <c r="NBT35" s="8"/>
      <c r="NBU35" s="8"/>
      <c r="NBV35" s="8"/>
      <c r="NBW35" s="8"/>
      <c r="NBX35" s="8"/>
      <c r="NBY35" s="8"/>
      <c r="NBZ35" s="8"/>
      <c r="NCA35" s="8"/>
      <c r="NCB35" s="8"/>
      <c r="NCC35" s="8"/>
      <c r="NCD35" s="8"/>
      <c r="NCE35" s="8"/>
      <c r="NCF35" s="8"/>
      <c r="NCG35" s="8"/>
      <c r="NCH35" s="8"/>
      <c r="NCI35" s="8"/>
      <c r="NCJ35" s="8"/>
      <c r="NCK35" s="8"/>
      <c r="NCL35" s="8"/>
      <c r="NCM35" s="8"/>
      <c r="NCN35" s="8"/>
      <c r="NCO35" s="8"/>
      <c r="NCP35" s="8"/>
      <c r="NCQ35" s="8"/>
      <c r="NCR35" s="8"/>
      <c r="NCS35" s="8"/>
      <c r="NCT35" s="8"/>
      <c r="NCU35" s="8"/>
      <c r="NCV35" s="8"/>
      <c r="NCW35" s="8"/>
      <c r="NCX35" s="8"/>
      <c r="NCY35" s="8"/>
      <c r="NCZ35" s="8"/>
      <c r="NDA35" s="8"/>
      <c r="NDB35" s="8"/>
      <c r="NDC35" s="8"/>
      <c r="NDD35" s="8"/>
      <c r="NDE35" s="8"/>
      <c r="NDF35" s="8"/>
      <c r="NDG35" s="8"/>
      <c r="NDH35" s="8"/>
      <c r="NDI35" s="8"/>
      <c r="NDJ35" s="8"/>
      <c r="NDK35" s="8"/>
      <c r="NDL35" s="8"/>
      <c r="NDM35" s="8"/>
      <c r="NDN35" s="8"/>
      <c r="NDO35" s="8"/>
      <c r="NDP35" s="8"/>
      <c r="NDQ35" s="8"/>
      <c r="NDR35" s="8"/>
      <c r="NDS35" s="8"/>
      <c r="NDT35" s="8"/>
      <c r="NDU35" s="8"/>
      <c r="NDV35" s="8"/>
      <c r="NDW35" s="8"/>
      <c r="NDX35" s="8"/>
      <c r="NDY35" s="8"/>
      <c r="NDZ35" s="8"/>
      <c r="NEA35" s="8"/>
      <c r="NEB35" s="8"/>
      <c r="NEC35" s="8"/>
      <c r="NED35" s="8"/>
      <c r="NEE35" s="8"/>
      <c r="NEF35" s="8"/>
      <c r="NEG35" s="8"/>
      <c r="NEH35" s="8"/>
      <c r="NEI35" s="8"/>
      <c r="NEJ35" s="8"/>
      <c r="NEK35" s="8"/>
      <c r="NEL35" s="8"/>
      <c r="NEM35" s="8"/>
      <c r="NEN35" s="8"/>
      <c r="NEO35" s="8"/>
      <c r="NEP35" s="8"/>
      <c r="NEQ35" s="8"/>
      <c r="NER35" s="8"/>
      <c r="NES35" s="8"/>
      <c r="NET35" s="8"/>
      <c r="NEU35" s="8"/>
      <c r="NEV35" s="8"/>
      <c r="NEW35" s="8"/>
      <c r="NEX35" s="8"/>
      <c r="NEY35" s="8"/>
      <c r="NEZ35" s="8"/>
      <c r="NFA35" s="8"/>
      <c r="NFB35" s="8"/>
      <c r="NFC35" s="8"/>
      <c r="NFD35" s="8"/>
      <c r="NFE35" s="8"/>
      <c r="NFF35" s="8"/>
      <c r="NFG35" s="8"/>
      <c r="NFH35" s="8"/>
      <c r="NFI35" s="8"/>
      <c r="NFJ35" s="8"/>
      <c r="NFK35" s="8"/>
      <c r="NFL35" s="8"/>
      <c r="NFM35" s="8"/>
      <c r="NFN35" s="8"/>
      <c r="NFO35" s="8"/>
      <c r="NFP35" s="8"/>
      <c r="NFQ35" s="8"/>
      <c r="NFR35" s="8"/>
      <c r="NFS35" s="8"/>
      <c r="NFT35" s="8"/>
      <c r="NFU35" s="8"/>
      <c r="NFV35" s="8"/>
      <c r="NFW35" s="8"/>
      <c r="NFX35" s="8"/>
      <c r="NFY35" s="8"/>
      <c r="NFZ35" s="8"/>
      <c r="NGA35" s="8"/>
      <c r="NGB35" s="8"/>
      <c r="NGC35" s="8"/>
      <c r="NGD35" s="8"/>
      <c r="NGE35" s="8"/>
      <c r="NGF35" s="8"/>
      <c r="NGG35" s="8"/>
      <c r="NGH35" s="8"/>
      <c r="NGI35" s="8"/>
      <c r="NGJ35" s="8"/>
      <c r="NGK35" s="8"/>
      <c r="NGL35" s="8"/>
      <c r="NGM35" s="8"/>
      <c r="NGN35" s="8"/>
      <c r="NGO35" s="8"/>
      <c r="NGP35" s="8"/>
      <c r="NGQ35" s="8"/>
      <c r="NGR35" s="8"/>
      <c r="NGS35" s="8"/>
      <c r="NGT35" s="8"/>
      <c r="NGU35" s="8"/>
      <c r="NGV35" s="8"/>
      <c r="NGW35" s="8"/>
      <c r="NGX35" s="8"/>
      <c r="NGY35" s="8"/>
      <c r="NGZ35" s="8"/>
      <c r="NHA35" s="8"/>
      <c r="NHB35" s="8"/>
      <c r="NHC35" s="8"/>
      <c r="NHD35" s="8"/>
      <c r="NHE35" s="8"/>
      <c r="NHF35" s="8"/>
      <c r="NHG35" s="8"/>
      <c r="NHH35" s="8"/>
      <c r="NHI35" s="8"/>
      <c r="NHJ35" s="8"/>
      <c r="NHK35" s="8"/>
      <c r="NHL35" s="8"/>
      <c r="NHM35" s="8"/>
      <c r="NHN35" s="8"/>
      <c r="NHO35" s="8"/>
      <c r="NHP35" s="8"/>
      <c r="NHQ35" s="8"/>
      <c r="NHR35" s="8"/>
      <c r="NHS35" s="8"/>
      <c r="NHT35" s="8"/>
      <c r="NHU35" s="8"/>
      <c r="NHV35" s="8"/>
      <c r="NHW35" s="8"/>
      <c r="NHX35" s="8"/>
      <c r="NHY35" s="8"/>
      <c r="NHZ35" s="8"/>
      <c r="NIA35" s="8"/>
      <c r="NIB35" s="8"/>
      <c r="NIC35" s="8"/>
      <c r="NID35" s="8"/>
      <c r="NIE35" s="8"/>
      <c r="NIF35" s="8"/>
      <c r="NIG35" s="8"/>
      <c r="NIH35" s="8"/>
      <c r="NII35" s="8"/>
      <c r="NIJ35" s="8"/>
      <c r="NIK35" s="8"/>
      <c r="NIL35" s="8"/>
      <c r="NIM35" s="8"/>
      <c r="NIN35" s="8"/>
      <c r="NIO35" s="8"/>
      <c r="NIP35" s="8"/>
      <c r="NIQ35" s="8"/>
      <c r="NIR35" s="8"/>
      <c r="NIS35" s="8"/>
      <c r="NIT35" s="8"/>
      <c r="NIU35" s="8"/>
      <c r="NIV35" s="8"/>
      <c r="NIW35" s="8"/>
      <c r="NIX35" s="8"/>
      <c r="NIY35" s="8"/>
      <c r="NIZ35" s="8"/>
      <c r="NJA35" s="8"/>
      <c r="NJB35" s="8"/>
      <c r="NJC35" s="8"/>
      <c r="NJD35" s="8"/>
      <c r="NJE35" s="8"/>
      <c r="NJF35" s="8"/>
      <c r="NJG35" s="8"/>
      <c r="NJH35" s="8"/>
      <c r="NJI35" s="8"/>
      <c r="NJJ35" s="8"/>
      <c r="NJK35" s="8"/>
      <c r="NJL35" s="8"/>
      <c r="NJM35" s="8"/>
      <c r="NJN35" s="8"/>
      <c r="NJO35" s="8"/>
      <c r="NJP35" s="8"/>
      <c r="NJQ35" s="8"/>
      <c r="NJR35" s="8"/>
      <c r="NJS35" s="8"/>
      <c r="NJT35" s="8"/>
      <c r="NJU35" s="8"/>
      <c r="NJV35" s="8"/>
      <c r="NJW35" s="8"/>
      <c r="NJX35" s="8"/>
      <c r="NJY35" s="8"/>
      <c r="NJZ35" s="8"/>
      <c r="NKA35" s="8"/>
      <c r="NKB35" s="8"/>
      <c r="NKC35" s="8"/>
      <c r="NKD35" s="8"/>
      <c r="NKE35" s="8"/>
      <c r="NKF35" s="8"/>
      <c r="NKG35" s="8"/>
      <c r="NKH35" s="8"/>
      <c r="NKI35" s="8"/>
      <c r="NKJ35" s="8"/>
      <c r="NKK35" s="8"/>
      <c r="NKL35" s="8"/>
      <c r="NKM35" s="8"/>
      <c r="NKN35" s="8"/>
      <c r="NKO35" s="8"/>
      <c r="NKP35" s="8"/>
      <c r="NKQ35" s="8"/>
      <c r="NKR35" s="8"/>
      <c r="NKS35" s="8"/>
      <c r="NKT35" s="8"/>
      <c r="NKU35" s="8"/>
      <c r="NKV35" s="8"/>
      <c r="NKW35" s="8"/>
      <c r="NKX35" s="8"/>
      <c r="NKY35" s="8"/>
      <c r="NKZ35" s="8"/>
      <c r="NLA35" s="8"/>
      <c r="NLB35" s="8"/>
      <c r="NLC35" s="8"/>
      <c r="NLD35" s="8"/>
      <c r="NLE35" s="8"/>
      <c r="NLF35" s="8"/>
      <c r="NLG35" s="8"/>
      <c r="NLH35" s="8"/>
      <c r="NLI35" s="8"/>
      <c r="NLJ35" s="8"/>
      <c r="NLK35" s="8"/>
      <c r="NLL35" s="8"/>
      <c r="NLM35" s="8"/>
      <c r="NLN35" s="8"/>
      <c r="NLO35" s="8"/>
      <c r="NLP35" s="8"/>
      <c r="NLQ35" s="8"/>
      <c r="NLR35" s="8"/>
      <c r="NLS35" s="8"/>
      <c r="NLT35" s="8"/>
      <c r="NLU35" s="8"/>
      <c r="NLV35" s="8"/>
      <c r="NLW35" s="8"/>
      <c r="NLX35" s="8"/>
      <c r="NLY35" s="8"/>
      <c r="NLZ35" s="8"/>
      <c r="NMA35" s="8"/>
      <c r="NMB35" s="8"/>
      <c r="NMC35" s="8"/>
      <c r="NMD35" s="8"/>
      <c r="NME35" s="8"/>
      <c r="NMF35" s="8"/>
      <c r="NMG35" s="8"/>
      <c r="NMH35" s="8"/>
      <c r="NMI35" s="8"/>
      <c r="NMJ35" s="8"/>
      <c r="NMK35" s="8"/>
      <c r="NML35" s="8"/>
      <c r="NMM35" s="8"/>
      <c r="NMN35" s="8"/>
      <c r="NMO35" s="8"/>
      <c r="NMP35" s="8"/>
      <c r="NMQ35" s="8"/>
      <c r="NMR35" s="8"/>
      <c r="NMS35" s="8"/>
      <c r="NMT35" s="8"/>
      <c r="NMU35" s="8"/>
      <c r="NMV35" s="8"/>
      <c r="NMW35" s="8"/>
      <c r="NMX35" s="8"/>
      <c r="NMY35" s="8"/>
      <c r="NMZ35" s="8"/>
      <c r="NNA35" s="8"/>
      <c r="NNB35" s="8"/>
      <c r="NNC35" s="8"/>
      <c r="NND35" s="8"/>
      <c r="NNE35" s="8"/>
      <c r="NNF35" s="8"/>
      <c r="NNG35" s="8"/>
      <c r="NNH35" s="8"/>
      <c r="NNI35" s="8"/>
      <c r="NNJ35" s="8"/>
      <c r="NNK35" s="8"/>
      <c r="NNL35" s="8"/>
      <c r="NNM35" s="8"/>
      <c r="NNN35" s="8"/>
      <c r="NNO35" s="8"/>
      <c r="NNP35" s="8"/>
      <c r="NNQ35" s="8"/>
      <c r="NNR35" s="8"/>
      <c r="NNS35" s="8"/>
      <c r="NNT35" s="8"/>
      <c r="NNU35" s="8"/>
      <c r="NNV35" s="8"/>
      <c r="NNW35" s="8"/>
      <c r="NNX35" s="8"/>
      <c r="NNY35" s="8"/>
      <c r="NNZ35" s="8"/>
      <c r="NOA35" s="8"/>
      <c r="NOB35" s="8"/>
      <c r="NOC35" s="8"/>
      <c r="NOD35" s="8"/>
      <c r="NOE35" s="8"/>
      <c r="NOF35" s="8"/>
      <c r="NOG35" s="8"/>
      <c r="NOH35" s="8"/>
      <c r="NOI35" s="8"/>
      <c r="NOJ35" s="8"/>
      <c r="NOK35" s="8"/>
      <c r="NOL35" s="8"/>
      <c r="NOM35" s="8"/>
      <c r="NON35" s="8"/>
      <c r="NOO35" s="8"/>
      <c r="NOP35" s="8"/>
      <c r="NOQ35" s="8"/>
      <c r="NOR35" s="8"/>
      <c r="NOS35" s="8"/>
      <c r="NOT35" s="8"/>
      <c r="NOU35" s="8"/>
      <c r="NOV35" s="8"/>
      <c r="NOW35" s="8"/>
      <c r="NOX35" s="8"/>
      <c r="NOY35" s="8"/>
      <c r="NOZ35" s="8"/>
      <c r="NPA35" s="8"/>
      <c r="NPB35" s="8"/>
      <c r="NPC35" s="8"/>
      <c r="NPD35" s="8"/>
      <c r="NPE35" s="8"/>
      <c r="NPF35" s="8"/>
      <c r="NPG35" s="8"/>
      <c r="NPH35" s="8"/>
      <c r="NPI35" s="8"/>
      <c r="NPJ35" s="8"/>
      <c r="NPK35" s="8"/>
      <c r="NPL35" s="8"/>
      <c r="NPM35" s="8"/>
      <c r="NPN35" s="8"/>
      <c r="NPO35" s="8"/>
      <c r="NPP35" s="8"/>
      <c r="NPQ35" s="8"/>
      <c r="NPR35" s="8"/>
      <c r="NPS35" s="8"/>
      <c r="NPT35" s="8"/>
      <c r="NPU35" s="8"/>
      <c r="NPV35" s="8"/>
      <c r="NPW35" s="8"/>
      <c r="NPX35" s="8"/>
      <c r="NPY35" s="8"/>
      <c r="NPZ35" s="8"/>
      <c r="NQA35" s="8"/>
      <c r="NQB35" s="8"/>
      <c r="NQC35" s="8"/>
      <c r="NQD35" s="8"/>
      <c r="NQE35" s="8"/>
      <c r="NQF35" s="8"/>
      <c r="NQG35" s="8"/>
      <c r="NQH35" s="8"/>
      <c r="NQI35" s="8"/>
      <c r="NQJ35" s="8"/>
      <c r="NQK35" s="8"/>
      <c r="NQL35" s="8"/>
      <c r="NQM35" s="8"/>
      <c r="NQN35" s="8"/>
      <c r="NQO35" s="8"/>
      <c r="NQP35" s="8"/>
      <c r="NQQ35" s="8"/>
      <c r="NQR35" s="8"/>
      <c r="NQS35" s="8"/>
      <c r="NQT35" s="8"/>
      <c r="NQU35" s="8"/>
      <c r="NQV35" s="8"/>
      <c r="NQW35" s="8"/>
      <c r="NQX35" s="8"/>
      <c r="NQY35" s="8"/>
      <c r="NQZ35" s="8"/>
      <c r="NRA35" s="8"/>
      <c r="NRB35" s="8"/>
      <c r="NRC35" s="8"/>
      <c r="NRD35" s="8"/>
      <c r="NRE35" s="8"/>
      <c r="NRF35" s="8"/>
      <c r="NRG35" s="8"/>
      <c r="NRH35" s="8"/>
      <c r="NRI35" s="8"/>
      <c r="NRJ35" s="8"/>
      <c r="NRK35" s="8"/>
      <c r="NRL35" s="8"/>
      <c r="NRM35" s="8"/>
      <c r="NRN35" s="8"/>
      <c r="NRO35" s="8"/>
      <c r="NRP35" s="8"/>
      <c r="NRQ35" s="8"/>
      <c r="NRR35" s="8"/>
      <c r="NRS35" s="8"/>
      <c r="NRT35" s="8"/>
      <c r="NRU35" s="8"/>
      <c r="NRV35" s="8"/>
      <c r="NRW35" s="8"/>
      <c r="NRX35" s="8"/>
      <c r="NRY35" s="8"/>
      <c r="NRZ35" s="8"/>
      <c r="NSA35" s="8"/>
      <c r="NSB35" s="8"/>
      <c r="NSC35" s="8"/>
      <c r="NSD35" s="8"/>
      <c r="NSE35" s="8"/>
      <c r="NSF35" s="8"/>
      <c r="NSG35" s="8"/>
      <c r="NSH35" s="8"/>
      <c r="NSI35" s="8"/>
      <c r="NSJ35" s="8"/>
      <c r="NSK35" s="8"/>
      <c r="NSL35" s="8"/>
      <c r="NSM35" s="8"/>
      <c r="NSN35" s="8"/>
      <c r="NSO35" s="8"/>
      <c r="NSP35" s="8"/>
      <c r="NSQ35" s="8"/>
      <c r="NSR35" s="8"/>
      <c r="NSS35" s="8"/>
      <c r="NST35" s="8"/>
      <c r="NSU35" s="8"/>
      <c r="NSV35" s="8"/>
      <c r="NSW35" s="8"/>
      <c r="NSX35" s="8"/>
      <c r="NSY35" s="8"/>
      <c r="NSZ35" s="8"/>
      <c r="NTA35" s="8"/>
      <c r="NTB35" s="8"/>
      <c r="NTC35" s="8"/>
      <c r="NTD35" s="8"/>
      <c r="NTE35" s="8"/>
      <c r="NTF35" s="8"/>
      <c r="NTG35" s="8"/>
      <c r="NTH35" s="8"/>
      <c r="NTI35" s="8"/>
      <c r="NTJ35" s="8"/>
      <c r="NTK35" s="8"/>
      <c r="NTL35" s="8"/>
      <c r="NTM35" s="8"/>
      <c r="NTN35" s="8"/>
      <c r="NTO35" s="8"/>
      <c r="NTP35" s="8"/>
      <c r="NTQ35" s="8"/>
      <c r="NTR35" s="8"/>
      <c r="NTS35" s="8"/>
      <c r="NTT35" s="8"/>
      <c r="NTU35" s="8"/>
      <c r="NTV35" s="8"/>
      <c r="NTW35" s="8"/>
      <c r="NTX35" s="8"/>
      <c r="NTY35" s="8"/>
      <c r="NTZ35" s="8"/>
      <c r="NUA35" s="8"/>
      <c r="NUB35" s="8"/>
      <c r="NUC35" s="8"/>
      <c r="NUD35" s="8"/>
      <c r="NUE35" s="8"/>
      <c r="NUF35" s="8"/>
      <c r="NUG35" s="8"/>
      <c r="NUH35" s="8"/>
      <c r="NUI35" s="8"/>
      <c r="NUJ35" s="8"/>
      <c r="NUK35" s="8"/>
      <c r="NUL35" s="8"/>
      <c r="NUM35" s="8"/>
      <c r="NUN35" s="8"/>
      <c r="NUO35" s="8"/>
      <c r="NUP35" s="8"/>
      <c r="NUQ35" s="8"/>
      <c r="NUR35" s="8"/>
      <c r="NUS35" s="8"/>
      <c r="NUT35" s="8"/>
      <c r="NUU35" s="8"/>
      <c r="NUV35" s="8"/>
      <c r="NUW35" s="8"/>
      <c r="NUX35" s="8"/>
      <c r="NUY35" s="8"/>
      <c r="NUZ35" s="8"/>
      <c r="NVA35" s="8"/>
      <c r="NVB35" s="8"/>
      <c r="NVC35" s="8"/>
      <c r="NVD35" s="8"/>
      <c r="NVE35" s="8"/>
      <c r="NVF35" s="8"/>
      <c r="NVG35" s="8"/>
      <c r="NVH35" s="8"/>
      <c r="NVI35" s="8"/>
      <c r="NVJ35" s="8"/>
      <c r="NVK35" s="8"/>
      <c r="NVL35" s="8"/>
      <c r="NVM35" s="8"/>
      <c r="NVN35" s="8"/>
      <c r="NVO35" s="8"/>
      <c r="NVP35" s="8"/>
      <c r="NVQ35" s="8"/>
      <c r="NVR35" s="8"/>
      <c r="NVS35" s="8"/>
      <c r="NVT35" s="8"/>
      <c r="NVU35" s="8"/>
      <c r="NVV35" s="8"/>
      <c r="NVW35" s="8"/>
      <c r="NVX35" s="8"/>
      <c r="NVY35" s="8"/>
      <c r="NVZ35" s="8"/>
      <c r="NWA35" s="8"/>
      <c r="NWB35" s="8"/>
      <c r="NWC35" s="8"/>
      <c r="NWD35" s="8"/>
      <c r="NWE35" s="8"/>
      <c r="NWF35" s="8"/>
      <c r="NWG35" s="8"/>
      <c r="NWH35" s="8"/>
      <c r="NWI35" s="8"/>
      <c r="NWJ35" s="8"/>
      <c r="NWK35" s="8"/>
      <c r="NWL35" s="8"/>
      <c r="NWM35" s="8"/>
      <c r="NWN35" s="8"/>
      <c r="NWO35" s="8"/>
      <c r="NWP35" s="8"/>
      <c r="NWQ35" s="8"/>
      <c r="NWR35" s="8"/>
      <c r="NWS35" s="8"/>
      <c r="NWT35" s="8"/>
      <c r="NWU35" s="8"/>
      <c r="NWV35" s="8"/>
      <c r="NWW35" s="8"/>
      <c r="NWX35" s="8"/>
      <c r="NWY35" s="8"/>
      <c r="NWZ35" s="8"/>
      <c r="NXA35" s="8"/>
      <c r="NXB35" s="8"/>
      <c r="NXC35" s="8"/>
      <c r="NXD35" s="8"/>
      <c r="NXE35" s="8"/>
      <c r="NXF35" s="8"/>
      <c r="NXG35" s="8"/>
      <c r="NXH35" s="8"/>
      <c r="NXI35" s="8"/>
      <c r="NXJ35" s="8"/>
      <c r="NXK35" s="8"/>
      <c r="NXL35" s="8"/>
      <c r="NXM35" s="8"/>
      <c r="NXN35" s="8"/>
      <c r="NXO35" s="8"/>
      <c r="NXP35" s="8"/>
      <c r="NXQ35" s="8"/>
      <c r="NXR35" s="8"/>
      <c r="NXS35" s="8"/>
      <c r="NXT35" s="8"/>
      <c r="NXU35" s="8"/>
      <c r="NXV35" s="8"/>
      <c r="NXW35" s="8"/>
      <c r="NXX35" s="8"/>
      <c r="NXY35" s="8"/>
      <c r="NXZ35" s="8"/>
      <c r="NYA35" s="8"/>
      <c r="NYB35" s="8"/>
      <c r="NYC35" s="8"/>
      <c r="NYD35" s="8"/>
      <c r="NYE35" s="8"/>
      <c r="NYF35" s="8"/>
      <c r="NYG35" s="8"/>
      <c r="NYH35" s="8"/>
      <c r="NYI35" s="8"/>
      <c r="NYJ35" s="8"/>
      <c r="NYK35" s="8"/>
      <c r="NYL35" s="8"/>
      <c r="NYM35" s="8"/>
      <c r="NYN35" s="8"/>
      <c r="NYO35" s="8"/>
      <c r="NYP35" s="8"/>
      <c r="NYQ35" s="8"/>
      <c r="NYR35" s="8"/>
      <c r="NYS35" s="8"/>
      <c r="NYT35" s="8"/>
      <c r="NYU35" s="8"/>
      <c r="NYV35" s="8"/>
      <c r="NYW35" s="8"/>
      <c r="NYX35" s="8"/>
      <c r="NYY35" s="8"/>
      <c r="NYZ35" s="8"/>
      <c r="NZA35" s="8"/>
      <c r="NZB35" s="8"/>
      <c r="NZC35" s="8"/>
      <c r="NZD35" s="8"/>
      <c r="NZE35" s="8"/>
      <c r="NZF35" s="8"/>
      <c r="NZG35" s="8"/>
      <c r="NZH35" s="8"/>
      <c r="NZI35" s="8"/>
      <c r="NZJ35" s="8"/>
      <c r="NZK35" s="8"/>
      <c r="NZL35" s="8"/>
      <c r="NZM35" s="8"/>
      <c r="NZN35" s="8"/>
      <c r="NZO35" s="8"/>
      <c r="NZP35" s="8"/>
      <c r="NZQ35" s="8"/>
      <c r="NZR35" s="8"/>
      <c r="NZS35" s="8"/>
      <c r="NZT35" s="8"/>
      <c r="NZU35" s="8"/>
      <c r="NZV35" s="8"/>
      <c r="NZW35" s="8"/>
      <c r="NZX35" s="8"/>
      <c r="NZY35" s="8"/>
      <c r="NZZ35" s="8"/>
      <c r="OAA35" s="8"/>
      <c r="OAB35" s="8"/>
      <c r="OAC35" s="8"/>
      <c r="OAD35" s="8"/>
      <c r="OAE35" s="8"/>
      <c r="OAF35" s="8"/>
      <c r="OAG35" s="8"/>
      <c r="OAH35" s="8"/>
      <c r="OAI35" s="8"/>
      <c r="OAJ35" s="8"/>
      <c r="OAK35" s="8"/>
      <c r="OAL35" s="8"/>
      <c r="OAM35" s="8"/>
      <c r="OAN35" s="8"/>
      <c r="OAO35" s="8"/>
      <c r="OAP35" s="8"/>
      <c r="OAQ35" s="8"/>
      <c r="OAR35" s="8"/>
      <c r="OAS35" s="8"/>
      <c r="OAT35" s="8"/>
      <c r="OAU35" s="8"/>
      <c r="OAV35" s="8"/>
      <c r="OAW35" s="8"/>
      <c r="OAX35" s="8"/>
      <c r="OAY35" s="8"/>
      <c r="OAZ35" s="8"/>
      <c r="OBA35" s="8"/>
      <c r="OBB35" s="8"/>
      <c r="OBC35" s="8"/>
      <c r="OBD35" s="8"/>
      <c r="OBE35" s="8"/>
      <c r="OBF35" s="8"/>
      <c r="OBG35" s="8"/>
      <c r="OBH35" s="8"/>
      <c r="OBI35" s="8"/>
      <c r="OBJ35" s="8"/>
      <c r="OBK35" s="8"/>
      <c r="OBL35" s="8"/>
      <c r="OBM35" s="8"/>
      <c r="OBN35" s="8"/>
      <c r="OBO35" s="8"/>
      <c r="OBP35" s="8"/>
      <c r="OBQ35" s="8"/>
      <c r="OBR35" s="8"/>
      <c r="OBS35" s="8"/>
      <c r="OBT35" s="8"/>
      <c r="OBU35" s="8"/>
      <c r="OBV35" s="8"/>
      <c r="OBW35" s="8"/>
      <c r="OBX35" s="8"/>
      <c r="OBY35" s="8"/>
      <c r="OBZ35" s="8"/>
      <c r="OCA35" s="8"/>
      <c r="OCB35" s="8"/>
      <c r="OCC35" s="8"/>
      <c r="OCD35" s="8"/>
      <c r="OCE35" s="8"/>
      <c r="OCF35" s="8"/>
      <c r="OCG35" s="8"/>
      <c r="OCH35" s="8"/>
      <c r="OCI35" s="8"/>
      <c r="OCJ35" s="8"/>
      <c r="OCK35" s="8"/>
      <c r="OCL35" s="8"/>
      <c r="OCM35" s="8"/>
      <c r="OCN35" s="8"/>
      <c r="OCO35" s="8"/>
      <c r="OCP35" s="8"/>
      <c r="OCQ35" s="8"/>
      <c r="OCR35" s="8"/>
      <c r="OCS35" s="8"/>
      <c r="OCT35" s="8"/>
      <c r="OCU35" s="8"/>
      <c r="OCV35" s="8"/>
      <c r="OCW35" s="8"/>
      <c r="OCX35" s="8"/>
      <c r="OCY35" s="8"/>
      <c r="OCZ35" s="8"/>
      <c r="ODA35" s="8"/>
      <c r="ODB35" s="8"/>
      <c r="ODC35" s="8"/>
      <c r="ODD35" s="8"/>
      <c r="ODE35" s="8"/>
      <c r="ODF35" s="8"/>
      <c r="ODG35" s="8"/>
      <c r="ODH35" s="8"/>
      <c r="ODI35" s="8"/>
      <c r="ODJ35" s="8"/>
      <c r="ODK35" s="8"/>
      <c r="ODL35" s="8"/>
      <c r="ODM35" s="8"/>
      <c r="ODN35" s="8"/>
      <c r="ODO35" s="8"/>
      <c r="ODP35" s="8"/>
      <c r="ODQ35" s="8"/>
      <c r="ODR35" s="8"/>
      <c r="ODS35" s="8"/>
      <c r="ODT35" s="8"/>
      <c r="ODU35" s="8"/>
      <c r="ODV35" s="8"/>
      <c r="ODW35" s="8"/>
      <c r="ODX35" s="8"/>
      <c r="ODY35" s="8"/>
      <c r="ODZ35" s="8"/>
      <c r="OEA35" s="8"/>
      <c r="OEB35" s="8"/>
      <c r="OEC35" s="8"/>
      <c r="OED35" s="8"/>
      <c r="OEE35" s="8"/>
      <c r="OEF35" s="8"/>
      <c r="OEG35" s="8"/>
      <c r="OEH35" s="8"/>
      <c r="OEI35" s="8"/>
      <c r="OEJ35" s="8"/>
      <c r="OEK35" s="8"/>
      <c r="OEL35" s="8"/>
      <c r="OEM35" s="8"/>
      <c r="OEN35" s="8"/>
      <c r="OEO35" s="8"/>
      <c r="OEP35" s="8"/>
      <c r="OEQ35" s="8"/>
      <c r="OER35" s="8"/>
      <c r="OES35" s="8"/>
      <c r="OET35" s="8"/>
      <c r="OEU35" s="8"/>
      <c r="OEV35" s="8"/>
      <c r="OEW35" s="8"/>
      <c r="OEX35" s="8"/>
      <c r="OEY35" s="8"/>
      <c r="OEZ35" s="8"/>
      <c r="OFA35" s="8"/>
      <c r="OFB35" s="8"/>
      <c r="OFC35" s="8"/>
      <c r="OFD35" s="8"/>
      <c r="OFE35" s="8"/>
      <c r="OFF35" s="8"/>
      <c r="OFG35" s="8"/>
      <c r="OFH35" s="8"/>
      <c r="OFI35" s="8"/>
      <c r="OFJ35" s="8"/>
      <c r="OFK35" s="8"/>
      <c r="OFL35" s="8"/>
      <c r="OFM35" s="8"/>
      <c r="OFN35" s="8"/>
      <c r="OFO35" s="8"/>
      <c r="OFP35" s="8"/>
      <c r="OFQ35" s="8"/>
      <c r="OFR35" s="8"/>
      <c r="OFS35" s="8"/>
      <c r="OFT35" s="8"/>
      <c r="OFU35" s="8"/>
      <c r="OFV35" s="8"/>
      <c r="OFW35" s="8"/>
      <c r="OFX35" s="8"/>
      <c r="OFY35" s="8"/>
      <c r="OFZ35" s="8"/>
      <c r="OGA35" s="8"/>
      <c r="OGB35" s="8"/>
      <c r="OGC35" s="8"/>
      <c r="OGD35" s="8"/>
      <c r="OGE35" s="8"/>
      <c r="OGF35" s="8"/>
      <c r="OGG35" s="8"/>
      <c r="OGH35" s="8"/>
      <c r="OGI35" s="8"/>
      <c r="OGJ35" s="8"/>
      <c r="OGK35" s="8"/>
      <c r="OGL35" s="8"/>
      <c r="OGM35" s="8"/>
      <c r="OGN35" s="8"/>
      <c r="OGO35" s="8"/>
      <c r="OGP35" s="8"/>
      <c r="OGQ35" s="8"/>
      <c r="OGR35" s="8"/>
      <c r="OGS35" s="8"/>
      <c r="OGT35" s="8"/>
      <c r="OGU35" s="8"/>
      <c r="OGV35" s="8"/>
      <c r="OGW35" s="8"/>
      <c r="OGX35" s="8"/>
      <c r="OGY35" s="8"/>
      <c r="OGZ35" s="8"/>
      <c r="OHA35" s="8"/>
      <c r="OHB35" s="8"/>
      <c r="OHC35" s="8"/>
      <c r="OHD35" s="8"/>
      <c r="OHE35" s="8"/>
      <c r="OHF35" s="8"/>
      <c r="OHG35" s="8"/>
      <c r="OHH35" s="8"/>
      <c r="OHI35" s="8"/>
      <c r="OHJ35" s="8"/>
      <c r="OHK35" s="8"/>
      <c r="OHL35" s="8"/>
      <c r="OHM35" s="8"/>
      <c r="OHN35" s="8"/>
      <c r="OHO35" s="8"/>
      <c r="OHP35" s="8"/>
      <c r="OHQ35" s="8"/>
      <c r="OHR35" s="8"/>
      <c r="OHS35" s="8"/>
      <c r="OHT35" s="8"/>
      <c r="OHU35" s="8"/>
      <c r="OHV35" s="8"/>
      <c r="OHW35" s="8"/>
      <c r="OHX35" s="8"/>
      <c r="OHY35" s="8"/>
      <c r="OHZ35" s="8"/>
      <c r="OIA35" s="8"/>
      <c r="OIB35" s="8"/>
      <c r="OIC35" s="8"/>
      <c r="OID35" s="8"/>
      <c r="OIE35" s="8"/>
      <c r="OIF35" s="8"/>
      <c r="OIG35" s="8"/>
      <c r="OIH35" s="8"/>
      <c r="OII35" s="8"/>
      <c r="OIJ35" s="8"/>
      <c r="OIK35" s="8"/>
      <c r="OIL35" s="8"/>
      <c r="OIM35" s="8"/>
      <c r="OIN35" s="8"/>
      <c r="OIO35" s="8"/>
      <c r="OIP35" s="8"/>
      <c r="OIQ35" s="8"/>
      <c r="OIR35" s="8"/>
      <c r="OIS35" s="8"/>
      <c r="OIT35" s="8"/>
      <c r="OIU35" s="8"/>
      <c r="OIV35" s="8"/>
      <c r="OIW35" s="8"/>
      <c r="OIX35" s="8"/>
      <c r="OIY35" s="8"/>
      <c r="OIZ35" s="8"/>
      <c r="OJA35" s="8"/>
      <c r="OJB35" s="8"/>
      <c r="OJC35" s="8"/>
      <c r="OJD35" s="8"/>
      <c r="OJE35" s="8"/>
      <c r="OJF35" s="8"/>
      <c r="OJG35" s="8"/>
      <c r="OJH35" s="8"/>
      <c r="OJI35" s="8"/>
      <c r="OJJ35" s="8"/>
      <c r="OJK35" s="8"/>
      <c r="OJL35" s="8"/>
      <c r="OJM35" s="8"/>
      <c r="OJN35" s="8"/>
      <c r="OJO35" s="8"/>
      <c r="OJP35" s="8"/>
      <c r="OJQ35" s="8"/>
      <c r="OJR35" s="8"/>
      <c r="OJS35" s="8"/>
      <c r="OJT35" s="8"/>
      <c r="OJU35" s="8"/>
      <c r="OJV35" s="8"/>
      <c r="OJW35" s="8"/>
      <c r="OJX35" s="8"/>
      <c r="OJY35" s="8"/>
      <c r="OJZ35" s="8"/>
      <c r="OKA35" s="8"/>
      <c r="OKB35" s="8"/>
      <c r="OKC35" s="8"/>
      <c r="OKD35" s="8"/>
      <c r="OKE35" s="8"/>
      <c r="OKF35" s="8"/>
      <c r="OKG35" s="8"/>
      <c r="OKH35" s="8"/>
      <c r="OKI35" s="8"/>
      <c r="OKJ35" s="8"/>
      <c r="OKK35" s="8"/>
      <c r="OKL35" s="8"/>
      <c r="OKM35" s="8"/>
      <c r="OKN35" s="8"/>
      <c r="OKO35" s="8"/>
      <c r="OKP35" s="8"/>
      <c r="OKQ35" s="8"/>
      <c r="OKR35" s="8"/>
      <c r="OKS35" s="8"/>
      <c r="OKT35" s="8"/>
      <c r="OKU35" s="8"/>
      <c r="OKV35" s="8"/>
      <c r="OKW35" s="8"/>
      <c r="OKX35" s="8"/>
      <c r="OKY35" s="8"/>
      <c r="OKZ35" s="8"/>
      <c r="OLA35" s="8"/>
      <c r="OLB35" s="8"/>
      <c r="OLC35" s="8"/>
      <c r="OLD35" s="8"/>
      <c r="OLE35" s="8"/>
      <c r="OLF35" s="8"/>
      <c r="OLG35" s="8"/>
      <c r="OLH35" s="8"/>
      <c r="OLI35" s="8"/>
      <c r="OLJ35" s="8"/>
      <c r="OLK35" s="8"/>
      <c r="OLL35" s="8"/>
      <c r="OLM35" s="8"/>
      <c r="OLN35" s="8"/>
      <c r="OLO35" s="8"/>
      <c r="OLP35" s="8"/>
      <c r="OLQ35" s="8"/>
      <c r="OLR35" s="8"/>
      <c r="OLS35" s="8"/>
      <c r="OLT35" s="8"/>
      <c r="OLU35" s="8"/>
      <c r="OLV35" s="8"/>
      <c r="OLW35" s="8"/>
      <c r="OLX35" s="8"/>
      <c r="OLY35" s="8"/>
      <c r="OLZ35" s="8"/>
      <c r="OMA35" s="8"/>
      <c r="OMB35" s="8"/>
      <c r="OMC35" s="8"/>
      <c r="OMD35" s="8"/>
      <c r="OME35" s="8"/>
      <c r="OMF35" s="8"/>
      <c r="OMG35" s="8"/>
      <c r="OMH35" s="8"/>
      <c r="OMI35" s="8"/>
      <c r="OMJ35" s="8"/>
      <c r="OMK35" s="8"/>
      <c r="OML35" s="8"/>
      <c r="OMM35" s="8"/>
      <c r="OMN35" s="8"/>
      <c r="OMO35" s="8"/>
      <c r="OMP35" s="8"/>
      <c r="OMQ35" s="8"/>
      <c r="OMR35" s="8"/>
      <c r="OMS35" s="8"/>
      <c r="OMT35" s="8"/>
      <c r="OMU35" s="8"/>
      <c r="OMV35" s="8"/>
      <c r="OMW35" s="8"/>
      <c r="OMX35" s="8"/>
      <c r="OMY35" s="8"/>
      <c r="OMZ35" s="8"/>
      <c r="ONA35" s="8"/>
      <c r="ONB35" s="8"/>
      <c r="ONC35" s="8"/>
      <c r="OND35" s="8"/>
      <c r="ONE35" s="8"/>
      <c r="ONF35" s="8"/>
      <c r="ONG35" s="8"/>
      <c r="ONH35" s="8"/>
      <c r="ONI35" s="8"/>
      <c r="ONJ35" s="8"/>
      <c r="ONK35" s="8"/>
      <c r="ONL35" s="8"/>
      <c r="ONM35" s="8"/>
      <c r="ONN35" s="8"/>
      <c r="ONO35" s="8"/>
      <c r="ONP35" s="8"/>
      <c r="ONQ35" s="8"/>
      <c r="ONR35" s="8"/>
      <c r="ONS35" s="8"/>
      <c r="ONT35" s="8"/>
      <c r="ONU35" s="8"/>
      <c r="ONV35" s="8"/>
      <c r="ONW35" s="8"/>
      <c r="ONX35" s="8"/>
      <c r="ONY35" s="8"/>
      <c r="ONZ35" s="8"/>
      <c r="OOA35" s="8"/>
      <c r="OOB35" s="8"/>
      <c r="OOC35" s="8"/>
      <c r="OOD35" s="8"/>
      <c r="OOE35" s="8"/>
      <c r="OOF35" s="8"/>
      <c r="OOG35" s="8"/>
      <c r="OOH35" s="8"/>
      <c r="OOI35" s="8"/>
      <c r="OOJ35" s="8"/>
      <c r="OOK35" s="8"/>
      <c r="OOL35" s="8"/>
      <c r="OOM35" s="8"/>
      <c r="OON35" s="8"/>
      <c r="OOO35" s="8"/>
      <c r="OOP35" s="8"/>
      <c r="OOQ35" s="8"/>
      <c r="OOR35" s="8"/>
      <c r="OOS35" s="8"/>
      <c r="OOT35" s="8"/>
      <c r="OOU35" s="8"/>
      <c r="OOV35" s="8"/>
      <c r="OOW35" s="8"/>
      <c r="OOX35" s="8"/>
      <c r="OOY35" s="8"/>
      <c r="OOZ35" s="8"/>
      <c r="OPA35" s="8"/>
      <c r="OPB35" s="8"/>
      <c r="OPC35" s="8"/>
      <c r="OPD35" s="8"/>
      <c r="OPE35" s="8"/>
      <c r="OPF35" s="8"/>
      <c r="OPG35" s="8"/>
      <c r="OPH35" s="8"/>
      <c r="OPI35" s="8"/>
      <c r="OPJ35" s="8"/>
      <c r="OPK35" s="8"/>
      <c r="OPL35" s="8"/>
      <c r="OPM35" s="8"/>
      <c r="OPN35" s="8"/>
      <c r="OPO35" s="8"/>
      <c r="OPP35" s="8"/>
      <c r="OPQ35" s="8"/>
      <c r="OPR35" s="8"/>
      <c r="OPS35" s="8"/>
      <c r="OPT35" s="8"/>
      <c r="OPU35" s="8"/>
      <c r="OPV35" s="8"/>
      <c r="OPW35" s="8"/>
      <c r="OPX35" s="8"/>
      <c r="OPY35" s="8"/>
      <c r="OPZ35" s="8"/>
      <c r="OQA35" s="8"/>
      <c r="OQB35" s="8"/>
      <c r="OQC35" s="8"/>
      <c r="OQD35" s="8"/>
      <c r="OQE35" s="8"/>
      <c r="OQF35" s="8"/>
      <c r="OQG35" s="8"/>
      <c r="OQH35" s="8"/>
      <c r="OQI35" s="8"/>
      <c r="OQJ35" s="8"/>
      <c r="OQK35" s="8"/>
      <c r="OQL35" s="8"/>
      <c r="OQM35" s="8"/>
      <c r="OQN35" s="8"/>
      <c r="OQO35" s="8"/>
      <c r="OQP35" s="8"/>
      <c r="OQQ35" s="8"/>
      <c r="OQR35" s="8"/>
      <c r="OQS35" s="8"/>
      <c r="OQT35" s="8"/>
      <c r="OQU35" s="8"/>
      <c r="OQV35" s="8"/>
      <c r="OQW35" s="8"/>
      <c r="OQX35" s="8"/>
      <c r="OQY35" s="8"/>
      <c r="OQZ35" s="8"/>
      <c r="ORA35" s="8"/>
      <c r="ORB35" s="8"/>
      <c r="ORC35" s="8"/>
      <c r="ORD35" s="8"/>
      <c r="ORE35" s="8"/>
      <c r="ORF35" s="8"/>
      <c r="ORG35" s="8"/>
      <c r="ORH35" s="8"/>
      <c r="ORI35" s="8"/>
      <c r="ORJ35" s="8"/>
      <c r="ORK35" s="8"/>
      <c r="ORL35" s="8"/>
      <c r="ORM35" s="8"/>
      <c r="ORN35" s="8"/>
      <c r="ORO35" s="8"/>
      <c r="ORP35" s="8"/>
      <c r="ORQ35" s="8"/>
      <c r="ORR35" s="8"/>
      <c r="ORS35" s="8"/>
      <c r="ORT35" s="8"/>
      <c r="ORU35" s="8"/>
      <c r="ORV35" s="8"/>
      <c r="ORW35" s="8"/>
      <c r="ORX35" s="8"/>
      <c r="ORY35" s="8"/>
      <c r="ORZ35" s="8"/>
      <c r="OSA35" s="8"/>
      <c r="OSB35" s="8"/>
      <c r="OSC35" s="8"/>
      <c r="OSD35" s="8"/>
      <c r="OSE35" s="8"/>
      <c r="OSF35" s="8"/>
      <c r="OSG35" s="8"/>
      <c r="OSH35" s="8"/>
      <c r="OSI35" s="8"/>
      <c r="OSJ35" s="8"/>
      <c r="OSK35" s="8"/>
      <c r="OSL35" s="8"/>
      <c r="OSM35" s="8"/>
      <c r="OSN35" s="8"/>
      <c r="OSO35" s="8"/>
      <c r="OSP35" s="8"/>
      <c r="OSQ35" s="8"/>
      <c r="OSR35" s="8"/>
      <c r="OSS35" s="8"/>
      <c r="OST35" s="8"/>
      <c r="OSU35" s="8"/>
      <c r="OSV35" s="8"/>
      <c r="OSW35" s="8"/>
      <c r="OSX35" s="8"/>
      <c r="OSY35" s="8"/>
      <c r="OSZ35" s="8"/>
      <c r="OTA35" s="8"/>
      <c r="OTB35" s="8"/>
      <c r="OTC35" s="8"/>
      <c r="OTD35" s="8"/>
      <c r="OTE35" s="8"/>
      <c r="OTF35" s="8"/>
      <c r="OTG35" s="8"/>
      <c r="OTH35" s="8"/>
      <c r="OTI35" s="8"/>
      <c r="OTJ35" s="8"/>
      <c r="OTK35" s="8"/>
      <c r="OTL35" s="8"/>
      <c r="OTM35" s="8"/>
      <c r="OTN35" s="8"/>
      <c r="OTO35" s="8"/>
      <c r="OTP35" s="8"/>
      <c r="OTQ35" s="8"/>
      <c r="OTR35" s="8"/>
      <c r="OTS35" s="8"/>
      <c r="OTT35" s="8"/>
      <c r="OTU35" s="8"/>
      <c r="OTV35" s="8"/>
      <c r="OTW35" s="8"/>
      <c r="OTX35" s="8"/>
      <c r="OTY35" s="8"/>
      <c r="OTZ35" s="8"/>
      <c r="OUA35" s="8"/>
      <c r="OUB35" s="8"/>
      <c r="OUC35" s="8"/>
      <c r="OUD35" s="8"/>
      <c r="OUE35" s="8"/>
      <c r="OUF35" s="8"/>
      <c r="OUG35" s="8"/>
      <c r="OUH35" s="8"/>
      <c r="OUI35" s="8"/>
      <c r="OUJ35" s="8"/>
      <c r="OUK35" s="8"/>
      <c r="OUL35" s="8"/>
      <c r="OUM35" s="8"/>
      <c r="OUN35" s="8"/>
      <c r="OUO35" s="8"/>
      <c r="OUP35" s="8"/>
      <c r="OUQ35" s="8"/>
      <c r="OUR35" s="8"/>
      <c r="OUS35" s="8"/>
      <c r="OUT35" s="8"/>
      <c r="OUU35" s="8"/>
      <c r="OUV35" s="8"/>
      <c r="OUW35" s="8"/>
      <c r="OUX35" s="8"/>
      <c r="OUY35" s="8"/>
      <c r="OUZ35" s="8"/>
      <c r="OVA35" s="8"/>
      <c r="OVB35" s="8"/>
      <c r="OVC35" s="8"/>
      <c r="OVD35" s="8"/>
      <c r="OVE35" s="8"/>
      <c r="OVF35" s="8"/>
      <c r="OVG35" s="8"/>
      <c r="OVH35" s="8"/>
      <c r="OVI35" s="8"/>
      <c r="OVJ35" s="8"/>
      <c r="OVK35" s="8"/>
      <c r="OVL35" s="8"/>
      <c r="OVM35" s="8"/>
      <c r="OVN35" s="8"/>
      <c r="OVO35" s="8"/>
      <c r="OVP35" s="8"/>
      <c r="OVQ35" s="8"/>
      <c r="OVR35" s="8"/>
      <c r="OVS35" s="8"/>
      <c r="OVT35" s="8"/>
      <c r="OVU35" s="8"/>
      <c r="OVV35" s="8"/>
      <c r="OVW35" s="8"/>
      <c r="OVX35" s="8"/>
      <c r="OVY35" s="8"/>
      <c r="OVZ35" s="8"/>
      <c r="OWA35" s="8"/>
      <c r="OWB35" s="8"/>
      <c r="OWC35" s="8"/>
      <c r="OWD35" s="8"/>
      <c r="OWE35" s="8"/>
      <c r="OWF35" s="8"/>
      <c r="OWG35" s="8"/>
      <c r="OWH35" s="8"/>
      <c r="OWI35" s="8"/>
      <c r="OWJ35" s="8"/>
      <c r="OWK35" s="8"/>
      <c r="OWL35" s="8"/>
      <c r="OWM35" s="8"/>
      <c r="OWN35" s="8"/>
      <c r="OWO35" s="8"/>
      <c r="OWP35" s="8"/>
      <c r="OWQ35" s="8"/>
      <c r="OWR35" s="8"/>
      <c r="OWS35" s="8"/>
      <c r="OWT35" s="8"/>
      <c r="OWU35" s="8"/>
      <c r="OWV35" s="8"/>
      <c r="OWW35" s="8"/>
      <c r="OWX35" s="8"/>
      <c r="OWY35" s="8"/>
      <c r="OWZ35" s="8"/>
      <c r="OXA35" s="8"/>
      <c r="OXB35" s="8"/>
      <c r="OXC35" s="8"/>
      <c r="OXD35" s="8"/>
      <c r="OXE35" s="8"/>
      <c r="OXF35" s="8"/>
      <c r="OXG35" s="8"/>
      <c r="OXH35" s="8"/>
      <c r="OXI35" s="8"/>
      <c r="OXJ35" s="8"/>
      <c r="OXK35" s="8"/>
      <c r="OXL35" s="8"/>
      <c r="OXM35" s="8"/>
      <c r="OXN35" s="8"/>
      <c r="OXO35" s="8"/>
      <c r="OXP35" s="8"/>
      <c r="OXQ35" s="8"/>
      <c r="OXR35" s="8"/>
      <c r="OXS35" s="8"/>
      <c r="OXT35" s="8"/>
      <c r="OXU35" s="8"/>
      <c r="OXV35" s="8"/>
      <c r="OXW35" s="8"/>
      <c r="OXX35" s="8"/>
      <c r="OXY35" s="8"/>
      <c r="OXZ35" s="8"/>
      <c r="OYA35" s="8"/>
      <c r="OYB35" s="8"/>
      <c r="OYC35" s="8"/>
      <c r="OYD35" s="8"/>
      <c r="OYE35" s="8"/>
      <c r="OYF35" s="8"/>
      <c r="OYG35" s="8"/>
      <c r="OYH35" s="8"/>
      <c r="OYI35" s="8"/>
      <c r="OYJ35" s="8"/>
      <c r="OYK35" s="8"/>
      <c r="OYL35" s="8"/>
      <c r="OYM35" s="8"/>
      <c r="OYN35" s="8"/>
      <c r="OYO35" s="8"/>
      <c r="OYP35" s="8"/>
      <c r="OYQ35" s="8"/>
      <c r="OYR35" s="8"/>
      <c r="OYS35" s="8"/>
      <c r="OYT35" s="8"/>
      <c r="OYU35" s="8"/>
      <c r="OYV35" s="8"/>
      <c r="OYW35" s="8"/>
      <c r="OYX35" s="8"/>
      <c r="OYY35" s="8"/>
      <c r="OYZ35" s="8"/>
      <c r="OZA35" s="8"/>
      <c r="OZB35" s="8"/>
      <c r="OZC35" s="8"/>
      <c r="OZD35" s="8"/>
      <c r="OZE35" s="8"/>
      <c r="OZF35" s="8"/>
      <c r="OZG35" s="8"/>
      <c r="OZH35" s="8"/>
      <c r="OZI35" s="8"/>
      <c r="OZJ35" s="8"/>
      <c r="OZK35" s="8"/>
      <c r="OZL35" s="8"/>
      <c r="OZM35" s="8"/>
      <c r="OZN35" s="8"/>
      <c r="OZO35" s="8"/>
      <c r="OZP35" s="8"/>
      <c r="OZQ35" s="8"/>
      <c r="OZR35" s="8"/>
      <c r="OZS35" s="8"/>
      <c r="OZT35" s="8"/>
      <c r="OZU35" s="8"/>
      <c r="OZV35" s="8"/>
      <c r="OZW35" s="8"/>
      <c r="OZX35" s="8"/>
      <c r="OZY35" s="8"/>
      <c r="OZZ35" s="8"/>
      <c r="PAA35" s="8"/>
      <c r="PAB35" s="8"/>
      <c r="PAC35" s="8"/>
      <c r="PAD35" s="8"/>
      <c r="PAE35" s="8"/>
      <c r="PAF35" s="8"/>
      <c r="PAG35" s="8"/>
      <c r="PAH35" s="8"/>
      <c r="PAI35" s="8"/>
      <c r="PAJ35" s="8"/>
      <c r="PAK35" s="8"/>
      <c r="PAL35" s="8"/>
      <c r="PAM35" s="8"/>
      <c r="PAN35" s="8"/>
      <c r="PAO35" s="8"/>
      <c r="PAP35" s="8"/>
      <c r="PAQ35" s="8"/>
      <c r="PAR35" s="8"/>
      <c r="PAS35" s="8"/>
      <c r="PAT35" s="8"/>
      <c r="PAU35" s="8"/>
      <c r="PAV35" s="8"/>
      <c r="PAW35" s="8"/>
      <c r="PAX35" s="8"/>
      <c r="PAY35" s="8"/>
      <c r="PAZ35" s="8"/>
      <c r="PBA35" s="8"/>
      <c r="PBB35" s="8"/>
      <c r="PBC35" s="8"/>
      <c r="PBD35" s="8"/>
      <c r="PBE35" s="8"/>
      <c r="PBF35" s="8"/>
      <c r="PBG35" s="8"/>
      <c r="PBH35" s="8"/>
      <c r="PBI35" s="8"/>
      <c r="PBJ35" s="8"/>
      <c r="PBK35" s="8"/>
      <c r="PBL35" s="8"/>
      <c r="PBM35" s="8"/>
      <c r="PBN35" s="8"/>
      <c r="PBO35" s="8"/>
      <c r="PBP35" s="8"/>
      <c r="PBQ35" s="8"/>
      <c r="PBR35" s="8"/>
      <c r="PBS35" s="8"/>
      <c r="PBT35" s="8"/>
      <c r="PBU35" s="8"/>
      <c r="PBV35" s="8"/>
      <c r="PBW35" s="8"/>
      <c r="PBX35" s="8"/>
      <c r="PBY35" s="8"/>
      <c r="PBZ35" s="8"/>
      <c r="PCA35" s="8"/>
      <c r="PCB35" s="8"/>
      <c r="PCC35" s="8"/>
      <c r="PCD35" s="8"/>
      <c r="PCE35" s="8"/>
      <c r="PCF35" s="8"/>
      <c r="PCG35" s="8"/>
      <c r="PCH35" s="8"/>
      <c r="PCI35" s="8"/>
      <c r="PCJ35" s="8"/>
      <c r="PCK35" s="8"/>
      <c r="PCL35" s="8"/>
      <c r="PCM35" s="8"/>
      <c r="PCN35" s="8"/>
      <c r="PCO35" s="8"/>
      <c r="PCP35" s="8"/>
      <c r="PCQ35" s="8"/>
      <c r="PCR35" s="8"/>
      <c r="PCS35" s="8"/>
      <c r="PCT35" s="8"/>
      <c r="PCU35" s="8"/>
      <c r="PCV35" s="8"/>
      <c r="PCW35" s="8"/>
      <c r="PCX35" s="8"/>
      <c r="PCY35" s="8"/>
      <c r="PCZ35" s="8"/>
      <c r="PDA35" s="8"/>
      <c r="PDB35" s="8"/>
      <c r="PDC35" s="8"/>
      <c r="PDD35" s="8"/>
      <c r="PDE35" s="8"/>
      <c r="PDF35" s="8"/>
      <c r="PDG35" s="8"/>
      <c r="PDH35" s="8"/>
      <c r="PDI35" s="8"/>
      <c r="PDJ35" s="8"/>
      <c r="PDK35" s="8"/>
      <c r="PDL35" s="8"/>
      <c r="PDM35" s="8"/>
      <c r="PDN35" s="8"/>
      <c r="PDO35" s="8"/>
      <c r="PDP35" s="8"/>
      <c r="PDQ35" s="8"/>
      <c r="PDR35" s="8"/>
      <c r="PDS35" s="8"/>
      <c r="PDT35" s="8"/>
      <c r="PDU35" s="8"/>
      <c r="PDV35" s="8"/>
      <c r="PDW35" s="8"/>
      <c r="PDX35" s="8"/>
      <c r="PDY35" s="8"/>
      <c r="PDZ35" s="8"/>
      <c r="PEA35" s="8"/>
      <c r="PEB35" s="8"/>
      <c r="PEC35" s="8"/>
      <c r="PED35" s="8"/>
      <c r="PEE35" s="8"/>
      <c r="PEF35" s="8"/>
      <c r="PEG35" s="8"/>
      <c r="PEH35" s="8"/>
      <c r="PEI35" s="8"/>
      <c r="PEJ35" s="8"/>
      <c r="PEK35" s="8"/>
      <c r="PEL35" s="8"/>
      <c r="PEM35" s="8"/>
      <c r="PEN35" s="8"/>
      <c r="PEO35" s="8"/>
      <c r="PEP35" s="8"/>
      <c r="PEQ35" s="8"/>
      <c r="PER35" s="8"/>
      <c r="PES35" s="8"/>
      <c r="PET35" s="8"/>
      <c r="PEU35" s="8"/>
      <c r="PEV35" s="8"/>
      <c r="PEW35" s="8"/>
      <c r="PEX35" s="8"/>
      <c r="PEY35" s="8"/>
      <c r="PEZ35" s="8"/>
      <c r="PFA35" s="8"/>
      <c r="PFB35" s="8"/>
      <c r="PFC35" s="8"/>
      <c r="PFD35" s="8"/>
      <c r="PFE35" s="8"/>
      <c r="PFF35" s="8"/>
      <c r="PFG35" s="8"/>
      <c r="PFH35" s="8"/>
      <c r="PFI35" s="8"/>
      <c r="PFJ35" s="8"/>
      <c r="PFK35" s="8"/>
      <c r="PFL35" s="8"/>
      <c r="PFM35" s="8"/>
      <c r="PFN35" s="8"/>
      <c r="PFO35" s="8"/>
      <c r="PFP35" s="8"/>
      <c r="PFQ35" s="8"/>
      <c r="PFR35" s="8"/>
      <c r="PFS35" s="8"/>
      <c r="PFT35" s="8"/>
      <c r="PFU35" s="8"/>
      <c r="PFV35" s="8"/>
      <c r="PFW35" s="8"/>
      <c r="PFX35" s="8"/>
      <c r="PFY35" s="8"/>
      <c r="PFZ35" s="8"/>
      <c r="PGA35" s="8"/>
      <c r="PGB35" s="8"/>
      <c r="PGC35" s="8"/>
      <c r="PGD35" s="8"/>
      <c r="PGE35" s="8"/>
      <c r="PGF35" s="8"/>
      <c r="PGG35" s="8"/>
      <c r="PGH35" s="8"/>
      <c r="PGI35" s="8"/>
      <c r="PGJ35" s="8"/>
      <c r="PGK35" s="8"/>
      <c r="PGL35" s="8"/>
      <c r="PGM35" s="8"/>
      <c r="PGN35" s="8"/>
      <c r="PGO35" s="8"/>
      <c r="PGP35" s="8"/>
      <c r="PGQ35" s="8"/>
      <c r="PGR35" s="8"/>
      <c r="PGS35" s="8"/>
      <c r="PGT35" s="8"/>
      <c r="PGU35" s="8"/>
      <c r="PGV35" s="8"/>
      <c r="PGW35" s="8"/>
      <c r="PGX35" s="8"/>
      <c r="PGY35" s="8"/>
      <c r="PGZ35" s="8"/>
      <c r="PHA35" s="8"/>
      <c r="PHB35" s="8"/>
      <c r="PHC35" s="8"/>
      <c r="PHD35" s="8"/>
      <c r="PHE35" s="8"/>
      <c r="PHF35" s="8"/>
      <c r="PHG35" s="8"/>
      <c r="PHH35" s="8"/>
      <c r="PHI35" s="8"/>
      <c r="PHJ35" s="8"/>
      <c r="PHK35" s="8"/>
      <c r="PHL35" s="8"/>
      <c r="PHM35" s="8"/>
      <c r="PHN35" s="8"/>
      <c r="PHO35" s="8"/>
      <c r="PHP35" s="8"/>
      <c r="PHQ35" s="8"/>
      <c r="PHR35" s="8"/>
      <c r="PHS35" s="8"/>
      <c r="PHT35" s="8"/>
      <c r="PHU35" s="8"/>
      <c r="PHV35" s="8"/>
      <c r="PHW35" s="8"/>
      <c r="PHX35" s="8"/>
      <c r="PHY35" s="8"/>
      <c r="PHZ35" s="8"/>
      <c r="PIA35" s="8"/>
      <c r="PIB35" s="8"/>
      <c r="PIC35" s="8"/>
      <c r="PID35" s="8"/>
      <c r="PIE35" s="8"/>
      <c r="PIF35" s="8"/>
      <c r="PIG35" s="8"/>
      <c r="PIH35" s="8"/>
      <c r="PII35" s="8"/>
      <c r="PIJ35" s="8"/>
      <c r="PIK35" s="8"/>
      <c r="PIL35" s="8"/>
      <c r="PIM35" s="8"/>
      <c r="PIN35" s="8"/>
      <c r="PIO35" s="8"/>
      <c r="PIP35" s="8"/>
      <c r="PIQ35" s="8"/>
      <c r="PIR35" s="8"/>
      <c r="PIS35" s="8"/>
      <c r="PIT35" s="8"/>
      <c r="PIU35" s="8"/>
      <c r="PIV35" s="8"/>
      <c r="PIW35" s="8"/>
      <c r="PIX35" s="8"/>
      <c r="PIY35" s="8"/>
      <c r="PIZ35" s="8"/>
      <c r="PJA35" s="8"/>
      <c r="PJB35" s="8"/>
      <c r="PJC35" s="8"/>
      <c r="PJD35" s="8"/>
      <c r="PJE35" s="8"/>
      <c r="PJF35" s="8"/>
      <c r="PJG35" s="8"/>
      <c r="PJH35" s="8"/>
      <c r="PJI35" s="8"/>
      <c r="PJJ35" s="8"/>
      <c r="PJK35" s="8"/>
      <c r="PJL35" s="8"/>
      <c r="PJM35" s="8"/>
      <c r="PJN35" s="8"/>
      <c r="PJO35" s="8"/>
      <c r="PJP35" s="8"/>
      <c r="PJQ35" s="8"/>
      <c r="PJR35" s="8"/>
      <c r="PJS35" s="8"/>
      <c r="PJT35" s="8"/>
      <c r="PJU35" s="8"/>
      <c r="PJV35" s="8"/>
      <c r="PJW35" s="8"/>
      <c r="PJX35" s="8"/>
      <c r="PJY35" s="8"/>
      <c r="PJZ35" s="8"/>
      <c r="PKA35" s="8"/>
      <c r="PKB35" s="8"/>
      <c r="PKC35" s="8"/>
      <c r="PKD35" s="8"/>
      <c r="PKE35" s="8"/>
      <c r="PKF35" s="8"/>
      <c r="PKG35" s="8"/>
      <c r="PKH35" s="8"/>
      <c r="PKI35" s="8"/>
      <c r="PKJ35" s="8"/>
      <c r="PKK35" s="8"/>
      <c r="PKL35" s="8"/>
      <c r="PKM35" s="8"/>
      <c r="PKN35" s="8"/>
      <c r="PKO35" s="8"/>
      <c r="PKP35" s="8"/>
      <c r="PKQ35" s="8"/>
      <c r="PKR35" s="8"/>
      <c r="PKS35" s="8"/>
      <c r="PKT35" s="8"/>
      <c r="PKU35" s="8"/>
      <c r="PKV35" s="8"/>
      <c r="PKW35" s="8"/>
      <c r="PKX35" s="8"/>
      <c r="PKY35" s="8"/>
      <c r="PKZ35" s="8"/>
      <c r="PLA35" s="8"/>
      <c r="PLB35" s="8"/>
      <c r="PLC35" s="8"/>
      <c r="PLD35" s="8"/>
      <c r="PLE35" s="8"/>
      <c r="PLF35" s="8"/>
      <c r="PLG35" s="8"/>
      <c r="PLH35" s="8"/>
      <c r="PLI35" s="8"/>
      <c r="PLJ35" s="8"/>
      <c r="PLK35" s="8"/>
      <c r="PLL35" s="8"/>
      <c r="PLM35" s="8"/>
      <c r="PLN35" s="8"/>
      <c r="PLO35" s="8"/>
      <c r="PLP35" s="8"/>
      <c r="PLQ35" s="8"/>
      <c r="PLR35" s="8"/>
      <c r="PLS35" s="8"/>
      <c r="PLT35" s="8"/>
      <c r="PLU35" s="8"/>
      <c r="PLV35" s="8"/>
      <c r="PLW35" s="8"/>
      <c r="PLX35" s="8"/>
      <c r="PLY35" s="8"/>
      <c r="PLZ35" s="8"/>
      <c r="PMA35" s="8"/>
      <c r="PMB35" s="8"/>
      <c r="PMC35" s="8"/>
      <c r="PMD35" s="8"/>
      <c r="PME35" s="8"/>
      <c r="PMF35" s="8"/>
      <c r="PMG35" s="8"/>
      <c r="PMH35" s="8"/>
      <c r="PMI35" s="8"/>
      <c r="PMJ35" s="8"/>
      <c r="PMK35" s="8"/>
      <c r="PML35" s="8"/>
      <c r="PMM35" s="8"/>
      <c r="PMN35" s="8"/>
      <c r="PMO35" s="8"/>
      <c r="PMP35" s="8"/>
      <c r="PMQ35" s="8"/>
      <c r="PMR35" s="8"/>
      <c r="PMS35" s="8"/>
      <c r="PMT35" s="8"/>
      <c r="PMU35" s="8"/>
      <c r="PMV35" s="8"/>
      <c r="PMW35" s="8"/>
      <c r="PMX35" s="8"/>
      <c r="PMY35" s="8"/>
      <c r="PMZ35" s="8"/>
      <c r="PNA35" s="8"/>
      <c r="PNB35" s="8"/>
      <c r="PNC35" s="8"/>
      <c r="PND35" s="8"/>
      <c r="PNE35" s="8"/>
      <c r="PNF35" s="8"/>
      <c r="PNG35" s="8"/>
      <c r="PNH35" s="8"/>
      <c r="PNI35" s="8"/>
      <c r="PNJ35" s="8"/>
      <c r="PNK35" s="8"/>
      <c r="PNL35" s="8"/>
      <c r="PNM35" s="8"/>
      <c r="PNN35" s="8"/>
      <c r="PNO35" s="8"/>
      <c r="PNP35" s="8"/>
      <c r="PNQ35" s="8"/>
      <c r="PNR35" s="8"/>
      <c r="PNS35" s="8"/>
      <c r="PNT35" s="8"/>
      <c r="PNU35" s="8"/>
      <c r="PNV35" s="8"/>
      <c r="PNW35" s="8"/>
      <c r="PNX35" s="8"/>
      <c r="PNY35" s="8"/>
      <c r="PNZ35" s="8"/>
      <c r="POA35" s="8"/>
      <c r="POB35" s="8"/>
      <c r="POC35" s="8"/>
      <c r="POD35" s="8"/>
      <c r="POE35" s="8"/>
      <c r="POF35" s="8"/>
      <c r="POG35" s="8"/>
      <c r="POH35" s="8"/>
      <c r="POI35" s="8"/>
      <c r="POJ35" s="8"/>
      <c r="POK35" s="8"/>
      <c r="POL35" s="8"/>
      <c r="POM35" s="8"/>
      <c r="PON35" s="8"/>
      <c r="POO35" s="8"/>
      <c r="POP35" s="8"/>
      <c r="POQ35" s="8"/>
      <c r="POR35" s="8"/>
      <c r="POS35" s="8"/>
      <c r="POT35" s="8"/>
      <c r="POU35" s="8"/>
      <c r="POV35" s="8"/>
      <c r="POW35" s="8"/>
      <c r="POX35" s="8"/>
      <c r="POY35" s="8"/>
      <c r="POZ35" s="8"/>
      <c r="PPA35" s="8"/>
      <c r="PPB35" s="8"/>
      <c r="PPC35" s="8"/>
      <c r="PPD35" s="8"/>
      <c r="PPE35" s="8"/>
      <c r="PPF35" s="8"/>
      <c r="PPG35" s="8"/>
      <c r="PPH35" s="8"/>
      <c r="PPI35" s="8"/>
      <c r="PPJ35" s="8"/>
      <c r="PPK35" s="8"/>
      <c r="PPL35" s="8"/>
      <c r="PPM35" s="8"/>
      <c r="PPN35" s="8"/>
      <c r="PPO35" s="8"/>
      <c r="PPP35" s="8"/>
      <c r="PPQ35" s="8"/>
      <c r="PPR35" s="8"/>
      <c r="PPS35" s="8"/>
      <c r="PPT35" s="8"/>
      <c r="PPU35" s="8"/>
      <c r="PPV35" s="8"/>
      <c r="PPW35" s="8"/>
      <c r="PPX35" s="8"/>
      <c r="PPY35" s="8"/>
      <c r="PPZ35" s="8"/>
      <c r="PQA35" s="8"/>
      <c r="PQB35" s="8"/>
      <c r="PQC35" s="8"/>
      <c r="PQD35" s="8"/>
      <c r="PQE35" s="8"/>
      <c r="PQF35" s="8"/>
      <c r="PQG35" s="8"/>
      <c r="PQH35" s="8"/>
      <c r="PQI35" s="8"/>
      <c r="PQJ35" s="8"/>
      <c r="PQK35" s="8"/>
      <c r="PQL35" s="8"/>
      <c r="PQM35" s="8"/>
      <c r="PQN35" s="8"/>
      <c r="PQO35" s="8"/>
      <c r="PQP35" s="8"/>
      <c r="PQQ35" s="8"/>
      <c r="PQR35" s="8"/>
      <c r="PQS35" s="8"/>
      <c r="PQT35" s="8"/>
      <c r="PQU35" s="8"/>
      <c r="PQV35" s="8"/>
      <c r="PQW35" s="8"/>
      <c r="PQX35" s="8"/>
      <c r="PQY35" s="8"/>
      <c r="PQZ35" s="8"/>
      <c r="PRA35" s="8"/>
      <c r="PRB35" s="8"/>
      <c r="PRC35" s="8"/>
      <c r="PRD35" s="8"/>
      <c r="PRE35" s="8"/>
      <c r="PRF35" s="8"/>
      <c r="PRG35" s="8"/>
      <c r="PRH35" s="8"/>
      <c r="PRI35" s="8"/>
      <c r="PRJ35" s="8"/>
      <c r="PRK35" s="8"/>
      <c r="PRL35" s="8"/>
      <c r="PRM35" s="8"/>
      <c r="PRN35" s="8"/>
      <c r="PRO35" s="8"/>
      <c r="PRP35" s="8"/>
      <c r="PRQ35" s="8"/>
      <c r="PRR35" s="8"/>
      <c r="PRS35" s="8"/>
      <c r="PRT35" s="8"/>
      <c r="PRU35" s="8"/>
      <c r="PRV35" s="8"/>
      <c r="PRW35" s="8"/>
      <c r="PRX35" s="8"/>
      <c r="PRY35" s="8"/>
      <c r="PRZ35" s="8"/>
      <c r="PSA35" s="8"/>
      <c r="PSB35" s="8"/>
      <c r="PSC35" s="8"/>
      <c r="PSD35" s="8"/>
      <c r="PSE35" s="8"/>
      <c r="PSF35" s="8"/>
      <c r="PSG35" s="8"/>
      <c r="PSH35" s="8"/>
      <c r="PSI35" s="8"/>
      <c r="PSJ35" s="8"/>
      <c r="PSK35" s="8"/>
      <c r="PSL35" s="8"/>
      <c r="PSM35" s="8"/>
      <c r="PSN35" s="8"/>
      <c r="PSO35" s="8"/>
      <c r="PSP35" s="8"/>
      <c r="PSQ35" s="8"/>
      <c r="PSR35" s="8"/>
      <c r="PSS35" s="8"/>
      <c r="PST35" s="8"/>
      <c r="PSU35" s="8"/>
      <c r="PSV35" s="8"/>
      <c r="PSW35" s="8"/>
      <c r="PSX35" s="8"/>
      <c r="PSY35" s="8"/>
      <c r="PSZ35" s="8"/>
      <c r="PTA35" s="8"/>
      <c r="PTB35" s="8"/>
      <c r="PTC35" s="8"/>
      <c r="PTD35" s="8"/>
      <c r="PTE35" s="8"/>
      <c r="PTF35" s="8"/>
      <c r="PTG35" s="8"/>
      <c r="PTH35" s="8"/>
      <c r="PTI35" s="8"/>
      <c r="PTJ35" s="8"/>
      <c r="PTK35" s="8"/>
      <c r="PTL35" s="8"/>
      <c r="PTM35" s="8"/>
      <c r="PTN35" s="8"/>
      <c r="PTO35" s="8"/>
      <c r="PTP35" s="8"/>
      <c r="PTQ35" s="8"/>
      <c r="PTR35" s="8"/>
      <c r="PTS35" s="8"/>
      <c r="PTT35" s="8"/>
      <c r="PTU35" s="8"/>
      <c r="PTV35" s="8"/>
      <c r="PTW35" s="8"/>
      <c r="PTX35" s="8"/>
      <c r="PTY35" s="8"/>
      <c r="PTZ35" s="8"/>
      <c r="PUA35" s="8"/>
      <c r="PUB35" s="8"/>
      <c r="PUC35" s="8"/>
      <c r="PUD35" s="8"/>
      <c r="PUE35" s="8"/>
      <c r="PUF35" s="8"/>
      <c r="PUG35" s="8"/>
      <c r="PUH35" s="8"/>
      <c r="PUI35" s="8"/>
      <c r="PUJ35" s="8"/>
      <c r="PUK35" s="8"/>
      <c r="PUL35" s="8"/>
      <c r="PUM35" s="8"/>
      <c r="PUN35" s="8"/>
      <c r="PUO35" s="8"/>
      <c r="PUP35" s="8"/>
      <c r="PUQ35" s="8"/>
      <c r="PUR35" s="8"/>
      <c r="PUS35" s="8"/>
      <c r="PUT35" s="8"/>
      <c r="PUU35" s="8"/>
      <c r="PUV35" s="8"/>
      <c r="PUW35" s="8"/>
      <c r="PUX35" s="8"/>
      <c r="PUY35" s="8"/>
      <c r="PUZ35" s="8"/>
      <c r="PVA35" s="8"/>
      <c r="PVB35" s="8"/>
      <c r="PVC35" s="8"/>
      <c r="PVD35" s="8"/>
      <c r="PVE35" s="8"/>
      <c r="PVF35" s="8"/>
      <c r="PVG35" s="8"/>
      <c r="PVH35" s="8"/>
      <c r="PVI35" s="8"/>
      <c r="PVJ35" s="8"/>
      <c r="PVK35" s="8"/>
      <c r="PVL35" s="8"/>
      <c r="PVM35" s="8"/>
      <c r="PVN35" s="8"/>
      <c r="PVO35" s="8"/>
      <c r="PVP35" s="8"/>
      <c r="PVQ35" s="8"/>
      <c r="PVR35" s="8"/>
      <c r="PVS35" s="8"/>
      <c r="PVT35" s="8"/>
      <c r="PVU35" s="8"/>
      <c r="PVV35" s="8"/>
      <c r="PVW35" s="8"/>
      <c r="PVX35" s="8"/>
      <c r="PVY35" s="8"/>
      <c r="PVZ35" s="8"/>
      <c r="PWA35" s="8"/>
      <c r="PWB35" s="8"/>
      <c r="PWC35" s="8"/>
      <c r="PWD35" s="8"/>
      <c r="PWE35" s="8"/>
      <c r="PWF35" s="8"/>
      <c r="PWG35" s="8"/>
      <c r="PWH35" s="8"/>
      <c r="PWI35" s="8"/>
      <c r="PWJ35" s="8"/>
      <c r="PWK35" s="8"/>
      <c r="PWL35" s="8"/>
      <c r="PWM35" s="8"/>
      <c r="PWN35" s="8"/>
      <c r="PWO35" s="8"/>
      <c r="PWP35" s="8"/>
      <c r="PWQ35" s="8"/>
      <c r="PWR35" s="8"/>
      <c r="PWS35" s="8"/>
      <c r="PWT35" s="8"/>
      <c r="PWU35" s="8"/>
      <c r="PWV35" s="8"/>
      <c r="PWW35" s="8"/>
      <c r="PWX35" s="8"/>
      <c r="PWY35" s="8"/>
      <c r="PWZ35" s="8"/>
      <c r="PXA35" s="8"/>
      <c r="PXB35" s="8"/>
      <c r="PXC35" s="8"/>
      <c r="PXD35" s="8"/>
      <c r="PXE35" s="8"/>
      <c r="PXF35" s="8"/>
      <c r="PXG35" s="8"/>
      <c r="PXH35" s="8"/>
      <c r="PXI35" s="8"/>
      <c r="PXJ35" s="8"/>
      <c r="PXK35" s="8"/>
      <c r="PXL35" s="8"/>
      <c r="PXM35" s="8"/>
      <c r="PXN35" s="8"/>
      <c r="PXO35" s="8"/>
      <c r="PXP35" s="8"/>
      <c r="PXQ35" s="8"/>
      <c r="PXR35" s="8"/>
      <c r="PXS35" s="8"/>
      <c r="PXT35" s="8"/>
      <c r="PXU35" s="8"/>
      <c r="PXV35" s="8"/>
      <c r="PXW35" s="8"/>
      <c r="PXX35" s="8"/>
      <c r="PXY35" s="8"/>
      <c r="PXZ35" s="8"/>
      <c r="PYA35" s="8"/>
      <c r="PYB35" s="8"/>
      <c r="PYC35" s="8"/>
      <c r="PYD35" s="8"/>
      <c r="PYE35" s="8"/>
      <c r="PYF35" s="8"/>
      <c r="PYG35" s="8"/>
      <c r="PYH35" s="8"/>
      <c r="PYI35" s="8"/>
      <c r="PYJ35" s="8"/>
      <c r="PYK35" s="8"/>
      <c r="PYL35" s="8"/>
      <c r="PYM35" s="8"/>
      <c r="PYN35" s="8"/>
      <c r="PYO35" s="8"/>
      <c r="PYP35" s="8"/>
      <c r="PYQ35" s="8"/>
      <c r="PYR35" s="8"/>
      <c r="PYS35" s="8"/>
      <c r="PYT35" s="8"/>
      <c r="PYU35" s="8"/>
      <c r="PYV35" s="8"/>
      <c r="PYW35" s="8"/>
      <c r="PYX35" s="8"/>
      <c r="PYY35" s="8"/>
      <c r="PYZ35" s="8"/>
      <c r="PZA35" s="8"/>
      <c r="PZB35" s="8"/>
      <c r="PZC35" s="8"/>
      <c r="PZD35" s="8"/>
      <c r="PZE35" s="8"/>
      <c r="PZF35" s="8"/>
      <c r="PZG35" s="8"/>
      <c r="PZH35" s="8"/>
      <c r="PZI35" s="8"/>
      <c r="PZJ35" s="8"/>
      <c r="PZK35" s="8"/>
      <c r="PZL35" s="8"/>
      <c r="PZM35" s="8"/>
      <c r="PZN35" s="8"/>
      <c r="PZO35" s="8"/>
      <c r="PZP35" s="8"/>
      <c r="PZQ35" s="8"/>
      <c r="PZR35" s="8"/>
      <c r="PZS35" s="8"/>
      <c r="PZT35" s="8"/>
      <c r="PZU35" s="8"/>
      <c r="PZV35" s="8"/>
      <c r="PZW35" s="8"/>
      <c r="PZX35" s="8"/>
      <c r="PZY35" s="8"/>
      <c r="PZZ35" s="8"/>
      <c r="QAA35" s="8"/>
      <c r="QAB35" s="8"/>
      <c r="QAC35" s="8"/>
      <c r="QAD35" s="8"/>
      <c r="QAE35" s="8"/>
      <c r="QAF35" s="8"/>
      <c r="QAG35" s="8"/>
      <c r="QAH35" s="8"/>
      <c r="QAI35" s="8"/>
      <c r="QAJ35" s="8"/>
      <c r="QAK35" s="8"/>
      <c r="QAL35" s="8"/>
      <c r="QAM35" s="8"/>
      <c r="QAN35" s="8"/>
      <c r="QAO35" s="8"/>
      <c r="QAP35" s="8"/>
      <c r="QAQ35" s="8"/>
      <c r="QAR35" s="8"/>
      <c r="QAS35" s="8"/>
      <c r="QAT35" s="8"/>
      <c r="QAU35" s="8"/>
      <c r="QAV35" s="8"/>
      <c r="QAW35" s="8"/>
      <c r="QAX35" s="8"/>
      <c r="QAY35" s="8"/>
      <c r="QAZ35" s="8"/>
      <c r="QBA35" s="8"/>
      <c r="QBB35" s="8"/>
      <c r="QBC35" s="8"/>
      <c r="QBD35" s="8"/>
      <c r="QBE35" s="8"/>
      <c r="QBF35" s="8"/>
      <c r="QBG35" s="8"/>
      <c r="QBH35" s="8"/>
      <c r="QBI35" s="8"/>
      <c r="QBJ35" s="8"/>
      <c r="QBK35" s="8"/>
      <c r="QBL35" s="8"/>
      <c r="QBM35" s="8"/>
      <c r="QBN35" s="8"/>
      <c r="QBO35" s="8"/>
      <c r="QBP35" s="8"/>
      <c r="QBQ35" s="8"/>
      <c r="QBR35" s="8"/>
      <c r="QBS35" s="8"/>
      <c r="QBT35" s="8"/>
      <c r="QBU35" s="8"/>
      <c r="QBV35" s="8"/>
      <c r="QBW35" s="8"/>
      <c r="QBX35" s="8"/>
      <c r="QBY35" s="8"/>
      <c r="QBZ35" s="8"/>
      <c r="QCA35" s="8"/>
      <c r="QCB35" s="8"/>
      <c r="QCC35" s="8"/>
      <c r="QCD35" s="8"/>
      <c r="QCE35" s="8"/>
      <c r="QCF35" s="8"/>
      <c r="QCG35" s="8"/>
      <c r="QCH35" s="8"/>
      <c r="QCI35" s="8"/>
      <c r="QCJ35" s="8"/>
      <c r="QCK35" s="8"/>
      <c r="QCL35" s="8"/>
      <c r="QCM35" s="8"/>
      <c r="QCN35" s="8"/>
      <c r="QCO35" s="8"/>
      <c r="QCP35" s="8"/>
      <c r="QCQ35" s="8"/>
      <c r="QCR35" s="8"/>
      <c r="QCS35" s="8"/>
      <c r="QCT35" s="8"/>
      <c r="QCU35" s="8"/>
      <c r="QCV35" s="8"/>
      <c r="QCW35" s="8"/>
      <c r="QCX35" s="8"/>
      <c r="QCY35" s="8"/>
      <c r="QCZ35" s="8"/>
      <c r="QDA35" s="8"/>
      <c r="QDB35" s="8"/>
      <c r="QDC35" s="8"/>
      <c r="QDD35" s="8"/>
      <c r="QDE35" s="8"/>
      <c r="QDF35" s="8"/>
      <c r="QDG35" s="8"/>
      <c r="QDH35" s="8"/>
      <c r="QDI35" s="8"/>
      <c r="QDJ35" s="8"/>
      <c r="QDK35" s="8"/>
      <c r="QDL35" s="8"/>
      <c r="QDM35" s="8"/>
      <c r="QDN35" s="8"/>
      <c r="QDO35" s="8"/>
      <c r="QDP35" s="8"/>
      <c r="QDQ35" s="8"/>
      <c r="QDR35" s="8"/>
      <c r="QDS35" s="8"/>
      <c r="QDT35" s="8"/>
      <c r="QDU35" s="8"/>
      <c r="QDV35" s="8"/>
      <c r="QDW35" s="8"/>
      <c r="QDX35" s="8"/>
      <c r="QDY35" s="8"/>
      <c r="QDZ35" s="8"/>
      <c r="QEA35" s="8"/>
      <c r="QEB35" s="8"/>
      <c r="QEC35" s="8"/>
      <c r="QED35" s="8"/>
      <c r="QEE35" s="8"/>
      <c r="QEF35" s="8"/>
      <c r="QEG35" s="8"/>
      <c r="QEH35" s="8"/>
      <c r="QEI35" s="8"/>
      <c r="QEJ35" s="8"/>
      <c r="QEK35" s="8"/>
      <c r="QEL35" s="8"/>
      <c r="QEM35" s="8"/>
      <c r="QEN35" s="8"/>
      <c r="QEO35" s="8"/>
      <c r="QEP35" s="8"/>
      <c r="QEQ35" s="8"/>
      <c r="QER35" s="8"/>
      <c r="QES35" s="8"/>
      <c r="QET35" s="8"/>
      <c r="QEU35" s="8"/>
      <c r="QEV35" s="8"/>
      <c r="QEW35" s="8"/>
      <c r="QEX35" s="8"/>
      <c r="QEY35" s="8"/>
      <c r="QEZ35" s="8"/>
      <c r="QFA35" s="8"/>
      <c r="QFB35" s="8"/>
      <c r="QFC35" s="8"/>
      <c r="QFD35" s="8"/>
      <c r="QFE35" s="8"/>
      <c r="QFF35" s="8"/>
      <c r="QFG35" s="8"/>
      <c r="QFH35" s="8"/>
      <c r="QFI35" s="8"/>
      <c r="QFJ35" s="8"/>
      <c r="QFK35" s="8"/>
      <c r="QFL35" s="8"/>
      <c r="QFM35" s="8"/>
      <c r="QFN35" s="8"/>
      <c r="QFO35" s="8"/>
      <c r="QFP35" s="8"/>
      <c r="QFQ35" s="8"/>
      <c r="QFR35" s="8"/>
      <c r="QFS35" s="8"/>
      <c r="QFT35" s="8"/>
      <c r="QFU35" s="8"/>
      <c r="QFV35" s="8"/>
      <c r="QFW35" s="8"/>
      <c r="QFX35" s="8"/>
      <c r="QFY35" s="8"/>
      <c r="QFZ35" s="8"/>
      <c r="QGA35" s="8"/>
      <c r="QGB35" s="8"/>
      <c r="QGC35" s="8"/>
      <c r="QGD35" s="8"/>
      <c r="QGE35" s="8"/>
      <c r="QGF35" s="8"/>
      <c r="QGG35" s="8"/>
      <c r="QGH35" s="8"/>
      <c r="QGI35" s="8"/>
      <c r="QGJ35" s="8"/>
      <c r="QGK35" s="8"/>
      <c r="QGL35" s="8"/>
      <c r="QGM35" s="8"/>
      <c r="QGN35" s="8"/>
      <c r="QGO35" s="8"/>
      <c r="QGP35" s="8"/>
      <c r="QGQ35" s="8"/>
      <c r="QGR35" s="8"/>
      <c r="QGS35" s="8"/>
      <c r="QGT35" s="8"/>
      <c r="QGU35" s="8"/>
      <c r="QGV35" s="8"/>
      <c r="QGW35" s="8"/>
      <c r="QGX35" s="8"/>
      <c r="QGY35" s="8"/>
      <c r="QGZ35" s="8"/>
      <c r="QHA35" s="8"/>
      <c r="QHB35" s="8"/>
      <c r="QHC35" s="8"/>
      <c r="QHD35" s="8"/>
      <c r="QHE35" s="8"/>
      <c r="QHF35" s="8"/>
      <c r="QHG35" s="8"/>
      <c r="QHH35" s="8"/>
      <c r="QHI35" s="8"/>
      <c r="QHJ35" s="8"/>
      <c r="QHK35" s="8"/>
      <c r="QHL35" s="8"/>
      <c r="QHM35" s="8"/>
      <c r="QHN35" s="8"/>
      <c r="QHO35" s="8"/>
      <c r="QHP35" s="8"/>
      <c r="QHQ35" s="8"/>
      <c r="QHR35" s="8"/>
      <c r="QHS35" s="8"/>
      <c r="QHT35" s="8"/>
      <c r="QHU35" s="8"/>
      <c r="QHV35" s="8"/>
      <c r="QHW35" s="8"/>
      <c r="QHX35" s="8"/>
      <c r="QHY35" s="8"/>
      <c r="QHZ35" s="8"/>
      <c r="QIA35" s="8"/>
      <c r="QIB35" s="8"/>
      <c r="QIC35" s="8"/>
      <c r="QID35" s="8"/>
      <c r="QIE35" s="8"/>
      <c r="QIF35" s="8"/>
      <c r="QIG35" s="8"/>
      <c r="QIH35" s="8"/>
      <c r="QII35" s="8"/>
      <c r="QIJ35" s="8"/>
      <c r="QIK35" s="8"/>
      <c r="QIL35" s="8"/>
      <c r="QIM35" s="8"/>
      <c r="QIN35" s="8"/>
      <c r="QIO35" s="8"/>
      <c r="QIP35" s="8"/>
      <c r="QIQ35" s="8"/>
      <c r="QIR35" s="8"/>
      <c r="QIS35" s="8"/>
      <c r="QIT35" s="8"/>
      <c r="QIU35" s="8"/>
      <c r="QIV35" s="8"/>
      <c r="QIW35" s="8"/>
      <c r="QIX35" s="8"/>
      <c r="QIY35" s="8"/>
      <c r="QIZ35" s="8"/>
      <c r="QJA35" s="8"/>
      <c r="QJB35" s="8"/>
      <c r="QJC35" s="8"/>
      <c r="QJD35" s="8"/>
      <c r="QJE35" s="8"/>
      <c r="QJF35" s="8"/>
      <c r="QJG35" s="8"/>
      <c r="QJH35" s="8"/>
      <c r="QJI35" s="8"/>
      <c r="QJJ35" s="8"/>
      <c r="QJK35" s="8"/>
      <c r="QJL35" s="8"/>
      <c r="QJM35" s="8"/>
      <c r="QJN35" s="8"/>
      <c r="QJO35" s="8"/>
      <c r="QJP35" s="8"/>
      <c r="QJQ35" s="8"/>
      <c r="QJR35" s="8"/>
      <c r="QJS35" s="8"/>
      <c r="QJT35" s="8"/>
      <c r="QJU35" s="8"/>
      <c r="QJV35" s="8"/>
      <c r="QJW35" s="8"/>
      <c r="QJX35" s="8"/>
      <c r="QJY35" s="8"/>
      <c r="QJZ35" s="8"/>
      <c r="QKA35" s="8"/>
      <c r="QKB35" s="8"/>
      <c r="QKC35" s="8"/>
      <c r="QKD35" s="8"/>
      <c r="QKE35" s="8"/>
      <c r="QKF35" s="8"/>
      <c r="QKG35" s="8"/>
      <c r="QKH35" s="8"/>
      <c r="QKI35" s="8"/>
      <c r="QKJ35" s="8"/>
      <c r="QKK35" s="8"/>
      <c r="QKL35" s="8"/>
      <c r="QKM35" s="8"/>
      <c r="QKN35" s="8"/>
      <c r="QKO35" s="8"/>
      <c r="QKP35" s="8"/>
      <c r="QKQ35" s="8"/>
      <c r="QKR35" s="8"/>
      <c r="QKS35" s="8"/>
      <c r="QKT35" s="8"/>
      <c r="QKU35" s="8"/>
      <c r="QKV35" s="8"/>
      <c r="QKW35" s="8"/>
      <c r="QKX35" s="8"/>
      <c r="QKY35" s="8"/>
      <c r="QKZ35" s="8"/>
      <c r="QLA35" s="8"/>
      <c r="QLB35" s="8"/>
      <c r="QLC35" s="8"/>
      <c r="QLD35" s="8"/>
      <c r="QLE35" s="8"/>
      <c r="QLF35" s="8"/>
      <c r="QLG35" s="8"/>
      <c r="QLH35" s="8"/>
      <c r="QLI35" s="8"/>
      <c r="QLJ35" s="8"/>
      <c r="QLK35" s="8"/>
      <c r="QLL35" s="8"/>
      <c r="QLM35" s="8"/>
      <c r="QLN35" s="8"/>
      <c r="QLO35" s="8"/>
      <c r="QLP35" s="8"/>
      <c r="QLQ35" s="8"/>
      <c r="QLR35" s="8"/>
      <c r="QLS35" s="8"/>
      <c r="QLT35" s="8"/>
      <c r="QLU35" s="8"/>
      <c r="QLV35" s="8"/>
      <c r="QLW35" s="8"/>
      <c r="QLX35" s="8"/>
      <c r="QLY35" s="8"/>
      <c r="QLZ35" s="8"/>
      <c r="QMA35" s="8"/>
      <c r="QMB35" s="8"/>
      <c r="QMC35" s="8"/>
      <c r="QMD35" s="8"/>
      <c r="QME35" s="8"/>
      <c r="QMF35" s="8"/>
      <c r="QMG35" s="8"/>
      <c r="QMH35" s="8"/>
      <c r="QMI35" s="8"/>
      <c r="QMJ35" s="8"/>
      <c r="QMK35" s="8"/>
      <c r="QML35" s="8"/>
      <c r="QMM35" s="8"/>
      <c r="QMN35" s="8"/>
      <c r="QMO35" s="8"/>
      <c r="QMP35" s="8"/>
      <c r="QMQ35" s="8"/>
      <c r="QMR35" s="8"/>
      <c r="QMS35" s="8"/>
      <c r="QMT35" s="8"/>
      <c r="QMU35" s="8"/>
      <c r="QMV35" s="8"/>
      <c r="QMW35" s="8"/>
      <c r="QMX35" s="8"/>
      <c r="QMY35" s="8"/>
      <c r="QMZ35" s="8"/>
      <c r="QNA35" s="8"/>
      <c r="QNB35" s="8"/>
      <c r="QNC35" s="8"/>
      <c r="QND35" s="8"/>
      <c r="QNE35" s="8"/>
      <c r="QNF35" s="8"/>
      <c r="QNG35" s="8"/>
      <c r="QNH35" s="8"/>
      <c r="QNI35" s="8"/>
      <c r="QNJ35" s="8"/>
      <c r="QNK35" s="8"/>
      <c r="QNL35" s="8"/>
      <c r="QNM35" s="8"/>
      <c r="QNN35" s="8"/>
      <c r="QNO35" s="8"/>
      <c r="QNP35" s="8"/>
      <c r="QNQ35" s="8"/>
      <c r="QNR35" s="8"/>
      <c r="QNS35" s="8"/>
      <c r="QNT35" s="8"/>
      <c r="QNU35" s="8"/>
      <c r="QNV35" s="8"/>
      <c r="QNW35" s="8"/>
      <c r="QNX35" s="8"/>
      <c r="QNY35" s="8"/>
      <c r="QNZ35" s="8"/>
      <c r="QOA35" s="8"/>
      <c r="QOB35" s="8"/>
      <c r="QOC35" s="8"/>
      <c r="QOD35" s="8"/>
      <c r="QOE35" s="8"/>
      <c r="QOF35" s="8"/>
      <c r="QOG35" s="8"/>
      <c r="QOH35" s="8"/>
      <c r="QOI35" s="8"/>
      <c r="QOJ35" s="8"/>
      <c r="QOK35" s="8"/>
      <c r="QOL35" s="8"/>
      <c r="QOM35" s="8"/>
      <c r="QON35" s="8"/>
      <c r="QOO35" s="8"/>
      <c r="QOP35" s="8"/>
      <c r="QOQ35" s="8"/>
      <c r="QOR35" s="8"/>
      <c r="QOS35" s="8"/>
      <c r="QOT35" s="8"/>
      <c r="QOU35" s="8"/>
      <c r="QOV35" s="8"/>
      <c r="QOW35" s="8"/>
      <c r="QOX35" s="8"/>
      <c r="QOY35" s="8"/>
      <c r="QOZ35" s="8"/>
      <c r="QPA35" s="8"/>
      <c r="QPB35" s="8"/>
      <c r="QPC35" s="8"/>
      <c r="QPD35" s="8"/>
      <c r="QPE35" s="8"/>
      <c r="QPF35" s="8"/>
      <c r="QPG35" s="8"/>
      <c r="QPH35" s="8"/>
      <c r="QPI35" s="8"/>
      <c r="QPJ35" s="8"/>
      <c r="QPK35" s="8"/>
      <c r="QPL35" s="8"/>
      <c r="QPM35" s="8"/>
      <c r="QPN35" s="8"/>
      <c r="QPO35" s="8"/>
      <c r="QPP35" s="8"/>
      <c r="QPQ35" s="8"/>
      <c r="QPR35" s="8"/>
      <c r="QPS35" s="8"/>
      <c r="QPT35" s="8"/>
      <c r="QPU35" s="8"/>
      <c r="QPV35" s="8"/>
      <c r="QPW35" s="8"/>
      <c r="QPX35" s="8"/>
      <c r="QPY35" s="8"/>
      <c r="QPZ35" s="8"/>
      <c r="QQA35" s="8"/>
      <c r="QQB35" s="8"/>
      <c r="QQC35" s="8"/>
      <c r="QQD35" s="8"/>
      <c r="QQE35" s="8"/>
      <c r="QQF35" s="8"/>
      <c r="QQG35" s="8"/>
      <c r="QQH35" s="8"/>
      <c r="QQI35" s="8"/>
      <c r="QQJ35" s="8"/>
      <c r="QQK35" s="8"/>
      <c r="QQL35" s="8"/>
      <c r="QQM35" s="8"/>
      <c r="QQN35" s="8"/>
      <c r="QQO35" s="8"/>
      <c r="QQP35" s="8"/>
      <c r="QQQ35" s="8"/>
      <c r="QQR35" s="8"/>
      <c r="QQS35" s="8"/>
      <c r="QQT35" s="8"/>
      <c r="QQU35" s="8"/>
      <c r="QQV35" s="8"/>
      <c r="QQW35" s="8"/>
      <c r="QQX35" s="8"/>
      <c r="QQY35" s="8"/>
      <c r="QQZ35" s="8"/>
      <c r="QRA35" s="8"/>
      <c r="QRB35" s="8"/>
      <c r="QRC35" s="8"/>
      <c r="QRD35" s="8"/>
      <c r="QRE35" s="8"/>
      <c r="QRF35" s="8"/>
      <c r="QRG35" s="8"/>
      <c r="QRH35" s="8"/>
      <c r="QRI35" s="8"/>
      <c r="QRJ35" s="8"/>
      <c r="QRK35" s="8"/>
      <c r="QRL35" s="8"/>
      <c r="QRM35" s="8"/>
      <c r="QRN35" s="8"/>
      <c r="QRO35" s="8"/>
      <c r="QRP35" s="8"/>
      <c r="QRQ35" s="8"/>
      <c r="QRR35" s="8"/>
      <c r="QRS35" s="8"/>
      <c r="QRT35" s="8"/>
      <c r="QRU35" s="8"/>
      <c r="QRV35" s="8"/>
      <c r="QRW35" s="8"/>
      <c r="QRX35" s="8"/>
      <c r="QRY35" s="8"/>
      <c r="QRZ35" s="8"/>
      <c r="QSA35" s="8"/>
      <c r="QSB35" s="8"/>
      <c r="QSC35" s="8"/>
      <c r="QSD35" s="8"/>
      <c r="QSE35" s="8"/>
      <c r="QSF35" s="8"/>
      <c r="QSG35" s="8"/>
      <c r="QSH35" s="8"/>
      <c r="QSI35" s="8"/>
      <c r="QSJ35" s="8"/>
      <c r="QSK35" s="8"/>
      <c r="QSL35" s="8"/>
      <c r="QSM35" s="8"/>
      <c r="QSN35" s="8"/>
      <c r="QSO35" s="8"/>
      <c r="QSP35" s="8"/>
      <c r="QSQ35" s="8"/>
      <c r="QSR35" s="8"/>
      <c r="QSS35" s="8"/>
      <c r="QST35" s="8"/>
      <c r="QSU35" s="8"/>
      <c r="QSV35" s="8"/>
      <c r="QSW35" s="8"/>
      <c r="QSX35" s="8"/>
      <c r="QSY35" s="8"/>
      <c r="QSZ35" s="8"/>
      <c r="QTA35" s="8"/>
      <c r="QTB35" s="8"/>
      <c r="QTC35" s="8"/>
      <c r="QTD35" s="8"/>
      <c r="QTE35" s="8"/>
      <c r="QTF35" s="8"/>
      <c r="QTG35" s="8"/>
      <c r="QTH35" s="8"/>
      <c r="QTI35" s="8"/>
      <c r="QTJ35" s="8"/>
      <c r="QTK35" s="8"/>
      <c r="QTL35" s="8"/>
      <c r="QTM35" s="8"/>
      <c r="QTN35" s="8"/>
      <c r="QTO35" s="8"/>
      <c r="QTP35" s="8"/>
      <c r="QTQ35" s="8"/>
      <c r="QTR35" s="8"/>
      <c r="QTS35" s="8"/>
      <c r="QTT35" s="8"/>
      <c r="QTU35" s="8"/>
      <c r="QTV35" s="8"/>
      <c r="QTW35" s="8"/>
      <c r="QTX35" s="8"/>
      <c r="QTY35" s="8"/>
      <c r="QTZ35" s="8"/>
      <c r="QUA35" s="8"/>
      <c r="QUB35" s="8"/>
      <c r="QUC35" s="8"/>
      <c r="QUD35" s="8"/>
      <c r="QUE35" s="8"/>
      <c r="QUF35" s="8"/>
      <c r="QUG35" s="8"/>
      <c r="QUH35" s="8"/>
      <c r="QUI35" s="8"/>
      <c r="QUJ35" s="8"/>
      <c r="QUK35" s="8"/>
      <c r="QUL35" s="8"/>
      <c r="QUM35" s="8"/>
      <c r="QUN35" s="8"/>
      <c r="QUO35" s="8"/>
      <c r="QUP35" s="8"/>
      <c r="QUQ35" s="8"/>
      <c r="QUR35" s="8"/>
      <c r="QUS35" s="8"/>
      <c r="QUT35" s="8"/>
      <c r="QUU35" s="8"/>
      <c r="QUV35" s="8"/>
      <c r="QUW35" s="8"/>
      <c r="QUX35" s="8"/>
      <c r="QUY35" s="8"/>
      <c r="QUZ35" s="8"/>
      <c r="QVA35" s="8"/>
      <c r="QVB35" s="8"/>
      <c r="QVC35" s="8"/>
      <c r="QVD35" s="8"/>
      <c r="QVE35" s="8"/>
      <c r="QVF35" s="8"/>
      <c r="QVG35" s="8"/>
      <c r="QVH35" s="8"/>
      <c r="QVI35" s="8"/>
      <c r="QVJ35" s="8"/>
      <c r="QVK35" s="8"/>
      <c r="QVL35" s="8"/>
      <c r="QVM35" s="8"/>
      <c r="QVN35" s="8"/>
      <c r="QVO35" s="8"/>
      <c r="QVP35" s="8"/>
      <c r="QVQ35" s="8"/>
      <c r="QVR35" s="8"/>
      <c r="QVS35" s="8"/>
      <c r="QVT35" s="8"/>
      <c r="QVU35" s="8"/>
      <c r="QVV35" s="8"/>
      <c r="QVW35" s="8"/>
      <c r="QVX35" s="8"/>
      <c r="QVY35" s="8"/>
      <c r="QVZ35" s="8"/>
      <c r="QWA35" s="8"/>
      <c r="QWB35" s="8"/>
      <c r="QWC35" s="8"/>
      <c r="QWD35" s="8"/>
      <c r="QWE35" s="8"/>
      <c r="QWF35" s="8"/>
      <c r="QWG35" s="8"/>
      <c r="QWH35" s="8"/>
      <c r="QWI35" s="8"/>
      <c r="QWJ35" s="8"/>
      <c r="QWK35" s="8"/>
      <c r="QWL35" s="8"/>
      <c r="QWM35" s="8"/>
      <c r="QWN35" s="8"/>
      <c r="QWO35" s="8"/>
      <c r="QWP35" s="8"/>
      <c r="QWQ35" s="8"/>
      <c r="QWR35" s="8"/>
      <c r="QWS35" s="8"/>
      <c r="QWT35" s="8"/>
      <c r="QWU35" s="8"/>
      <c r="QWV35" s="8"/>
      <c r="QWW35" s="8"/>
      <c r="QWX35" s="8"/>
      <c r="QWY35" s="8"/>
      <c r="QWZ35" s="8"/>
      <c r="QXA35" s="8"/>
      <c r="QXB35" s="8"/>
      <c r="QXC35" s="8"/>
      <c r="QXD35" s="8"/>
      <c r="QXE35" s="8"/>
      <c r="QXF35" s="8"/>
      <c r="QXG35" s="8"/>
      <c r="QXH35" s="8"/>
      <c r="QXI35" s="8"/>
      <c r="QXJ35" s="8"/>
      <c r="QXK35" s="8"/>
      <c r="QXL35" s="8"/>
      <c r="QXM35" s="8"/>
      <c r="QXN35" s="8"/>
      <c r="QXO35" s="8"/>
      <c r="QXP35" s="8"/>
      <c r="QXQ35" s="8"/>
      <c r="QXR35" s="8"/>
      <c r="QXS35" s="8"/>
      <c r="QXT35" s="8"/>
      <c r="QXU35" s="8"/>
      <c r="QXV35" s="8"/>
      <c r="QXW35" s="8"/>
      <c r="QXX35" s="8"/>
      <c r="QXY35" s="8"/>
      <c r="QXZ35" s="8"/>
      <c r="QYA35" s="8"/>
      <c r="QYB35" s="8"/>
      <c r="QYC35" s="8"/>
      <c r="QYD35" s="8"/>
      <c r="QYE35" s="8"/>
      <c r="QYF35" s="8"/>
      <c r="QYG35" s="8"/>
      <c r="QYH35" s="8"/>
      <c r="QYI35" s="8"/>
      <c r="QYJ35" s="8"/>
      <c r="QYK35" s="8"/>
      <c r="QYL35" s="8"/>
      <c r="QYM35" s="8"/>
      <c r="QYN35" s="8"/>
      <c r="QYO35" s="8"/>
      <c r="QYP35" s="8"/>
      <c r="QYQ35" s="8"/>
      <c r="QYR35" s="8"/>
      <c r="QYS35" s="8"/>
      <c r="QYT35" s="8"/>
      <c r="QYU35" s="8"/>
      <c r="QYV35" s="8"/>
      <c r="QYW35" s="8"/>
      <c r="QYX35" s="8"/>
      <c r="QYY35" s="8"/>
      <c r="QYZ35" s="8"/>
      <c r="QZA35" s="8"/>
      <c r="QZB35" s="8"/>
      <c r="QZC35" s="8"/>
      <c r="QZD35" s="8"/>
      <c r="QZE35" s="8"/>
      <c r="QZF35" s="8"/>
      <c r="QZG35" s="8"/>
      <c r="QZH35" s="8"/>
      <c r="QZI35" s="8"/>
      <c r="QZJ35" s="8"/>
      <c r="QZK35" s="8"/>
      <c r="QZL35" s="8"/>
      <c r="QZM35" s="8"/>
      <c r="QZN35" s="8"/>
      <c r="QZO35" s="8"/>
      <c r="QZP35" s="8"/>
      <c r="QZQ35" s="8"/>
      <c r="QZR35" s="8"/>
      <c r="QZS35" s="8"/>
      <c r="QZT35" s="8"/>
      <c r="QZU35" s="8"/>
      <c r="QZV35" s="8"/>
      <c r="QZW35" s="8"/>
      <c r="QZX35" s="8"/>
      <c r="QZY35" s="8"/>
      <c r="QZZ35" s="8"/>
      <c r="RAA35" s="8"/>
      <c r="RAB35" s="8"/>
      <c r="RAC35" s="8"/>
      <c r="RAD35" s="8"/>
      <c r="RAE35" s="8"/>
      <c r="RAF35" s="8"/>
      <c r="RAG35" s="8"/>
      <c r="RAH35" s="8"/>
      <c r="RAI35" s="8"/>
      <c r="RAJ35" s="8"/>
      <c r="RAK35" s="8"/>
      <c r="RAL35" s="8"/>
      <c r="RAM35" s="8"/>
      <c r="RAN35" s="8"/>
      <c r="RAO35" s="8"/>
      <c r="RAP35" s="8"/>
      <c r="RAQ35" s="8"/>
      <c r="RAR35" s="8"/>
      <c r="RAS35" s="8"/>
      <c r="RAT35" s="8"/>
      <c r="RAU35" s="8"/>
      <c r="RAV35" s="8"/>
      <c r="RAW35" s="8"/>
      <c r="RAX35" s="8"/>
      <c r="RAY35" s="8"/>
      <c r="RAZ35" s="8"/>
      <c r="RBA35" s="8"/>
      <c r="RBB35" s="8"/>
      <c r="RBC35" s="8"/>
      <c r="RBD35" s="8"/>
      <c r="RBE35" s="8"/>
      <c r="RBF35" s="8"/>
      <c r="RBG35" s="8"/>
      <c r="RBH35" s="8"/>
      <c r="RBI35" s="8"/>
      <c r="RBJ35" s="8"/>
      <c r="RBK35" s="8"/>
      <c r="RBL35" s="8"/>
      <c r="RBM35" s="8"/>
      <c r="RBN35" s="8"/>
      <c r="RBO35" s="8"/>
      <c r="RBP35" s="8"/>
      <c r="RBQ35" s="8"/>
      <c r="RBR35" s="8"/>
      <c r="RBS35" s="8"/>
      <c r="RBT35" s="8"/>
      <c r="RBU35" s="8"/>
      <c r="RBV35" s="8"/>
      <c r="RBW35" s="8"/>
      <c r="RBX35" s="8"/>
      <c r="RBY35" s="8"/>
      <c r="RBZ35" s="8"/>
      <c r="RCA35" s="8"/>
      <c r="RCB35" s="8"/>
      <c r="RCC35" s="8"/>
      <c r="RCD35" s="8"/>
      <c r="RCE35" s="8"/>
      <c r="RCF35" s="8"/>
      <c r="RCG35" s="8"/>
      <c r="RCH35" s="8"/>
      <c r="RCI35" s="8"/>
      <c r="RCJ35" s="8"/>
      <c r="RCK35" s="8"/>
      <c r="RCL35" s="8"/>
      <c r="RCM35" s="8"/>
      <c r="RCN35" s="8"/>
      <c r="RCO35" s="8"/>
      <c r="RCP35" s="8"/>
      <c r="RCQ35" s="8"/>
      <c r="RCR35" s="8"/>
      <c r="RCS35" s="8"/>
      <c r="RCT35" s="8"/>
      <c r="RCU35" s="8"/>
      <c r="RCV35" s="8"/>
      <c r="RCW35" s="8"/>
      <c r="RCX35" s="8"/>
      <c r="RCY35" s="8"/>
      <c r="RCZ35" s="8"/>
      <c r="RDA35" s="8"/>
      <c r="RDB35" s="8"/>
      <c r="RDC35" s="8"/>
      <c r="RDD35" s="8"/>
      <c r="RDE35" s="8"/>
      <c r="RDF35" s="8"/>
      <c r="RDG35" s="8"/>
      <c r="RDH35" s="8"/>
      <c r="RDI35" s="8"/>
      <c r="RDJ35" s="8"/>
      <c r="RDK35" s="8"/>
      <c r="RDL35" s="8"/>
      <c r="RDM35" s="8"/>
      <c r="RDN35" s="8"/>
      <c r="RDO35" s="8"/>
      <c r="RDP35" s="8"/>
      <c r="RDQ35" s="8"/>
      <c r="RDR35" s="8"/>
      <c r="RDS35" s="8"/>
      <c r="RDT35" s="8"/>
      <c r="RDU35" s="8"/>
      <c r="RDV35" s="8"/>
      <c r="RDW35" s="8"/>
      <c r="RDX35" s="8"/>
      <c r="RDY35" s="8"/>
      <c r="RDZ35" s="8"/>
      <c r="REA35" s="8"/>
      <c r="REB35" s="8"/>
      <c r="REC35" s="8"/>
      <c r="RED35" s="8"/>
      <c r="REE35" s="8"/>
      <c r="REF35" s="8"/>
      <c r="REG35" s="8"/>
      <c r="REH35" s="8"/>
      <c r="REI35" s="8"/>
      <c r="REJ35" s="8"/>
      <c r="REK35" s="8"/>
      <c r="REL35" s="8"/>
      <c r="REM35" s="8"/>
      <c r="REN35" s="8"/>
      <c r="REO35" s="8"/>
      <c r="REP35" s="8"/>
      <c r="REQ35" s="8"/>
      <c r="RER35" s="8"/>
      <c r="RES35" s="8"/>
      <c r="RET35" s="8"/>
      <c r="REU35" s="8"/>
      <c r="REV35" s="8"/>
      <c r="REW35" s="8"/>
      <c r="REX35" s="8"/>
      <c r="REY35" s="8"/>
      <c r="REZ35" s="8"/>
      <c r="RFA35" s="8"/>
      <c r="RFB35" s="8"/>
      <c r="RFC35" s="8"/>
      <c r="RFD35" s="8"/>
      <c r="RFE35" s="8"/>
      <c r="RFF35" s="8"/>
      <c r="RFG35" s="8"/>
      <c r="RFH35" s="8"/>
      <c r="RFI35" s="8"/>
      <c r="RFJ35" s="8"/>
      <c r="RFK35" s="8"/>
      <c r="RFL35" s="8"/>
      <c r="RFM35" s="8"/>
      <c r="RFN35" s="8"/>
      <c r="RFO35" s="8"/>
      <c r="RFP35" s="8"/>
      <c r="RFQ35" s="8"/>
      <c r="RFR35" s="8"/>
      <c r="RFS35" s="8"/>
      <c r="RFT35" s="8"/>
      <c r="RFU35" s="8"/>
      <c r="RFV35" s="8"/>
      <c r="RFW35" s="8"/>
      <c r="RFX35" s="8"/>
      <c r="RFY35" s="8"/>
      <c r="RFZ35" s="8"/>
      <c r="RGA35" s="8"/>
      <c r="RGB35" s="8"/>
      <c r="RGC35" s="8"/>
      <c r="RGD35" s="8"/>
      <c r="RGE35" s="8"/>
      <c r="RGF35" s="8"/>
      <c r="RGG35" s="8"/>
      <c r="RGH35" s="8"/>
      <c r="RGI35" s="8"/>
      <c r="RGJ35" s="8"/>
      <c r="RGK35" s="8"/>
      <c r="RGL35" s="8"/>
      <c r="RGM35" s="8"/>
      <c r="RGN35" s="8"/>
      <c r="RGO35" s="8"/>
      <c r="RGP35" s="8"/>
      <c r="RGQ35" s="8"/>
      <c r="RGR35" s="8"/>
      <c r="RGS35" s="8"/>
      <c r="RGT35" s="8"/>
      <c r="RGU35" s="8"/>
      <c r="RGV35" s="8"/>
      <c r="RGW35" s="8"/>
      <c r="RGX35" s="8"/>
      <c r="RGY35" s="8"/>
      <c r="RGZ35" s="8"/>
      <c r="RHA35" s="8"/>
      <c r="RHB35" s="8"/>
      <c r="RHC35" s="8"/>
      <c r="RHD35" s="8"/>
      <c r="RHE35" s="8"/>
      <c r="RHF35" s="8"/>
      <c r="RHG35" s="8"/>
      <c r="RHH35" s="8"/>
      <c r="RHI35" s="8"/>
      <c r="RHJ35" s="8"/>
      <c r="RHK35" s="8"/>
      <c r="RHL35" s="8"/>
      <c r="RHM35" s="8"/>
      <c r="RHN35" s="8"/>
      <c r="RHO35" s="8"/>
      <c r="RHP35" s="8"/>
      <c r="RHQ35" s="8"/>
      <c r="RHR35" s="8"/>
      <c r="RHS35" s="8"/>
      <c r="RHT35" s="8"/>
      <c r="RHU35" s="8"/>
      <c r="RHV35" s="8"/>
      <c r="RHW35" s="8"/>
      <c r="RHX35" s="8"/>
      <c r="RHY35" s="8"/>
      <c r="RHZ35" s="8"/>
      <c r="RIA35" s="8"/>
      <c r="RIB35" s="8"/>
      <c r="RIC35" s="8"/>
      <c r="RID35" s="8"/>
      <c r="RIE35" s="8"/>
      <c r="RIF35" s="8"/>
      <c r="RIG35" s="8"/>
      <c r="RIH35" s="8"/>
      <c r="RII35" s="8"/>
      <c r="RIJ35" s="8"/>
      <c r="RIK35" s="8"/>
      <c r="RIL35" s="8"/>
      <c r="RIM35" s="8"/>
      <c r="RIN35" s="8"/>
      <c r="RIO35" s="8"/>
      <c r="RIP35" s="8"/>
      <c r="RIQ35" s="8"/>
      <c r="RIR35" s="8"/>
      <c r="RIS35" s="8"/>
      <c r="RIT35" s="8"/>
      <c r="RIU35" s="8"/>
      <c r="RIV35" s="8"/>
      <c r="RIW35" s="8"/>
      <c r="RIX35" s="8"/>
      <c r="RIY35" s="8"/>
      <c r="RIZ35" s="8"/>
      <c r="RJA35" s="8"/>
      <c r="RJB35" s="8"/>
      <c r="RJC35" s="8"/>
      <c r="RJD35" s="8"/>
      <c r="RJE35" s="8"/>
      <c r="RJF35" s="8"/>
      <c r="RJG35" s="8"/>
      <c r="RJH35" s="8"/>
      <c r="RJI35" s="8"/>
      <c r="RJJ35" s="8"/>
      <c r="RJK35" s="8"/>
      <c r="RJL35" s="8"/>
      <c r="RJM35" s="8"/>
      <c r="RJN35" s="8"/>
      <c r="RJO35" s="8"/>
      <c r="RJP35" s="8"/>
      <c r="RJQ35" s="8"/>
      <c r="RJR35" s="8"/>
      <c r="RJS35" s="8"/>
      <c r="RJT35" s="8"/>
      <c r="RJU35" s="8"/>
      <c r="RJV35" s="8"/>
      <c r="RJW35" s="8"/>
      <c r="RJX35" s="8"/>
      <c r="RJY35" s="8"/>
      <c r="RJZ35" s="8"/>
      <c r="RKA35" s="8"/>
      <c r="RKB35" s="8"/>
      <c r="RKC35" s="8"/>
      <c r="RKD35" s="8"/>
      <c r="RKE35" s="8"/>
      <c r="RKF35" s="8"/>
      <c r="RKG35" s="8"/>
      <c r="RKH35" s="8"/>
      <c r="RKI35" s="8"/>
      <c r="RKJ35" s="8"/>
      <c r="RKK35" s="8"/>
      <c r="RKL35" s="8"/>
      <c r="RKM35" s="8"/>
      <c r="RKN35" s="8"/>
      <c r="RKO35" s="8"/>
      <c r="RKP35" s="8"/>
      <c r="RKQ35" s="8"/>
      <c r="RKR35" s="8"/>
      <c r="RKS35" s="8"/>
      <c r="RKT35" s="8"/>
      <c r="RKU35" s="8"/>
      <c r="RKV35" s="8"/>
      <c r="RKW35" s="8"/>
      <c r="RKX35" s="8"/>
      <c r="RKY35" s="8"/>
      <c r="RKZ35" s="8"/>
      <c r="RLA35" s="8"/>
      <c r="RLB35" s="8"/>
      <c r="RLC35" s="8"/>
      <c r="RLD35" s="8"/>
      <c r="RLE35" s="8"/>
      <c r="RLF35" s="8"/>
      <c r="RLG35" s="8"/>
      <c r="RLH35" s="8"/>
      <c r="RLI35" s="8"/>
      <c r="RLJ35" s="8"/>
      <c r="RLK35" s="8"/>
      <c r="RLL35" s="8"/>
      <c r="RLM35" s="8"/>
      <c r="RLN35" s="8"/>
      <c r="RLO35" s="8"/>
      <c r="RLP35" s="8"/>
      <c r="RLQ35" s="8"/>
      <c r="RLR35" s="8"/>
      <c r="RLS35" s="8"/>
      <c r="RLT35" s="8"/>
      <c r="RLU35" s="8"/>
      <c r="RLV35" s="8"/>
      <c r="RLW35" s="8"/>
      <c r="RLX35" s="8"/>
      <c r="RLY35" s="8"/>
      <c r="RLZ35" s="8"/>
      <c r="RMA35" s="8"/>
      <c r="RMB35" s="8"/>
      <c r="RMC35" s="8"/>
      <c r="RMD35" s="8"/>
      <c r="RME35" s="8"/>
      <c r="RMF35" s="8"/>
      <c r="RMG35" s="8"/>
      <c r="RMH35" s="8"/>
      <c r="RMI35" s="8"/>
      <c r="RMJ35" s="8"/>
      <c r="RMK35" s="8"/>
      <c r="RML35" s="8"/>
      <c r="RMM35" s="8"/>
      <c r="RMN35" s="8"/>
      <c r="RMO35" s="8"/>
      <c r="RMP35" s="8"/>
      <c r="RMQ35" s="8"/>
      <c r="RMR35" s="8"/>
      <c r="RMS35" s="8"/>
      <c r="RMT35" s="8"/>
      <c r="RMU35" s="8"/>
      <c r="RMV35" s="8"/>
      <c r="RMW35" s="8"/>
      <c r="RMX35" s="8"/>
      <c r="RMY35" s="8"/>
      <c r="RMZ35" s="8"/>
      <c r="RNA35" s="8"/>
      <c r="RNB35" s="8"/>
      <c r="RNC35" s="8"/>
      <c r="RND35" s="8"/>
      <c r="RNE35" s="8"/>
      <c r="RNF35" s="8"/>
      <c r="RNG35" s="8"/>
      <c r="RNH35" s="8"/>
      <c r="RNI35" s="8"/>
      <c r="RNJ35" s="8"/>
      <c r="RNK35" s="8"/>
      <c r="RNL35" s="8"/>
      <c r="RNM35" s="8"/>
      <c r="RNN35" s="8"/>
      <c r="RNO35" s="8"/>
      <c r="RNP35" s="8"/>
      <c r="RNQ35" s="8"/>
      <c r="RNR35" s="8"/>
      <c r="RNS35" s="8"/>
      <c r="RNT35" s="8"/>
      <c r="RNU35" s="8"/>
      <c r="RNV35" s="8"/>
      <c r="RNW35" s="8"/>
      <c r="RNX35" s="8"/>
      <c r="RNY35" s="8"/>
      <c r="RNZ35" s="8"/>
      <c r="ROA35" s="8"/>
      <c r="ROB35" s="8"/>
      <c r="ROC35" s="8"/>
      <c r="ROD35" s="8"/>
      <c r="ROE35" s="8"/>
      <c r="ROF35" s="8"/>
      <c r="ROG35" s="8"/>
      <c r="ROH35" s="8"/>
      <c r="ROI35" s="8"/>
      <c r="ROJ35" s="8"/>
      <c r="ROK35" s="8"/>
      <c r="ROL35" s="8"/>
      <c r="ROM35" s="8"/>
      <c r="RON35" s="8"/>
      <c r="ROO35" s="8"/>
      <c r="ROP35" s="8"/>
      <c r="ROQ35" s="8"/>
      <c r="ROR35" s="8"/>
      <c r="ROS35" s="8"/>
      <c r="ROT35" s="8"/>
      <c r="ROU35" s="8"/>
      <c r="ROV35" s="8"/>
      <c r="ROW35" s="8"/>
      <c r="ROX35" s="8"/>
      <c r="ROY35" s="8"/>
      <c r="ROZ35" s="8"/>
      <c r="RPA35" s="8"/>
      <c r="RPB35" s="8"/>
      <c r="RPC35" s="8"/>
      <c r="RPD35" s="8"/>
      <c r="RPE35" s="8"/>
      <c r="RPF35" s="8"/>
      <c r="RPG35" s="8"/>
      <c r="RPH35" s="8"/>
      <c r="RPI35" s="8"/>
      <c r="RPJ35" s="8"/>
      <c r="RPK35" s="8"/>
      <c r="RPL35" s="8"/>
      <c r="RPM35" s="8"/>
      <c r="RPN35" s="8"/>
      <c r="RPO35" s="8"/>
      <c r="RPP35" s="8"/>
      <c r="RPQ35" s="8"/>
      <c r="RPR35" s="8"/>
      <c r="RPS35" s="8"/>
      <c r="RPT35" s="8"/>
      <c r="RPU35" s="8"/>
      <c r="RPV35" s="8"/>
      <c r="RPW35" s="8"/>
      <c r="RPX35" s="8"/>
      <c r="RPY35" s="8"/>
      <c r="RPZ35" s="8"/>
      <c r="RQA35" s="8"/>
      <c r="RQB35" s="8"/>
      <c r="RQC35" s="8"/>
      <c r="RQD35" s="8"/>
      <c r="RQE35" s="8"/>
      <c r="RQF35" s="8"/>
      <c r="RQG35" s="8"/>
      <c r="RQH35" s="8"/>
      <c r="RQI35" s="8"/>
      <c r="RQJ35" s="8"/>
      <c r="RQK35" s="8"/>
      <c r="RQL35" s="8"/>
      <c r="RQM35" s="8"/>
      <c r="RQN35" s="8"/>
      <c r="RQO35" s="8"/>
      <c r="RQP35" s="8"/>
      <c r="RQQ35" s="8"/>
      <c r="RQR35" s="8"/>
      <c r="RQS35" s="8"/>
      <c r="RQT35" s="8"/>
      <c r="RQU35" s="8"/>
      <c r="RQV35" s="8"/>
      <c r="RQW35" s="8"/>
      <c r="RQX35" s="8"/>
      <c r="RQY35" s="8"/>
      <c r="RQZ35" s="8"/>
      <c r="RRA35" s="8"/>
      <c r="RRB35" s="8"/>
      <c r="RRC35" s="8"/>
      <c r="RRD35" s="8"/>
      <c r="RRE35" s="8"/>
      <c r="RRF35" s="8"/>
      <c r="RRG35" s="8"/>
      <c r="RRH35" s="8"/>
      <c r="RRI35" s="8"/>
      <c r="RRJ35" s="8"/>
      <c r="RRK35" s="8"/>
      <c r="RRL35" s="8"/>
      <c r="RRM35" s="8"/>
      <c r="RRN35" s="8"/>
      <c r="RRO35" s="8"/>
      <c r="RRP35" s="8"/>
      <c r="RRQ35" s="8"/>
      <c r="RRR35" s="8"/>
      <c r="RRS35" s="8"/>
      <c r="RRT35" s="8"/>
      <c r="RRU35" s="8"/>
      <c r="RRV35" s="8"/>
      <c r="RRW35" s="8"/>
      <c r="RRX35" s="8"/>
      <c r="RRY35" s="8"/>
      <c r="RRZ35" s="8"/>
      <c r="RSA35" s="8"/>
      <c r="RSB35" s="8"/>
      <c r="RSC35" s="8"/>
      <c r="RSD35" s="8"/>
      <c r="RSE35" s="8"/>
      <c r="RSF35" s="8"/>
      <c r="RSG35" s="8"/>
      <c r="RSH35" s="8"/>
      <c r="RSI35" s="8"/>
      <c r="RSJ35" s="8"/>
      <c r="RSK35" s="8"/>
      <c r="RSL35" s="8"/>
      <c r="RSM35" s="8"/>
      <c r="RSN35" s="8"/>
      <c r="RSO35" s="8"/>
      <c r="RSP35" s="8"/>
      <c r="RSQ35" s="8"/>
      <c r="RSR35" s="8"/>
      <c r="RSS35" s="8"/>
      <c r="RST35" s="8"/>
      <c r="RSU35" s="8"/>
      <c r="RSV35" s="8"/>
      <c r="RSW35" s="8"/>
      <c r="RSX35" s="8"/>
      <c r="RSY35" s="8"/>
      <c r="RSZ35" s="8"/>
      <c r="RTA35" s="8"/>
      <c r="RTB35" s="8"/>
      <c r="RTC35" s="8"/>
      <c r="RTD35" s="8"/>
      <c r="RTE35" s="8"/>
      <c r="RTF35" s="8"/>
      <c r="RTG35" s="8"/>
      <c r="RTH35" s="8"/>
      <c r="RTI35" s="8"/>
      <c r="RTJ35" s="8"/>
      <c r="RTK35" s="8"/>
      <c r="RTL35" s="8"/>
      <c r="RTM35" s="8"/>
      <c r="RTN35" s="8"/>
      <c r="RTO35" s="8"/>
      <c r="RTP35" s="8"/>
      <c r="RTQ35" s="8"/>
      <c r="RTR35" s="8"/>
      <c r="RTS35" s="8"/>
      <c r="RTT35" s="8"/>
      <c r="RTU35" s="8"/>
      <c r="RTV35" s="8"/>
      <c r="RTW35" s="8"/>
      <c r="RTX35" s="8"/>
      <c r="RTY35" s="8"/>
      <c r="RTZ35" s="8"/>
      <c r="RUA35" s="8"/>
      <c r="RUB35" s="8"/>
      <c r="RUC35" s="8"/>
      <c r="RUD35" s="8"/>
      <c r="RUE35" s="8"/>
      <c r="RUF35" s="8"/>
      <c r="RUG35" s="8"/>
      <c r="RUH35" s="8"/>
      <c r="RUI35" s="8"/>
      <c r="RUJ35" s="8"/>
      <c r="RUK35" s="8"/>
      <c r="RUL35" s="8"/>
      <c r="RUM35" s="8"/>
      <c r="RUN35" s="8"/>
      <c r="RUO35" s="8"/>
      <c r="RUP35" s="8"/>
      <c r="RUQ35" s="8"/>
      <c r="RUR35" s="8"/>
      <c r="RUS35" s="8"/>
      <c r="RUT35" s="8"/>
      <c r="RUU35" s="8"/>
      <c r="RUV35" s="8"/>
      <c r="RUW35" s="8"/>
      <c r="RUX35" s="8"/>
      <c r="RUY35" s="8"/>
      <c r="RUZ35" s="8"/>
      <c r="RVA35" s="8"/>
      <c r="RVB35" s="8"/>
      <c r="RVC35" s="8"/>
      <c r="RVD35" s="8"/>
      <c r="RVE35" s="8"/>
      <c r="RVF35" s="8"/>
      <c r="RVG35" s="8"/>
      <c r="RVH35" s="8"/>
      <c r="RVI35" s="8"/>
      <c r="RVJ35" s="8"/>
      <c r="RVK35" s="8"/>
      <c r="RVL35" s="8"/>
      <c r="RVM35" s="8"/>
      <c r="RVN35" s="8"/>
      <c r="RVO35" s="8"/>
      <c r="RVP35" s="8"/>
      <c r="RVQ35" s="8"/>
      <c r="RVR35" s="8"/>
      <c r="RVS35" s="8"/>
      <c r="RVT35" s="8"/>
      <c r="RVU35" s="8"/>
      <c r="RVV35" s="8"/>
      <c r="RVW35" s="8"/>
      <c r="RVX35" s="8"/>
      <c r="RVY35" s="8"/>
      <c r="RVZ35" s="8"/>
      <c r="RWA35" s="8"/>
      <c r="RWB35" s="8"/>
      <c r="RWC35" s="8"/>
      <c r="RWD35" s="8"/>
      <c r="RWE35" s="8"/>
      <c r="RWF35" s="8"/>
      <c r="RWG35" s="8"/>
      <c r="RWH35" s="8"/>
      <c r="RWI35" s="8"/>
      <c r="RWJ35" s="8"/>
      <c r="RWK35" s="8"/>
      <c r="RWL35" s="8"/>
      <c r="RWM35" s="8"/>
      <c r="RWN35" s="8"/>
      <c r="RWO35" s="8"/>
      <c r="RWP35" s="8"/>
      <c r="RWQ35" s="8"/>
      <c r="RWR35" s="8"/>
      <c r="RWS35" s="8"/>
      <c r="RWT35" s="8"/>
      <c r="RWU35" s="8"/>
      <c r="RWV35" s="8"/>
      <c r="RWW35" s="8"/>
      <c r="RWX35" s="8"/>
      <c r="RWY35" s="8"/>
      <c r="RWZ35" s="8"/>
      <c r="RXA35" s="8"/>
      <c r="RXB35" s="8"/>
      <c r="RXC35" s="8"/>
      <c r="RXD35" s="8"/>
      <c r="RXE35" s="8"/>
      <c r="RXF35" s="8"/>
      <c r="RXG35" s="8"/>
      <c r="RXH35" s="8"/>
      <c r="RXI35" s="8"/>
      <c r="RXJ35" s="8"/>
      <c r="RXK35" s="8"/>
      <c r="RXL35" s="8"/>
      <c r="RXM35" s="8"/>
      <c r="RXN35" s="8"/>
      <c r="RXO35" s="8"/>
      <c r="RXP35" s="8"/>
      <c r="RXQ35" s="8"/>
      <c r="RXR35" s="8"/>
      <c r="RXS35" s="8"/>
      <c r="RXT35" s="8"/>
      <c r="RXU35" s="8"/>
      <c r="RXV35" s="8"/>
      <c r="RXW35" s="8"/>
      <c r="RXX35" s="8"/>
      <c r="RXY35" s="8"/>
      <c r="RXZ35" s="8"/>
      <c r="RYA35" s="8"/>
      <c r="RYB35" s="8"/>
      <c r="RYC35" s="8"/>
      <c r="RYD35" s="8"/>
      <c r="RYE35" s="8"/>
      <c r="RYF35" s="8"/>
      <c r="RYG35" s="8"/>
      <c r="RYH35" s="8"/>
      <c r="RYI35" s="8"/>
      <c r="RYJ35" s="8"/>
      <c r="RYK35" s="8"/>
      <c r="RYL35" s="8"/>
      <c r="RYM35" s="8"/>
      <c r="RYN35" s="8"/>
      <c r="RYO35" s="8"/>
      <c r="RYP35" s="8"/>
      <c r="RYQ35" s="8"/>
      <c r="RYR35" s="8"/>
      <c r="RYS35" s="8"/>
      <c r="RYT35" s="8"/>
      <c r="RYU35" s="8"/>
      <c r="RYV35" s="8"/>
      <c r="RYW35" s="8"/>
      <c r="RYX35" s="8"/>
      <c r="RYY35" s="8"/>
      <c r="RYZ35" s="8"/>
      <c r="RZA35" s="8"/>
      <c r="RZB35" s="8"/>
      <c r="RZC35" s="8"/>
      <c r="RZD35" s="8"/>
      <c r="RZE35" s="8"/>
      <c r="RZF35" s="8"/>
      <c r="RZG35" s="8"/>
      <c r="RZH35" s="8"/>
      <c r="RZI35" s="8"/>
      <c r="RZJ35" s="8"/>
      <c r="RZK35" s="8"/>
      <c r="RZL35" s="8"/>
      <c r="RZM35" s="8"/>
      <c r="RZN35" s="8"/>
      <c r="RZO35" s="8"/>
      <c r="RZP35" s="8"/>
      <c r="RZQ35" s="8"/>
      <c r="RZR35" s="8"/>
      <c r="RZS35" s="8"/>
      <c r="RZT35" s="8"/>
      <c r="RZU35" s="8"/>
      <c r="RZV35" s="8"/>
      <c r="RZW35" s="8"/>
      <c r="RZX35" s="8"/>
      <c r="RZY35" s="8"/>
      <c r="RZZ35" s="8"/>
      <c r="SAA35" s="8"/>
      <c r="SAB35" s="8"/>
      <c r="SAC35" s="8"/>
      <c r="SAD35" s="8"/>
      <c r="SAE35" s="8"/>
      <c r="SAF35" s="8"/>
      <c r="SAG35" s="8"/>
      <c r="SAH35" s="8"/>
      <c r="SAI35" s="8"/>
      <c r="SAJ35" s="8"/>
      <c r="SAK35" s="8"/>
      <c r="SAL35" s="8"/>
      <c r="SAM35" s="8"/>
      <c r="SAN35" s="8"/>
      <c r="SAO35" s="8"/>
      <c r="SAP35" s="8"/>
      <c r="SAQ35" s="8"/>
      <c r="SAR35" s="8"/>
      <c r="SAS35" s="8"/>
      <c r="SAT35" s="8"/>
      <c r="SAU35" s="8"/>
      <c r="SAV35" s="8"/>
      <c r="SAW35" s="8"/>
      <c r="SAX35" s="8"/>
      <c r="SAY35" s="8"/>
      <c r="SAZ35" s="8"/>
      <c r="SBA35" s="8"/>
      <c r="SBB35" s="8"/>
      <c r="SBC35" s="8"/>
      <c r="SBD35" s="8"/>
      <c r="SBE35" s="8"/>
      <c r="SBF35" s="8"/>
      <c r="SBG35" s="8"/>
      <c r="SBH35" s="8"/>
      <c r="SBI35" s="8"/>
      <c r="SBJ35" s="8"/>
      <c r="SBK35" s="8"/>
      <c r="SBL35" s="8"/>
      <c r="SBM35" s="8"/>
      <c r="SBN35" s="8"/>
      <c r="SBO35" s="8"/>
      <c r="SBP35" s="8"/>
      <c r="SBQ35" s="8"/>
      <c r="SBR35" s="8"/>
      <c r="SBS35" s="8"/>
      <c r="SBT35" s="8"/>
      <c r="SBU35" s="8"/>
      <c r="SBV35" s="8"/>
      <c r="SBW35" s="8"/>
      <c r="SBX35" s="8"/>
      <c r="SBY35" s="8"/>
      <c r="SBZ35" s="8"/>
      <c r="SCA35" s="8"/>
      <c r="SCB35" s="8"/>
      <c r="SCC35" s="8"/>
      <c r="SCD35" s="8"/>
      <c r="SCE35" s="8"/>
      <c r="SCF35" s="8"/>
      <c r="SCG35" s="8"/>
      <c r="SCH35" s="8"/>
      <c r="SCI35" s="8"/>
      <c r="SCJ35" s="8"/>
      <c r="SCK35" s="8"/>
      <c r="SCL35" s="8"/>
      <c r="SCM35" s="8"/>
      <c r="SCN35" s="8"/>
      <c r="SCO35" s="8"/>
      <c r="SCP35" s="8"/>
      <c r="SCQ35" s="8"/>
      <c r="SCR35" s="8"/>
      <c r="SCS35" s="8"/>
      <c r="SCT35" s="8"/>
      <c r="SCU35" s="8"/>
      <c r="SCV35" s="8"/>
      <c r="SCW35" s="8"/>
      <c r="SCX35" s="8"/>
      <c r="SCY35" s="8"/>
      <c r="SCZ35" s="8"/>
      <c r="SDA35" s="8"/>
      <c r="SDB35" s="8"/>
      <c r="SDC35" s="8"/>
      <c r="SDD35" s="8"/>
      <c r="SDE35" s="8"/>
      <c r="SDF35" s="8"/>
      <c r="SDG35" s="8"/>
      <c r="SDH35" s="8"/>
      <c r="SDI35" s="8"/>
      <c r="SDJ35" s="8"/>
      <c r="SDK35" s="8"/>
      <c r="SDL35" s="8"/>
      <c r="SDM35" s="8"/>
      <c r="SDN35" s="8"/>
      <c r="SDO35" s="8"/>
      <c r="SDP35" s="8"/>
      <c r="SDQ35" s="8"/>
      <c r="SDR35" s="8"/>
      <c r="SDS35" s="8"/>
      <c r="SDT35" s="8"/>
      <c r="SDU35" s="8"/>
      <c r="SDV35" s="8"/>
      <c r="SDW35" s="8"/>
      <c r="SDX35" s="8"/>
      <c r="SDY35" s="8"/>
      <c r="SDZ35" s="8"/>
      <c r="SEA35" s="8"/>
      <c r="SEB35" s="8"/>
      <c r="SEC35" s="8"/>
      <c r="SED35" s="8"/>
      <c r="SEE35" s="8"/>
      <c r="SEF35" s="8"/>
      <c r="SEG35" s="8"/>
      <c r="SEH35" s="8"/>
      <c r="SEI35" s="8"/>
      <c r="SEJ35" s="8"/>
      <c r="SEK35" s="8"/>
      <c r="SEL35" s="8"/>
      <c r="SEM35" s="8"/>
      <c r="SEN35" s="8"/>
      <c r="SEO35" s="8"/>
      <c r="SEP35" s="8"/>
      <c r="SEQ35" s="8"/>
      <c r="SER35" s="8"/>
      <c r="SES35" s="8"/>
      <c r="SET35" s="8"/>
      <c r="SEU35" s="8"/>
      <c r="SEV35" s="8"/>
      <c r="SEW35" s="8"/>
      <c r="SEX35" s="8"/>
      <c r="SEY35" s="8"/>
      <c r="SEZ35" s="8"/>
      <c r="SFA35" s="8"/>
      <c r="SFB35" s="8"/>
      <c r="SFC35" s="8"/>
      <c r="SFD35" s="8"/>
      <c r="SFE35" s="8"/>
      <c r="SFF35" s="8"/>
      <c r="SFG35" s="8"/>
      <c r="SFH35" s="8"/>
      <c r="SFI35" s="8"/>
      <c r="SFJ35" s="8"/>
      <c r="SFK35" s="8"/>
      <c r="SFL35" s="8"/>
      <c r="SFM35" s="8"/>
      <c r="SFN35" s="8"/>
      <c r="SFO35" s="8"/>
      <c r="SFP35" s="8"/>
      <c r="SFQ35" s="8"/>
      <c r="SFR35" s="8"/>
      <c r="SFS35" s="8"/>
      <c r="SFT35" s="8"/>
      <c r="SFU35" s="8"/>
      <c r="SFV35" s="8"/>
      <c r="SFW35" s="8"/>
      <c r="SFX35" s="8"/>
      <c r="SFY35" s="8"/>
      <c r="SFZ35" s="8"/>
      <c r="SGA35" s="8"/>
      <c r="SGB35" s="8"/>
      <c r="SGC35" s="8"/>
      <c r="SGD35" s="8"/>
      <c r="SGE35" s="8"/>
      <c r="SGF35" s="8"/>
      <c r="SGG35" s="8"/>
      <c r="SGH35" s="8"/>
      <c r="SGI35" s="8"/>
      <c r="SGJ35" s="8"/>
      <c r="SGK35" s="8"/>
      <c r="SGL35" s="8"/>
      <c r="SGM35" s="8"/>
      <c r="SGN35" s="8"/>
      <c r="SGO35" s="8"/>
      <c r="SGP35" s="8"/>
      <c r="SGQ35" s="8"/>
      <c r="SGR35" s="8"/>
      <c r="SGS35" s="8"/>
      <c r="SGT35" s="8"/>
      <c r="SGU35" s="8"/>
      <c r="SGV35" s="8"/>
      <c r="SGW35" s="8"/>
      <c r="SGX35" s="8"/>
      <c r="SGY35" s="8"/>
      <c r="SGZ35" s="8"/>
      <c r="SHA35" s="8"/>
      <c r="SHB35" s="8"/>
      <c r="SHC35" s="8"/>
      <c r="SHD35" s="8"/>
      <c r="SHE35" s="8"/>
      <c r="SHF35" s="8"/>
      <c r="SHG35" s="8"/>
      <c r="SHH35" s="8"/>
      <c r="SHI35" s="8"/>
      <c r="SHJ35" s="8"/>
      <c r="SHK35" s="8"/>
      <c r="SHL35" s="8"/>
      <c r="SHM35" s="8"/>
      <c r="SHN35" s="8"/>
      <c r="SHO35" s="8"/>
      <c r="SHP35" s="8"/>
      <c r="SHQ35" s="8"/>
      <c r="SHR35" s="8"/>
      <c r="SHS35" s="8"/>
      <c r="SHT35" s="8"/>
      <c r="SHU35" s="8"/>
      <c r="SHV35" s="8"/>
      <c r="SHW35" s="8"/>
      <c r="SHX35" s="8"/>
      <c r="SHY35" s="8"/>
      <c r="SHZ35" s="8"/>
      <c r="SIA35" s="8"/>
      <c r="SIB35" s="8"/>
      <c r="SIC35" s="8"/>
      <c r="SID35" s="8"/>
      <c r="SIE35" s="8"/>
      <c r="SIF35" s="8"/>
      <c r="SIG35" s="8"/>
      <c r="SIH35" s="8"/>
      <c r="SII35" s="8"/>
      <c r="SIJ35" s="8"/>
      <c r="SIK35" s="8"/>
      <c r="SIL35" s="8"/>
      <c r="SIM35" s="8"/>
      <c r="SIN35" s="8"/>
      <c r="SIO35" s="8"/>
      <c r="SIP35" s="8"/>
      <c r="SIQ35" s="8"/>
      <c r="SIR35" s="8"/>
      <c r="SIS35" s="8"/>
      <c r="SIT35" s="8"/>
      <c r="SIU35" s="8"/>
      <c r="SIV35" s="8"/>
      <c r="SIW35" s="8"/>
      <c r="SIX35" s="8"/>
      <c r="SIY35" s="8"/>
      <c r="SIZ35" s="8"/>
      <c r="SJA35" s="8"/>
      <c r="SJB35" s="8"/>
      <c r="SJC35" s="8"/>
      <c r="SJD35" s="8"/>
      <c r="SJE35" s="8"/>
      <c r="SJF35" s="8"/>
      <c r="SJG35" s="8"/>
      <c r="SJH35" s="8"/>
      <c r="SJI35" s="8"/>
      <c r="SJJ35" s="8"/>
      <c r="SJK35" s="8"/>
      <c r="SJL35" s="8"/>
      <c r="SJM35" s="8"/>
      <c r="SJN35" s="8"/>
      <c r="SJO35" s="8"/>
      <c r="SJP35" s="8"/>
      <c r="SJQ35" s="8"/>
      <c r="SJR35" s="8"/>
      <c r="SJS35" s="8"/>
      <c r="SJT35" s="8"/>
      <c r="SJU35" s="8"/>
      <c r="SJV35" s="8"/>
      <c r="SJW35" s="8"/>
      <c r="SJX35" s="8"/>
      <c r="SJY35" s="8"/>
      <c r="SJZ35" s="8"/>
      <c r="SKA35" s="8"/>
      <c r="SKB35" s="8"/>
      <c r="SKC35" s="8"/>
      <c r="SKD35" s="8"/>
      <c r="SKE35" s="8"/>
      <c r="SKF35" s="8"/>
      <c r="SKG35" s="8"/>
      <c r="SKH35" s="8"/>
      <c r="SKI35" s="8"/>
      <c r="SKJ35" s="8"/>
      <c r="SKK35" s="8"/>
      <c r="SKL35" s="8"/>
      <c r="SKM35" s="8"/>
      <c r="SKN35" s="8"/>
      <c r="SKO35" s="8"/>
      <c r="SKP35" s="8"/>
      <c r="SKQ35" s="8"/>
      <c r="SKR35" s="8"/>
      <c r="SKS35" s="8"/>
      <c r="SKT35" s="8"/>
      <c r="SKU35" s="8"/>
      <c r="SKV35" s="8"/>
      <c r="SKW35" s="8"/>
      <c r="SKX35" s="8"/>
      <c r="SKY35" s="8"/>
      <c r="SKZ35" s="8"/>
      <c r="SLA35" s="8"/>
      <c r="SLB35" s="8"/>
      <c r="SLC35" s="8"/>
      <c r="SLD35" s="8"/>
      <c r="SLE35" s="8"/>
      <c r="SLF35" s="8"/>
      <c r="SLG35" s="8"/>
      <c r="SLH35" s="8"/>
      <c r="SLI35" s="8"/>
      <c r="SLJ35" s="8"/>
      <c r="SLK35" s="8"/>
      <c r="SLL35" s="8"/>
      <c r="SLM35" s="8"/>
      <c r="SLN35" s="8"/>
      <c r="SLO35" s="8"/>
      <c r="SLP35" s="8"/>
      <c r="SLQ35" s="8"/>
      <c r="SLR35" s="8"/>
      <c r="SLS35" s="8"/>
      <c r="SLT35" s="8"/>
      <c r="SLU35" s="8"/>
      <c r="SLV35" s="8"/>
      <c r="SLW35" s="8"/>
      <c r="SLX35" s="8"/>
      <c r="SLY35" s="8"/>
      <c r="SLZ35" s="8"/>
      <c r="SMA35" s="8"/>
      <c r="SMB35" s="8"/>
      <c r="SMC35" s="8"/>
      <c r="SMD35" s="8"/>
      <c r="SME35" s="8"/>
      <c r="SMF35" s="8"/>
      <c r="SMG35" s="8"/>
      <c r="SMH35" s="8"/>
      <c r="SMI35" s="8"/>
      <c r="SMJ35" s="8"/>
      <c r="SMK35" s="8"/>
      <c r="SML35" s="8"/>
      <c r="SMM35" s="8"/>
      <c r="SMN35" s="8"/>
      <c r="SMO35" s="8"/>
      <c r="SMP35" s="8"/>
      <c r="SMQ35" s="8"/>
      <c r="SMR35" s="8"/>
      <c r="SMS35" s="8"/>
      <c r="SMT35" s="8"/>
      <c r="SMU35" s="8"/>
      <c r="SMV35" s="8"/>
      <c r="SMW35" s="8"/>
      <c r="SMX35" s="8"/>
      <c r="SMY35" s="8"/>
      <c r="SMZ35" s="8"/>
      <c r="SNA35" s="8"/>
      <c r="SNB35" s="8"/>
      <c r="SNC35" s="8"/>
      <c r="SND35" s="8"/>
      <c r="SNE35" s="8"/>
      <c r="SNF35" s="8"/>
      <c r="SNG35" s="8"/>
      <c r="SNH35" s="8"/>
      <c r="SNI35" s="8"/>
      <c r="SNJ35" s="8"/>
      <c r="SNK35" s="8"/>
      <c r="SNL35" s="8"/>
      <c r="SNM35" s="8"/>
      <c r="SNN35" s="8"/>
      <c r="SNO35" s="8"/>
      <c r="SNP35" s="8"/>
      <c r="SNQ35" s="8"/>
      <c r="SNR35" s="8"/>
      <c r="SNS35" s="8"/>
      <c r="SNT35" s="8"/>
      <c r="SNU35" s="8"/>
      <c r="SNV35" s="8"/>
      <c r="SNW35" s="8"/>
      <c r="SNX35" s="8"/>
      <c r="SNY35" s="8"/>
      <c r="SNZ35" s="8"/>
      <c r="SOA35" s="8"/>
      <c r="SOB35" s="8"/>
      <c r="SOC35" s="8"/>
      <c r="SOD35" s="8"/>
      <c r="SOE35" s="8"/>
      <c r="SOF35" s="8"/>
      <c r="SOG35" s="8"/>
      <c r="SOH35" s="8"/>
      <c r="SOI35" s="8"/>
      <c r="SOJ35" s="8"/>
      <c r="SOK35" s="8"/>
      <c r="SOL35" s="8"/>
      <c r="SOM35" s="8"/>
      <c r="SON35" s="8"/>
      <c r="SOO35" s="8"/>
      <c r="SOP35" s="8"/>
      <c r="SOQ35" s="8"/>
      <c r="SOR35" s="8"/>
      <c r="SOS35" s="8"/>
      <c r="SOT35" s="8"/>
      <c r="SOU35" s="8"/>
      <c r="SOV35" s="8"/>
      <c r="SOW35" s="8"/>
      <c r="SOX35" s="8"/>
      <c r="SOY35" s="8"/>
      <c r="SOZ35" s="8"/>
      <c r="SPA35" s="8"/>
      <c r="SPB35" s="8"/>
      <c r="SPC35" s="8"/>
      <c r="SPD35" s="8"/>
      <c r="SPE35" s="8"/>
      <c r="SPF35" s="8"/>
      <c r="SPG35" s="8"/>
      <c r="SPH35" s="8"/>
      <c r="SPI35" s="8"/>
      <c r="SPJ35" s="8"/>
      <c r="SPK35" s="8"/>
      <c r="SPL35" s="8"/>
      <c r="SPM35" s="8"/>
      <c r="SPN35" s="8"/>
      <c r="SPO35" s="8"/>
      <c r="SPP35" s="8"/>
      <c r="SPQ35" s="8"/>
      <c r="SPR35" s="8"/>
      <c r="SPS35" s="8"/>
      <c r="SPT35" s="8"/>
      <c r="SPU35" s="8"/>
      <c r="SPV35" s="8"/>
      <c r="SPW35" s="8"/>
      <c r="SPX35" s="8"/>
      <c r="SPY35" s="8"/>
      <c r="SPZ35" s="8"/>
      <c r="SQA35" s="8"/>
      <c r="SQB35" s="8"/>
      <c r="SQC35" s="8"/>
      <c r="SQD35" s="8"/>
      <c r="SQE35" s="8"/>
      <c r="SQF35" s="8"/>
      <c r="SQG35" s="8"/>
      <c r="SQH35" s="8"/>
      <c r="SQI35" s="8"/>
      <c r="SQJ35" s="8"/>
      <c r="SQK35" s="8"/>
      <c r="SQL35" s="8"/>
      <c r="SQM35" s="8"/>
      <c r="SQN35" s="8"/>
      <c r="SQO35" s="8"/>
      <c r="SQP35" s="8"/>
      <c r="SQQ35" s="8"/>
      <c r="SQR35" s="8"/>
      <c r="SQS35" s="8"/>
      <c r="SQT35" s="8"/>
      <c r="SQU35" s="8"/>
      <c r="SQV35" s="8"/>
      <c r="SQW35" s="8"/>
      <c r="SQX35" s="8"/>
      <c r="SQY35" s="8"/>
      <c r="SQZ35" s="8"/>
      <c r="SRA35" s="8"/>
      <c r="SRB35" s="8"/>
      <c r="SRC35" s="8"/>
      <c r="SRD35" s="8"/>
      <c r="SRE35" s="8"/>
      <c r="SRF35" s="8"/>
      <c r="SRG35" s="8"/>
      <c r="SRH35" s="8"/>
      <c r="SRI35" s="8"/>
      <c r="SRJ35" s="8"/>
      <c r="SRK35" s="8"/>
      <c r="SRL35" s="8"/>
      <c r="SRM35" s="8"/>
      <c r="SRN35" s="8"/>
      <c r="SRO35" s="8"/>
      <c r="SRP35" s="8"/>
      <c r="SRQ35" s="8"/>
      <c r="SRR35" s="8"/>
      <c r="SRS35" s="8"/>
      <c r="SRT35" s="8"/>
      <c r="SRU35" s="8"/>
      <c r="SRV35" s="8"/>
      <c r="SRW35" s="8"/>
      <c r="SRX35" s="8"/>
      <c r="SRY35" s="8"/>
      <c r="SRZ35" s="8"/>
      <c r="SSA35" s="8"/>
      <c r="SSB35" s="8"/>
      <c r="SSC35" s="8"/>
      <c r="SSD35" s="8"/>
      <c r="SSE35" s="8"/>
      <c r="SSF35" s="8"/>
      <c r="SSG35" s="8"/>
      <c r="SSH35" s="8"/>
      <c r="SSI35" s="8"/>
      <c r="SSJ35" s="8"/>
      <c r="SSK35" s="8"/>
      <c r="SSL35" s="8"/>
      <c r="SSM35" s="8"/>
      <c r="SSN35" s="8"/>
      <c r="SSO35" s="8"/>
      <c r="SSP35" s="8"/>
      <c r="SSQ35" s="8"/>
      <c r="SSR35" s="8"/>
      <c r="SSS35" s="8"/>
      <c r="SST35" s="8"/>
      <c r="SSU35" s="8"/>
      <c r="SSV35" s="8"/>
      <c r="SSW35" s="8"/>
      <c r="SSX35" s="8"/>
      <c r="SSY35" s="8"/>
      <c r="SSZ35" s="8"/>
      <c r="STA35" s="8"/>
      <c r="STB35" s="8"/>
      <c r="STC35" s="8"/>
      <c r="STD35" s="8"/>
      <c r="STE35" s="8"/>
      <c r="STF35" s="8"/>
      <c r="STG35" s="8"/>
      <c r="STH35" s="8"/>
      <c r="STI35" s="8"/>
      <c r="STJ35" s="8"/>
      <c r="STK35" s="8"/>
      <c r="STL35" s="8"/>
      <c r="STM35" s="8"/>
      <c r="STN35" s="8"/>
      <c r="STO35" s="8"/>
      <c r="STP35" s="8"/>
      <c r="STQ35" s="8"/>
      <c r="STR35" s="8"/>
      <c r="STS35" s="8"/>
      <c r="STT35" s="8"/>
      <c r="STU35" s="8"/>
      <c r="STV35" s="8"/>
      <c r="STW35" s="8"/>
      <c r="STX35" s="8"/>
      <c r="STY35" s="8"/>
      <c r="STZ35" s="8"/>
      <c r="SUA35" s="8"/>
      <c r="SUB35" s="8"/>
      <c r="SUC35" s="8"/>
      <c r="SUD35" s="8"/>
      <c r="SUE35" s="8"/>
      <c r="SUF35" s="8"/>
      <c r="SUG35" s="8"/>
      <c r="SUH35" s="8"/>
      <c r="SUI35" s="8"/>
      <c r="SUJ35" s="8"/>
      <c r="SUK35" s="8"/>
      <c r="SUL35" s="8"/>
      <c r="SUM35" s="8"/>
      <c r="SUN35" s="8"/>
      <c r="SUO35" s="8"/>
      <c r="SUP35" s="8"/>
      <c r="SUQ35" s="8"/>
      <c r="SUR35" s="8"/>
      <c r="SUS35" s="8"/>
      <c r="SUT35" s="8"/>
      <c r="SUU35" s="8"/>
      <c r="SUV35" s="8"/>
      <c r="SUW35" s="8"/>
      <c r="SUX35" s="8"/>
      <c r="SUY35" s="8"/>
      <c r="SUZ35" s="8"/>
      <c r="SVA35" s="8"/>
      <c r="SVB35" s="8"/>
      <c r="SVC35" s="8"/>
      <c r="SVD35" s="8"/>
      <c r="SVE35" s="8"/>
      <c r="SVF35" s="8"/>
      <c r="SVG35" s="8"/>
      <c r="SVH35" s="8"/>
      <c r="SVI35" s="8"/>
      <c r="SVJ35" s="8"/>
      <c r="SVK35" s="8"/>
      <c r="SVL35" s="8"/>
      <c r="SVM35" s="8"/>
      <c r="SVN35" s="8"/>
      <c r="SVO35" s="8"/>
      <c r="SVP35" s="8"/>
      <c r="SVQ35" s="8"/>
      <c r="SVR35" s="8"/>
      <c r="SVS35" s="8"/>
      <c r="SVT35" s="8"/>
      <c r="SVU35" s="8"/>
      <c r="SVV35" s="8"/>
      <c r="SVW35" s="8"/>
      <c r="SVX35" s="8"/>
      <c r="SVY35" s="8"/>
      <c r="SVZ35" s="8"/>
      <c r="SWA35" s="8"/>
      <c r="SWB35" s="8"/>
      <c r="SWC35" s="8"/>
      <c r="SWD35" s="8"/>
      <c r="SWE35" s="8"/>
      <c r="SWF35" s="8"/>
      <c r="SWG35" s="8"/>
      <c r="SWH35" s="8"/>
      <c r="SWI35" s="8"/>
      <c r="SWJ35" s="8"/>
      <c r="SWK35" s="8"/>
      <c r="SWL35" s="8"/>
      <c r="SWM35" s="8"/>
      <c r="SWN35" s="8"/>
      <c r="SWO35" s="8"/>
      <c r="SWP35" s="8"/>
      <c r="SWQ35" s="8"/>
      <c r="SWR35" s="8"/>
      <c r="SWS35" s="8"/>
      <c r="SWT35" s="8"/>
      <c r="SWU35" s="8"/>
      <c r="SWV35" s="8"/>
      <c r="SWW35" s="8"/>
      <c r="SWX35" s="8"/>
      <c r="SWY35" s="8"/>
      <c r="SWZ35" s="8"/>
      <c r="SXA35" s="8"/>
      <c r="SXB35" s="8"/>
      <c r="SXC35" s="8"/>
      <c r="SXD35" s="8"/>
      <c r="SXE35" s="8"/>
      <c r="SXF35" s="8"/>
      <c r="SXG35" s="8"/>
      <c r="SXH35" s="8"/>
      <c r="SXI35" s="8"/>
      <c r="SXJ35" s="8"/>
      <c r="SXK35" s="8"/>
      <c r="SXL35" s="8"/>
      <c r="SXM35" s="8"/>
      <c r="SXN35" s="8"/>
      <c r="SXO35" s="8"/>
      <c r="SXP35" s="8"/>
      <c r="SXQ35" s="8"/>
      <c r="SXR35" s="8"/>
      <c r="SXS35" s="8"/>
      <c r="SXT35" s="8"/>
      <c r="SXU35" s="8"/>
      <c r="SXV35" s="8"/>
      <c r="SXW35" s="8"/>
      <c r="SXX35" s="8"/>
      <c r="SXY35" s="8"/>
      <c r="SXZ35" s="8"/>
      <c r="SYA35" s="8"/>
      <c r="SYB35" s="8"/>
      <c r="SYC35" s="8"/>
      <c r="SYD35" s="8"/>
      <c r="SYE35" s="8"/>
      <c r="SYF35" s="8"/>
      <c r="SYG35" s="8"/>
      <c r="SYH35" s="8"/>
      <c r="SYI35" s="8"/>
      <c r="SYJ35" s="8"/>
      <c r="SYK35" s="8"/>
      <c r="SYL35" s="8"/>
      <c r="SYM35" s="8"/>
      <c r="SYN35" s="8"/>
      <c r="SYO35" s="8"/>
      <c r="SYP35" s="8"/>
      <c r="SYQ35" s="8"/>
      <c r="SYR35" s="8"/>
      <c r="SYS35" s="8"/>
      <c r="SYT35" s="8"/>
      <c r="SYU35" s="8"/>
      <c r="SYV35" s="8"/>
      <c r="SYW35" s="8"/>
      <c r="SYX35" s="8"/>
      <c r="SYY35" s="8"/>
      <c r="SYZ35" s="8"/>
      <c r="SZA35" s="8"/>
      <c r="SZB35" s="8"/>
      <c r="SZC35" s="8"/>
      <c r="SZD35" s="8"/>
      <c r="SZE35" s="8"/>
      <c r="SZF35" s="8"/>
      <c r="SZG35" s="8"/>
      <c r="SZH35" s="8"/>
      <c r="SZI35" s="8"/>
      <c r="SZJ35" s="8"/>
      <c r="SZK35" s="8"/>
      <c r="SZL35" s="8"/>
      <c r="SZM35" s="8"/>
      <c r="SZN35" s="8"/>
      <c r="SZO35" s="8"/>
      <c r="SZP35" s="8"/>
      <c r="SZQ35" s="8"/>
      <c r="SZR35" s="8"/>
      <c r="SZS35" s="8"/>
      <c r="SZT35" s="8"/>
      <c r="SZU35" s="8"/>
      <c r="SZV35" s="8"/>
      <c r="SZW35" s="8"/>
      <c r="SZX35" s="8"/>
      <c r="SZY35" s="8"/>
      <c r="SZZ35" s="8"/>
      <c r="TAA35" s="8"/>
      <c r="TAB35" s="8"/>
      <c r="TAC35" s="8"/>
      <c r="TAD35" s="8"/>
      <c r="TAE35" s="8"/>
      <c r="TAF35" s="8"/>
      <c r="TAG35" s="8"/>
      <c r="TAH35" s="8"/>
      <c r="TAI35" s="8"/>
      <c r="TAJ35" s="8"/>
      <c r="TAK35" s="8"/>
      <c r="TAL35" s="8"/>
      <c r="TAM35" s="8"/>
      <c r="TAN35" s="8"/>
      <c r="TAO35" s="8"/>
      <c r="TAP35" s="8"/>
      <c r="TAQ35" s="8"/>
      <c r="TAR35" s="8"/>
      <c r="TAS35" s="8"/>
      <c r="TAT35" s="8"/>
      <c r="TAU35" s="8"/>
      <c r="TAV35" s="8"/>
      <c r="TAW35" s="8"/>
      <c r="TAX35" s="8"/>
      <c r="TAY35" s="8"/>
      <c r="TAZ35" s="8"/>
      <c r="TBA35" s="8"/>
      <c r="TBB35" s="8"/>
      <c r="TBC35" s="8"/>
      <c r="TBD35" s="8"/>
      <c r="TBE35" s="8"/>
      <c r="TBF35" s="8"/>
      <c r="TBG35" s="8"/>
      <c r="TBH35" s="8"/>
      <c r="TBI35" s="8"/>
      <c r="TBJ35" s="8"/>
      <c r="TBK35" s="8"/>
      <c r="TBL35" s="8"/>
      <c r="TBM35" s="8"/>
      <c r="TBN35" s="8"/>
      <c r="TBO35" s="8"/>
      <c r="TBP35" s="8"/>
      <c r="TBQ35" s="8"/>
      <c r="TBR35" s="8"/>
      <c r="TBS35" s="8"/>
      <c r="TBT35" s="8"/>
      <c r="TBU35" s="8"/>
      <c r="TBV35" s="8"/>
      <c r="TBW35" s="8"/>
      <c r="TBX35" s="8"/>
      <c r="TBY35" s="8"/>
      <c r="TBZ35" s="8"/>
      <c r="TCA35" s="8"/>
      <c r="TCB35" s="8"/>
      <c r="TCC35" s="8"/>
      <c r="TCD35" s="8"/>
      <c r="TCE35" s="8"/>
      <c r="TCF35" s="8"/>
      <c r="TCG35" s="8"/>
      <c r="TCH35" s="8"/>
      <c r="TCI35" s="8"/>
      <c r="TCJ35" s="8"/>
      <c r="TCK35" s="8"/>
      <c r="TCL35" s="8"/>
      <c r="TCM35" s="8"/>
      <c r="TCN35" s="8"/>
      <c r="TCO35" s="8"/>
      <c r="TCP35" s="8"/>
      <c r="TCQ35" s="8"/>
      <c r="TCR35" s="8"/>
      <c r="TCS35" s="8"/>
      <c r="TCT35" s="8"/>
      <c r="TCU35" s="8"/>
      <c r="TCV35" s="8"/>
      <c r="TCW35" s="8"/>
      <c r="TCX35" s="8"/>
      <c r="TCY35" s="8"/>
      <c r="TCZ35" s="8"/>
      <c r="TDA35" s="8"/>
      <c r="TDB35" s="8"/>
      <c r="TDC35" s="8"/>
      <c r="TDD35" s="8"/>
      <c r="TDE35" s="8"/>
      <c r="TDF35" s="8"/>
      <c r="TDG35" s="8"/>
      <c r="TDH35" s="8"/>
      <c r="TDI35" s="8"/>
      <c r="TDJ35" s="8"/>
      <c r="TDK35" s="8"/>
      <c r="TDL35" s="8"/>
      <c r="TDM35" s="8"/>
      <c r="TDN35" s="8"/>
      <c r="TDO35" s="8"/>
      <c r="TDP35" s="8"/>
      <c r="TDQ35" s="8"/>
      <c r="TDR35" s="8"/>
      <c r="TDS35" s="8"/>
      <c r="TDT35" s="8"/>
      <c r="TDU35" s="8"/>
      <c r="TDV35" s="8"/>
      <c r="TDW35" s="8"/>
      <c r="TDX35" s="8"/>
      <c r="TDY35" s="8"/>
      <c r="TDZ35" s="8"/>
      <c r="TEA35" s="8"/>
      <c r="TEB35" s="8"/>
      <c r="TEC35" s="8"/>
      <c r="TED35" s="8"/>
      <c r="TEE35" s="8"/>
      <c r="TEF35" s="8"/>
      <c r="TEG35" s="8"/>
      <c r="TEH35" s="8"/>
      <c r="TEI35" s="8"/>
      <c r="TEJ35" s="8"/>
      <c r="TEK35" s="8"/>
      <c r="TEL35" s="8"/>
      <c r="TEM35" s="8"/>
      <c r="TEN35" s="8"/>
      <c r="TEO35" s="8"/>
      <c r="TEP35" s="8"/>
      <c r="TEQ35" s="8"/>
      <c r="TER35" s="8"/>
      <c r="TES35" s="8"/>
      <c r="TET35" s="8"/>
      <c r="TEU35" s="8"/>
      <c r="TEV35" s="8"/>
      <c r="TEW35" s="8"/>
      <c r="TEX35" s="8"/>
      <c r="TEY35" s="8"/>
      <c r="TEZ35" s="8"/>
      <c r="TFA35" s="8"/>
      <c r="TFB35" s="8"/>
      <c r="TFC35" s="8"/>
      <c r="TFD35" s="8"/>
      <c r="TFE35" s="8"/>
      <c r="TFF35" s="8"/>
      <c r="TFG35" s="8"/>
      <c r="TFH35" s="8"/>
      <c r="TFI35" s="8"/>
      <c r="TFJ35" s="8"/>
      <c r="TFK35" s="8"/>
      <c r="TFL35" s="8"/>
      <c r="TFM35" s="8"/>
      <c r="TFN35" s="8"/>
      <c r="TFO35" s="8"/>
      <c r="TFP35" s="8"/>
      <c r="TFQ35" s="8"/>
      <c r="TFR35" s="8"/>
      <c r="TFS35" s="8"/>
      <c r="TFT35" s="8"/>
      <c r="TFU35" s="8"/>
      <c r="TFV35" s="8"/>
      <c r="TFW35" s="8"/>
      <c r="TFX35" s="8"/>
      <c r="TFY35" s="8"/>
      <c r="TFZ35" s="8"/>
      <c r="TGA35" s="8"/>
      <c r="TGB35" s="8"/>
      <c r="TGC35" s="8"/>
      <c r="TGD35" s="8"/>
      <c r="TGE35" s="8"/>
      <c r="TGF35" s="8"/>
      <c r="TGG35" s="8"/>
      <c r="TGH35" s="8"/>
      <c r="TGI35" s="8"/>
      <c r="TGJ35" s="8"/>
      <c r="TGK35" s="8"/>
      <c r="TGL35" s="8"/>
      <c r="TGM35" s="8"/>
      <c r="TGN35" s="8"/>
      <c r="TGO35" s="8"/>
      <c r="TGP35" s="8"/>
      <c r="TGQ35" s="8"/>
      <c r="TGR35" s="8"/>
      <c r="TGS35" s="8"/>
      <c r="TGT35" s="8"/>
      <c r="TGU35" s="8"/>
      <c r="TGV35" s="8"/>
      <c r="TGW35" s="8"/>
      <c r="TGX35" s="8"/>
      <c r="TGY35" s="8"/>
      <c r="TGZ35" s="8"/>
      <c r="THA35" s="8"/>
      <c r="THB35" s="8"/>
      <c r="THC35" s="8"/>
      <c r="THD35" s="8"/>
      <c r="THE35" s="8"/>
      <c r="THF35" s="8"/>
      <c r="THG35" s="8"/>
      <c r="THH35" s="8"/>
      <c r="THI35" s="8"/>
      <c r="THJ35" s="8"/>
      <c r="THK35" s="8"/>
      <c r="THL35" s="8"/>
      <c r="THM35" s="8"/>
      <c r="THN35" s="8"/>
      <c r="THO35" s="8"/>
      <c r="THP35" s="8"/>
      <c r="THQ35" s="8"/>
      <c r="THR35" s="8"/>
      <c r="THS35" s="8"/>
      <c r="THT35" s="8"/>
      <c r="THU35" s="8"/>
      <c r="THV35" s="8"/>
      <c r="THW35" s="8"/>
      <c r="THX35" s="8"/>
      <c r="THY35" s="8"/>
      <c r="THZ35" s="8"/>
      <c r="TIA35" s="8"/>
      <c r="TIB35" s="8"/>
      <c r="TIC35" s="8"/>
      <c r="TID35" s="8"/>
      <c r="TIE35" s="8"/>
      <c r="TIF35" s="8"/>
      <c r="TIG35" s="8"/>
      <c r="TIH35" s="8"/>
      <c r="TII35" s="8"/>
      <c r="TIJ35" s="8"/>
      <c r="TIK35" s="8"/>
      <c r="TIL35" s="8"/>
      <c r="TIM35" s="8"/>
      <c r="TIN35" s="8"/>
      <c r="TIO35" s="8"/>
      <c r="TIP35" s="8"/>
      <c r="TIQ35" s="8"/>
      <c r="TIR35" s="8"/>
      <c r="TIS35" s="8"/>
      <c r="TIT35" s="8"/>
      <c r="TIU35" s="8"/>
      <c r="TIV35" s="8"/>
      <c r="TIW35" s="8"/>
      <c r="TIX35" s="8"/>
      <c r="TIY35" s="8"/>
      <c r="TIZ35" s="8"/>
      <c r="TJA35" s="8"/>
      <c r="TJB35" s="8"/>
      <c r="TJC35" s="8"/>
      <c r="TJD35" s="8"/>
      <c r="TJE35" s="8"/>
      <c r="TJF35" s="8"/>
      <c r="TJG35" s="8"/>
      <c r="TJH35" s="8"/>
      <c r="TJI35" s="8"/>
      <c r="TJJ35" s="8"/>
      <c r="TJK35" s="8"/>
      <c r="TJL35" s="8"/>
      <c r="TJM35" s="8"/>
      <c r="TJN35" s="8"/>
      <c r="TJO35" s="8"/>
      <c r="TJP35" s="8"/>
      <c r="TJQ35" s="8"/>
      <c r="TJR35" s="8"/>
      <c r="TJS35" s="8"/>
      <c r="TJT35" s="8"/>
      <c r="TJU35" s="8"/>
      <c r="TJV35" s="8"/>
      <c r="TJW35" s="8"/>
      <c r="TJX35" s="8"/>
      <c r="TJY35" s="8"/>
      <c r="TJZ35" s="8"/>
      <c r="TKA35" s="8"/>
      <c r="TKB35" s="8"/>
      <c r="TKC35" s="8"/>
      <c r="TKD35" s="8"/>
      <c r="TKE35" s="8"/>
      <c r="TKF35" s="8"/>
      <c r="TKG35" s="8"/>
      <c r="TKH35" s="8"/>
      <c r="TKI35" s="8"/>
      <c r="TKJ35" s="8"/>
      <c r="TKK35" s="8"/>
      <c r="TKL35" s="8"/>
      <c r="TKM35" s="8"/>
      <c r="TKN35" s="8"/>
      <c r="TKO35" s="8"/>
      <c r="TKP35" s="8"/>
      <c r="TKQ35" s="8"/>
      <c r="TKR35" s="8"/>
      <c r="TKS35" s="8"/>
      <c r="TKT35" s="8"/>
      <c r="TKU35" s="8"/>
      <c r="TKV35" s="8"/>
      <c r="TKW35" s="8"/>
      <c r="TKX35" s="8"/>
      <c r="TKY35" s="8"/>
      <c r="TKZ35" s="8"/>
      <c r="TLA35" s="8"/>
      <c r="TLB35" s="8"/>
      <c r="TLC35" s="8"/>
      <c r="TLD35" s="8"/>
      <c r="TLE35" s="8"/>
      <c r="TLF35" s="8"/>
      <c r="TLG35" s="8"/>
      <c r="TLH35" s="8"/>
      <c r="TLI35" s="8"/>
      <c r="TLJ35" s="8"/>
      <c r="TLK35" s="8"/>
      <c r="TLL35" s="8"/>
      <c r="TLM35" s="8"/>
      <c r="TLN35" s="8"/>
      <c r="TLO35" s="8"/>
      <c r="TLP35" s="8"/>
      <c r="TLQ35" s="8"/>
      <c r="TLR35" s="8"/>
      <c r="TLS35" s="8"/>
      <c r="TLT35" s="8"/>
      <c r="TLU35" s="8"/>
      <c r="TLV35" s="8"/>
      <c r="TLW35" s="8"/>
      <c r="TLX35" s="8"/>
      <c r="TLY35" s="8"/>
      <c r="TLZ35" s="8"/>
      <c r="TMA35" s="8"/>
      <c r="TMB35" s="8"/>
      <c r="TMC35" s="8"/>
      <c r="TMD35" s="8"/>
      <c r="TME35" s="8"/>
      <c r="TMF35" s="8"/>
      <c r="TMG35" s="8"/>
      <c r="TMH35" s="8"/>
      <c r="TMI35" s="8"/>
      <c r="TMJ35" s="8"/>
      <c r="TMK35" s="8"/>
      <c r="TML35" s="8"/>
      <c r="TMM35" s="8"/>
      <c r="TMN35" s="8"/>
      <c r="TMO35" s="8"/>
      <c r="TMP35" s="8"/>
      <c r="TMQ35" s="8"/>
      <c r="TMR35" s="8"/>
      <c r="TMS35" s="8"/>
      <c r="TMT35" s="8"/>
      <c r="TMU35" s="8"/>
      <c r="TMV35" s="8"/>
      <c r="TMW35" s="8"/>
      <c r="TMX35" s="8"/>
      <c r="TMY35" s="8"/>
      <c r="TMZ35" s="8"/>
      <c r="TNA35" s="8"/>
      <c r="TNB35" s="8"/>
      <c r="TNC35" s="8"/>
      <c r="TND35" s="8"/>
      <c r="TNE35" s="8"/>
      <c r="TNF35" s="8"/>
      <c r="TNG35" s="8"/>
      <c r="TNH35" s="8"/>
      <c r="TNI35" s="8"/>
      <c r="TNJ35" s="8"/>
      <c r="TNK35" s="8"/>
      <c r="TNL35" s="8"/>
      <c r="TNM35" s="8"/>
      <c r="TNN35" s="8"/>
      <c r="TNO35" s="8"/>
      <c r="TNP35" s="8"/>
      <c r="TNQ35" s="8"/>
      <c r="TNR35" s="8"/>
      <c r="TNS35" s="8"/>
      <c r="TNT35" s="8"/>
      <c r="TNU35" s="8"/>
      <c r="TNV35" s="8"/>
      <c r="TNW35" s="8"/>
      <c r="TNX35" s="8"/>
      <c r="TNY35" s="8"/>
      <c r="TNZ35" s="8"/>
      <c r="TOA35" s="8"/>
      <c r="TOB35" s="8"/>
      <c r="TOC35" s="8"/>
      <c r="TOD35" s="8"/>
      <c r="TOE35" s="8"/>
      <c r="TOF35" s="8"/>
      <c r="TOG35" s="8"/>
      <c r="TOH35" s="8"/>
      <c r="TOI35" s="8"/>
      <c r="TOJ35" s="8"/>
      <c r="TOK35" s="8"/>
      <c r="TOL35" s="8"/>
      <c r="TOM35" s="8"/>
      <c r="TON35" s="8"/>
      <c r="TOO35" s="8"/>
      <c r="TOP35" s="8"/>
      <c r="TOQ35" s="8"/>
      <c r="TOR35" s="8"/>
      <c r="TOS35" s="8"/>
      <c r="TOT35" s="8"/>
      <c r="TOU35" s="8"/>
      <c r="TOV35" s="8"/>
      <c r="TOW35" s="8"/>
      <c r="TOX35" s="8"/>
      <c r="TOY35" s="8"/>
      <c r="TOZ35" s="8"/>
      <c r="TPA35" s="8"/>
      <c r="TPB35" s="8"/>
      <c r="TPC35" s="8"/>
      <c r="TPD35" s="8"/>
      <c r="TPE35" s="8"/>
      <c r="TPF35" s="8"/>
      <c r="TPG35" s="8"/>
      <c r="TPH35" s="8"/>
      <c r="TPI35" s="8"/>
      <c r="TPJ35" s="8"/>
      <c r="TPK35" s="8"/>
      <c r="TPL35" s="8"/>
      <c r="TPM35" s="8"/>
      <c r="TPN35" s="8"/>
      <c r="TPO35" s="8"/>
      <c r="TPP35" s="8"/>
      <c r="TPQ35" s="8"/>
      <c r="TPR35" s="8"/>
      <c r="TPS35" s="8"/>
      <c r="TPT35" s="8"/>
      <c r="TPU35" s="8"/>
      <c r="TPV35" s="8"/>
      <c r="TPW35" s="8"/>
      <c r="TPX35" s="8"/>
      <c r="TPY35" s="8"/>
      <c r="TPZ35" s="8"/>
      <c r="TQA35" s="8"/>
      <c r="TQB35" s="8"/>
      <c r="TQC35" s="8"/>
      <c r="TQD35" s="8"/>
      <c r="TQE35" s="8"/>
      <c r="TQF35" s="8"/>
      <c r="TQG35" s="8"/>
      <c r="TQH35" s="8"/>
      <c r="TQI35" s="8"/>
      <c r="TQJ35" s="8"/>
      <c r="TQK35" s="8"/>
      <c r="TQL35" s="8"/>
      <c r="TQM35" s="8"/>
      <c r="TQN35" s="8"/>
      <c r="TQO35" s="8"/>
      <c r="TQP35" s="8"/>
      <c r="TQQ35" s="8"/>
      <c r="TQR35" s="8"/>
      <c r="TQS35" s="8"/>
      <c r="TQT35" s="8"/>
      <c r="TQU35" s="8"/>
      <c r="TQV35" s="8"/>
      <c r="TQW35" s="8"/>
      <c r="TQX35" s="8"/>
      <c r="TQY35" s="8"/>
      <c r="TQZ35" s="8"/>
      <c r="TRA35" s="8"/>
      <c r="TRB35" s="8"/>
      <c r="TRC35" s="8"/>
      <c r="TRD35" s="8"/>
      <c r="TRE35" s="8"/>
      <c r="TRF35" s="8"/>
      <c r="TRG35" s="8"/>
      <c r="TRH35" s="8"/>
      <c r="TRI35" s="8"/>
      <c r="TRJ35" s="8"/>
      <c r="TRK35" s="8"/>
      <c r="TRL35" s="8"/>
      <c r="TRM35" s="8"/>
      <c r="TRN35" s="8"/>
      <c r="TRO35" s="8"/>
      <c r="TRP35" s="8"/>
      <c r="TRQ35" s="8"/>
      <c r="TRR35" s="8"/>
      <c r="TRS35" s="8"/>
      <c r="TRT35" s="8"/>
      <c r="TRU35" s="8"/>
      <c r="TRV35" s="8"/>
      <c r="TRW35" s="8"/>
      <c r="TRX35" s="8"/>
      <c r="TRY35" s="8"/>
      <c r="TRZ35" s="8"/>
      <c r="TSA35" s="8"/>
      <c r="TSB35" s="8"/>
      <c r="TSC35" s="8"/>
      <c r="TSD35" s="8"/>
      <c r="TSE35" s="8"/>
      <c r="TSF35" s="8"/>
      <c r="TSG35" s="8"/>
      <c r="TSH35" s="8"/>
      <c r="TSI35" s="8"/>
      <c r="TSJ35" s="8"/>
      <c r="TSK35" s="8"/>
      <c r="TSL35" s="8"/>
      <c r="TSM35" s="8"/>
      <c r="TSN35" s="8"/>
      <c r="TSO35" s="8"/>
      <c r="TSP35" s="8"/>
      <c r="TSQ35" s="8"/>
      <c r="TSR35" s="8"/>
      <c r="TSS35" s="8"/>
      <c r="TST35" s="8"/>
      <c r="TSU35" s="8"/>
      <c r="TSV35" s="8"/>
      <c r="TSW35" s="8"/>
      <c r="TSX35" s="8"/>
      <c r="TSY35" s="8"/>
      <c r="TSZ35" s="8"/>
      <c r="TTA35" s="8"/>
      <c r="TTB35" s="8"/>
      <c r="TTC35" s="8"/>
      <c r="TTD35" s="8"/>
      <c r="TTE35" s="8"/>
      <c r="TTF35" s="8"/>
      <c r="TTG35" s="8"/>
      <c r="TTH35" s="8"/>
      <c r="TTI35" s="8"/>
      <c r="TTJ35" s="8"/>
      <c r="TTK35" s="8"/>
      <c r="TTL35" s="8"/>
      <c r="TTM35" s="8"/>
      <c r="TTN35" s="8"/>
      <c r="TTO35" s="8"/>
      <c r="TTP35" s="8"/>
      <c r="TTQ35" s="8"/>
      <c r="TTR35" s="8"/>
      <c r="TTS35" s="8"/>
      <c r="TTT35" s="8"/>
      <c r="TTU35" s="8"/>
      <c r="TTV35" s="8"/>
      <c r="TTW35" s="8"/>
      <c r="TTX35" s="8"/>
      <c r="TTY35" s="8"/>
      <c r="TTZ35" s="8"/>
      <c r="TUA35" s="8"/>
      <c r="TUB35" s="8"/>
      <c r="TUC35" s="8"/>
      <c r="TUD35" s="8"/>
      <c r="TUE35" s="8"/>
      <c r="TUF35" s="8"/>
      <c r="TUG35" s="8"/>
      <c r="TUH35" s="8"/>
      <c r="TUI35" s="8"/>
      <c r="TUJ35" s="8"/>
      <c r="TUK35" s="8"/>
      <c r="TUL35" s="8"/>
      <c r="TUM35" s="8"/>
      <c r="TUN35" s="8"/>
      <c r="TUO35" s="8"/>
      <c r="TUP35" s="8"/>
      <c r="TUQ35" s="8"/>
      <c r="TUR35" s="8"/>
      <c r="TUS35" s="8"/>
      <c r="TUT35" s="8"/>
      <c r="TUU35" s="8"/>
      <c r="TUV35" s="8"/>
      <c r="TUW35" s="8"/>
      <c r="TUX35" s="8"/>
      <c r="TUY35" s="8"/>
      <c r="TUZ35" s="8"/>
      <c r="TVA35" s="8"/>
      <c r="TVB35" s="8"/>
      <c r="TVC35" s="8"/>
      <c r="TVD35" s="8"/>
      <c r="TVE35" s="8"/>
      <c r="TVF35" s="8"/>
      <c r="TVG35" s="8"/>
      <c r="TVH35" s="8"/>
      <c r="TVI35" s="8"/>
      <c r="TVJ35" s="8"/>
      <c r="TVK35" s="8"/>
      <c r="TVL35" s="8"/>
      <c r="TVM35" s="8"/>
      <c r="TVN35" s="8"/>
      <c r="TVO35" s="8"/>
      <c r="TVP35" s="8"/>
      <c r="TVQ35" s="8"/>
      <c r="TVR35" s="8"/>
      <c r="TVS35" s="8"/>
      <c r="TVT35" s="8"/>
      <c r="TVU35" s="8"/>
      <c r="TVV35" s="8"/>
      <c r="TVW35" s="8"/>
      <c r="TVX35" s="8"/>
      <c r="TVY35" s="8"/>
      <c r="TVZ35" s="8"/>
      <c r="TWA35" s="8"/>
      <c r="TWB35" s="8"/>
      <c r="TWC35" s="8"/>
      <c r="TWD35" s="8"/>
      <c r="TWE35" s="8"/>
      <c r="TWF35" s="8"/>
      <c r="TWG35" s="8"/>
      <c r="TWH35" s="8"/>
      <c r="TWI35" s="8"/>
      <c r="TWJ35" s="8"/>
      <c r="TWK35" s="8"/>
      <c r="TWL35" s="8"/>
      <c r="TWM35" s="8"/>
      <c r="TWN35" s="8"/>
      <c r="TWO35" s="8"/>
      <c r="TWP35" s="8"/>
      <c r="TWQ35" s="8"/>
      <c r="TWR35" s="8"/>
      <c r="TWS35" s="8"/>
      <c r="TWT35" s="8"/>
      <c r="TWU35" s="8"/>
      <c r="TWV35" s="8"/>
      <c r="TWW35" s="8"/>
      <c r="TWX35" s="8"/>
      <c r="TWY35" s="8"/>
      <c r="TWZ35" s="8"/>
      <c r="TXA35" s="8"/>
      <c r="TXB35" s="8"/>
      <c r="TXC35" s="8"/>
      <c r="TXD35" s="8"/>
      <c r="TXE35" s="8"/>
      <c r="TXF35" s="8"/>
      <c r="TXG35" s="8"/>
      <c r="TXH35" s="8"/>
      <c r="TXI35" s="8"/>
      <c r="TXJ35" s="8"/>
      <c r="TXK35" s="8"/>
      <c r="TXL35" s="8"/>
      <c r="TXM35" s="8"/>
      <c r="TXN35" s="8"/>
      <c r="TXO35" s="8"/>
      <c r="TXP35" s="8"/>
      <c r="TXQ35" s="8"/>
      <c r="TXR35" s="8"/>
      <c r="TXS35" s="8"/>
      <c r="TXT35" s="8"/>
      <c r="TXU35" s="8"/>
      <c r="TXV35" s="8"/>
      <c r="TXW35" s="8"/>
      <c r="TXX35" s="8"/>
      <c r="TXY35" s="8"/>
      <c r="TXZ35" s="8"/>
      <c r="TYA35" s="8"/>
      <c r="TYB35" s="8"/>
      <c r="TYC35" s="8"/>
      <c r="TYD35" s="8"/>
      <c r="TYE35" s="8"/>
      <c r="TYF35" s="8"/>
      <c r="TYG35" s="8"/>
      <c r="TYH35" s="8"/>
      <c r="TYI35" s="8"/>
      <c r="TYJ35" s="8"/>
      <c r="TYK35" s="8"/>
      <c r="TYL35" s="8"/>
      <c r="TYM35" s="8"/>
      <c r="TYN35" s="8"/>
      <c r="TYO35" s="8"/>
      <c r="TYP35" s="8"/>
      <c r="TYQ35" s="8"/>
      <c r="TYR35" s="8"/>
      <c r="TYS35" s="8"/>
      <c r="TYT35" s="8"/>
      <c r="TYU35" s="8"/>
      <c r="TYV35" s="8"/>
      <c r="TYW35" s="8"/>
      <c r="TYX35" s="8"/>
      <c r="TYY35" s="8"/>
      <c r="TYZ35" s="8"/>
      <c r="TZA35" s="8"/>
      <c r="TZB35" s="8"/>
      <c r="TZC35" s="8"/>
      <c r="TZD35" s="8"/>
      <c r="TZE35" s="8"/>
      <c r="TZF35" s="8"/>
      <c r="TZG35" s="8"/>
      <c r="TZH35" s="8"/>
      <c r="TZI35" s="8"/>
      <c r="TZJ35" s="8"/>
      <c r="TZK35" s="8"/>
      <c r="TZL35" s="8"/>
      <c r="TZM35" s="8"/>
      <c r="TZN35" s="8"/>
      <c r="TZO35" s="8"/>
      <c r="TZP35" s="8"/>
      <c r="TZQ35" s="8"/>
      <c r="TZR35" s="8"/>
      <c r="TZS35" s="8"/>
      <c r="TZT35" s="8"/>
      <c r="TZU35" s="8"/>
      <c r="TZV35" s="8"/>
      <c r="TZW35" s="8"/>
      <c r="TZX35" s="8"/>
      <c r="TZY35" s="8"/>
      <c r="TZZ35" s="8"/>
      <c r="UAA35" s="8"/>
      <c r="UAB35" s="8"/>
      <c r="UAC35" s="8"/>
      <c r="UAD35" s="8"/>
      <c r="UAE35" s="8"/>
      <c r="UAF35" s="8"/>
      <c r="UAG35" s="8"/>
      <c r="UAH35" s="8"/>
      <c r="UAI35" s="8"/>
      <c r="UAJ35" s="8"/>
      <c r="UAK35" s="8"/>
      <c r="UAL35" s="8"/>
      <c r="UAM35" s="8"/>
      <c r="UAN35" s="8"/>
      <c r="UAO35" s="8"/>
      <c r="UAP35" s="8"/>
      <c r="UAQ35" s="8"/>
      <c r="UAR35" s="8"/>
      <c r="UAS35" s="8"/>
      <c r="UAT35" s="8"/>
      <c r="UAU35" s="8"/>
      <c r="UAV35" s="8"/>
      <c r="UAW35" s="8"/>
      <c r="UAX35" s="8"/>
      <c r="UAY35" s="8"/>
      <c r="UAZ35" s="8"/>
      <c r="UBA35" s="8"/>
      <c r="UBB35" s="8"/>
      <c r="UBC35" s="8"/>
      <c r="UBD35" s="8"/>
      <c r="UBE35" s="8"/>
      <c r="UBF35" s="8"/>
      <c r="UBG35" s="8"/>
      <c r="UBH35" s="8"/>
      <c r="UBI35" s="8"/>
      <c r="UBJ35" s="8"/>
      <c r="UBK35" s="8"/>
      <c r="UBL35" s="8"/>
      <c r="UBM35" s="8"/>
      <c r="UBN35" s="8"/>
      <c r="UBO35" s="8"/>
      <c r="UBP35" s="8"/>
      <c r="UBQ35" s="8"/>
      <c r="UBR35" s="8"/>
      <c r="UBS35" s="8"/>
      <c r="UBT35" s="8"/>
      <c r="UBU35" s="8"/>
      <c r="UBV35" s="8"/>
      <c r="UBW35" s="8"/>
      <c r="UBX35" s="8"/>
      <c r="UBY35" s="8"/>
      <c r="UBZ35" s="8"/>
      <c r="UCA35" s="8"/>
      <c r="UCB35" s="8"/>
      <c r="UCC35" s="8"/>
      <c r="UCD35" s="8"/>
      <c r="UCE35" s="8"/>
      <c r="UCF35" s="8"/>
      <c r="UCG35" s="8"/>
      <c r="UCH35" s="8"/>
      <c r="UCI35" s="8"/>
      <c r="UCJ35" s="8"/>
      <c r="UCK35" s="8"/>
      <c r="UCL35" s="8"/>
      <c r="UCM35" s="8"/>
      <c r="UCN35" s="8"/>
      <c r="UCO35" s="8"/>
      <c r="UCP35" s="8"/>
      <c r="UCQ35" s="8"/>
      <c r="UCR35" s="8"/>
      <c r="UCS35" s="8"/>
      <c r="UCT35" s="8"/>
      <c r="UCU35" s="8"/>
      <c r="UCV35" s="8"/>
      <c r="UCW35" s="8"/>
      <c r="UCX35" s="8"/>
      <c r="UCY35" s="8"/>
      <c r="UCZ35" s="8"/>
      <c r="UDA35" s="8"/>
      <c r="UDB35" s="8"/>
      <c r="UDC35" s="8"/>
      <c r="UDD35" s="8"/>
      <c r="UDE35" s="8"/>
      <c r="UDF35" s="8"/>
      <c r="UDG35" s="8"/>
      <c r="UDH35" s="8"/>
      <c r="UDI35" s="8"/>
      <c r="UDJ35" s="8"/>
      <c r="UDK35" s="8"/>
      <c r="UDL35" s="8"/>
      <c r="UDM35" s="8"/>
      <c r="UDN35" s="8"/>
      <c r="UDO35" s="8"/>
      <c r="UDP35" s="8"/>
      <c r="UDQ35" s="8"/>
      <c r="UDR35" s="8"/>
      <c r="UDS35" s="8"/>
      <c r="UDT35" s="8"/>
      <c r="UDU35" s="8"/>
      <c r="UDV35" s="8"/>
      <c r="UDW35" s="8"/>
      <c r="UDX35" s="8"/>
      <c r="UDY35" s="8"/>
      <c r="UDZ35" s="8"/>
      <c r="UEA35" s="8"/>
      <c r="UEB35" s="8"/>
      <c r="UEC35" s="8"/>
      <c r="UED35" s="8"/>
      <c r="UEE35" s="8"/>
      <c r="UEF35" s="8"/>
      <c r="UEG35" s="8"/>
      <c r="UEH35" s="8"/>
      <c r="UEI35" s="8"/>
      <c r="UEJ35" s="8"/>
      <c r="UEK35" s="8"/>
      <c r="UEL35" s="8"/>
      <c r="UEM35" s="8"/>
      <c r="UEN35" s="8"/>
      <c r="UEO35" s="8"/>
      <c r="UEP35" s="8"/>
      <c r="UEQ35" s="8"/>
      <c r="UER35" s="8"/>
      <c r="UES35" s="8"/>
      <c r="UET35" s="8"/>
      <c r="UEU35" s="8"/>
      <c r="UEV35" s="8"/>
      <c r="UEW35" s="8"/>
      <c r="UEX35" s="8"/>
      <c r="UEY35" s="8"/>
      <c r="UEZ35" s="8"/>
      <c r="UFA35" s="8"/>
      <c r="UFB35" s="8"/>
      <c r="UFC35" s="8"/>
      <c r="UFD35" s="8"/>
      <c r="UFE35" s="8"/>
      <c r="UFF35" s="8"/>
      <c r="UFG35" s="8"/>
      <c r="UFH35" s="8"/>
      <c r="UFI35" s="8"/>
      <c r="UFJ35" s="8"/>
      <c r="UFK35" s="8"/>
      <c r="UFL35" s="8"/>
      <c r="UFM35" s="8"/>
      <c r="UFN35" s="8"/>
      <c r="UFO35" s="8"/>
      <c r="UFP35" s="8"/>
      <c r="UFQ35" s="8"/>
      <c r="UFR35" s="8"/>
      <c r="UFS35" s="8"/>
      <c r="UFT35" s="8"/>
      <c r="UFU35" s="8"/>
      <c r="UFV35" s="8"/>
      <c r="UFW35" s="8"/>
      <c r="UFX35" s="8"/>
      <c r="UFY35" s="8"/>
      <c r="UFZ35" s="8"/>
      <c r="UGA35" s="8"/>
      <c r="UGB35" s="8"/>
      <c r="UGC35" s="8"/>
      <c r="UGD35" s="8"/>
      <c r="UGE35" s="8"/>
      <c r="UGF35" s="8"/>
      <c r="UGG35" s="8"/>
      <c r="UGH35" s="8"/>
      <c r="UGI35" s="8"/>
      <c r="UGJ35" s="8"/>
      <c r="UGK35" s="8"/>
      <c r="UGL35" s="8"/>
      <c r="UGM35" s="8"/>
      <c r="UGN35" s="8"/>
      <c r="UGO35" s="8"/>
      <c r="UGP35" s="8"/>
      <c r="UGQ35" s="8"/>
      <c r="UGR35" s="8"/>
      <c r="UGS35" s="8"/>
      <c r="UGT35" s="8"/>
      <c r="UGU35" s="8"/>
      <c r="UGV35" s="8"/>
      <c r="UGW35" s="8"/>
      <c r="UGX35" s="8"/>
      <c r="UGY35" s="8"/>
      <c r="UGZ35" s="8"/>
      <c r="UHA35" s="8"/>
      <c r="UHB35" s="8"/>
      <c r="UHC35" s="8"/>
      <c r="UHD35" s="8"/>
      <c r="UHE35" s="8"/>
      <c r="UHF35" s="8"/>
      <c r="UHG35" s="8"/>
      <c r="UHH35" s="8"/>
      <c r="UHI35" s="8"/>
      <c r="UHJ35" s="8"/>
      <c r="UHK35" s="8"/>
      <c r="UHL35" s="8"/>
      <c r="UHM35" s="8"/>
      <c r="UHN35" s="8"/>
      <c r="UHO35" s="8"/>
      <c r="UHP35" s="8"/>
      <c r="UHQ35" s="8"/>
      <c r="UHR35" s="8"/>
      <c r="UHS35" s="8"/>
      <c r="UHT35" s="8"/>
      <c r="UHU35" s="8"/>
      <c r="UHV35" s="8"/>
      <c r="UHW35" s="8"/>
      <c r="UHX35" s="8"/>
      <c r="UHY35" s="8"/>
      <c r="UHZ35" s="8"/>
      <c r="UIA35" s="8"/>
      <c r="UIB35" s="8"/>
      <c r="UIC35" s="8"/>
      <c r="UID35" s="8"/>
      <c r="UIE35" s="8"/>
      <c r="UIF35" s="8"/>
      <c r="UIG35" s="8"/>
      <c r="UIH35" s="8"/>
      <c r="UII35" s="8"/>
      <c r="UIJ35" s="8"/>
      <c r="UIK35" s="8"/>
      <c r="UIL35" s="8"/>
      <c r="UIM35" s="8"/>
      <c r="UIN35" s="8"/>
      <c r="UIO35" s="8"/>
      <c r="UIP35" s="8"/>
      <c r="UIQ35" s="8"/>
      <c r="UIR35" s="8"/>
      <c r="UIS35" s="8"/>
      <c r="UIT35" s="8"/>
      <c r="UIU35" s="8"/>
      <c r="UIV35" s="8"/>
      <c r="UIW35" s="8"/>
      <c r="UIX35" s="8"/>
      <c r="UIY35" s="8"/>
      <c r="UIZ35" s="8"/>
      <c r="UJA35" s="8"/>
      <c r="UJB35" s="8"/>
      <c r="UJC35" s="8"/>
      <c r="UJD35" s="8"/>
      <c r="UJE35" s="8"/>
      <c r="UJF35" s="8"/>
      <c r="UJG35" s="8"/>
      <c r="UJH35" s="8"/>
      <c r="UJI35" s="8"/>
      <c r="UJJ35" s="8"/>
      <c r="UJK35" s="8"/>
      <c r="UJL35" s="8"/>
      <c r="UJM35" s="8"/>
      <c r="UJN35" s="8"/>
      <c r="UJO35" s="8"/>
      <c r="UJP35" s="8"/>
      <c r="UJQ35" s="8"/>
      <c r="UJR35" s="8"/>
      <c r="UJS35" s="8"/>
      <c r="UJT35" s="8"/>
      <c r="UJU35" s="8"/>
      <c r="UJV35" s="8"/>
      <c r="UJW35" s="8"/>
      <c r="UJX35" s="8"/>
      <c r="UJY35" s="8"/>
      <c r="UJZ35" s="8"/>
      <c r="UKA35" s="8"/>
      <c r="UKB35" s="8"/>
      <c r="UKC35" s="8"/>
      <c r="UKD35" s="8"/>
      <c r="UKE35" s="8"/>
      <c r="UKF35" s="8"/>
      <c r="UKG35" s="8"/>
      <c r="UKH35" s="8"/>
      <c r="UKI35" s="8"/>
      <c r="UKJ35" s="8"/>
      <c r="UKK35" s="8"/>
      <c r="UKL35" s="8"/>
      <c r="UKM35" s="8"/>
      <c r="UKN35" s="8"/>
      <c r="UKO35" s="8"/>
      <c r="UKP35" s="8"/>
      <c r="UKQ35" s="8"/>
      <c r="UKR35" s="8"/>
      <c r="UKS35" s="8"/>
      <c r="UKT35" s="8"/>
      <c r="UKU35" s="8"/>
      <c r="UKV35" s="8"/>
      <c r="UKW35" s="8"/>
      <c r="UKX35" s="8"/>
      <c r="UKY35" s="8"/>
      <c r="UKZ35" s="8"/>
      <c r="ULA35" s="8"/>
      <c r="ULB35" s="8"/>
      <c r="ULC35" s="8"/>
      <c r="ULD35" s="8"/>
      <c r="ULE35" s="8"/>
      <c r="ULF35" s="8"/>
      <c r="ULG35" s="8"/>
      <c r="ULH35" s="8"/>
      <c r="ULI35" s="8"/>
      <c r="ULJ35" s="8"/>
      <c r="ULK35" s="8"/>
      <c r="ULL35" s="8"/>
      <c r="ULM35" s="8"/>
      <c r="ULN35" s="8"/>
      <c r="ULO35" s="8"/>
      <c r="ULP35" s="8"/>
      <c r="ULQ35" s="8"/>
      <c r="ULR35" s="8"/>
      <c r="ULS35" s="8"/>
      <c r="ULT35" s="8"/>
      <c r="ULU35" s="8"/>
      <c r="ULV35" s="8"/>
      <c r="ULW35" s="8"/>
      <c r="ULX35" s="8"/>
      <c r="ULY35" s="8"/>
      <c r="ULZ35" s="8"/>
      <c r="UMA35" s="8"/>
      <c r="UMB35" s="8"/>
      <c r="UMC35" s="8"/>
      <c r="UMD35" s="8"/>
      <c r="UME35" s="8"/>
      <c r="UMF35" s="8"/>
      <c r="UMG35" s="8"/>
      <c r="UMH35" s="8"/>
      <c r="UMI35" s="8"/>
      <c r="UMJ35" s="8"/>
      <c r="UMK35" s="8"/>
      <c r="UML35" s="8"/>
      <c r="UMM35" s="8"/>
      <c r="UMN35" s="8"/>
      <c r="UMO35" s="8"/>
      <c r="UMP35" s="8"/>
      <c r="UMQ35" s="8"/>
      <c r="UMR35" s="8"/>
      <c r="UMS35" s="8"/>
      <c r="UMT35" s="8"/>
      <c r="UMU35" s="8"/>
      <c r="UMV35" s="8"/>
      <c r="UMW35" s="8"/>
      <c r="UMX35" s="8"/>
      <c r="UMY35" s="8"/>
      <c r="UMZ35" s="8"/>
      <c r="UNA35" s="8"/>
      <c r="UNB35" s="8"/>
      <c r="UNC35" s="8"/>
      <c r="UND35" s="8"/>
      <c r="UNE35" s="8"/>
      <c r="UNF35" s="8"/>
      <c r="UNG35" s="8"/>
      <c r="UNH35" s="8"/>
      <c r="UNI35" s="8"/>
      <c r="UNJ35" s="8"/>
      <c r="UNK35" s="8"/>
      <c r="UNL35" s="8"/>
      <c r="UNM35" s="8"/>
      <c r="UNN35" s="8"/>
      <c r="UNO35" s="8"/>
      <c r="UNP35" s="8"/>
      <c r="UNQ35" s="8"/>
      <c r="UNR35" s="8"/>
      <c r="UNS35" s="8"/>
      <c r="UNT35" s="8"/>
      <c r="UNU35" s="8"/>
      <c r="UNV35" s="8"/>
      <c r="UNW35" s="8"/>
      <c r="UNX35" s="8"/>
      <c r="UNY35" s="8"/>
      <c r="UNZ35" s="8"/>
      <c r="UOA35" s="8"/>
      <c r="UOB35" s="8"/>
      <c r="UOC35" s="8"/>
      <c r="UOD35" s="8"/>
      <c r="UOE35" s="8"/>
      <c r="UOF35" s="8"/>
      <c r="UOG35" s="8"/>
      <c r="UOH35" s="8"/>
      <c r="UOI35" s="8"/>
      <c r="UOJ35" s="8"/>
      <c r="UOK35" s="8"/>
      <c r="UOL35" s="8"/>
      <c r="UOM35" s="8"/>
      <c r="UON35" s="8"/>
      <c r="UOO35" s="8"/>
      <c r="UOP35" s="8"/>
      <c r="UOQ35" s="8"/>
      <c r="UOR35" s="8"/>
      <c r="UOS35" s="8"/>
      <c r="UOT35" s="8"/>
      <c r="UOU35" s="8"/>
      <c r="UOV35" s="8"/>
      <c r="UOW35" s="8"/>
      <c r="UOX35" s="8"/>
      <c r="UOY35" s="8"/>
      <c r="UOZ35" s="8"/>
      <c r="UPA35" s="8"/>
      <c r="UPB35" s="8"/>
      <c r="UPC35" s="8"/>
      <c r="UPD35" s="8"/>
      <c r="UPE35" s="8"/>
      <c r="UPF35" s="8"/>
      <c r="UPG35" s="8"/>
      <c r="UPH35" s="8"/>
      <c r="UPI35" s="8"/>
      <c r="UPJ35" s="8"/>
      <c r="UPK35" s="8"/>
      <c r="UPL35" s="8"/>
      <c r="UPM35" s="8"/>
      <c r="UPN35" s="8"/>
      <c r="UPO35" s="8"/>
      <c r="UPP35" s="8"/>
      <c r="UPQ35" s="8"/>
      <c r="UPR35" s="8"/>
      <c r="UPS35" s="8"/>
      <c r="UPT35" s="8"/>
      <c r="UPU35" s="8"/>
      <c r="UPV35" s="8"/>
      <c r="UPW35" s="8"/>
      <c r="UPX35" s="8"/>
      <c r="UPY35" s="8"/>
      <c r="UPZ35" s="8"/>
      <c r="UQA35" s="8"/>
      <c r="UQB35" s="8"/>
      <c r="UQC35" s="8"/>
      <c r="UQD35" s="8"/>
      <c r="UQE35" s="8"/>
      <c r="UQF35" s="8"/>
      <c r="UQG35" s="8"/>
      <c r="UQH35" s="8"/>
      <c r="UQI35" s="8"/>
      <c r="UQJ35" s="8"/>
      <c r="UQK35" s="8"/>
      <c r="UQL35" s="8"/>
      <c r="UQM35" s="8"/>
      <c r="UQN35" s="8"/>
      <c r="UQO35" s="8"/>
      <c r="UQP35" s="8"/>
      <c r="UQQ35" s="8"/>
      <c r="UQR35" s="8"/>
      <c r="UQS35" s="8"/>
      <c r="UQT35" s="8"/>
      <c r="UQU35" s="8"/>
      <c r="UQV35" s="8"/>
      <c r="UQW35" s="8"/>
      <c r="UQX35" s="8"/>
      <c r="UQY35" s="8"/>
      <c r="UQZ35" s="8"/>
      <c r="URA35" s="8"/>
      <c r="URB35" s="8"/>
      <c r="URC35" s="8"/>
      <c r="URD35" s="8"/>
      <c r="URE35" s="8"/>
      <c r="URF35" s="8"/>
      <c r="URG35" s="8"/>
      <c r="URH35" s="8"/>
      <c r="URI35" s="8"/>
      <c r="URJ35" s="8"/>
      <c r="URK35" s="8"/>
      <c r="URL35" s="8"/>
      <c r="URM35" s="8"/>
      <c r="URN35" s="8"/>
      <c r="URO35" s="8"/>
      <c r="URP35" s="8"/>
      <c r="URQ35" s="8"/>
      <c r="URR35" s="8"/>
      <c r="URS35" s="8"/>
      <c r="URT35" s="8"/>
      <c r="URU35" s="8"/>
      <c r="URV35" s="8"/>
      <c r="URW35" s="8"/>
      <c r="URX35" s="8"/>
      <c r="URY35" s="8"/>
      <c r="URZ35" s="8"/>
      <c r="USA35" s="8"/>
      <c r="USB35" s="8"/>
      <c r="USC35" s="8"/>
      <c r="USD35" s="8"/>
      <c r="USE35" s="8"/>
      <c r="USF35" s="8"/>
      <c r="USG35" s="8"/>
      <c r="USH35" s="8"/>
      <c r="USI35" s="8"/>
      <c r="USJ35" s="8"/>
      <c r="USK35" s="8"/>
      <c r="USL35" s="8"/>
      <c r="USM35" s="8"/>
      <c r="USN35" s="8"/>
      <c r="USO35" s="8"/>
      <c r="USP35" s="8"/>
      <c r="USQ35" s="8"/>
      <c r="USR35" s="8"/>
      <c r="USS35" s="8"/>
      <c r="UST35" s="8"/>
      <c r="USU35" s="8"/>
      <c r="USV35" s="8"/>
      <c r="USW35" s="8"/>
      <c r="USX35" s="8"/>
      <c r="USY35" s="8"/>
      <c r="USZ35" s="8"/>
      <c r="UTA35" s="8"/>
      <c r="UTB35" s="8"/>
      <c r="UTC35" s="8"/>
      <c r="UTD35" s="8"/>
      <c r="UTE35" s="8"/>
      <c r="UTF35" s="8"/>
      <c r="UTG35" s="8"/>
      <c r="UTH35" s="8"/>
      <c r="UTI35" s="8"/>
      <c r="UTJ35" s="8"/>
      <c r="UTK35" s="8"/>
      <c r="UTL35" s="8"/>
      <c r="UTM35" s="8"/>
      <c r="UTN35" s="8"/>
      <c r="UTO35" s="8"/>
      <c r="UTP35" s="8"/>
      <c r="UTQ35" s="8"/>
      <c r="UTR35" s="8"/>
      <c r="UTS35" s="8"/>
      <c r="UTT35" s="8"/>
      <c r="UTU35" s="8"/>
      <c r="UTV35" s="8"/>
      <c r="UTW35" s="8"/>
      <c r="UTX35" s="8"/>
      <c r="UTY35" s="8"/>
      <c r="UTZ35" s="8"/>
      <c r="UUA35" s="8"/>
      <c r="UUB35" s="8"/>
      <c r="UUC35" s="8"/>
      <c r="UUD35" s="8"/>
      <c r="UUE35" s="8"/>
      <c r="UUF35" s="8"/>
      <c r="UUG35" s="8"/>
      <c r="UUH35" s="8"/>
      <c r="UUI35" s="8"/>
      <c r="UUJ35" s="8"/>
      <c r="UUK35" s="8"/>
      <c r="UUL35" s="8"/>
      <c r="UUM35" s="8"/>
      <c r="UUN35" s="8"/>
      <c r="UUO35" s="8"/>
      <c r="UUP35" s="8"/>
      <c r="UUQ35" s="8"/>
      <c r="UUR35" s="8"/>
      <c r="UUS35" s="8"/>
      <c r="UUT35" s="8"/>
      <c r="UUU35" s="8"/>
      <c r="UUV35" s="8"/>
      <c r="UUW35" s="8"/>
      <c r="UUX35" s="8"/>
      <c r="UUY35" s="8"/>
      <c r="UUZ35" s="8"/>
      <c r="UVA35" s="8"/>
      <c r="UVB35" s="8"/>
      <c r="UVC35" s="8"/>
      <c r="UVD35" s="8"/>
      <c r="UVE35" s="8"/>
      <c r="UVF35" s="8"/>
      <c r="UVG35" s="8"/>
      <c r="UVH35" s="8"/>
      <c r="UVI35" s="8"/>
      <c r="UVJ35" s="8"/>
      <c r="UVK35" s="8"/>
      <c r="UVL35" s="8"/>
      <c r="UVM35" s="8"/>
      <c r="UVN35" s="8"/>
      <c r="UVO35" s="8"/>
      <c r="UVP35" s="8"/>
      <c r="UVQ35" s="8"/>
      <c r="UVR35" s="8"/>
      <c r="UVS35" s="8"/>
      <c r="UVT35" s="8"/>
      <c r="UVU35" s="8"/>
      <c r="UVV35" s="8"/>
      <c r="UVW35" s="8"/>
      <c r="UVX35" s="8"/>
      <c r="UVY35" s="8"/>
      <c r="UVZ35" s="8"/>
      <c r="UWA35" s="8"/>
      <c r="UWB35" s="8"/>
      <c r="UWC35" s="8"/>
      <c r="UWD35" s="8"/>
      <c r="UWE35" s="8"/>
      <c r="UWF35" s="8"/>
      <c r="UWG35" s="8"/>
      <c r="UWH35" s="8"/>
      <c r="UWI35" s="8"/>
      <c r="UWJ35" s="8"/>
      <c r="UWK35" s="8"/>
      <c r="UWL35" s="8"/>
      <c r="UWM35" s="8"/>
      <c r="UWN35" s="8"/>
      <c r="UWO35" s="8"/>
      <c r="UWP35" s="8"/>
      <c r="UWQ35" s="8"/>
      <c r="UWR35" s="8"/>
      <c r="UWS35" s="8"/>
      <c r="UWT35" s="8"/>
      <c r="UWU35" s="8"/>
      <c r="UWV35" s="8"/>
      <c r="UWW35" s="8"/>
      <c r="UWX35" s="8"/>
      <c r="UWY35" s="8"/>
      <c r="UWZ35" s="8"/>
      <c r="UXA35" s="8"/>
      <c r="UXB35" s="8"/>
      <c r="UXC35" s="8"/>
      <c r="UXD35" s="8"/>
      <c r="UXE35" s="8"/>
      <c r="UXF35" s="8"/>
      <c r="UXG35" s="8"/>
      <c r="UXH35" s="8"/>
      <c r="UXI35" s="8"/>
      <c r="UXJ35" s="8"/>
      <c r="UXK35" s="8"/>
      <c r="UXL35" s="8"/>
      <c r="UXM35" s="8"/>
      <c r="UXN35" s="8"/>
      <c r="UXO35" s="8"/>
      <c r="UXP35" s="8"/>
      <c r="UXQ35" s="8"/>
      <c r="UXR35" s="8"/>
      <c r="UXS35" s="8"/>
      <c r="UXT35" s="8"/>
      <c r="UXU35" s="8"/>
      <c r="UXV35" s="8"/>
      <c r="UXW35" s="8"/>
      <c r="UXX35" s="8"/>
      <c r="UXY35" s="8"/>
      <c r="UXZ35" s="8"/>
      <c r="UYA35" s="8"/>
      <c r="UYB35" s="8"/>
      <c r="UYC35" s="8"/>
      <c r="UYD35" s="8"/>
      <c r="UYE35" s="8"/>
      <c r="UYF35" s="8"/>
      <c r="UYG35" s="8"/>
      <c r="UYH35" s="8"/>
      <c r="UYI35" s="8"/>
      <c r="UYJ35" s="8"/>
      <c r="UYK35" s="8"/>
      <c r="UYL35" s="8"/>
      <c r="UYM35" s="8"/>
      <c r="UYN35" s="8"/>
      <c r="UYO35" s="8"/>
      <c r="UYP35" s="8"/>
      <c r="UYQ35" s="8"/>
      <c r="UYR35" s="8"/>
      <c r="UYS35" s="8"/>
      <c r="UYT35" s="8"/>
      <c r="UYU35" s="8"/>
      <c r="UYV35" s="8"/>
      <c r="UYW35" s="8"/>
      <c r="UYX35" s="8"/>
      <c r="UYY35" s="8"/>
      <c r="UYZ35" s="8"/>
      <c r="UZA35" s="8"/>
      <c r="UZB35" s="8"/>
      <c r="UZC35" s="8"/>
      <c r="UZD35" s="8"/>
      <c r="UZE35" s="8"/>
      <c r="UZF35" s="8"/>
      <c r="UZG35" s="8"/>
      <c r="UZH35" s="8"/>
      <c r="UZI35" s="8"/>
      <c r="UZJ35" s="8"/>
      <c r="UZK35" s="8"/>
      <c r="UZL35" s="8"/>
      <c r="UZM35" s="8"/>
      <c r="UZN35" s="8"/>
      <c r="UZO35" s="8"/>
      <c r="UZP35" s="8"/>
      <c r="UZQ35" s="8"/>
      <c r="UZR35" s="8"/>
      <c r="UZS35" s="8"/>
      <c r="UZT35" s="8"/>
      <c r="UZU35" s="8"/>
      <c r="UZV35" s="8"/>
      <c r="UZW35" s="8"/>
      <c r="UZX35" s="8"/>
      <c r="UZY35" s="8"/>
      <c r="UZZ35" s="8"/>
      <c r="VAA35" s="8"/>
      <c r="VAB35" s="8"/>
      <c r="VAC35" s="8"/>
      <c r="VAD35" s="8"/>
      <c r="VAE35" s="8"/>
      <c r="VAF35" s="8"/>
      <c r="VAG35" s="8"/>
      <c r="VAH35" s="8"/>
      <c r="VAI35" s="8"/>
      <c r="VAJ35" s="8"/>
      <c r="VAK35" s="8"/>
      <c r="VAL35" s="8"/>
      <c r="VAM35" s="8"/>
      <c r="VAN35" s="8"/>
      <c r="VAO35" s="8"/>
      <c r="VAP35" s="8"/>
      <c r="VAQ35" s="8"/>
      <c r="VAR35" s="8"/>
      <c r="VAS35" s="8"/>
      <c r="VAT35" s="8"/>
      <c r="VAU35" s="8"/>
      <c r="VAV35" s="8"/>
      <c r="VAW35" s="8"/>
      <c r="VAX35" s="8"/>
      <c r="VAY35" s="8"/>
      <c r="VAZ35" s="8"/>
      <c r="VBA35" s="8"/>
      <c r="VBB35" s="8"/>
      <c r="VBC35" s="8"/>
      <c r="VBD35" s="8"/>
      <c r="VBE35" s="8"/>
      <c r="VBF35" s="8"/>
      <c r="VBG35" s="8"/>
      <c r="VBH35" s="8"/>
      <c r="VBI35" s="8"/>
      <c r="VBJ35" s="8"/>
      <c r="VBK35" s="8"/>
      <c r="VBL35" s="8"/>
      <c r="VBM35" s="8"/>
      <c r="VBN35" s="8"/>
      <c r="VBO35" s="8"/>
      <c r="VBP35" s="8"/>
      <c r="VBQ35" s="8"/>
      <c r="VBR35" s="8"/>
      <c r="VBS35" s="8"/>
      <c r="VBT35" s="8"/>
      <c r="VBU35" s="8"/>
      <c r="VBV35" s="8"/>
      <c r="VBW35" s="8"/>
      <c r="VBX35" s="8"/>
      <c r="VBY35" s="8"/>
      <c r="VBZ35" s="8"/>
      <c r="VCA35" s="8"/>
      <c r="VCB35" s="8"/>
      <c r="VCC35" s="8"/>
      <c r="VCD35" s="8"/>
      <c r="VCE35" s="8"/>
      <c r="VCF35" s="8"/>
      <c r="VCG35" s="8"/>
      <c r="VCH35" s="8"/>
      <c r="VCI35" s="8"/>
      <c r="VCJ35" s="8"/>
      <c r="VCK35" s="8"/>
      <c r="VCL35" s="8"/>
      <c r="VCM35" s="8"/>
      <c r="VCN35" s="8"/>
      <c r="VCO35" s="8"/>
      <c r="VCP35" s="8"/>
      <c r="VCQ35" s="8"/>
      <c r="VCR35" s="8"/>
      <c r="VCS35" s="8"/>
      <c r="VCT35" s="8"/>
      <c r="VCU35" s="8"/>
      <c r="VCV35" s="8"/>
      <c r="VCW35" s="8"/>
      <c r="VCX35" s="8"/>
      <c r="VCY35" s="8"/>
      <c r="VCZ35" s="8"/>
      <c r="VDA35" s="8"/>
      <c r="VDB35" s="8"/>
      <c r="VDC35" s="8"/>
      <c r="VDD35" s="8"/>
      <c r="VDE35" s="8"/>
      <c r="VDF35" s="8"/>
      <c r="VDG35" s="8"/>
      <c r="VDH35" s="8"/>
      <c r="VDI35" s="8"/>
      <c r="VDJ35" s="8"/>
      <c r="VDK35" s="8"/>
      <c r="VDL35" s="8"/>
      <c r="VDM35" s="8"/>
      <c r="VDN35" s="8"/>
      <c r="VDO35" s="8"/>
      <c r="VDP35" s="8"/>
      <c r="VDQ35" s="8"/>
      <c r="VDR35" s="8"/>
      <c r="VDS35" s="8"/>
      <c r="VDT35" s="8"/>
      <c r="VDU35" s="8"/>
      <c r="VDV35" s="8"/>
      <c r="VDW35" s="8"/>
      <c r="VDX35" s="8"/>
      <c r="VDY35" s="8"/>
      <c r="VDZ35" s="8"/>
      <c r="VEA35" s="8"/>
      <c r="VEB35" s="8"/>
      <c r="VEC35" s="8"/>
      <c r="VED35" s="8"/>
      <c r="VEE35" s="8"/>
      <c r="VEF35" s="8"/>
      <c r="VEG35" s="8"/>
      <c r="VEH35" s="8"/>
      <c r="VEI35" s="8"/>
      <c r="VEJ35" s="8"/>
      <c r="VEK35" s="8"/>
      <c r="VEL35" s="8"/>
      <c r="VEM35" s="8"/>
      <c r="VEN35" s="8"/>
      <c r="VEO35" s="8"/>
      <c r="VEP35" s="8"/>
      <c r="VEQ35" s="8"/>
      <c r="VER35" s="8"/>
      <c r="VES35" s="8"/>
      <c r="VET35" s="8"/>
      <c r="VEU35" s="8"/>
      <c r="VEV35" s="8"/>
      <c r="VEW35" s="8"/>
      <c r="VEX35" s="8"/>
      <c r="VEY35" s="8"/>
      <c r="VEZ35" s="8"/>
      <c r="VFA35" s="8"/>
      <c r="VFB35" s="8"/>
      <c r="VFC35" s="8"/>
      <c r="VFD35" s="8"/>
      <c r="VFE35" s="8"/>
      <c r="VFF35" s="8"/>
      <c r="VFG35" s="8"/>
      <c r="VFH35" s="8"/>
      <c r="VFI35" s="8"/>
      <c r="VFJ35" s="8"/>
      <c r="VFK35" s="8"/>
      <c r="VFL35" s="8"/>
      <c r="VFM35" s="8"/>
      <c r="VFN35" s="8"/>
      <c r="VFO35" s="8"/>
      <c r="VFP35" s="8"/>
      <c r="VFQ35" s="8"/>
      <c r="VFR35" s="8"/>
      <c r="VFS35" s="8"/>
      <c r="VFT35" s="8"/>
      <c r="VFU35" s="8"/>
      <c r="VFV35" s="8"/>
      <c r="VFW35" s="8"/>
      <c r="VFX35" s="8"/>
      <c r="VFY35" s="8"/>
      <c r="VFZ35" s="8"/>
      <c r="VGA35" s="8"/>
      <c r="VGB35" s="8"/>
      <c r="VGC35" s="8"/>
      <c r="VGD35" s="8"/>
      <c r="VGE35" s="8"/>
      <c r="VGF35" s="8"/>
      <c r="VGG35" s="8"/>
      <c r="VGH35" s="8"/>
      <c r="VGI35" s="8"/>
      <c r="VGJ35" s="8"/>
      <c r="VGK35" s="8"/>
      <c r="VGL35" s="8"/>
      <c r="VGM35" s="8"/>
      <c r="VGN35" s="8"/>
      <c r="VGO35" s="8"/>
      <c r="VGP35" s="8"/>
      <c r="VGQ35" s="8"/>
      <c r="VGR35" s="8"/>
      <c r="VGS35" s="8"/>
      <c r="VGT35" s="8"/>
      <c r="VGU35" s="8"/>
      <c r="VGV35" s="8"/>
      <c r="VGW35" s="8"/>
      <c r="VGX35" s="8"/>
      <c r="VGY35" s="8"/>
      <c r="VGZ35" s="8"/>
      <c r="VHA35" s="8"/>
      <c r="VHB35" s="8"/>
      <c r="VHC35" s="8"/>
      <c r="VHD35" s="8"/>
      <c r="VHE35" s="8"/>
      <c r="VHF35" s="8"/>
      <c r="VHG35" s="8"/>
      <c r="VHH35" s="8"/>
      <c r="VHI35" s="8"/>
      <c r="VHJ35" s="8"/>
      <c r="VHK35" s="8"/>
      <c r="VHL35" s="8"/>
      <c r="VHM35" s="8"/>
      <c r="VHN35" s="8"/>
      <c r="VHO35" s="8"/>
      <c r="VHP35" s="8"/>
      <c r="VHQ35" s="8"/>
      <c r="VHR35" s="8"/>
      <c r="VHS35" s="8"/>
      <c r="VHT35" s="8"/>
      <c r="VHU35" s="8"/>
      <c r="VHV35" s="8"/>
      <c r="VHW35" s="8"/>
      <c r="VHX35" s="8"/>
      <c r="VHY35" s="8"/>
      <c r="VHZ35" s="8"/>
      <c r="VIA35" s="8"/>
      <c r="VIB35" s="8"/>
      <c r="VIC35" s="8"/>
      <c r="VID35" s="8"/>
      <c r="VIE35" s="8"/>
      <c r="VIF35" s="8"/>
      <c r="VIG35" s="8"/>
      <c r="VIH35" s="8"/>
      <c r="VII35" s="8"/>
      <c r="VIJ35" s="8"/>
      <c r="VIK35" s="8"/>
      <c r="VIL35" s="8"/>
      <c r="VIM35" s="8"/>
      <c r="VIN35" s="8"/>
      <c r="VIO35" s="8"/>
      <c r="VIP35" s="8"/>
      <c r="VIQ35" s="8"/>
      <c r="VIR35" s="8"/>
      <c r="VIS35" s="8"/>
      <c r="VIT35" s="8"/>
      <c r="VIU35" s="8"/>
      <c r="VIV35" s="8"/>
      <c r="VIW35" s="8"/>
      <c r="VIX35" s="8"/>
      <c r="VIY35" s="8"/>
      <c r="VIZ35" s="8"/>
      <c r="VJA35" s="8"/>
      <c r="VJB35" s="8"/>
      <c r="VJC35" s="8"/>
      <c r="VJD35" s="8"/>
      <c r="VJE35" s="8"/>
      <c r="VJF35" s="8"/>
      <c r="VJG35" s="8"/>
      <c r="VJH35" s="8"/>
      <c r="VJI35" s="8"/>
      <c r="VJJ35" s="8"/>
      <c r="VJK35" s="8"/>
      <c r="VJL35" s="8"/>
      <c r="VJM35" s="8"/>
      <c r="VJN35" s="8"/>
      <c r="VJO35" s="8"/>
      <c r="VJP35" s="8"/>
      <c r="VJQ35" s="8"/>
      <c r="VJR35" s="8"/>
      <c r="VJS35" s="8"/>
      <c r="VJT35" s="8"/>
      <c r="VJU35" s="8"/>
      <c r="VJV35" s="8"/>
      <c r="VJW35" s="8"/>
      <c r="VJX35" s="8"/>
      <c r="VJY35" s="8"/>
      <c r="VJZ35" s="8"/>
      <c r="VKA35" s="8"/>
      <c r="VKB35" s="8"/>
      <c r="VKC35" s="8"/>
      <c r="VKD35" s="8"/>
      <c r="VKE35" s="8"/>
      <c r="VKF35" s="8"/>
      <c r="VKG35" s="8"/>
      <c r="VKH35" s="8"/>
      <c r="VKI35" s="8"/>
      <c r="VKJ35" s="8"/>
      <c r="VKK35" s="8"/>
      <c r="VKL35" s="8"/>
      <c r="VKM35" s="8"/>
      <c r="VKN35" s="8"/>
      <c r="VKO35" s="8"/>
      <c r="VKP35" s="8"/>
      <c r="VKQ35" s="8"/>
      <c r="VKR35" s="8"/>
      <c r="VKS35" s="8"/>
      <c r="VKT35" s="8"/>
      <c r="VKU35" s="8"/>
      <c r="VKV35" s="8"/>
      <c r="VKW35" s="8"/>
      <c r="VKX35" s="8"/>
      <c r="VKY35" s="8"/>
      <c r="VKZ35" s="8"/>
      <c r="VLA35" s="8"/>
      <c r="VLB35" s="8"/>
      <c r="VLC35" s="8"/>
      <c r="VLD35" s="8"/>
      <c r="VLE35" s="8"/>
      <c r="VLF35" s="8"/>
      <c r="VLG35" s="8"/>
      <c r="VLH35" s="8"/>
      <c r="VLI35" s="8"/>
      <c r="VLJ35" s="8"/>
      <c r="VLK35" s="8"/>
      <c r="VLL35" s="8"/>
      <c r="VLM35" s="8"/>
      <c r="VLN35" s="8"/>
      <c r="VLO35" s="8"/>
      <c r="VLP35" s="8"/>
      <c r="VLQ35" s="8"/>
      <c r="VLR35" s="8"/>
      <c r="VLS35" s="8"/>
      <c r="VLT35" s="8"/>
      <c r="VLU35" s="8"/>
      <c r="VLV35" s="8"/>
      <c r="VLW35" s="8"/>
      <c r="VLX35" s="8"/>
      <c r="VLY35" s="8"/>
      <c r="VLZ35" s="8"/>
      <c r="VMA35" s="8"/>
      <c r="VMB35" s="8"/>
      <c r="VMC35" s="8"/>
      <c r="VMD35" s="8"/>
      <c r="VME35" s="8"/>
      <c r="VMF35" s="8"/>
      <c r="VMG35" s="8"/>
      <c r="VMH35" s="8"/>
      <c r="VMI35" s="8"/>
      <c r="VMJ35" s="8"/>
      <c r="VMK35" s="8"/>
      <c r="VML35" s="8"/>
      <c r="VMM35" s="8"/>
      <c r="VMN35" s="8"/>
      <c r="VMO35" s="8"/>
      <c r="VMP35" s="8"/>
      <c r="VMQ35" s="8"/>
      <c r="VMR35" s="8"/>
      <c r="VMS35" s="8"/>
      <c r="VMT35" s="8"/>
      <c r="VMU35" s="8"/>
      <c r="VMV35" s="8"/>
      <c r="VMW35" s="8"/>
      <c r="VMX35" s="8"/>
      <c r="VMY35" s="8"/>
      <c r="VMZ35" s="8"/>
      <c r="VNA35" s="8"/>
      <c r="VNB35" s="8"/>
      <c r="VNC35" s="8"/>
      <c r="VND35" s="8"/>
      <c r="VNE35" s="8"/>
      <c r="VNF35" s="8"/>
      <c r="VNG35" s="8"/>
      <c r="VNH35" s="8"/>
      <c r="VNI35" s="8"/>
      <c r="VNJ35" s="8"/>
      <c r="VNK35" s="8"/>
      <c r="VNL35" s="8"/>
      <c r="VNM35" s="8"/>
      <c r="VNN35" s="8"/>
      <c r="VNO35" s="8"/>
      <c r="VNP35" s="8"/>
      <c r="VNQ35" s="8"/>
      <c r="VNR35" s="8"/>
      <c r="VNS35" s="8"/>
      <c r="VNT35" s="8"/>
      <c r="VNU35" s="8"/>
      <c r="VNV35" s="8"/>
      <c r="VNW35" s="8"/>
      <c r="VNX35" s="8"/>
      <c r="VNY35" s="8"/>
      <c r="VNZ35" s="8"/>
      <c r="VOA35" s="8"/>
      <c r="VOB35" s="8"/>
      <c r="VOC35" s="8"/>
      <c r="VOD35" s="8"/>
      <c r="VOE35" s="8"/>
      <c r="VOF35" s="8"/>
      <c r="VOG35" s="8"/>
      <c r="VOH35" s="8"/>
      <c r="VOI35" s="8"/>
      <c r="VOJ35" s="8"/>
      <c r="VOK35" s="8"/>
      <c r="VOL35" s="8"/>
      <c r="VOM35" s="8"/>
      <c r="VON35" s="8"/>
      <c r="VOO35" s="8"/>
      <c r="VOP35" s="8"/>
      <c r="VOQ35" s="8"/>
      <c r="VOR35" s="8"/>
      <c r="VOS35" s="8"/>
      <c r="VOT35" s="8"/>
      <c r="VOU35" s="8"/>
      <c r="VOV35" s="8"/>
      <c r="VOW35" s="8"/>
      <c r="VOX35" s="8"/>
      <c r="VOY35" s="8"/>
      <c r="VOZ35" s="8"/>
      <c r="VPA35" s="8"/>
      <c r="VPB35" s="8"/>
      <c r="VPC35" s="8"/>
      <c r="VPD35" s="8"/>
      <c r="VPE35" s="8"/>
      <c r="VPF35" s="8"/>
      <c r="VPG35" s="8"/>
      <c r="VPH35" s="8"/>
      <c r="VPI35" s="8"/>
      <c r="VPJ35" s="8"/>
      <c r="VPK35" s="8"/>
      <c r="VPL35" s="8"/>
      <c r="VPM35" s="8"/>
      <c r="VPN35" s="8"/>
      <c r="VPO35" s="8"/>
      <c r="VPP35" s="8"/>
      <c r="VPQ35" s="8"/>
      <c r="VPR35" s="8"/>
      <c r="VPS35" s="8"/>
      <c r="VPT35" s="8"/>
      <c r="VPU35" s="8"/>
      <c r="VPV35" s="8"/>
      <c r="VPW35" s="8"/>
      <c r="VPX35" s="8"/>
      <c r="VPY35" s="8"/>
      <c r="VPZ35" s="8"/>
      <c r="VQA35" s="8"/>
      <c r="VQB35" s="8"/>
      <c r="VQC35" s="8"/>
      <c r="VQD35" s="8"/>
      <c r="VQE35" s="8"/>
      <c r="VQF35" s="8"/>
      <c r="VQG35" s="8"/>
      <c r="VQH35" s="8"/>
      <c r="VQI35" s="8"/>
      <c r="VQJ35" s="8"/>
      <c r="VQK35" s="8"/>
      <c r="VQL35" s="8"/>
      <c r="VQM35" s="8"/>
      <c r="VQN35" s="8"/>
      <c r="VQO35" s="8"/>
      <c r="VQP35" s="8"/>
      <c r="VQQ35" s="8"/>
      <c r="VQR35" s="8"/>
      <c r="VQS35" s="8"/>
      <c r="VQT35" s="8"/>
      <c r="VQU35" s="8"/>
      <c r="VQV35" s="8"/>
      <c r="VQW35" s="8"/>
      <c r="VQX35" s="8"/>
      <c r="VQY35" s="8"/>
      <c r="VQZ35" s="8"/>
      <c r="VRA35" s="8"/>
      <c r="VRB35" s="8"/>
      <c r="VRC35" s="8"/>
      <c r="VRD35" s="8"/>
      <c r="VRE35" s="8"/>
      <c r="VRF35" s="8"/>
      <c r="VRG35" s="8"/>
      <c r="VRH35" s="8"/>
      <c r="VRI35" s="8"/>
      <c r="VRJ35" s="8"/>
      <c r="VRK35" s="8"/>
      <c r="VRL35" s="8"/>
      <c r="VRM35" s="8"/>
      <c r="VRN35" s="8"/>
      <c r="VRO35" s="8"/>
      <c r="VRP35" s="8"/>
      <c r="VRQ35" s="8"/>
      <c r="VRR35" s="8"/>
      <c r="VRS35" s="8"/>
      <c r="VRT35" s="8"/>
      <c r="VRU35" s="8"/>
      <c r="VRV35" s="8"/>
      <c r="VRW35" s="8"/>
      <c r="VRX35" s="8"/>
      <c r="VRY35" s="8"/>
      <c r="VRZ35" s="8"/>
      <c r="VSA35" s="8"/>
      <c r="VSB35" s="8"/>
      <c r="VSC35" s="8"/>
      <c r="VSD35" s="8"/>
      <c r="VSE35" s="8"/>
      <c r="VSF35" s="8"/>
      <c r="VSG35" s="8"/>
      <c r="VSH35" s="8"/>
      <c r="VSI35" s="8"/>
      <c r="VSJ35" s="8"/>
      <c r="VSK35" s="8"/>
      <c r="VSL35" s="8"/>
      <c r="VSM35" s="8"/>
      <c r="VSN35" s="8"/>
      <c r="VSO35" s="8"/>
      <c r="VSP35" s="8"/>
      <c r="VSQ35" s="8"/>
      <c r="VSR35" s="8"/>
      <c r="VSS35" s="8"/>
      <c r="VST35" s="8"/>
      <c r="VSU35" s="8"/>
      <c r="VSV35" s="8"/>
      <c r="VSW35" s="8"/>
      <c r="VSX35" s="8"/>
      <c r="VSY35" s="8"/>
      <c r="VSZ35" s="8"/>
      <c r="VTA35" s="8"/>
      <c r="VTB35" s="8"/>
      <c r="VTC35" s="8"/>
      <c r="VTD35" s="8"/>
      <c r="VTE35" s="8"/>
      <c r="VTF35" s="8"/>
      <c r="VTG35" s="8"/>
      <c r="VTH35" s="8"/>
      <c r="VTI35" s="8"/>
      <c r="VTJ35" s="8"/>
      <c r="VTK35" s="8"/>
      <c r="VTL35" s="8"/>
      <c r="VTM35" s="8"/>
      <c r="VTN35" s="8"/>
      <c r="VTO35" s="8"/>
      <c r="VTP35" s="8"/>
      <c r="VTQ35" s="8"/>
      <c r="VTR35" s="8"/>
      <c r="VTS35" s="8"/>
      <c r="VTT35" s="8"/>
      <c r="VTU35" s="8"/>
      <c r="VTV35" s="8"/>
      <c r="VTW35" s="8"/>
      <c r="VTX35" s="8"/>
      <c r="VTY35" s="8"/>
      <c r="VTZ35" s="8"/>
      <c r="VUA35" s="8"/>
      <c r="VUB35" s="8"/>
      <c r="VUC35" s="8"/>
      <c r="VUD35" s="8"/>
      <c r="VUE35" s="8"/>
      <c r="VUF35" s="8"/>
      <c r="VUG35" s="8"/>
      <c r="VUH35" s="8"/>
      <c r="VUI35" s="8"/>
      <c r="VUJ35" s="8"/>
      <c r="VUK35" s="8"/>
      <c r="VUL35" s="8"/>
      <c r="VUM35" s="8"/>
      <c r="VUN35" s="8"/>
      <c r="VUO35" s="8"/>
      <c r="VUP35" s="8"/>
      <c r="VUQ35" s="8"/>
      <c r="VUR35" s="8"/>
      <c r="VUS35" s="8"/>
      <c r="VUT35" s="8"/>
      <c r="VUU35" s="8"/>
      <c r="VUV35" s="8"/>
      <c r="VUW35" s="8"/>
      <c r="VUX35" s="8"/>
      <c r="VUY35" s="8"/>
      <c r="VUZ35" s="8"/>
      <c r="VVA35" s="8"/>
      <c r="VVB35" s="8"/>
      <c r="VVC35" s="8"/>
      <c r="VVD35" s="8"/>
      <c r="VVE35" s="8"/>
      <c r="VVF35" s="8"/>
      <c r="VVG35" s="8"/>
      <c r="VVH35" s="8"/>
      <c r="VVI35" s="8"/>
      <c r="VVJ35" s="8"/>
      <c r="VVK35" s="8"/>
      <c r="VVL35" s="8"/>
      <c r="VVM35" s="8"/>
      <c r="VVN35" s="8"/>
      <c r="VVO35" s="8"/>
      <c r="VVP35" s="8"/>
      <c r="VVQ35" s="8"/>
      <c r="VVR35" s="8"/>
      <c r="VVS35" s="8"/>
      <c r="VVT35" s="8"/>
      <c r="VVU35" s="8"/>
      <c r="VVV35" s="8"/>
      <c r="VVW35" s="8"/>
      <c r="VVX35" s="8"/>
      <c r="VVY35" s="8"/>
      <c r="VVZ35" s="8"/>
      <c r="VWA35" s="8"/>
      <c r="VWB35" s="8"/>
      <c r="VWC35" s="8"/>
      <c r="VWD35" s="8"/>
      <c r="VWE35" s="8"/>
      <c r="VWF35" s="8"/>
      <c r="VWG35" s="8"/>
      <c r="VWH35" s="8"/>
      <c r="VWI35" s="8"/>
      <c r="VWJ35" s="8"/>
      <c r="VWK35" s="8"/>
      <c r="VWL35" s="8"/>
      <c r="VWM35" s="8"/>
      <c r="VWN35" s="8"/>
      <c r="VWO35" s="8"/>
      <c r="VWP35" s="8"/>
      <c r="VWQ35" s="8"/>
      <c r="VWR35" s="8"/>
      <c r="VWS35" s="8"/>
      <c r="VWT35" s="8"/>
      <c r="VWU35" s="8"/>
      <c r="VWV35" s="8"/>
      <c r="VWW35" s="8"/>
      <c r="VWX35" s="8"/>
      <c r="VWY35" s="8"/>
      <c r="VWZ35" s="8"/>
      <c r="VXA35" s="8"/>
      <c r="VXB35" s="8"/>
      <c r="VXC35" s="8"/>
      <c r="VXD35" s="8"/>
      <c r="VXE35" s="8"/>
      <c r="VXF35" s="8"/>
      <c r="VXG35" s="8"/>
      <c r="VXH35" s="8"/>
      <c r="VXI35" s="8"/>
      <c r="VXJ35" s="8"/>
      <c r="VXK35" s="8"/>
      <c r="VXL35" s="8"/>
      <c r="VXM35" s="8"/>
      <c r="VXN35" s="8"/>
      <c r="VXO35" s="8"/>
      <c r="VXP35" s="8"/>
      <c r="VXQ35" s="8"/>
      <c r="VXR35" s="8"/>
      <c r="VXS35" s="8"/>
      <c r="VXT35" s="8"/>
      <c r="VXU35" s="8"/>
      <c r="VXV35" s="8"/>
      <c r="VXW35" s="8"/>
      <c r="VXX35" s="8"/>
      <c r="VXY35" s="8"/>
      <c r="VXZ35" s="8"/>
      <c r="VYA35" s="8"/>
      <c r="VYB35" s="8"/>
      <c r="VYC35" s="8"/>
      <c r="VYD35" s="8"/>
      <c r="VYE35" s="8"/>
      <c r="VYF35" s="8"/>
      <c r="VYG35" s="8"/>
      <c r="VYH35" s="8"/>
      <c r="VYI35" s="8"/>
      <c r="VYJ35" s="8"/>
      <c r="VYK35" s="8"/>
      <c r="VYL35" s="8"/>
      <c r="VYM35" s="8"/>
      <c r="VYN35" s="8"/>
      <c r="VYO35" s="8"/>
      <c r="VYP35" s="8"/>
      <c r="VYQ35" s="8"/>
      <c r="VYR35" s="8"/>
      <c r="VYS35" s="8"/>
      <c r="VYT35" s="8"/>
      <c r="VYU35" s="8"/>
      <c r="VYV35" s="8"/>
      <c r="VYW35" s="8"/>
      <c r="VYX35" s="8"/>
      <c r="VYY35" s="8"/>
      <c r="VYZ35" s="8"/>
      <c r="VZA35" s="8"/>
      <c r="VZB35" s="8"/>
      <c r="VZC35" s="8"/>
      <c r="VZD35" s="8"/>
      <c r="VZE35" s="8"/>
      <c r="VZF35" s="8"/>
      <c r="VZG35" s="8"/>
      <c r="VZH35" s="8"/>
      <c r="VZI35" s="8"/>
      <c r="VZJ35" s="8"/>
      <c r="VZK35" s="8"/>
      <c r="VZL35" s="8"/>
      <c r="VZM35" s="8"/>
      <c r="VZN35" s="8"/>
      <c r="VZO35" s="8"/>
      <c r="VZP35" s="8"/>
      <c r="VZQ35" s="8"/>
      <c r="VZR35" s="8"/>
      <c r="VZS35" s="8"/>
      <c r="VZT35" s="8"/>
      <c r="VZU35" s="8"/>
      <c r="VZV35" s="8"/>
      <c r="VZW35" s="8"/>
      <c r="VZX35" s="8"/>
      <c r="VZY35" s="8"/>
      <c r="VZZ35" s="8"/>
      <c r="WAA35" s="8"/>
      <c r="WAB35" s="8"/>
      <c r="WAC35" s="8"/>
      <c r="WAD35" s="8"/>
      <c r="WAE35" s="8"/>
      <c r="WAF35" s="8"/>
      <c r="WAG35" s="8"/>
      <c r="WAH35" s="8"/>
      <c r="WAI35" s="8"/>
      <c r="WAJ35" s="8"/>
      <c r="WAK35" s="8"/>
      <c r="WAL35" s="8"/>
      <c r="WAM35" s="8"/>
      <c r="WAN35" s="8"/>
      <c r="WAO35" s="8"/>
      <c r="WAP35" s="8"/>
      <c r="WAQ35" s="8"/>
      <c r="WAR35" s="8"/>
      <c r="WAS35" s="8"/>
      <c r="WAT35" s="8"/>
      <c r="WAU35" s="8"/>
      <c r="WAV35" s="8"/>
      <c r="WAW35" s="8"/>
      <c r="WAX35" s="8"/>
      <c r="WAY35" s="8"/>
      <c r="WAZ35" s="8"/>
      <c r="WBA35" s="8"/>
      <c r="WBB35" s="8"/>
      <c r="WBC35" s="8"/>
      <c r="WBD35" s="8"/>
      <c r="WBE35" s="8"/>
      <c r="WBF35" s="8"/>
      <c r="WBG35" s="8"/>
      <c r="WBH35" s="8"/>
      <c r="WBI35" s="8"/>
      <c r="WBJ35" s="8"/>
      <c r="WBK35" s="8"/>
      <c r="WBL35" s="8"/>
      <c r="WBM35" s="8"/>
      <c r="WBN35" s="8"/>
      <c r="WBO35" s="8"/>
      <c r="WBP35" s="8"/>
      <c r="WBQ35" s="8"/>
      <c r="WBR35" s="8"/>
      <c r="WBS35" s="8"/>
      <c r="WBT35" s="8"/>
      <c r="WBU35" s="8"/>
      <c r="WBV35" s="8"/>
      <c r="WBW35" s="8"/>
      <c r="WBX35" s="8"/>
      <c r="WBY35" s="8"/>
      <c r="WBZ35" s="8"/>
      <c r="WCA35" s="8"/>
      <c r="WCB35" s="8"/>
      <c r="WCC35" s="8"/>
      <c r="WCD35" s="8"/>
      <c r="WCE35" s="8"/>
      <c r="WCF35" s="8"/>
      <c r="WCG35" s="8"/>
      <c r="WCH35" s="8"/>
      <c r="WCI35" s="8"/>
      <c r="WCJ35" s="8"/>
      <c r="WCK35" s="8"/>
      <c r="WCL35" s="8"/>
      <c r="WCM35" s="8"/>
      <c r="WCN35" s="8"/>
      <c r="WCO35" s="8"/>
      <c r="WCP35" s="8"/>
      <c r="WCQ35" s="8"/>
      <c r="WCR35" s="8"/>
      <c r="WCS35" s="8"/>
      <c r="WCT35" s="8"/>
      <c r="WCU35" s="8"/>
      <c r="WCV35" s="8"/>
      <c r="WCW35" s="8"/>
      <c r="WCX35" s="8"/>
      <c r="WCY35" s="8"/>
      <c r="WCZ35" s="8"/>
      <c r="WDA35" s="8"/>
      <c r="WDB35" s="8"/>
      <c r="WDC35" s="8"/>
      <c r="WDD35" s="8"/>
      <c r="WDE35" s="8"/>
      <c r="WDF35" s="8"/>
      <c r="WDG35" s="8"/>
      <c r="WDH35" s="8"/>
      <c r="WDI35" s="8"/>
      <c r="WDJ35" s="8"/>
      <c r="WDK35" s="8"/>
      <c r="WDL35" s="8"/>
      <c r="WDM35" s="8"/>
      <c r="WDN35" s="8"/>
      <c r="WDO35" s="8"/>
      <c r="WDP35" s="8"/>
      <c r="WDQ35" s="8"/>
      <c r="WDR35" s="8"/>
      <c r="WDS35" s="8"/>
      <c r="WDT35" s="8"/>
      <c r="WDU35" s="8"/>
      <c r="WDV35" s="8"/>
      <c r="WDW35" s="8"/>
      <c r="WDX35" s="8"/>
      <c r="WDY35" s="8"/>
      <c r="WDZ35" s="8"/>
      <c r="WEA35" s="8"/>
      <c r="WEB35" s="8"/>
      <c r="WEC35" s="8"/>
      <c r="WED35" s="8"/>
      <c r="WEE35" s="8"/>
      <c r="WEF35" s="8"/>
      <c r="WEG35" s="8"/>
      <c r="WEH35" s="8"/>
      <c r="WEI35" s="8"/>
      <c r="WEJ35" s="8"/>
      <c r="WEK35" s="8"/>
      <c r="WEL35" s="8"/>
      <c r="WEM35" s="8"/>
      <c r="WEN35" s="8"/>
      <c r="WEO35" s="8"/>
      <c r="WEP35" s="8"/>
      <c r="WEQ35" s="8"/>
      <c r="WER35" s="8"/>
      <c r="WES35" s="8"/>
      <c r="WET35" s="8"/>
      <c r="WEU35" s="8"/>
      <c r="WEV35" s="8"/>
      <c r="WEW35" s="8"/>
      <c r="WEX35" s="8"/>
      <c r="WEY35" s="8"/>
      <c r="WEZ35" s="8"/>
      <c r="WFA35" s="8"/>
      <c r="WFB35" s="8"/>
      <c r="WFC35" s="8"/>
      <c r="WFD35" s="8"/>
      <c r="WFE35" s="8"/>
      <c r="WFF35" s="8"/>
      <c r="WFG35" s="8"/>
      <c r="WFH35" s="8"/>
      <c r="WFI35" s="8"/>
      <c r="WFJ35" s="8"/>
      <c r="WFK35" s="8"/>
      <c r="WFL35" s="8"/>
      <c r="WFM35" s="8"/>
      <c r="WFN35" s="8"/>
      <c r="WFO35" s="8"/>
      <c r="WFP35" s="8"/>
      <c r="WFQ35" s="8"/>
      <c r="WFR35" s="8"/>
      <c r="WFS35" s="8"/>
      <c r="WFT35" s="8"/>
      <c r="WFU35" s="8"/>
      <c r="WFV35" s="8"/>
      <c r="WFW35" s="8"/>
      <c r="WFX35" s="8"/>
      <c r="WFY35" s="8"/>
      <c r="WFZ35" s="8"/>
      <c r="WGA35" s="8"/>
      <c r="WGB35" s="8"/>
      <c r="WGC35" s="8"/>
      <c r="WGD35" s="8"/>
      <c r="WGE35" s="8"/>
      <c r="WGF35" s="8"/>
      <c r="WGG35" s="8"/>
      <c r="WGH35" s="8"/>
      <c r="WGI35" s="8"/>
      <c r="WGJ35" s="8"/>
      <c r="WGK35" s="8"/>
      <c r="WGL35" s="8"/>
      <c r="WGM35" s="8"/>
      <c r="WGN35" s="8"/>
      <c r="WGO35" s="8"/>
      <c r="WGP35" s="8"/>
      <c r="WGQ35" s="8"/>
      <c r="WGR35" s="8"/>
      <c r="WGS35" s="8"/>
      <c r="WGT35" s="8"/>
      <c r="WGU35" s="8"/>
      <c r="WGV35" s="8"/>
      <c r="WGW35" s="8"/>
      <c r="WGX35" s="8"/>
      <c r="WGY35" s="8"/>
      <c r="WGZ35" s="8"/>
      <c r="WHA35" s="8"/>
      <c r="WHB35" s="8"/>
      <c r="WHC35" s="8"/>
      <c r="WHD35" s="8"/>
      <c r="WHE35" s="8"/>
      <c r="WHF35" s="8"/>
      <c r="WHG35" s="8"/>
      <c r="WHH35" s="8"/>
      <c r="WHI35" s="8"/>
      <c r="WHJ35" s="8"/>
      <c r="WHK35" s="8"/>
      <c r="WHL35" s="8"/>
      <c r="WHM35" s="8"/>
      <c r="WHN35" s="8"/>
      <c r="WHO35" s="8"/>
      <c r="WHP35" s="8"/>
      <c r="WHQ35" s="8"/>
      <c r="WHR35" s="8"/>
      <c r="WHS35" s="8"/>
      <c r="WHT35" s="8"/>
      <c r="WHU35" s="8"/>
      <c r="WHV35" s="8"/>
      <c r="WHW35" s="8"/>
      <c r="WHX35" s="8"/>
      <c r="WHY35" s="8"/>
      <c r="WHZ35" s="8"/>
      <c r="WIA35" s="8"/>
      <c r="WIB35" s="8"/>
      <c r="WIC35" s="8"/>
      <c r="WID35" s="8"/>
      <c r="WIE35" s="8"/>
      <c r="WIF35" s="8"/>
      <c r="WIG35" s="8"/>
      <c r="WIH35" s="8"/>
      <c r="WII35" s="8"/>
      <c r="WIJ35" s="8"/>
      <c r="WIK35" s="8"/>
      <c r="WIL35" s="8"/>
      <c r="WIM35" s="8"/>
      <c r="WIN35" s="8"/>
      <c r="WIO35" s="8"/>
      <c r="WIP35" s="8"/>
      <c r="WIQ35" s="8"/>
      <c r="WIR35" s="8"/>
      <c r="WIS35" s="8"/>
      <c r="WIT35" s="8"/>
      <c r="WIU35" s="8"/>
      <c r="WIV35" s="8"/>
      <c r="WIW35" s="8"/>
      <c r="WIX35" s="8"/>
      <c r="WIY35" s="8"/>
      <c r="WIZ35" s="8"/>
      <c r="WJA35" s="8"/>
      <c r="WJB35" s="8"/>
      <c r="WJC35" s="8"/>
      <c r="WJD35" s="8"/>
      <c r="WJE35" s="8"/>
      <c r="WJF35" s="8"/>
      <c r="WJG35" s="8"/>
      <c r="WJH35" s="8"/>
      <c r="WJI35" s="8"/>
      <c r="WJJ35" s="8"/>
      <c r="WJK35" s="8"/>
      <c r="WJL35" s="8"/>
      <c r="WJM35" s="8"/>
      <c r="WJN35" s="8"/>
      <c r="WJO35" s="8"/>
      <c r="WJP35" s="8"/>
      <c r="WJQ35" s="8"/>
      <c r="WJR35" s="8"/>
      <c r="WJS35" s="8"/>
      <c r="WJT35" s="8"/>
      <c r="WJU35" s="8"/>
      <c r="WJV35" s="8"/>
      <c r="WJW35" s="8"/>
      <c r="WJX35" s="8"/>
      <c r="WJY35" s="8"/>
      <c r="WJZ35" s="8"/>
      <c r="WKA35" s="8"/>
      <c r="WKB35" s="8"/>
      <c r="WKC35" s="8"/>
      <c r="WKD35" s="8"/>
      <c r="WKE35" s="8"/>
      <c r="WKF35" s="8"/>
      <c r="WKG35" s="8"/>
      <c r="WKH35" s="8"/>
      <c r="WKI35" s="8"/>
      <c r="WKJ35" s="8"/>
      <c r="WKK35" s="8"/>
      <c r="WKL35" s="8"/>
      <c r="WKM35" s="8"/>
      <c r="WKN35" s="8"/>
      <c r="WKO35" s="8"/>
      <c r="WKP35" s="8"/>
      <c r="WKQ35" s="8"/>
      <c r="WKR35" s="8"/>
      <c r="WKS35" s="8"/>
      <c r="WKT35" s="8"/>
      <c r="WKU35" s="8"/>
      <c r="WKV35" s="8"/>
      <c r="WKW35" s="8"/>
      <c r="WKX35" s="8"/>
      <c r="WKY35" s="8"/>
      <c r="WKZ35" s="8"/>
      <c r="WLA35" s="8"/>
      <c r="WLB35" s="8"/>
      <c r="WLC35" s="8"/>
      <c r="WLD35" s="8"/>
      <c r="WLE35" s="8"/>
      <c r="WLF35" s="8"/>
      <c r="WLG35" s="8"/>
      <c r="WLH35" s="8"/>
      <c r="WLI35" s="8"/>
      <c r="WLJ35" s="8"/>
      <c r="WLK35" s="8"/>
      <c r="WLL35" s="8"/>
      <c r="WLM35" s="8"/>
      <c r="WLN35" s="8"/>
      <c r="WLO35" s="8"/>
      <c r="WLP35" s="8"/>
      <c r="WLQ35" s="8"/>
      <c r="WLR35" s="8"/>
      <c r="WLS35" s="8"/>
      <c r="WLT35" s="8"/>
      <c r="WLU35" s="8"/>
      <c r="WLV35" s="8"/>
      <c r="WLW35" s="8"/>
      <c r="WLX35" s="8"/>
      <c r="WLY35" s="8"/>
      <c r="WLZ35" s="8"/>
      <c r="WMA35" s="8"/>
      <c r="WMB35" s="8"/>
      <c r="WMC35" s="8"/>
      <c r="WMD35" s="8"/>
      <c r="WME35" s="8"/>
      <c r="WMF35" s="8"/>
      <c r="WMG35" s="8"/>
      <c r="WMH35" s="8"/>
      <c r="WMI35" s="8"/>
      <c r="WMJ35" s="8"/>
      <c r="WMK35" s="8"/>
      <c r="WML35" s="8"/>
      <c r="WMM35" s="8"/>
      <c r="WMN35" s="8"/>
      <c r="WMO35" s="8"/>
      <c r="WMP35" s="8"/>
      <c r="WMQ35" s="8"/>
      <c r="WMR35" s="8"/>
      <c r="WMS35" s="8"/>
      <c r="WMT35" s="8"/>
      <c r="WMU35" s="8"/>
      <c r="WMV35" s="8"/>
      <c r="WMW35" s="8"/>
      <c r="WMX35" s="8"/>
      <c r="WMY35" s="8"/>
      <c r="WMZ35" s="8"/>
      <c r="WNA35" s="8"/>
      <c r="WNB35" s="8"/>
      <c r="WNC35" s="8"/>
      <c r="WND35" s="8"/>
      <c r="WNE35" s="8"/>
      <c r="WNF35" s="8"/>
      <c r="WNG35" s="8"/>
      <c r="WNH35" s="8"/>
      <c r="WNI35" s="8"/>
      <c r="WNJ35" s="8"/>
      <c r="WNK35" s="8"/>
      <c r="WNL35" s="8"/>
      <c r="WNM35" s="8"/>
      <c r="WNN35" s="8"/>
      <c r="WNO35" s="8"/>
      <c r="WNP35" s="8"/>
      <c r="WNQ35" s="8"/>
      <c r="WNR35" s="8"/>
      <c r="WNS35" s="8"/>
      <c r="WNT35" s="8"/>
      <c r="WNU35" s="8"/>
      <c r="WNV35" s="8"/>
      <c r="WNW35" s="8"/>
      <c r="WNX35" s="8"/>
      <c r="WNY35" s="8"/>
      <c r="WNZ35" s="8"/>
      <c r="WOA35" s="8"/>
      <c r="WOB35" s="8"/>
      <c r="WOC35" s="8"/>
      <c r="WOD35" s="8"/>
      <c r="WOE35" s="8"/>
      <c r="WOF35" s="8"/>
      <c r="WOG35" s="8"/>
      <c r="WOH35" s="8"/>
      <c r="WOI35" s="8"/>
      <c r="WOJ35" s="8"/>
      <c r="WOK35" s="8"/>
      <c r="WOL35" s="8"/>
      <c r="WOM35" s="8"/>
      <c r="WON35" s="8"/>
      <c r="WOO35" s="8"/>
      <c r="WOP35" s="8"/>
      <c r="WOQ35" s="8"/>
      <c r="WOR35" s="8"/>
      <c r="WOS35" s="8"/>
      <c r="WOT35" s="8"/>
      <c r="WOU35" s="8"/>
      <c r="WOV35" s="8"/>
      <c r="WOW35" s="8"/>
      <c r="WOX35" s="8"/>
      <c r="WOY35" s="8"/>
      <c r="WOZ35" s="8"/>
      <c r="WPA35" s="8"/>
      <c r="WPB35" s="8"/>
      <c r="WPC35" s="8"/>
      <c r="WPD35" s="8"/>
      <c r="WPE35" s="8"/>
      <c r="WPF35" s="8"/>
      <c r="WPG35" s="8"/>
      <c r="WPH35" s="8"/>
      <c r="WPI35" s="8"/>
      <c r="WPJ35" s="8"/>
      <c r="WPK35" s="8"/>
      <c r="WPL35" s="8"/>
      <c r="WPM35" s="8"/>
      <c r="WPN35" s="8"/>
      <c r="WPO35" s="8"/>
      <c r="WPP35" s="8"/>
      <c r="WPQ35" s="8"/>
      <c r="WPR35" s="8"/>
      <c r="WPS35" s="8"/>
      <c r="WPT35" s="8"/>
      <c r="WPU35" s="8"/>
      <c r="WPV35" s="8"/>
      <c r="WPW35" s="8"/>
      <c r="WPX35" s="8"/>
      <c r="WPY35" s="8"/>
      <c r="WPZ35" s="8"/>
      <c r="WQA35" s="8"/>
      <c r="WQB35" s="8"/>
      <c r="WQC35" s="8"/>
      <c r="WQD35" s="8"/>
      <c r="WQE35" s="8"/>
      <c r="WQF35" s="8"/>
      <c r="WQG35" s="8"/>
      <c r="WQH35" s="8"/>
      <c r="WQI35" s="8"/>
      <c r="WQJ35" s="8"/>
      <c r="WQK35" s="8"/>
      <c r="WQL35" s="8"/>
      <c r="WQM35" s="8"/>
      <c r="WQN35" s="8"/>
      <c r="WQO35" s="8"/>
      <c r="WQP35" s="8"/>
      <c r="WQQ35" s="8"/>
      <c r="WQR35" s="8"/>
      <c r="WQS35" s="8"/>
      <c r="WQT35" s="8"/>
      <c r="WQU35" s="8"/>
      <c r="WQV35" s="8"/>
      <c r="WQW35" s="8"/>
      <c r="WQX35" s="8"/>
      <c r="WQY35" s="8"/>
      <c r="WQZ35" s="8"/>
      <c r="WRA35" s="8"/>
      <c r="WRB35" s="8"/>
      <c r="WRC35" s="8"/>
      <c r="WRD35" s="8"/>
      <c r="WRE35" s="8"/>
      <c r="WRF35" s="8"/>
      <c r="WRG35" s="8"/>
      <c r="WRH35" s="8"/>
      <c r="WRI35" s="8"/>
      <c r="WRJ35" s="8"/>
      <c r="WRK35" s="8"/>
      <c r="WRL35" s="8"/>
      <c r="WRM35" s="8"/>
      <c r="WRN35" s="8"/>
      <c r="WRO35" s="8"/>
      <c r="WRP35" s="8"/>
      <c r="WRQ35" s="8"/>
      <c r="WRR35" s="8"/>
      <c r="WRS35" s="8"/>
      <c r="WRT35" s="8"/>
      <c r="WRU35" s="8"/>
      <c r="WRV35" s="8"/>
      <c r="WRW35" s="8"/>
      <c r="WRX35" s="8"/>
      <c r="WRY35" s="8"/>
      <c r="WRZ35" s="8"/>
      <c r="WSA35" s="8"/>
      <c r="WSB35" s="8"/>
      <c r="WSC35" s="8"/>
      <c r="WSD35" s="8"/>
      <c r="WSE35" s="8"/>
      <c r="WSF35" s="8"/>
      <c r="WSG35" s="8"/>
      <c r="WSH35" s="8"/>
      <c r="WSI35" s="8"/>
      <c r="WSJ35" s="8"/>
      <c r="WSK35" s="8"/>
      <c r="WSL35" s="8"/>
      <c r="WSM35" s="8"/>
      <c r="WSN35" s="8"/>
      <c r="WSO35" s="8"/>
      <c r="WSP35" s="8"/>
      <c r="WSQ35" s="8"/>
      <c r="WSR35" s="8"/>
      <c r="WSS35" s="8"/>
      <c r="WST35" s="8"/>
      <c r="WSU35" s="8"/>
      <c r="WSV35" s="8"/>
      <c r="WSW35" s="8"/>
      <c r="WSX35" s="8"/>
      <c r="WSY35" s="8"/>
      <c r="WSZ35" s="8"/>
      <c r="WTA35" s="8"/>
      <c r="WTB35" s="8"/>
      <c r="WTC35" s="8"/>
      <c r="WTD35" s="8"/>
      <c r="WTE35" s="8"/>
      <c r="WTF35" s="8"/>
      <c r="WTG35" s="8"/>
      <c r="WTH35" s="8"/>
      <c r="WTI35" s="8"/>
      <c r="WTJ35" s="8"/>
      <c r="WTK35" s="8"/>
      <c r="WTL35" s="8"/>
      <c r="WTM35" s="8"/>
      <c r="WTN35" s="8"/>
      <c r="WTO35" s="8"/>
      <c r="WTP35" s="8"/>
      <c r="WTQ35" s="8"/>
      <c r="WTR35" s="8"/>
      <c r="WTS35" s="8"/>
      <c r="WTT35" s="8"/>
      <c r="WTU35" s="8"/>
      <c r="WTV35" s="8"/>
      <c r="WTW35" s="8"/>
      <c r="WTX35" s="8"/>
      <c r="WTY35" s="8"/>
      <c r="WTZ35" s="8"/>
      <c r="WUA35" s="8"/>
      <c r="WUB35" s="8"/>
      <c r="WUC35" s="8"/>
      <c r="WUD35" s="8"/>
      <c r="WUE35" s="8"/>
      <c r="WUF35" s="8"/>
      <c r="WUG35" s="8"/>
      <c r="WUH35" s="8"/>
      <c r="WUI35" s="8"/>
      <c r="WUJ35" s="8"/>
      <c r="WUK35" s="8"/>
      <c r="WUL35" s="8"/>
      <c r="WUM35" s="8"/>
      <c r="WUN35" s="8"/>
      <c r="WUO35" s="8"/>
      <c r="WUP35" s="8"/>
      <c r="WUQ35" s="8"/>
      <c r="WUR35" s="8"/>
      <c r="WUS35" s="8"/>
      <c r="WUT35" s="8"/>
      <c r="WUU35" s="8"/>
      <c r="WUV35" s="8"/>
      <c r="WUW35" s="8"/>
      <c r="WUX35" s="8"/>
      <c r="WUY35" s="8"/>
      <c r="WUZ35" s="8"/>
      <c r="WVA35" s="8"/>
      <c r="WVB35" s="8"/>
      <c r="WVC35" s="8"/>
      <c r="WVD35" s="8"/>
      <c r="WVE35" s="8"/>
      <c r="WVF35" s="8"/>
      <c r="WVG35" s="8"/>
      <c r="WVH35" s="8"/>
      <c r="WVI35" s="8"/>
      <c r="WVJ35" s="8"/>
      <c r="WVK35" s="8"/>
      <c r="WVL35" s="8"/>
      <c r="WVM35" s="8"/>
      <c r="WVN35" s="8"/>
      <c r="WVO35" s="8"/>
      <c r="WVP35" s="8"/>
      <c r="WVQ35" s="8"/>
      <c r="WVR35" s="8"/>
      <c r="WVS35" s="8"/>
      <c r="WVT35" s="8"/>
      <c r="WVU35" s="8"/>
      <c r="WVV35" s="8"/>
      <c r="WVW35" s="8"/>
      <c r="WVX35" s="8"/>
      <c r="WVY35" s="8"/>
      <c r="WVZ35" s="8"/>
      <c r="WWA35" s="8"/>
      <c r="WWB35" s="8"/>
      <c r="WWC35" s="8"/>
      <c r="WWD35" s="8"/>
      <c r="WWE35" s="8"/>
      <c r="WWF35" s="8"/>
      <c r="WWG35" s="8"/>
      <c r="WWH35" s="8"/>
      <c r="WWI35" s="8"/>
      <c r="WWJ35" s="8"/>
      <c r="WWK35" s="8"/>
      <c r="WWL35" s="8"/>
      <c r="WWM35" s="8"/>
      <c r="WWN35" s="8"/>
      <c r="WWO35" s="8"/>
      <c r="WWP35" s="8"/>
      <c r="WWQ35" s="8"/>
      <c r="WWR35" s="8"/>
      <c r="WWS35" s="8"/>
      <c r="WWT35" s="8"/>
      <c r="WWU35" s="8"/>
      <c r="WWV35" s="8"/>
      <c r="WWW35" s="8"/>
      <c r="WWX35" s="8"/>
      <c r="WWY35" s="8"/>
      <c r="WWZ35" s="8"/>
      <c r="WXA35" s="8"/>
      <c r="WXB35" s="8"/>
      <c r="WXC35" s="8"/>
      <c r="WXD35" s="8"/>
      <c r="WXE35" s="8"/>
      <c r="WXF35" s="8"/>
      <c r="WXG35" s="8"/>
      <c r="WXH35" s="8"/>
      <c r="WXI35" s="8"/>
      <c r="WXJ35" s="8"/>
      <c r="WXK35" s="8"/>
      <c r="WXL35" s="8"/>
      <c r="WXM35" s="8"/>
      <c r="WXN35" s="8"/>
      <c r="WXO35" s="8"/>
      <c r="WXP35" s="8"/>
      <c r="WXQ35" s="8"/>
      <c r="WXR35" s="8"/>
      <c r="WXS35" s="8"/>
      <c r="WXT35" s="8"/>
      <c r="WXU35" s="8"/>
      <c r="WXV35" s="8"/>
      <c r="WXW35" s="8"/>
      <c r="WXX35" s="8"/>
      <c r="WXY35" s="8"/>
      <c r="WXZ35" s="8"/>
      <c r="WYA35" s="8"/>
      <c r="WYB35" s="8"/>
      <c r="WYC35" s="8"/>
      <c r="WYD35" s="8"/>
      <c r="WYE35" s="8"/>
      <c r="WYF35" s="8"/>
      <c r="WYG35" s="8"/>
      <c r="WYH35" s="8"/>
      <c r="WYI35" s="8"/>
      <c r="WYJ35" s="8"/>
      <c r="WYK35" s="8"/>
      <c r="WYL35" s="8"/>
      <c r="WYM35" s="8"/>
      <c r="WYN35" s="8"/>
      <c r="WYO35" s="8"/>
      <c r="WYP35" s="8"/>
      <c r="WYQ35" s="8"/>
      <c r="WYR35" s="8"/>
      <c r="WYS35" s="8"/>
      <c r="WYT35" s="8"/>
      <c r="WYU35" s="8"/>
      <c r="WYV35" s="8"/>
      <c r="WYW35" s="8"/>
      <c r="WYX35" s="8"/>
      <c r="WYY35" s="8"/>
      <c r="WYZ35" s="8"/>
      <c r="WZA35" s="8"/>
      <c r="WZB35" s="8"/>
      <c r="WZC35" s="8"/>
      <c r="WZD35" s="8"/>
      <c r="WZE35" s="8"/>
      <c r="WZF35" s="8"/>
      <c r="WZG35" s="8"/>
      <c r="WZH35" s="8"/>
      <c r="WZI35" s="8"/>
      <c r="WZJ35" s="8"/>
      <c r="WZK35" s="8"/>
      <c r="WZL35" s="8"/>
      <c r="WZM35" s="8"/>
      <c r="WZN35" s="8"/>
      <c r="WZO35" s="8"/>
      <c r="WZP35" s="8"/>
      <c r="WZQ35" s="8"/>
      <c r="WZR35" s="8"/>
      <c r="WZS35" s="8"/>
      <c r="WZT35" s="8"/>
      <c r="WZU35" s="8"/>
      <c r="WZV35" s="8"/>
      <c r="WZW35" s="8"/>
      <c r="WZX35" s="8"/>
      <c r="WZY35" s="8"/>
      <c r="WZZ35" s="8"/>
      <c r="XAA35" s="8"/>
      <c r="XAB35" s="8"/>
      <c r="XAC35" s="8"/>
      <c r="XAD35" s="8"/>
      <c r="XAE35" s="8"/>
      <c r="XAF35" s="8"/>
      <c r="XAG35" s="8"/>
      <c r="XAH35" s="8"/>
      <c r="XAI35" s="8"/>
      <c r="XAJ35" s="8"/>
      <c r="XAK35" s="8"/>
      <c r="XAL35" s="8"/>
      <c r="XAM35" s="8"/>
      <c r="XAN35" s="8"/>
      <c r="XAO35" s="8"/>
      <c r="XAP35" s="8"/>
      <c r="XAQ35" s="8"/>
      <c r="XAR35" s="8"/>
      <c r="XAS35" s="8"/>
      <c r="XAT35" s="8"/>
      <c r="XAU35" s="8"/>
      <c r="XAV35" s="8"/>
      <c r="XAW35" s="8"/>
      <c r="XAX35" s="8"/>
      <c r="XAY35" s="8"/>
      <c r="XAZ35" s="8"/>
      <c r="XBA35" s="8"/>
      <c r="XBB35" s="8"/>
      <c r="XBC35" s="8"/>
      <c r="XBD35" s="8"/>
      <c r="XBE35" s="8"/>
      <c r="XBF35" s="8"/>
      <c r="XBG35" s="8"/>
      <c r="XBH35" s="8"/>
      <c r="XBI35" s="8"/>
      <c r="XBJ35" s="8"/>
      <c r="XBK35" s="8"/>
      <c r="XBL35" s="8"/>
      <c r="XBM35" s="8"/>
      <c r="XBN35" s="8"/>
      <c r="XBO35" s="8"/>
      <c r="XBP35" s="8"/>
      <c r="XBQ35" s="8"/>
      <c r="XBR35" s="8"/>
      <c r="XBS35" s="8"/>
      <c r="XBT35" s="8"/>
      <c r="XBU35" s="8"/>
      <c r="XBV35" s="8"/>
      <c r="XBW35" s="8"/>
      <c r="XBX35" s="8"/>
      <c r="XBY35" s="8"/>
      <c r="XBZ35" s="8"/>
      <c r="XCA35" s="8"/>
      <c r="XCB35" s="8"/>
      <c r="XCC35" s="8"/>
      <c r="XCD35" s="8"/>
      <c r="XCE35" s="8"/>
      <c r="XCF35" s="8"/>
      <c r="XCG35" s="8"/>
      <c r="XCH35" s="8"/>
      <c r="XCI35" s="8"/>
      <c r="XCJ35" s="8"/>
      <c r="XCK35" s="8"/>
      <c r="XCL35" s="8"/>
      <c r="XCM35" s="8"/>
      <c r="XCN35" s="8"/>
      <c r="XCO35" s="8"/>
      <c r="XCP35" s="8"/>
      <c r="XCQ35" s="8"/>
      <c r="XCR35" s="8"/>
      <c r="XCS35" s="8"/>
      <c r="XCT35" s="8"/>
      <c r="XCU35" s="8"/>
      <c r="XCV35" s="8"/>
      <c r="XCW35" s="8"/>
      <c r="XCX35" s="8"/>
      <c r="XCY35" s="8"/>
      <c r="XCZ35" s="8"/>
      <c r="XDA35" s="8"/>
      <c r="XDB35" s="8"/>
      <c r="XDC35" s="8"/>
      <c r="XDD35" s="8"/>
      <c r="XDE35" s="8"/>
      <c r="XDF35" s="8"/>
      <c r="XDG35" s="8"/>
      <c r="XDH35" s="8"/>
      <c r="XDI35" s="8"/>
      <c r="XDJ35" s="8"/>
      <c r="XDK35" s="8"/>
      <c r="XDL35" s="8"/>
      <c r="XDM35" s="8"/>
      <c r="XDN35" s="8"/>
      <c r="XDO35" s="8"/>
      <c r="XDP35" s="8"/>
      <c r="XDQ35" s="8"/>
      <c r="XDR35" s="8"/>
      <c r="XDS35" s="8"/>
      <c r="XDT35" s="8"/>
      <c r="XDU35" s="8"/>
      <c r="XDV35" s="8"/>
      <c r="XDW35" s="8"/>
      <c r="XDX35" s="8"/>
      <c r="XDY35" s="8"/>
      <c r="XDZ35" s="8"/>
      <c r="XEA35" s="8"/>
      <c r="XEB35" s="8"/>
      <c r="XEC35" s="8"/>
      <c r="XED35" s="8"/>
      <c r="XEE35" s="8"/>
      <c r="XEF35" s="8"/>
      <c r="XEG35" s="8"/>
      <c r="XEH35" s="8"/>
      <c r="XEI35" s="8"/>
      <c r="XEJ35" s="8"/>
      <c r="XEK35" s="8"/>
      <c r="XEL35" s="8"/>
      <c r="XEM35" s="8"/>
      <c r="XEN35" s="8"/>
      <c r="XEO35" s="8"/>
      <c r="XEP35" s="8"/>
      <c r="XEQ35" s="8"/>
      <c r="XER35" s="8"/>
      <c r="XES35" s="8"/>
      <c r="XET35" s="8"/>
      <c r="XEU35" s="8"/>
      <c r="XEV35" s="8"/>
      <c r="XEW35" s="8"/>
      <c r="XEX35" s="8"/>
      <c r="XEY35" s="8"/>
      <c r="XEZ35" s="8"/>
      <c r="XFA35" s="8"/>
      <c r="XFB35" s="8"/>
      <c r="XFC35" s="8"/>
      <c r="XFD35" s="8"/>
    </row>
    <row r="36" spans="2:16384" s="33" customFormat="1" ht="15" customHeight="1">
      <c r="B36" s="66" t="s">
        <v>56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0</v>
      </c>
      <c r="U36" s="79">
        <v>0</v>
      </c>
      <c r="V36" s="79">
        <v>0</v>
      </c>
      <c r="W36" s="79">
        <v>0</v>
      </c>
      <c r="X36" s="79">
        <v>500</v>
      </c>
      <c r="Y36" s="79">
        <v>2000</v>
      </c>
      <c r="Z36" s="79">
        <v>3500</v>
      </c>
      <c r="AA36" s="79">
        <v>5000</v>
      </c>
      <c r="AB36" s="79">
        <v>6000</v>
      </c>
      <c r="AC36" s="79">
        <v>9211</v>
      </c>
      <c r="AD36" s="79">
        <v>12117</v>
      </c>
      <c r="AE36" s="79">
        <v>7136</v>
      </c>
      <c r="AF36" s="79">
        <v>0</v>
      </c>
      <c r="AG36" s="79">
        <v>0</v>
      </c>
      <c r="AH36" s="79">
        <v>0</v>
      </c>
      <c r="AI36" s="79">
        <v>0</v>
      </c>
      <c r="AJ36" s="79">
        <v>0</v>
      </c>
      <c r="AK36" s="79">
        <v>0</v>
      </c>
      <c r="AL36" s="79">
        <v>0</v>
      </c>
      <c r="AM36" s="79">
        <v>0</v>
      </c>
      <c r="AN36" s="79">
        <v>0</v>
      </c>
      <c r="AO36" s="79">
        <v>0</v>
      </c>
      <c r="AP36" s="79">
        <v>0</v>
      </c>
      <c r="AQ36" s="79">
        <v>0</v>
      </c>
      <c r="AR36" s="79">
        <v>0</v>
      </c>
      <c r="AS36" s="79">
        <v>0</v>
      </c>
      <c r="AT36" s="79">
        <v>0</v>
      </c>
      <c r="AU36" s="79">
        <v>0</v>
      </c>
      <c r="AV36" s="79">
        <v>0</v>
      </c>
      <c r="AW36" s="79">
        <v>0</v>
      </c>
      <c r="AX36" s="79">
        <v>0</v>
      </c>
      <c r="AY36" s="79">
        <v>0</v>
      </c>
      <c r="AZ36" s="79">
        <v>0</v>
      </c>
      <c r="BA36" s="79">
        <v>0</v>
      </c>
      <c r="BB36" s="79">
        <v>0</v>
      </c>
      <c r="BC36" s="79">
        <v>0</v>
      </c>
      <c r="BD36" s="79">
        <v>0</v>
      </c>
      <c r="BE36" s="79">
        <v>0</v>
      </c>
      <c r="BF36" s="79">
        <v>0</v>
      </c>
      <c r="BG36" s="79">
        <v>0</v>
      </c>
      <c r="BH36" s="79">
        <v>0</v>
      </c>
      <c r="BI36" s="79">
        <v>0</v>
      </c>
      <c r="BJ36" s="79">
        <v>0</v>
      </c>
      <c r="BK36" s="79">
        <v>75</v>
      </c>
      <c r="BL36" s="79">
        <v>0</v>
      </c>
      <c r="BM36" s="79">
        <v>0</v>
      </c>
      <c r="BN36" s="79">
        <v>3</v>
      </c>
      <c r="BO36" s="79">
        <v>8</v>
      </c>
      <c r="BP36" s="79">
        <v>13</v>
      </c>
      <c r="BQ36" s="79">
        <v>19</v>
      </c>
      <c r="BR36" s="79">
        <v>19</v>
      </c>
      <c r="BS36" s="79">
        <v>19</v>
      </c>
      <c r="BT36" s="79">
        <v>580</v>
      </c>
    </row>
    <row r="37" spans="2:16384" s="33" customFormat="1" ht="15" customHeight="1">
      <c r="B37" s="66" t="s">
        <v>57</v>
      </c>
      <c r="C37" s="79">
        <v>5300</v>
      </c>
      <c r="D37" s="79">
        <v>7367</v>
      </c>
      <c r="E37" s="79">
        <v>7413</v>
      </c>
      <c r="F37" s="79">
        <v>4471</v>
      </c>
      <c r="G37" s="79">
        <v>6154</v>
      </c>
      <c r="H37" s="79">
        <v>6029</v>
      </c>
      <c r="I37" s="79">
        <v>5588</v>
      </c>
      <c r="J37" s="79">
        <v>5511</v>
      </c>
      <c r="K37" s="79">
        <v>6272</v>
      </c>
      <c r="L37" s="79">
        <v>8120</v>
      </c>
      <c r="M37" s="79">
        <v>4492</v>
      </c>
      <c r="N37" s="79">
        <v>5499</v>
      </c>
      <c r="O37" s="79">
        <v>4460</v>
      </c>
      <c r="P37" s="79">
        <v>4506</v>
      </c>
      <c r="Q37" s="79">
        <v>5120</v>
      </c>
      <c r="R37" s="79">
        <v>7867</v>
      </c>
      <c r="S37" s="79">
        <v>6205</v>
      </c>
      <c r="T37" s="79">
        <v>6968</v>
      </c>
      <c r="U37" s="79">
        <v>7868</v>
      </c>
      <c r="V37" s="79">
        <v>9626</v>
      </c>
      <c r="W37" s="79">
        <v>9872</v>
      </c>
      <c r="X37" s="79">
        <v>7455</v>
      </c>
      <c r="Y37" s="79">
        <v>6479</v>
      </c>
      <c r="Z37" s="79">
        <v>6768</v>
      </c>
      <c r="AA37" s="79">
        <v>6809</v>
      </c>
      <c r="AB37" s="79">
        <v>5312</v>
      </c>
      <c r="AC37" s="79">
        <v>6716</v>
      </c>
      <c r="AD37" s="79">
        <v>5789</v>
      </c>
      <c r="AE37" s="79">
        <v>5847</v>
      </c>
      <c r="AF37" s="79">
        <v>13026</v>
      </c>
      <c r="AG37" s="79">
        <v>11112</v>
      </c>
      <c r="AH37" s="79">
        <v>3875</v>
      </c>
      <c r="AI37" s="79">
        <v>3780</v>
      </c>
      <c r="AJ37" s="79">
        <v>4567</v>
      </c>
      <c r="AK37" s="79">
        <v>8460</v>
      </c>
      <c r="AL37" s="79">
        <v>7875</v>
      </c>
      <c r="AM37" s="79">
        <v>4757</v>
      </c>
      <c r="AN37" s="79">
        <v>4056</v>
      </c>
      <c r="AO37" s="79">
        <v>6264</v>
      </c>
      <c r="AP37" s="79">
        <v>6781</v>
      </c>
      <c r="AQ37" s="79">
        <v>6645</v>
      </c>
      <c r="AR37" s="79">
        <v>8006</v>
      </c>
      <c r="AS37" s="79">
        <v>12674</v>
      </c>
      <c r="AT37" s="79">
        <v>6431</v>
      </c>
      <c r="AU37" s="79">
        <v>5805</v>
      </c>
      <c r="AV37" s="79">
        <v>4975</v>
      </c>
      <c r="AW37" s="79">
        <v>5036</v>
      </c>
      <c r="AX37" s="79">
        <v>4945</v>
      </c>
      <c r="AY37" s="79">
        <v>6483</v>
      </c>
      <c r="AZ37" s="79">
        <v>6549</v>
      </c>
      <c r="BA37" s="79">
        <v>10365</v>
      </c>
      <c r="BB37" s="79">
        <v>7890</v>
      </c>
      <c r="BC37" s="79">
        <v>7439</v>
      </c>
      <c r="BD37" s="79">
        <v>6781</v>
      </c>
      <c r="BE37" s="79">
        <v>7024</v>
      </c>
      <c r="BF37" s="79">
        <v>6189</v>
      </c>
      <c r="BG37" s="79">
        <v>6046</v>
      </c>
      <c r="BH37" s="79">
        <v>6130</v>
      </c>
      <c r="BI37" s="79">
        <v>5881</v>
      </c>
      <c r="BJ37" s="79">
        <v>6415</v>
      </c>
      <c r="BK37" s="79">
        <v>6308</v>
      </c>
      <c r="BL37" s="79">
        <v>5081</v>
      </c>
      <c r="BM37" s="79">
        <v>7209</v>
      </c>
      <c r="BN37" s="79">
        <v>4258</v>
      </c>
      <c r="BO37" s="79">
        <v>4423</v>
      </c>
      <c r="BP37" s="79">
        <v>4757</v>
      </c>
      <c r="BQ37" s="79">
        <v>4060</v>
      </c>
      <c r="BR37" s="79">
        <v>3049</v>
      </c>
      <c r="BS37" s="79">
        <v>3758</v>
      </c>
      <c r="BT37" s="79">
        <v>4573</v>
      </c>
    </row>
    <row r="38" spans="2:16384" s="33" customFormat="1" ht="15" customHeight="1">
      <c r="B38" s="66" t="s">
        <v>58</v>
      </c>
      <c r="C38" s="79">
        <v>3667</v>
      </c>
      <c r="D38" s="79">
        <v>3428</v>
      </c>
      <c r="E38" s="79">
        <v>3322</v>
      </c>
      <c r="F38" s="79">
        <v>3500</v>
      </c>
      <c r="G38" s="79">
        <v>3300</v>
      </c>
      <c r="H38" s="79">
        <v>2900</v>
      </c>
      <c r="I38" s="79">
        <v>3661</v>
      </c>
      <c r="J38" s="79">
        <v>3037</v>
      </c>
      <c r="K38" s="79">
        <v>2633</v>
      </c>
      <c r="L38" s="79">
        <v>2380</v>
      </c>
      <c r="M38" s="79">
        <v>2504</v>
      </c>
      <c r="N38" s="79">
        <v>2613</v>
      </c>
      <c r="O38" s="79">
        <v>2557</v>
      </c>
      <c r="P38" s="79">
        <v>2279</v>
      </c>
      <c r="Q38" s="79">
        <v>2485</v>
      </c>
      <c r="R38" s="79">
        <v>2802</v>
      </c>
      <c r="S38" s="79">
        <v>2882</v>
      </c>
      <c r="T38" s="79">
        <v>2421</v>
      </c>
      <c r="U38" s="79">
        <v>2675</v>
      </c>
      <c r="V38" s="79">
        <v>2840</v>
      </c>
      <c r="W38" s="79">
        <v>3140</v>
      </c>
      <c r="X38" s="79">
        <v>2315</v>
      </c>
      <c r="Y38" s="79">
        <v>3298</v>
      </c>
      <c r="Z38" s="79">
        <v>4894</v>
      </c>
      <c r="AA38" s="79">
        <v>5024</v>
      </c>
      <c r="AB38" s="79">
        <v>2597</v>
      </c>
      <c r="AC38" s="79">
        <v>3605</v>
      </c>
      <c r="AD38" s="79">
        <v>3155</v>
      </c>
      <c r="AE38" s="79">
        <v>7908</v>
      </c>
      <c r="AF38" s="79">
        <v>7545</v>
      </c>
      <c r="AG38" s="79">
        <v>7778</v>
      </c>
      <c r="AH38" s="79">
        <v>1891</v>
      </c>
      <c r="AI38" s="79">
        <v>2138</v>
      </c>
      <c r="AJ38" s="79">
        <v>2243</v>
      </c>
      <c r="AK38" s="79">
        <v>6453</v>
      </c>
      <c r="AL38" s="79">
        <v>5858</v>
      </c>
      <c r="AM38" s="79">
        <v>5118</v>
      </c>
      <c r="AN38" s="79">
        <v>4042</v>
      </c>
      <c r="AO38" s="79">
        <v>4352</v>
      </c>
      <c r="AP38" s="79">
        <v>3783</v>
      </c>
      <c r="AQ38" s="79">
        <v>3868</v>
      </c>
      <c r="AR38" s="79">
        <v>3753</v>
      </c>
      <c r="AS38" s="79">
        <v>3308</v>
      </c>
      <c r="AT38" s="79">
        <v>4011</v>
      </c>
      <c r="AU38" s="79">
        <v>4304</v>
      </c>
      <c r="AV38" s="79">
        <v>4828</v>
      </c>
      <c r="AW38" s="79">
        <v>6129</v>
      </c>
      <c r="AX38" s="79">
        <v>6389</v>
      </c>
      <c r="AY38" s="79">
        <v>7262</v>
      </c>
      <c r="AZ38" s="79">
        <v>7053</v>
      </c>
      <c r="BA38" s="79">
        <v>11005</v>
      </c>
      <c r="BB38" s="79">
        <v>9232</v>
      </c>
      <c r="BC38" s="79">
        <v>12753</v>
      </c>
      <c r="BD38" s="79">
        <v>9779</v>
      </c>
      <c r="BE38" s="79">
        <v>9384</v>
      </c>
      <c r="BF38" s="79">
        <v>8891</v>
      </c>
      <c r="BG38" s="79">
        <v>7037</v>
      </c>
      <c r="BH38" s="79">
        <v>8202</v>
      </c>
      <c r="BI38" s="79">
        <v>10220</v>
      </c>
      <c r="BJ38" s="79">
        <v>7319</v>
      </c>
      <c r="BK38" s="79">
        <v>7754</v>
      </c>
      <c r="BL38" s="79">
        <v>5904</v>
      </c>
      <c r="BM38" s="79">
        <v>7995</v>
      </c>
      <c r="BN38" s="79">
        <v>6638</v>
      </c>
      <c r="BO38" s="79">
        <v>5889</v>
      </c>
      <c r="BP38" s="79">
        <v>5646</v>
      </c>
      <c r="BQ38" s="79">
        <v>6275</v>
      </c>
      <c r="BR38" s="79">
        <v>5018</v>
      </c>
      <c r="BS38" s="79">
        <v>4718</v>
      </c>
      <c r="BT38" s="79">
        <v>3913</v>
      </c>
    </row>
    <row r="39" spans="2:16384" s="33" customFormat="1" ht="15" customHeight="1">
      <c r="B39" s="66" t="s">
        <v>59</v>
      </c>
      <c r="C39" s="79">
        <v>3423</v>
      </c>
      <c r="D39" s="79">
        <v>2723</v>
      </c>
      <c r="E39" s="79">
        <v>2686</v>
      </c>
      <c r="F39" s="79">
        <v>3623</v>
      </c>
      <c r="G39" s="79">
        <v>2657</v>
      </c>
      <c r="H39" s="79">
        <v>2319</v>
      </c>
      <c r="I39" s="79">
        <v>3175</v>
      </c>
      <c r="J39" s="79">
        <v>2851</v>
      </c>
      <c r="K39" s="79">
        <v>2890</v>
      </c>
      <c r="L39" s="79">
        <v>2053</v>
      </c>
      <c r="M39" s="79">
        <v>3031</v>
      </c>
      <c r="N39" s="79">
        <v>2156</v>
      </c>
      <c r="O39" s="79">
        <v>3128</v>
      </c>
      <c r="P39" s="79">
        <v>3025</v>
      </c>
      <c r="Q39" s="79">
        <v>3312</v>
      </c>
      <c r="R39" s="79">
        <v>3857</v>
      </c>
      <c r="S39" s="79">
        <v>3335</v>
      </c>
      <c r="T39" s="79">
        <v>2967</v>
      </c>
      <c r="U39" s="79">
        <v>3560</v>
      </c>
      <c r="V39" s="79">
        <v>4205</v>
      </c>
      <c r="W39" s="79">
        <v>4288</v>
      </c>
      <c r="X39" s="79">
        <v>3415</v>
      </c>
      <c r="Y39" s="79">
        <v>5950</v>
      </c>
      <c r="Z39" s="79">
        <v>4820</v>
      </c>
      <c r="AA39" s="79">
        <v>2724</v>
      </c>
      <c r="AB39" s="79">
        <v>2012</v>
      </c>
      <c r="AC39" s="79">
        <v>4721</v>
      </c>
      <c r="AD39" s="79">
        <v>2865</v>
      </c>
      <c r="AE39" s="79">
        <v>3297</v>
      </c>
      <c r="AF39" s="79">
        <v>910</v>
      </c>
      <c r="AG39" s="79">
        <v>1281</v>
      </c>
      <c r="AH39" s="79">
        <v>1481</v>
      </c>
      <c r="AI39" s="79">
        <v>1445</v>
      </c>
      <c r="AJ39" s="79">
        <v>1350</v>
      </c>
      <c r="AK39" s="79">
        <v>1168</v>
      </c>
      <c r="AL39" s="79">
        <v>1463</v>
      </c>
      <c r="AM39" s="79">
        <v>1457</v>
      </c>
      <c r="AN39" s="79">
        <v>1379</v>
      </c>
      <c r="AO39" s="79">
        <v>1091</v>
      </c>
      <c r="AP39" s="79">
        <v>3148</v>
      </c>
      <c r="AQ39" s="79">
        <v>3282</v>
      </c>
      <c r="AR39" s="79">
        <v>3174</v>
      </c>
      <c r="AS39" s="79">
        <v>3466</v>
      </c>
      <c r="AT39" s="79">
        <v>4925</v>
      </c>
      <c r="AU39" s="79">
        <v>5049</v>
      </c>
      <c r="AV39" s="79">
        <v>7617</v>
      </c>
      <c r="AW39" s="79">
        <v>8235</v>
      </c>
      <c r="AX39" s="79">
        <v>5955</v>
      </c>
      <c r="AY39" s="79">
        <v>6795</v>
      </c>
      <c r="AZ39" s="79">
        <v>7000</v>
      </c>
      <c r="BA39" s="79">
        <v>12761</v>
      </c>
      <c r="BB39" s="79">
        <v>16407</v>
      </c>
      <c r="BC39" s="79">
        <v>14529</v>
      </c>
      <c r="BD39" s="79">
        <v>10222</v>
      </c>
      <c r="BE39" s="79">
        <v>11891</v>
      </c>
      <c r="BF39" s="79">
        <v>17651</v>
      </c>
      <c r="BG39" s="79">
        <v>15874</v>
      </c>
      <c r="BH39" s="79">
        <v>10946</v>
      </c>
      <c r="BI39" s="79">
        <v>15391</v>
      </c>
      <c r="BJ39" s="79">
        <v>16205</v>
      </c>
      <c r="BK39" s="79">
        <v>18567</v>
      </c>
      <c r="BL39" s="79">
        <v>13408</v>
      </c>
      <c r="BM39" s="79">
        <v>16130</v>
      </c>
      <c r="BN39" s="79">
        <v>15129</v>
      </c>
      <c r="BO39" s="79">
        <v>12782</v>
      </c>
      <c r="BP39" s="79">
        <v>9989</v>
      </c>
      <c r="BQ39" s="79">
        <v>9830</v>
      </c>
      <c r="BR39" s="79">
        <v>9785</v>
      </c>
      <c r="BS39" s="79">
        <v>7840</v>
      </c>
      <c r="BT39" s="79">
        <v>6962</v>
      </c>
    </row>
    <row r="40" spans="2:16384" s="33" customFormat="1" ht="15" customHeight="1">
      <c r="B40" s="66" t="s">
        <v>60</v>
      </c>
      <c r="C40" s="79">
        <v>0</v>
      </c>
      <c r="D40" s="79">
        <v>0</v>
      </c>
      <c r="E40" s="79">
        <v>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79">
        <v>0</v>
      </c>
      <c r="U40" s="79">
        <v>0</v>
      </c>
      <c r="V40" s="79">
        <v>0</v>
      </c>
      <c r="W40" s="79">
        <v>0</v>
      </c>
      <c r="X40" s="79">
        <v>0</v>
      </c>
      <c r="Y40" s="79">
        <v>0</v>
      </c>
      <c r="Z40" s="79">
        <v>0</v>
      </c>
      <c r="AA40" s="79">
        <v>0</v>
      </c>
      <c r="AB40" s="79">
        <v>0</v>
      </c>
      <c r="AC40" s="79" t="s">
        <v>61</v>
      </c>
      <c r="AD40" s="79">
        <v>0</v>
      </c>
      <c r="AE40" s="79">
        <v>0</v>
      </c>
      <c r="AF40" s="79">
        <v>0</v>
      </c>
      <c r="AG40" s="79">
        <v>0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79" t="s">
        <v>61</v>
      </c>
      <c r="AO40" s="79">
        <v>0</v>
      </c>
      <c r="AP40" s="79"/>
      <c r="AQ40" s="79">
        <v>0</v>
      </c>
      <c r="AR40" s="79">
        <v>0</v>
      </c>
      <c r="AS40" s="79">
        <v>0</v>
      </c>
      <c r="AT40" s="79">
        <v>0</v>
      </c>
      <c r="AU40" s="79">
        <v>0</v>
      </c>
      <c r="AV40" s="79">
        <v>0</v>
      </c>
      <c r="AW40" s="79">
        <v>0</v>
      </c>
      <c r="AX40" s="79">
        <v>0</v>
      </c>
      <c r="AY40" s="79">
        <v>0</v>
      </c>
      <c r="AZ40" s="79">
        <v>0</v>
      </c>
      <c r="BA40" s="79">
        <v>0</v>
      </c>
      <c r="BB40" s="79">
        <v>0</v>
      </c>
      <c r="BC40" s="79">
        <v>0</v>
      </c>
      <c r="BD40" s="79">
        <v>0</v>
      </c>
      <c r="BE40" s="79">
        <v>0</v>
      </c>
      <c r="BF40" s="79">
        <v>16745</v>
      </c>
      <c r="BG40" s="79">
        <v>70977</v>
      </c>
      <c r="BH40" s="79">
        <v>65656</v>
      </c>
      <c r="BI40" s="79">
        <v>66262</v>
      </c>
      <c r="BJ40" s="79">
        <v>67169</v>
      </c>
      <c r="BK40" s="79">
        <v>92473</v>
      </c>
      <c r="BL40" s="79">
        <v>85225</v>
      </c>
      <c r="BM40" s="79">
        <v>101365</v>
      </c>
      <c r="BN40" s="79">
        <v>11025</v>
      </c>
      <c r="BO40" s="79">
        <v>439</v>
      </c>
      <c r="BP40" s="79">
        <v>439</v>
      </c>
      <c r="BQ40" s="79">
        <v>47216</v>
      </c>
      <c r="BR40" s="79">
        <v>442</v>
      </c>
      <c r="BS40" s="79">
        <v>439</v>
      </c>
      <c r="BT40" s="79">
        <v>2032</v>
      </c>
    </row>
    <row r="41" spans="2:16384" s="33" customFormat="1" ht="15" customHeight="1">
      <c r="B41" s="66" t="s">
        <v>62</v>
      </c>
      <c r="C41" s="79">
        <v>0</v>
      </c>
      <c r="D41" s="79">
        <v>0</v>
      </c>
      <c r="E41" s="79">
        <v>0</v>
      </c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 t="s">
        <v>61</v>
      </c>
      <c r="Q41" s="79" t="s">
        <v>61</v>
      </c>
      <c r="R41" s="79">
        <v>0</v>
      </c>
      <c r="S41" s="79">
        <v>0</v>
      </c>
      <c r="T41" s="79">
        <v>0</v>
      </c>
      <c r="U41" s="79">
        <v>1054</v>
      </c>
      <c r="V41" s="79">
        <v>2616</v>
      </c>
      <c r="W41" s="79">
        <v>2018</v>
      </c>
      <c r="X41" s="79">
        <v>1958</v>
      </c>
      <c r="Y41" s="79">
        <v>1901</v>
      </c>
      <c r="Z41" s="79">
        <v>1845</v>
      </c>
      <c r="AA41" s="79">
        <v>1791</v>
      </c>
      <c r="AB41" s="79">
        <v>1200</v>
      </c>
      <c r="AC41" s="79">
        <v>1200</v>
      </c>
      <c r="AD41" s="79">
        <v>1200</v>
      </c>
      <c r="AE41" s="79">
        <v>1200</v>
      </c>
      <c r="AF41" s="79">
        <v>1200</v>
      </c>
      <c r="AG41" s="79">
        <v>1200</v>
      </c>
      <c r="AH41" s="79">
        <v>1200</v>
      </c>
      <c r="AI41" s="79">
        <v>1200</v>
      </c>
      <c r="AJ41" s="79">
        <v>1200</v>
      </c>
      <c r="AK41" s="79">
        <v>1200</v>
      </c>
      <c r="AL41" s="79">
        <v>1200</v>
      </c>
      <c r="AM41" s="79">
        <v>1200</v>
      </c>
      <c r="AN41" s="79">
        <v>1200</v>
      </c>
      <c r="AO41" s="79">
        <v>2936</v>
      </c>
      <c r="AP41" s="79">
        <v>1950</v>
      </c>
      <c r="AQ41" s="79">
        <v>1640</v>
      </c>
      <c r="AR41" s="79">
        <v>1558</v>
      </c>
      <c r="AS41" s="79">
        <v>1558</v>
      </c>
      <c r="AT41" s="79">
        <v>5340</v>
      </c>
      <c r="AU41" s="79">
        <v>5686</v>
      </c>
      <c r="AV41" s="79">
        <v>6030</v>
      </c>
      <c r="AW41" s="79">
        <v>7843</v>
      </c>
      <c r="AX41" s="79">
        <v>8879</v>
      </c>
      <c r="AY41" s="79">
        <v>17991</v>
      </c>
      <c r="AZ41" s="79">
        <v>20675</v>
      </c>
      <c r="BA41" s="79">
        <v>32035</v>
      </c>
      <c r="BB41" s="79">
        <v>45990</v>
      </c>
      <c r="BC41" s="79">
        <v>47234</v>
      </c>
      <c r="BD41" s="79">
        <v>39174</v>
      </c>
      <c r="BE41" s="79">
        <v>47698</v>
      </c>
      <c r="BF41" s="79">
        <v>50633</v>
      </c>
      <c r="BG41" s="79">
        <v>0</v>
      </c>
      <c r="BH41" s="79">
        <v>0</v>
      </c>
      <c r="BI41" s="79">
        <v>0</v>
      </c>
      <c r="BJ41" s="79">
        <v>0</v>
      </c>
      <c r="BK41" s="79">
        <v>0</v>
      </c>
      <c r="BL41" s="79">
        <v>0</v>
      </c>
      <c r="BM41" s="79">
        <v>0</v>
      </c>
      <c r="BN41" s="79">
        <v>0</v>
      </c>
      <c r="BO41" s="79">
        <v>12615</v>
      </c>
      <c r="BP41" s="79">
        <v>11857</v>
      </c>
      <c r="BQ41" s="79">
        <v>14680</v>
      </c>
      <c r="BR41" s="79">
        <v>14895</v>
      </c>
      <c r="BS41" s="79">
        <v>16418</v>
      </c>
      <c r="BT41" s="79">
        <v>7080</v>
      </c>
    </row>
    <row r="42" spans="2:16384" s="33" customFormat="1" ht="15" customHeight="1">
      <c r="B42" s="66" t="s">
        <v>63</v>
      </c>
      <c r="C42" s="79">
        <v>6829</v>
      </c>
      <c r="D42" s="79">
        <v>12460</v>
      </c>
      <c r="E42" s="79">
        <v>12373</v>
      </c>
      <c r="F42" s="79">
        <v>7814</v>
      </c>
      <c r="G42" s="79">
        <v>5302</v>
      </c>
      <c r="H42" s="79">
        <v>13259</v>
      </c>
      <c r="I42" s="79">
        <v>13933</v>
      </c>
      <c r="J42" s="79">
        <v>6587</v>
      </c>
      <c r="K42" s="79">
        <v>6250</v>
      </c>
      <c r="L42" s="79">
        <v>13931</v>
      </c>
      <c r="M42" s="79">
        <v>14044</v>
      </c>
      <c r="N42" s="79">
        <v>6837</v>
      </c>
      <c r="O42" s="79">
        <v>6304</v>
      </c>
      <c r="P42" s="79">
        <v>11610</v>
      </c>
      <c r="Q42" s="79">
        <v>12778</v>
      </c>
      <c r="R42" s="79">
        <v>9675</v>
      </c>
      <c r="S42" s="79">
        <v>8893</v>
      </c>
      <c r="T42" s="79">
        <v>14995</v>
      </c>
      <c r="U42" s="79">
        <v>15797</v>
      </c>
      <c r="V42" s="79">
        <v>9949</v>
      </c>
      <c r="W42" s="79">
        <v>6244</v>
      </c>
      <c r="X42" s="79">
        <v>10756</v>
      </c>
      <c r="Y42" s="79">
        <v>5434</v>
      </c>
      <c r="Z42" s="79">
        <v>5159</v>
      </c>
      <c r="AA42" s="79">
        <v>5477</v>
      </c>
      <c r="AB42" s="79">
        <v>8801</v>
      </c>
      <c r="AC42" s="79">
        <v>9751</v>
      </c>
      <c r="AD42" s="79">
        <v>9288</v>
      </c>
      <c r="AE42" s="79">
        <v>8552</v>
      </c>
      <c r="AF42" s="79">
        <v>13021</v>
      </c>
      <c r="AG42" s="79">
        <v>12612</v>
      </c>
      <c r="AH42" s="79">
        <v>5220</v>
      </c>
      <c r="AI42" s="79">
        <v>4957</v>
      </c>
      <c r="AJ42" s="79">
        <v>5116</v>
      </c>
      <c r="AK42" s="79">
        <v>8842</v>
      </c>
      <c r="AL42" s="79">
        <v>7868</v>
      </c>
      <c r="AM42" s="79">
        <v>6435</v>
      </c>
      <c r="AN42" s="79">
        <v>7235</v>
      </c>
      <c r="AO42" s="79">
        <v>6959</v>
      </c>
      <c r="AP42" s="79">
        <v>7944</v>
      </c>
      <c r="AQ42" s="79">
        <v>7695</v>
      </c>
      <c r="AR42" s="79">
        <v>7387</v>
      </c>
      <c r="AS42" s="79">
        <v>10645</v>
      </c>
      <c r="AT42" s="79">
        <v>10848</v>
      </c>
      <c r="AU42" s="79">
        <v>11415</v>
      </c>
      <c r="AV42" s="79">
        <v>12942</v>
      </c>
      <c r="AW42" s="79">
        <v>18311</v>
      </c>
      <c r="AX42" s="79">
        <v>18203</v>
      </c>
      <c r="AY42" s="79">
        <v>13841</v>
      </c>
      <c r="AZ42" s="79">
        <v>17148</v>
      </c>
      <c r="BA42" s="79">
        <v>28811</v>
      </c>
      <c r="BB42" s="79">
        <v>19267</v>
      </c>
      <c r="BC42" s="79">
        <v>17454</v>
      </c>
      <c r="BD42" s="79">
        <v>17276</v>
      </c>
      <c r="BE42" s="79">
        <v>25818</v>
      </c>
      <c r="BF42" s="79">
        <v>24044</v>
      </c>
      <c r="BG42" s="79">
        <v>16978</v>
      </c>
      <c r="BH42" s="79">
        <v>17417</v>
      </c>
      <c r="BI42" s="79">
        <v>28246</v>
      </c>
      <c r="BJ42" s="79">
        <v>20391</v>
      </c>
      <c r="BK42" s="79">
        <v>14215</v>
      </c>
      <c r="BL42" s="79">
        <v>14013</v>
      </c>
      <c r="BM42" s="79">
        <v>20316</v>
      </c>
      <c r="BN42" s="79">
        <v>17443</v>
      </c>
      <c r="BO42" s="79">
        <v>14127</v>
      </c>
      <c r="BP42" s="79">
        <v>13104</v>
      </c>
      <c r="BQ42" s="79">
        <v>15830</v>
      </c>
      <c r="BR42" s="79">
        <v>12568</v>
      </c>
      <c r="BS42" s="79">
        <v>8335</v>
      </c>
      <c r="BT42" s="79">
        <v>7166</v>
      </c>
    </row>
    <row r="43" spans="2:16384" s="33" customFormat="1" ht="15" customHeight="1">
      <c r="B43" s="66" t="s">
        <v>64</v>
      </c>
      <c r="C43" s="79">
        <v>11560</v>
      </c>
      <c r="D43" s="79">
        <v>11560</v>
      </c>
      <c r="E43" s="79">
        <v>11560</v>
      </c>
      <c r="F43" s="79">
        <v>11560</v>
      </c>
      <c r="G43" s="79">
        <v>11560</v>
      </c>
      <c r="H43" s="79">
        <v>11560</v>
      </c>
      <c r="I43" s="79">
        <v>11560</v>
      </c>
      <c r="J43" s="79">
        <v>11560</v>
      </c>
      <c r="K43" s="79">
        <v>11560</v>
      </c>
      <c r="L43" s="79">
        <v>11560</v>
      </c>
      <c r="M43" s="79">
        <v>11560</v>
      </c>
      <c r="N43" s="79">
        <v>11560</v>
      </c>
      <c r="O43" s="79">
        <v>11560</v>
      </c>
      <c r="P43" s="79">
        <v>11455</v>
      </c>
      <c r="Q43" s="79">
        <v>11470</v>
      </c>
      <c r="R43" s="79">
        <v>11485</v>
      </c>
      <c r="S43" s="79">
        <v>11500</v>
      </c>
      <c r="T43" s="79">
        <v>11500</v>
      </c>
      <c r="U43" s="79">
        <v>11500</v>
      </c>
      <c r="V43" s="79">
        <v>11500</v>
      </c>
      <c r="W43" s="79">
        <v>11500</v>
      </c>
      <c r="X43" s="79">
        <v>11500</v>
      </c>
      <c r="Y43" s="79">
        <v>11500</v>
      </c>
      <c r="Z43" s="79">
        <v>11500</v>
      </c>
      <c r="AA43" s="79">
        <v>11500</v>
      </c>
      <c r="AB43" s="79">
        <v>11500</v>
      </c>
      <c r="AC43" s="79">
        <v>11500</v>
      </c>
      <c r="AD43" s="79">
        <v>11500</v>
      </c>
      <c r="AE43" s="79">
        <v>11500</v>
      </c>
      <c r="AF43" s="79">
        <v>11510</v>
      </c>
      <c r="AG43" s="79">
        <v>11440</v>
      </c>
      <c r="AH43" s="79">
        <v>11440</v>
      </c>
      <c r="AI43" s="79">
        <v>11440</v>
      </c>
      <c r="AJ43" s="79">
        <v>11440</v>
      </c>
      <c r="AK43" s="79">
        <v>11440</v>
      </c>
      <c r="AL43" s="79">
        <v>11344</v>
      </c>
      <c r="AM43" s="79">
        <v>11344</v>
      </c>
      <c r="AN43" s="79">
        <v>11344</v>
      </c>
      <c r="AO43" s="79">
        <v>11344</v>
      </c>
      <c r="AP43" s="79">
        <v>11369</v>
      </c>
      <c r="AQ43" s="79">
        <v>11394</v>
      </c>
      <c r="AR43" s="79">
        <v>11419</v>
      </c>
      <c r="AS43" s="79">
        <v>11444</v>
      </c>
      <c r="AT43" s="79">
        <v>11444</v>
      </c>
      <c r="AU43" s="79">
        <v>11444</v>
      </c>
      <c r="AV43" s="79">
        <v>11444</v>
      </c>
      <c r="AW43" s="79">
        <v>11444</v>
      </c>
      <c r="AX43" s="79">
        <v>11444</v>
      </c>
      <c r="AY43" s="79">
        <v>11444</v>
      </c>
      <c r="AZ43" s="79">
        <v>11444</v>
      </c>
      <c r="BA43" s="79">
        <v>11444</v>
      </c>
      <c r="BB43" s="79">
        <v>11444</v>
      </c>
      <c r="BC43" s="79">
        <v>11444</v>
      </c>
      <c r="BD43" s="79">
        <v>11444</v>
      </c>
      <c r="BE43" s="79">
        <v>11444</v>
      </c>
      <c r="BF43" s="79">
        <v>11444</v>
      </c>
      <c r="BG43" s="79">
        <v>11348</v>
      </c>
      <c r="BH43" s="79">
        <v>11348</v>
      </c>
      <c r="BI43" s="79">
        <v>11348</v>
      </c>
      <c r="BJ43" s="79">
        <v>17772</v>
      </c>
      <c r="BK43" s="79">
        <v>24458</v>
      </c>
      <c r="BL43" s="79">
        <v>11344</v>
      </c>
      <c r="BM43" s="79">
        <v>11344</v>
      </c>
      <c r="BN43" s="79">
        <v>11344</v>
      </c>
      <c r="BO43" s="79">
        <v>11344</v>
      </c>
      <c r="BP43" s="79">
        <v>11344</v>
      </c>
      <c r="BQ43" s="79">
        <v>11344</v>
      </c>
      <c r="BR43" s="79">
        <v>11344</v>
      </c>
      <c r="BS43" s="79">
        <v>11344</v>
      </c>
      <c r="BT43" s="79">
        <v>11741</v>
      </c>
    </row>
    <row r="44" spans="2:16384" s="33" customFormat="1" ht="15" customHeight="1">
      <c r="B44" s="66" t="s">
        <v>65</v>
      </c>
      <c r="C44" s="79">
        <v>2450</v>
      </c>
      <c r="D44" s="79">
        <v>13202</v>
      </c>
      <c r="E44" s="79">
        <v>12679</v>
      </c>
      <c r="F44" s="79">
        <v>2226</v>
      </c>
      <c r="G44" s="79">
        <v>2442</v>
      </c>
      <c r="H44" s="79">
        <v>6597</v>
      </c>
      <c r="I44" s="79">
        <v>6894</v>
      </c>
      <c r="J44" s="79">
        <v>2190</v>
      </c>
      <c r="K44" s="79">
        <v>2262</v>
      </c>
      <c r="L44" s="79">
        <v>7779</v>
      </c>
      <c r="M44" s="79">
        <v>7891</v>
      </c>
      <c r="N44" s="79">
        <v>2414</v>
      </c>
      <c r="O44" s="79">
        <v>2430</v>
      </c>
      <c r="P44" s="79">
        <v>5134</v>
      </c>
      <c r="Q44" s="79">
        <v>5300</v>
      </c>
      <c r="R44" s="79">
        <v>2733</v>
      </c>
      <c r="S44" s="79">
        <v>3019</v>
      </c>
      <c r="T44" s="79">
        <v>12832</v>
      </c>
      <c r="U44" s="79">
        <v>12983</v>
      </c>
      <c r="V44" s="79">
        <v>2348</v>
      </c>
      <c r="W44" s="79">
        <v>2065</v>
      </c>
      <c r="X44" s="79">
        <v>2065</v>
      </c>
      <c r="Y44" s="79">
        <v>2186</v>
      </c>
      <c r="Z44" s="79">
        <v>2258</v>
      </c>
      <c r="AA44" s="79">
        <v>2869</v>
      </c>
      <c r="AB44" s="79">
        <v>3542</v>
      </c>
      <c r="AC44" s="79">
        <v>2715</v>
      </c>
      <c r="AD44" s="79">
        <v>2591</v>
      </c>
      <c r="AE44" s="79">
        <v>2986</v>
      </c>
      <c r="AF44" s="79">
        <v>3373</v>
      </c>
      <c r="AG44" s="79">
        <v>2867</v>
      </c>
      <c r="AH44" s="79">
        <v>954</v>
      </c>
      <c r="AI44" s="79">
        <v>862</v>
      </c>
      <c r="AJ44" s="79">
        <v>1026</v>
      </c>
      <c r="AK44" s="79">
        <v>2844</v>
      </c>
      <c r="AL44" s="79">
        <v>3136</v>
      </c>
      <c r="AM44" s="79">
        <v>2670</v>
      </c>
      <c r="AN44" s="79">
        <v>3205</v>
      </c>
      <c r="AO44" s="79">
        <v>5415</v>
      </c>
      <c r="AP44" s="79">
        <v>8124</v>
      </c>
      <c r="AQ44" s="79">
        <v>7403</v>
      </c>
      <c r="AR44" s="79">
        <v>8728</v>
      </c>
      <c r="AS44" s="79">
        <v>9536</v>
      </c>
      <c r="AT44" s="79">
        <v>13572</v>
      </c>
      <c r="AU44" s="79">
        <v>10127</v>
      </c>
      <c r="AV44" s="79">
        <v>27876</v>
      </c>
      <c r="AW44" s="79">
        <v>30079</v>
      </c>
      <c r="AX44" s="79">
        <v>31192</v>
      </c>
      <c r="AY44" s="79">
        <v>22575</v>
      </c>
      <c r="AZ44" s="79">
        <v>54309</v>
      </c>
      <c r="BA44" s="79">
        <v>50448</v>
      </c>
      <c r="BB44" s="79">
        <v>23088</v>
      </c>
      <c r="BC44" s="79">
        <v>17285</v>
      </c>
      <c r="BD44" s="79">
        <v>41239</v>
      </c>
      <c r="BE44" s="79">
        <v>36048</v>
      </c>
      <c r="BF44" s="79">
        <v>23550</v>
      </c>
      <c r="BG44" s="79">
        <v>14388</v>
      </c>
      <c r="BH44" s="79">
        <v>41310</v>
      </c>
      <c r="BI44" s="79">
        <v>38559</v>
      </c>
      <c r="BJ44" s="79">
        <v>11852</v>
      </c>
      <c r="BK44" s="79">
        <v>8009</v>
      </c>
      <c r="BL44" s="79">
        <v>29943</v>
      </c>
      <c r="BM44" s="79">
        <v>25775</v>
      </c>
      <c r="BN44" s="79">
        <v>0</v>
      </c>
      <c r="BO44" s="79">
        <v>0</v>
      </c>
      <c r="BP44" s="79">
        <v>41333</v>
      </c>
      <c r="BQ44" s="79">
        <v>10417</v>
      </c>
      <c r="BR44" s="79">
        <v>84</v>
      </c>
      <c r="BS44" s="79">
        <v>84</v>
      </c>
      <c r="BT44" s="79">
        <v>84</v>
      </c>
    </row>
    <row r="45" spans="2:16384" s="33" customFormat="1" ht="15" customHeight="1">
      <c r="B45" s="66" t="s">
        <v>66</v>
      </c>
      <c r="C45" s="79">
        <v>16745</v>
      </c>
      <c r="D45" s="79">
        <v>15243</v>
      </c>
      <c r="E45" s="79">
        <v>13540</v>
      </c>
      <c r="F45" s="79">
        <v>15961</v>
      </c>
      <c r="G45" s="79">
        <v>19162</v>
      </c>
      <c r="H45" s="79">
        <v>21655</v>
      </c>
      <c r="I45" s="79">
        <v>21953</v>
      </c>
      <c r="J45" s="79">
        <v>21093</v>
      </c>
      <c r="K45" s="79">
        <v>16752</v>
      </c>
      <c r="L45" s="79">
        <v>16620</v>
      </c>
      <c r="M45" s="79">
        <v>16969</v>
      </c>
      <c r="N45" s="79">
        <v>14061</v>
      </c>
      <c r="O45" s="79">
        <v>18316</v>
      </c>
      <c r="P45" s="79">
        <v>17219</v>
      </c>
      <c r="Q45" s="79">
        <v>17525</v>
      </c>
      <c r="R45" s="79">
        <v>19587</v>
      </c>
      <c r="S45" s="79">
        <v>17653</v>
      </c>
      <c r="T45" s="79">
        <v>20795</v>
      </c>
      <c r="U45" s="79">
        <v>20571</v>
      </c>
      <c r="V45" s="79">
        <v>20872</v>
      </c>
      <c r="W45" s="79">
        <v>19434</v>
      </c>
      <c r="X45" s="79">
        <v>12515</v>
      </c>
      <c r="Y45" s="79">
        <v>10510</v>
      </c>
      <c r="Z45" s="79">
        <v>8949</v>
      </c>
      <c r="AA45" s="79">
        <v>7473</v>
      </c>
      <c r="AB45" s="79">
        <v>7952</v>
      </c>
      <c r="AC45" s="79">
        <v>7157</v>
      </c>
      <c r="AD45" s="79">
        <v>4572</v>
      </c>
      <c r="AE45" s="79">
        <v>5082</v>
      </c>
      <c r="AF45" s="79">
        <v>6450</v>
      </c>
      <c r="AG45" s="79">
        <v>8794</v>
      </c>
      <c r="AH45" s="79">
        <v>9425</v>
      </c>
      <c r="AI45" s="79">
        <v>8494</v>
      </c>
      <c r="AJ45" s="79">
        <v>6106</v>
      </c>
      <c r="AK45" s="79">
        <v>5304</v>
      </c>
      <c r="AL45" s="79">
        <v>4943</v>
      </c>
      <c r="AM45" s="79">
        <v>5257</v>
      </c>
      <c r="AN45" s="79">
        <v>4387</v>
      </c>
      <c r="AO45" s="79">
        <v>6970</v>
      </c>
      <c r="AP45" s="79">
        <v>5249</v>
      </c>
      <c r="AQ45" s="79">
        <v>5465</v>
      </c>
      <c r="AR45" s="79">
        <v>8118</v>
      </c>
      <c r="AS45" s="79">
        <v>9265</v>
      </c>
      <c r="AT45" s="79">
        <v>14442</v>
      </c>
      <c r="AU45" s="79">
        <v>16944</v>
      </c>
      <c r="AV45" s="79">
        <v>15016</v>
      </c>
      <c r="AW45" s="79">
        <v>16352</v>
      </c>
      <c r="AX45" s="79">
        <v>18307</v>
      </c>
      <c r="AY45" s="79">
        <v>24229</v>
      </c>
      <c r="AZ45" s="79">
        <v>24861</v>
      </c>
      <c r="BA45" s="79">
        <v>26532</v>
      </c>
      <c r="BB45" s="79">
        <v>33535</v>
      </c>
      <c r="BC45" s="79">
        <v>22706</v>
      </c>
      <c r="BD45" s="79">
        <v>16813</v>
      </c>
      <c r="BE45" s="79">
        <v>13996</v>
      </c>
      <c r="BF45" s="79">
        <v>8172</v>
      </c>
      <c r="BG45" s="79">
        <v>17778</v>
      </c>
      <c r="BH45" s="79">
        <v>24221</v>
      </c>
      <c r="BI45" s="79">
        <v>29678</v>
      </c>
      <c r="BJ45" s="79">
        <v>32992</v>
      </c>
      <c r="BK45" s="79">
        <v>36711</v>
      </c>
      <c r="BL45" s="79">
        <v>38194</v>
      </c>
      <c r="BM45" s="79">
        <v>38312</v>
      </c>
      <c r="BN45" s="79">
        <v>0</v>
      </c>
      <c r="BO45" s="79">
        <v>0</v>
      </c>
      <c r="BP45" s="79">
        <v>0</v>
      </c>
      <c r="BQ45" s="79">
        <v>20966</v>
      </c>
      <c r="BR45" s="79">
        <v>0</v>
      </c>
      <c r="BS45" s="79">
        <v>0</v>
      </c>
      <c r="BT45" s="79">
        <v>0</v>
      </c>
    </row>
    <row r="46" spans="2:16384" s="33" customFormat="1" ht="15" customHeight="1">
      <c r="B46" s="66" t="s">
        <v>172</v>
      </c>
      <c r="C46" s="79">
        <v>5140</v>
      </c>
      <c r="D46" s="79">
        <v>6534</v>
      </c>
      <c r="E46" s="79">
        <v>6585</v>
      </c>
      <c r="F46" s="79">
        <v>7401</v>
      </c>
      <c r="G46" s="79">
        <v>9090</v>
      </c>
      <c r="H46" s="79">
        <v>9224</v>
      </c>
      <c r="I46" s="79">
        <v>5604</v>
      </c>
      <c r="J46" s="79">
        <v>5350</v>
      </c>
      <c r="K46" s="79">
        <v>0</v>
      </c>
      <c r="L46" s="79">
        <v>4745</v>
      </c>
      <c r="M46" s="79">
        <v>4255</v>
      </c>
      <c r="N46" s="79">
        <v>3992</v>
      </c>
      <c r="O46" s="79">
        <v>0</v>
      </c>
      <c r="P46" s="79">
        <v>0</v>
      </c>
      <c r="Q46" s="79">
        <v>4106</v>
      </c>
      <c r="R46" s="79">
        <v>4037</v>
      </c>
      <c r="S46" s="79">
        <v>0</v>
      </c>
      <c r="T46" s="79">
        <v>0</v>
      </c>
      <c r="U46" s="79">
        <v>5655</v>
      </c>
      <c r="V46" s="79">
        <v>5798</v>
      </c>
      <c r="W46" s="79">
        <v>6331</v>
      </c>
      <c r="X46" s="79">
        <v>7231</v>
      </c>
      <c r="Y46" s="79">
        <v>5578</v>
      </c>
      <c r="Z46" s="79">
        <v>4515</v>
      </c>
      <c r="AA46" s="79">
        <v>4984</v>
      </c>
      <c r="AB46" s="79">
        <v>4766</v>
      </c>
      <c r="AC46" s="79">
        <v>4197</v>
      </c>
      <c r="AD46" s="79">
        <v>0</v>
      </c>
      <c r="AE46" s="79">
        <v>0</v>
      </c>
      <c r="AF46" s="79">
        <v>0</v>
      </c>
      <c r="AG46" s="79">
        <v>0</v>
      </c>
      <c r="AH46" s="79">
        <v>0</v>
      </c>
      <c r="AI46" s="79">
        <v>0</v>
      </c>
      <c r="AJ46" s="79">
        <v>0</v>
      </c>
      <c r="AK46" s="79">
        <v>0</v>
      </c>
      <c r="AL46" s="79">
        <v>0</v>
      </c>
      <c r="AM46" s="79">
        <v>0</v>
      </c>
      <c r="AN46" s="79">
        <v>0</v>
      </c>
      <c r="AO46" s="79">
        <v>0</v>
      </c>
      <c r="AP46" s="79">
        <v>0</v>
      </c>
      <c r="AQ46" s="79">
        <v>0</v>
      </c>
      <c r="AR46" s="79">
        <v>0</v>
      </c>
      <c r="AS46" s="79">
        <v>0</v>
      </c>
      <c r="AT46" s="79">
        <v>0</v>
      </c>
      <c r="AU46" s="79">
        <v>0</v>
      </c>
      <c r="AV46" s="79">
        <v>0</v>
      </c>
      <c r="AW46" s="79">
        <v>0</v>
      </c>
      <c r="AX46" s="79">
        <v>0</v>
      </c>
      <c r="AY46" s="79">
        <v>0</v>
      </c>
      <c r="AZ46" s="79">
        <v>0</v>
      </c>
      <c r="BA46" s="79">
        <v>0</v>
      </c>
      <c r="BB46" s="79">
        <v>0</v>
      </c>
      <c r="BC46" s="79">
        <v>0</v>
      </c>
      <c r="BD46" s="79">
        <v>0</v>
      </c>
      <c r="BE46" s="79">
        <v>0</v>
      </c>
      <c r="BF46" s="79">
        <v>0</v>
      </c>
      <c r="BG46" s="79">
        <v>0</v>
      </c>
      <c r="BH46" s="79">
        <v>0</v>
      </c>
      <c r="BI46" s="79">
        <v>0</v>
      </c>
      <c r="BJ46" s="79">
        <v>0</v>
      </c>
      <c r="BK46" s="79">
        <v>0</v>
      </c>
      <c r="BL46" s="79">
        <v>0</v>
      </c>
      <c r="BM46" s="79">
        <v>0</v>
      </c>
      <c r="BN46" s="79">
        <v>0</v>
      </c>
      <c r="BO46" s="79">
        <v>0</v>
      </c>
      <c r="BP46" s="79">
        <v>0</v>
      </c>
      <c r="BQ46" s="79">
        <v>0</v>
      </c>
      <c r="BR46" s="79">
        <v>0</v>
      </c>
      <c r="BS46" s="79">
        <v>0</v>
      </c>
      <c r="BT46" s="79">
        <v>0</v>
      </c>
    </row>
    <row r="47" spans="2:16384" s="33" customFormat="1" ht="15" customHeight="1">
      <c r="B47" s="66" t="s">
        <v>167</v>
      </c>
      <c r="C47" s="79">
        <v>6326</v>
      </c>
      <c r="D47" s="79">
        <v>6160</v>
      </c>
      <c r="E47" s="79">
        <v>4944</v>
      </c>
      <c r="F47" s="79">
        <v>4776</v>
      </c>
      <c r="G47" s="79">
        <v>4629</v>
      </c>
      <c r="H47" s="79">
        <v>4992</v>
      </c>
      <c r="I47" s="79">
        <v>4755</v>
      </c>
      <c r="J47" s="79">
        <v>4643</v>
      </c>
      <c r="K47" s="79">
        <v>4576</v>
      </c>
      <c r="L47" s="79">
        <v>4426</v>
      </c>
      <c r="M47" s="79">
        <v>4085</v>
      </c>
      <c r="N47" s="79">
        <v>4220</v>
      </c>
      <c r="O47" s="79">
        <v>4301</v>
      </c>
      <c r="P47" s="79">
        <v>4423</v>
      </c>
      <c r="Q47" s="79">
        <v>4305</v>
      </c>
      <c r="R47" s="79">
        <v>4425</v>
      </c>
      <c r="S47" s="79">
        <v>4462</v>
      </c>
      <c r="T47" s="79">
        <v>4342</v>
      </c>
      <c r="U47" s="79">
        <v>4417</v>
      </c>
      <c r="V47" s="79">
        <v>4875</v>
      </c>
      <c r="W47" s="79">
        <v>4658</v>
      </c>
      <c r="X47" s="79">
        <v>4738</v>
      </c>
      <c r="Y47" s="79">
        <v>4879</v>
      </c>
      <c r="Z47" s="79">
        <v>5037</v>
      </c>
      <c r="AA47" s="79">
        <v>4918</v>
      </c>
      <c r="AB47" s="79">
        <v>8517</v>
      </c>
      <c r="AC47" s="79">
        <v>6813</v>
      </c>
      <c r="AD47" s="79">
        <v>5182</v>
      </c>
      <c r="AE47" s="79">
        <v>5962</v>
      </c>
      <c r="AF47" s="79">
        <v>0</v>
      </c>
      <c r="AG47" s="79">
        <v>0</v>
      </c>
      <c r="AH47" s="79">
        <v>0</v>
      </c>
      <c r="AI47" s="79">
        <v>0</v>
      </c>
      <c r="AJ47" s="79">
        <v>0</v>
      </c>
      <c r="AK47" s="79">
        <v>0</v>
      </c>
      <c r="AL47" s="79">
        <v>0</v>
      </c>
      <c r="AM47" s="79">
        <v>0</v>
      </c>
      <c r="AN47" s="79">
        <v>0</v>
      </c>
      <c r="AO47" s="79">
        <v>0</v>
      </c>
      <c r="AP47" s="79">
        <v>0</v>
      </c>
      <c r="AQ47" s="79">
        <v>0</v>
      </c>
      <c r="AR47" s="79">
        <v>0</v>
      </c>
      <c r="AS47" s="79">
        <v>0</v>
      </c>
      <c r="AT47" s="79">
        <v>0</v>
      </c>
      <c r="AU47" s="79">
        <v>0</v>
      </c>
      <c r="AV47" s="79">
        <v>0</v>
      </c>
      <c r="AW47" s="79">
        <v>0</v>
      </c>
      <c r="AX47" s="79">
        <v>0</v>
      </c>
      <c r="AY47" s="79">
        <v>0</v>
      </c>
      <c r="AZ47" s="79">
        <v>0</v>
      </c>
      <c r="BA47" s="79">
        <v>0</v>
      </c>
      <c r="BB47" s="79">
        <v>0</v>
      </c>
      <c r="BC47" s="79">
        <v>0</v>
      </c>
      <c r="BD47" s="79">
        <v>0</v>
      </c>
      <c r="BE47" s="79">
        <v>0</v>
      </c>
      <c r="BF47" s="79">
        <v>0</v>
      </c>
      <c r="BG47" s="79">
        <v>0</v>
      </c>
      <c r="BH47" s="79">
        <v>0</v>
      </c>
      <c r="BI47" s="79">
        <v>0</v>
      </c>
      <c r="BJ47" s="79">
        <v>0</v>
      </c>
      <c r="BK47" s="79">
        <v>0</v>
      </c>
      <c r="BL47" s="79">
        <v>0</v>
      </c>
      <c r="BM47" s="79">
        <v>0</v>
      </c>
      <c r="BN47" s="79">
        <v>0</v>
      </c>
      <c r="BO47" s="79">
        <v>0</v>
      </c>
      <c r="BP47" s="79">
        <v>0</v>
      </c>
      <c r="BQ47" s="79">
        <v>0</v>
      </c>
      <c r="BR47" s="79">
        <v>0</v>
      </c>
      <c r="BS47" s="79">
        <v>0</v>
      </c>
      <c r="BT47" s="79">
        <v>0</v>
      </c>
    </row>
    <row r="48" spans="2:16384" s="33" customFormat="1" ht="15" customHeight="1">
      <c r="B48" s="66" t="s">
        <v>67</v>
      </c>
      <c r="C48" s="79">
        <v>1722</v>
      </c>
      <c r="D48" s="79">
        <v>1847</v>
      </c>
      <c r="E48" s="79">
        <v>1692</v>
      </c>
      <c r="F48" s="79">
        <v>1452</v>
      </c>
      <c r="G48" s="79">
        <v>1489</v>
      </c>
      <c r="H48" s="79">
        <v>2711</v>
      </c>
      <c r="I48" s="79">
        <v>1364</v>
      </c>
      <c r="J48" s="79">
        <v>1295</v>
      </c>
      <c r="K48" s="79">
        <v>6640</v>
      </c>
      <c r="L48" s="79">
        <v>2324</v>
      </c>
      <c r="M48" s="79">
        <v>1912</v>
      </c>
      <c r="N48" s="79">
        <v>1700</v>
      </c>
      <c r="O48" s="79">
        <v>4705</v>
      </c>
      <c r="P48" s="79">
        <v>7332</v>
      </c>
      <c r="Q48" s="79">
        <v>1008</v>
      </c>
      <c r="R48" s="79">
        <v>4619</v>
      </c>
      <c r="S48" s="79">
        <v>5966</v>
      </c>
      <c r="T48" s="79">
        <v>8990</v>
      </c>
      <c r="U48" s="79">
        <v>2236</v>
      </c>
      <c r="V48" s="79">
        <v>4733</v>
      </c>
      <c r="W48" s="79">
        <v>3263</v>
      </c>
      <c r="X48" s="79">
        <v>2086</v>
      </c>
      <c r="Y48" s="79">
        <v>1292</v>
      </c>
      <c r="Z48" s="79">
        <v>1145</v>
      </c>
      <c r="AA48" s="79">
        <v>825</v>
      </c>
      <c r="AB48" s="79">
        <v>456</v>
      </c>
      <c r="AC48" s="79">
        <v>498</v>
      </c>
      <c r="AD48" s="79">
        <v>3343</v>
      </c>
      <c r="AE48" s="79">
        <v>5227</v>
      </c>
      <c r="AF48" s="79">
        <v>12181</v>
      </c>
      <c r="AG48" s="79">
        <v>6722</v>
      </c>
      <c r="AH48" s="79">
        <v>4553</v>
      </c>
      <c r="AI48" s="79">
        <v>3583</v>
      </c>
      <c r="AJ48" s="79">
        <v>3995</v>
      </c>
      <c r="AK48" s="79">
        <v>5575</v>
      </c>
      <c r="AL48" s="79">
        <v>6304</v>
      </c>
      <c r="AM48" s="79">
        <v>5967</v>
      </c>
      <c r="AN48" s="79">
        <v>5667</v>
      </c>
      <c r="AO48" s="79">
        <v>5645</v>
      </c>
      <c r="AP48" s="79">
        <v>5579</v>
      </c>
      <c r="AQ48" s="79">
        <v>4760</v>
      </c>
      <c r="AR48" s="79">
        <v>5361</v>
      </c>
      <c r="AS48" s="79">
        <v>3926</v>
      </c>
      <c r="AT48" s="79">
        <v>8574</v>
      </c>
      <c r="AU48" s="79">
        <v>5498</v>
      </c>
      <c r="AV48" s="79">
        <v>4693</v>
      </c>
      <c r="AW48" s="79">
        <v>5521</v>
      </c>
      <c r="AX48" s="79">
        <v>6214</v>
      </c>
      <c r="AY48" s="79">
        <v>5223</v>
      </c>
      <c r="AZ48" s="79">
        <v>4040</v>
      </c>
      <c r="BA48" s="79">
        <v>13218</v>
      </c>
      <c r="BB48" s="79">
        <v>16920</v>
      </c>
      <c r="BC48" s="79">
        <v>17439</v>
      </c>
      <c r="BD48" s="79">
        <v>14312</v>
      </c>
      <c r="BE48" s="79">
        <v>14250</v>
      </c>
      <c r="BF48" s="79">
        <v>1489</v>
      </c>
      <c r="BG48" s="79">
        <v>2045</v>
      </c>
      <c r="BH48" s="79">
        <v>2236</v>
      </c>
      <c r="BI48" s="79">
        <v>3617</v>
      </c>
      <c r="BJ48" s="79">
        <v>2879</v>
      </c>
      <c r="BK48" s="79">
        <v>2997</v>
      </c>
      <c r="BL48" s="79">
        <v>3635</v>
      </c>
      <c r="BM48" s="79">
        <v>3502</v>
      </c>
      <c r="BN48" s="79">
        <v>1842</v>
      </c>
      <c r="BO48" s="79">
        <v>2200</v>
      </c>
      <c r="BP48" s="79">
        <v>3092</v>
      </c>
      <c r="BQ48" s="79">
        <v>3271</v>
      </c>
      <c r="BR48" s="79">
        <v>3135</v>
      </c>
      <c r="BS48" s="79">
        <v>3894</v>
      </c>
      <c r="BT48" s="79">
        <v>4262</v>
      </c>
    </row>
    <row r="49" spans="2:16384" s="33" customFormat="1" ht="15" customHeight="1">
      <c r="B49" s="66" t="s">
        <v>140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  <c r="T49" s="79">
        <v>0</v>
      </c>
      <c r="U49" s="79">
        <v>0</v>
      </c>
      <c r="V49" s="79">
        <v>0</v>
      </c>
      <c r="W49" s="79">
        <v>0</v>
      </c>
      <c r="X49" s="79">
        <v>0</v>
      </c>
      <c r="Y49" s="79">
        <v>0</v>
      </c>
      <c r="Z49" s="79">
        <v>0</v>
      </c>
      <c r="AA49" s="79">
        <v>0</v>
      </c>
      <c r="AB49" s="79">
        <v>0</v>
      </c>
      <c r="AC49" s="79">
        <v>0</v>
      </c>
      <c r="AD49" s="79">
        <v>0</v>
      </c>
      <c r="AE49" s="79">
        <v>0</v>
      </c>
      <c r="AF49" s="79">
        <v>0</v>
      </c>
      <c r="AG49" s="79">
        <v>4345</v>
      </c>
      <c r="AH49" s="79">
        <v>3584</v>
      </c>
      <c r="AI49" s="79">
        <v>2697</v>
      </c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</row>
    <row r="50" spans="2:16384" s="33" customFormat="1" ht="15" customHeight="1">
      <c r="B50" s="67" t="s">
        <v>68</v>
      </c>
      <c r="C50" s="81">
        <v>63162</v>
      </c>
      <c r="D50" s="81">
        <v>80524</v>
      </c>
      <c r="E50" s="81">
        <v>76794</v>
      </c>
      <c r="F50" s="81">
        <v>62784</v>
      </c>
      <c r="G50" s="81">
        <v>65785</v>
      </c>
      <c r="H50" s="81">
        <v>81246</v>
      </c>
      <c r="I50" s="81">
        <v>78487</v>
      </c>
      <c r="J50" s="81">
        <v>64117</v>
      </c>
      <c r="K50" s="81">
        <v>59835</v>
      </c>
      <c r="L50" s="81">
        <v>73938</v>
      </c>
      <c r="M50" s="81">
        <v>70743</v>
      </c>
      <c r="N50" s="81">
        <v>55052</v>
      </c>
      <c r="O50" s="81">
        <v>57761</v>
      </c>
      <c r="P50" s="81">
        <v>66983</v>
      </c>
      <c r="Q50" s="81">
        <v>67409</v>
      </c>
      <c r="R50" s="81">
        <v>71087</v>
      </c>
      <c r="S50" s="81">
        <v>63915</v>
      </c>
      <c r="T50" s="81">
        <v>85810</v>
      </c>
      <c r="U50" s="81">
        <v>88316</v>
      </c>
      <c r="V50" s="81">
        <v>79362</v>
      </c>
      <c r="W50" s="81">
        <v>72813</v>
      </c>
      <c r="X50" s="81">
        <v>66534</v>
      </c>
      <c r="Y50" s="81">
        <v>61007</v>
      </c>
      <c r="Z50" s="81">
        <v>60390</v>
      </c>
      <c r="AA50" s="81">
        <v>59394</v>
      </c>
      <c r="AB50" s="81">
        <v>62655</v>
      </c>
      <c r="AC50" s="81">
        <v>68084</v>
      </c>
      <c r="AD50" s="81">
        <v>61602</v>
      </c>
      <c r="AE50" s="81">
        <v>64697</v>
      </c>
      <c r="AF50" s="81">
        <v>69216</v>
      </c>
      <c r="AG50" s="81">
        <v>63806</v>
      </c>
      <c r="AH50" s="81">
        <v>44384</v>
      </c>
      <c r="AI50" s="81">
        <v>41483</v>
      </c>
      <c r="AJ50" s="81">
        <v>39740</v>
      </c>
      <c r="AK50" s="81">
        <v>51286</v>
      </c>
      <c r="AL50" s="81">
        <v>49991</v>
      </c>
      <c r="AM50" s="81">
        <v>44205</v>
      </c>
      <c r="AN50" s="81">
        <v>42515</v>
      </c>
      <c r="AO50" s="81">
        <v>50976</v>
      </c>
      <c r="AP50" s="81">
        <v>53927</v>
      </c>
      <c r="AQ50" s="81">
        <v>52152</v>
      </c>
      <c r="AR50" s="81">
        <v>57504</v>
      </c>
      <c r="AS50" s="81">
        <v>65822</v>
      </c>
      <c r="AT50" s="81">
        <v>79587</v>
      </c>
      <c r="AU50" s="81">
        <v>76272</v>
      </c>
      <c r="AV50" s="81">
        <v>95421</v>
      </c>
      <c r="AW50" s="81">
        <v>108950</v>
      </c>
      <c r="AX50" s="81">
        <v>111528</v>
      </c>
      <c r="AY50" s="81">
        <v>115843</v>
      </c>
      <c r="AZ50" s="81">
        <v>153079</v>
      </c>
      <c r="BA50" s="81">
        <v>196619</v>
      </c>
      <c r="BB50" s="81">
        <v>183773</v>
      </c>
      <c r="BC50" s="81">
        <v>168283</v>
      </c>
      <c r="BD50" s="81">
        <v>167040</v>
      </c>
      <c r="BE50" s="81">
        <v>177553</v>
      </c>
      <c r="BF50" s="81">
        <v>168808</v>
      </c>
      <c r="BG50" s="81">
        <v>162471</v>
      </c>
      <c r="BH50" s="81">
        <v>187466</v>
      </c>
      <c r="BI50" s="81">
        <v>209202</v>
      </c>
      <c r="BJ50" s="81">
        <v>182994</v>
      </c>
      <c r="BK50" s="81">
        <v>211567</v>
      </c>
      <c r="BL50" s="81">
        <v>206747</v>
      </c>
      <c r="BM50" s="81">
        <v>231948</v>
      </c>
      <c r="BN50" s="81">
        <v>67682</v>
      </c>
      <c r="BO50" s="81">
        <v>63827</v>
      </c>
      <c r="BP50" s="81">
        <v>101574</v>
      </c>
      <c r="BQ50" s="81">
        <v>143908</v>
      </c>
      <c r="BR50" s="81">
        <v>60339</v>
      </c>
      <c r="BS50" s="81">
        <v>56849</v>
      </c>
      <c r="BT50" s="81">
        <v>48393</v>
      </c>
    </row>
    <row r="51" spans="2:16384" s="33" customFormat="1" ht="15" customHeight="1">
      <c r="B51" s="68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</row>
    <row r="52" spans="2:16384" s="33" customFormat="1" ht="15" customHeight="1">
      <c r="B52" s="40" t="s">
        <v>43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8"/>
      <c r="AMK52" s="8"/>
      <c r="AML52" s="8"/>
      <c r="AMM52" s="8"/>
      <c r="AMN52" s="8"/>
      <c r="AMO52" s="8"/>
      <c r="AMP52" s="8"/>
      <c r="AMQ52" s="8"/>
      <c r="AMR52" s="8"/>
      <c r="AMS52" s="8"/>
      <c r="AMT52" s="8"/>
      <c r="AMU52" s="8"/>
      <c r="AMV52" s="8"/>
      <c r="AMW52" s="8"/>
      <c r="AMX52" s="8"/>
      <c r="AMY52" s="8"/>
      <c r="AMZ52" s="8"/>
      <c r="ANA52" s="8"/>
      <c r="ANB52" s="8"/>
      <c r="ANC52" s="8"/>
      <c r="AND52" s="8"/>
      <c r="ANE52" s="8"/>
      <c r="ANF52" s="8"/>
      <c r="ANG52" s="8"/>
      <c r="ANH52" s="8"/>
      <c r="ANI52" s="8"/>
      <c r="ANJ52" s="8"/>
      <c r="ANK52" s="8"/>
      <c r="ANL52" s="8"/>
      <c r="ANM52" s="8"/>
      <c r="ANN52" s="8"/>
      <c r="ANO52" s="8"/>
      <c r="ANP52" s="8"/>
      <c r="ANQ52" s="8"/>
      <c r="ANR52" s="8"/>
      <c r="ANS52" s="8"/>
      <c r="ANT52" s="8"/>
      <c r="ANU52" s="8"/>
      <c r="ANV52" s="8"/>
      <c r="ANW52" s="8"/>
      <c r="ANX52" s="8"/>
      <c r="ANY52" s="8"/>
      <c r="ANZ52" s="8"/>
      <c r="AOA52" s="8"/>
      <c r="AOB52" s="8"/>
      <c r="AOC52" s="8"/>
      <c r="AOD52" s="8"/>
      <c r="AOE52" s="8"/>
      <c r="AOF52" s="8"/>
      <c r="AOG52" s="8"/>
      <c r="AOH52" s="8"/>
      <c r="AOI52" s="8"/>
      <c r="AOJ52" s="8"/>
      <c r="AOK52" s="8"/>
      <c r="AOL52" s="8"/>
      <c r="AOM52" s="8"/>
      <c r="AON52" s="8"/>
      <c r="AOO52" s="8"/>
      <c r="AOP52" s="8"/>
      <c r="AOQ52" s="8"/>
      <c r="AOR52" s="8"/>
      <c r="AOS52" s="8"/>
      <c r="AOT52" s="8"/>
      <c r="AOU52" s="8"/>
      <c r="AOV52" s="8"/>
      <c r="AOW52" s="8"/>
      <c r="AOX52" s="8"/>
      <c r="AOY52" s="8"/>
      <c r="AOZ52" s="8"/>
      <c r="APA52" s="8"/>
      <c r="APB52" s="8"/>
      <c r="APC52" s="8"/>
      <c r="APD52" s="8"/>
      <c r="APE52" s="8"/>
      <c r="APF52" s="8"/>
      <c r="APG52" s="8"/>
      <c r="APH52" s="8"/>
      <c r="API52" s="8"/>
      <c r="APJ52" s="8"/>
      <c r="APK52" s="8"/>
      <c r="APL52" s="8"/>
      <c r="APM52" s="8"/>
      <c r="APN52" s="8"/>
      <c r="APO52" s="8"/>
      <c r="APP52" s="8"/>
      <c r="APQ52" s="8"/>
      <c r="APR52" s="8"/>
      <c r="APS52" s="8"/>
      <c r="APT52" s="8"/>
      <c r="APU52" s="8"/>
      <c r="APV52" s="8"/>
      <c r="APW52" s="8"/>
      <c r="APX52" s="8"/>
      <c r="APY52" s="8"/>
      <c r="APZ52" s="8"/>
      <c r="AQA52" s="8"/>
      <c r="AQB52" s="8"/>
      <c r="AQC52" s="8"/>
      <c r="AQD52" s="8"/>
      <c r="AQE52" s="8"/>
      <c r="AQF52" s="8"/>
      <c r="AQG52" s="8"/>
      <c r="AQH52" s="8"/>
      <c r="AQI52" s="8"/>
      <c r="AQJ52" s="8"/>
      <c r="AQK52" s="8"/>
      <c r="AQL52" s="8"/>
      <c r="AQM52" s="8"/>
      <c r="AQN52" s="8"/>
      <c r="AQO52" s="8"/>
      <c r="AQP52" s="8"/>
      <c r="AQQ52" s="8"/>
      <c r="AQR52" s="8"/>
      <c r="AQS52" s="8"/>
      <c r="AQT52" s="8"/>
      <c r="AQU52" s="8"/>
      <c r="AQV52" s="8"/>
      <c r="AQW52" s="8"/>
      <c r="AQX52" s="8"/>
      <c r="AQY52" s="8"/>
      <c r="AQZ52" s="8"/>
      <c r="ARA52" s="8"/>
      <c r="ARB52" s="8"/>
      <c r="ARC52" s="8"/>
      <c r="ARD52" s="8"/>
      <c r="ARE52" s="8"/>
      <c r="ARF52" s="8"/>
      <c r="ARG52" s="8"/>
      <c r="ARH52" s="8"/>
      <c r="ARI52" s="8"/>
      <c r="ARJ52" s="8"/>
      <c r="ARK52" s="8"/>
      <c r="ARL52" s="8"/>
      <c r="ARM52" s="8"/>
      <c r="ARN52" s="8"/>
      <c r="ARO52" s="8"/>
      <c r="ARP52" s="8"/>
      <c r="ARQ52" s="8"/>
      <c r="ARR52" s="8"/>
      <c r="ARS52" s="8"/>
      <c r="ART52" s="8"/>
      <c r="ARU52" s="8"/>
      <c r="ARV52" s="8"/>
      <c r="ARW52" s="8"/>
      <c r="ARX52" s="8"/>
      <c r="ARY52" s="8"/>
      <c r="ARZ52" s="8"/>
      <c r="ASA52" s="8"/>
      <c r="ASB52" s="8"/>
      <c r="ASC52" s="8"/>
      <c r="ASD52" s="8"/>
      <c r="ASE52" s="8"/>
      <c r="ASF52" s="8"/>
      <c r="ASG52" s="8"/>
      <c r="ASH52" s="8"/>
      <c r="ASI52" s="8"/>
      <c r="ASJ52" s="8"/>
      <c r="ASK52" s="8"/>
      <c r="ASL52" s="8"/>
      <c r="ASM52" s="8"/>
      <c r="ASN52" s="8"/>
      <c r="ASO52" s="8"/>
      <c r="ASP52" s="8"/>
      <c r="ASQ52" s="8"/>
      <c r="ASR52" s="8"/>
      <c r="ASS52" s="8"/>
      <c r="AST52" s="8"/>
      <c r="ASU52" s="8"/>
      <c r="ASV52" s="8"/>
      <c r="ASW52" s="8"/>
      <c r="ASX52" s="8"/>
      <c r="ASY52" s="8"/>
      <c r="ASZ52" s="8"/>
      <c r="ATA52" s="8"/>
      <c r="ATB52" s="8"/>
      <c r="ATC52" s="8"/>
      <c r="ATD52" s="8"/>
      <c r="ATE52" s="8"/>
      <c r="ATF52" s="8"/>
      <c r="ATG52" s="8"/>
      <c r="ATH52" s="8"/>
      <c r="ATI52" s="8"/>
      <c r="ATJ52" s="8"/>
      <c r="ATK52" s="8"/>
      <c r="ATL52" s="8"/>
      <c r="ATM52" s="8"/>
      <c r="ATN52" s="8"/>
      <c r="ATO52" s="8"/>
      <c r="ATP52" s="8"/>
      <c r="ATQ52" s="8"/>
      <c r="ATR52" s="8"/>
      <c r="ATS52" s="8"/>
      <c r="ATT52" s="8"/>
      <c r="ATU52" s="8"/>
      <c r="ATV52" s="8"/>
      <c r="ATW52" s="8"/>
      <c r="ATX52" s="8"/>
      <c r="ATY52" s="8"/>
      <c r="ATZ52" s="8"/>
      <c r="AUA52" s="8"/>
      <c r="AUB52" s="8"/>
      <c r="AUC52" s="8"/>
      <c r="AUD52" s="8"/>
      <c r="AUE52" s="8"/>
      <c r="AUF52" s="8"/>
      <c r="AUG52" s="8"/>
      <c r="AUH52" s="8"/>
      <c r="AUI52" s="8"/>
      <c r="AUJ52" s="8"/>
      <c r="AUK52" s="8"/>
      <c r="AUL52" s="8"/>
      <c r="AUM52" s="8"/>
      <c r="AUN52" s="8"/>
      <c r="AUO52" s="8"/>
      <c r="AUP52" s="8"/>
      <c r="AUQ52" s="8"/>
      <c r="AUR52" s="8"/>
      <c r="AUS52" s="8"/>
      <c r="AUT52" s="8"/>
      <c r="AUU52" s="8"/>
      <c r="AUV52" s="8"/>
      <c r="AUW52" s="8"/>
      <c r="AUX52" s="8"/>
      <c r="AUY52" s="8"/>
      <c r="AUZ52" s="8"/>
      <c r="AVA52" s="8"/>
      <c r="AVB52" s="8"/>
      <c r="AVC52" s="8"/>
      <c r="AVD52" s="8"/>
      <c r="AVE52" s="8"/>
      <c r="AVF52" s="8"/>
      <c r="AVG52" s="8"/>
      <c r="AVH52" s="8"/>
      <c r="AVI52" s="8"/>
      <c r="AVJ52" s="8"/>
      <c r="AVK52" s="8"/>
      <c r="AVL52" s="8"/>
      <c r="AVM52" s="8"/>
      <c r="AVN52" s="8"/>
      <c r="AVO52" s="8"/>
      <c r="AVP52" s="8"/>
      <c r="AVQ52" s="8"/>
      <c r="AVR52" s="8"/>
      <c r="AVS52" s="8"/>
      <c r="AVT52" s="8"/>
      <c r="AVU52" s="8"/>
      <c r="AVV52" s="8"/>
      <c r="AVW52" s="8"/>
      <c r="AVX52" s="8"/>
      <c r="AVY52" s="8"/>
      <c r="AVZ52" s="8"/>
      <c r="AWA52" s="8"/>
      <c r="AWB52" s="8"/>
      <c r="AWC52" s="8"/>
      <c r="AWD52" s="8"/>
      <c r="AWE52" s="8"/>
      <c r="AWF52" s="8"/>
      <c r="AWG52" s="8"/>
      <c r="AWH52" s="8"/>
      <c r="AWI52" s="8"/>
      <c r="AWJ52" s="8"/>
      <c r="AWK52" s="8"/>
      <c r="AWL52" s="8"/>
      <c r="AWM52" s="8"/>
      <c r="AWN52" s="8"/>
      <c r="AWO52" s="8"/>
      <c r="AWP52" s="8"/>
      <c r="AWQ52" s="8"/>
      <c r="AWR52" s="8"/>
      <c r="AWS52" s="8"/>
      <c r="AWT52" s="8"/>
      <c r="AWU52" s="8"/>
      <c r="AWV52" s="8"/>
      <c r="AWW52" s="8"/>
      <c r="AWX52" s="8"/>
      <c r="AWY52" s="8"/>
      <c r="AWZ52" s="8"/>
      <c r="AXA52" s="8"/>
      <c r="AXB52" s="8"/>
      <c r="AXC52" s="8"/>
      <c r="AXD52" s="8"/>
      <c r="AXE52" s="8"/>
      <c r="AXF52" s="8"/>
      <c r="AXG52" s="8"/>
      <c r="AXH52" s="8"/>
      <c r="AXI52" s="8"/>
      <c r="AXJ52" s="8"/>
      <c r="AXK52" s="8"/>
      <c r="AXL52" s="8"/>
      <c r="AXM52" s="8"/>
      <c r="AXN52" s="8"/>
      <c r="AXO52" s="8"/>
      <c r="AXP52" s="8"/>
      <c r="AXQ52" s="8"/>
      <c r="AXR52" s="8"/>
      <c r="AXS52" s="8"/>
      <c r="AXT52" s="8"/>
      <c r="AXU52" s="8"/>
      <c r="AXV52" s="8"/>
      <c r="AXW52" s="8"/>
      <c r="AXX52" s="8"/>
      <c r="AXY52" s="8"/>
      <c r="AXZ52" s="8"/>
      <c r="AYA52" s="8"/>
      <c r="AYB52" s="8"/>
      <c r="AYC52" s="8"/>
      <c r="AYD52" s="8"/>
      <c r="AYE52" s="8"/>
      <c r="AYF52" s="8"/>
      <c r="AYG52" s="8"/>
      <c r="AYH52" s="8"/>
      <c r="AYI52" s="8"/>
      <c r="AYJ52" s="8"/>
      <c r="AYK52" s="8"/>
      <c r="AYL52" s="8"/>
      <c r="AYM52" s="8"/>
      <c r="AYN52" s="8"/>
      <c r="AYO52" s="8"/>
      <c r="AYP52" s="8"/>
      <c r="AYQ52" s="8"/>
      <c r="AYR52" s="8"/>
      <c r="AYS52" s="8"/>
      <c r="AYT52" s="8"/>
      <c r="AYU52" s="8"/>
      <c r="AYV52" s="8"/>
      <c r="AYW52" s="8"/>
      <c r="AYX52" s="8"/>
      <c r="AYY52" s="8"/>
      <c r="AYZ52" s="8"/>
      <c r="AZA52" s="8"/>
      <c r="AZB52" s="8"/>
      <c r="AZC52" s="8"/>
      <c r="AZD52" s="8"/>
      <c r="AZE52" s="8"/>
      <c r="AZF52" s="8"/>
      <c r="AZG52" s="8"/>
      <c r="AZH52" s="8"/>
      <c r="AZI52" s="8"/>
      <c r="AZJ52" s="8"/>
      <c r="AZK52" s="8"/>
      <c r="AZL52" s="8"/>
      <c r="AZM52" s="8"/>
      <c r="AZN52" s="8"/>
      <c r="AZO52" s="8"/>
      <c r="AZP52" s="8"/>
      <c r="AZQ52" s="8"/>
      <c r="AZR52" s="8"/>
      <c r="AZS52" s="8"/>
      <c r="AZT52" s="8"/>
      <c r="AZU52" s="8"/>
      <c r="AZV52" s="8"/>
      <c r="AZW52" s="8"/>
      <c r="AZX52" s="8"/>
      <c r="AZY52" s="8"/>
      <c r="AZZ52" s="8"/>
      <c r="BAA52" s="8"/>
      <c r="BAB52" s="8"/>
      <c r="BAC52" s="8"/>
      <c r="BAD52" s="8"/>
      <c r="BAE52" s="8"/>
      <c r="BAF52" s="8"/>
      <c r="BAG52" s="8"/>
      <c r="BAH52" s="8"/>
      <c r="BAI52" s="8"/>
      <c r="BAJ52" s="8"/>
      <c r="BAK52" s="8"/>
      <c r="BAL52" s="8"/>
      <c r="BAM52" s="8"/>
      <c r="BAN52" s="8"/>
      <c r="BAO52" s="8"/>
      <c r="BAP52" s="8"/>
      <c r="BAQ52" s="8"/>
      <c r="BAR52" s="8"/>
      <c r="BAS52" s="8"/>
      <c r="BAT52" s="8"/>
      <c r="BAU52" s="8"/>
      <c r="BAV52" s="8"/>
      <c r="BAW52" s="8"/>
      <c r="BAX52" s="8"/>
      <c r="BAY52" s="8"/>
      <c r="BAZ52" s="8"/>
      <c r="BBA52" s="8"/>
      <c r="BBB52" s="8"/>
      <c r="BBC52" s="8"/>
      <c r="BBD52" s="8"/>
      <c r="BBE52" s="8"/>
      <c r="BBF52" s="8"/>
      <c r="BBG52" s="8"/>
      <c r="BBH52" s="8"/>
      <c r="BBI52" s="8"/>
      <c r="BBJ52" s="8"/>
      <c r="BBK52" s="8"/>
      <c r="BBL52" s="8"/>
      <c r="BBM52" s="8"/>
      <c r="BBN52" s="8"/>
      <c r="BBO52" s="8"/>
      <c r="BBP52" s="8"/>
      <c r="BBQ52" s="8"/>
      <c r="BBR52" s="8"/>
      <c r="BBS52" s="8"/>
      <c r="BBT52" s="8"/>
      <c r="BBU52" s="8"/>
      <c r="BBV52" s="8"/>
      <c r="BBW52" s="8"/>
      <c r="BBX52" s="8"/>
      <c r="BBY52" s="8"/>
      <c r="BBZ52" s="8"/>
      <c r="BCA52" s="8"/>
      <c r="BCB52" s="8"/>
      <c r="BCC52" s="8"/>
      <c r="BCD52" s="8"/>
      <c r="BCE52" s="8"/>
      <c r="BCF52" s="8"/>
      <c r="BCG52" s="8"/>
      <c r="BCH52" s="8"/>
      <c r="BCI52" s="8"/>
      <c r="BCJ52" s="8"/>
      <c r="BCK52" s="8"/>
      <c r="BCL52" s="8"/>
      <c r="BCM52" s="8"/>
      <c r="BCN52" s="8"/>
      <c r="BCO52" s="8"/>
      <c r="BCP52" s="8"/>
      <c r="BCQ52" s="8"/>
      <c r="BCR52" s="8"/>
      <c r="BCS52" s="8"/>
      <c r="BCT52" s="8"/>
      <c r="BCU52" s="8"/>
      <c r="BCV52" s="8"/>
      <c r="BCW52" s="8"/>
      <c r="BCX52" s="8"/>
      <c r="BCY52" s="8"/>
      <c r="BCZ52" s="8"/>
      <c r="BDA52" s="8"/>
      <c r="BDB52" s="8"/>
      <c r="BDC52" s="8"/>
      <c r="BDD52" s="8"/>
      <c r="BDE52" s="8"/>
      <c r="BDF52" s="8"/>
      <c r="BDG52" s="8"/>
      <c r="BDH52" s="8"/>
      <c r="BDI52" s="8"/>
      <c r="BDJ52" s="8"/>
      <c r="BDK52" s="8"/>
      <c r="BDL52" s="8"/>
      <c r="BDM52" s="8"/>
      <c r="BDN52" s="8"/>
      <c r="BDO52" s="8"/>
      <c r="BDP52" s="8"/>
      <c r="BDQ52" s="8"/>
      <c r="BDR52" s="8"/>
      <c r="BDS52" s="8"/>
      <c r="BDT52" s="8"/>
      <c r="BDU52" s="8"/>
      <c r="BDV52" s="8"/>
      <c r="BDW52" s="8"/>
      <c r="BDX52" s="8"/>
      <c r="BDY52" s="8"/>
      <c r="BDZ52" s="8"/>
      <c r="BEA52" s="8"/>
      <c r="BEB52" s="8"/>
      <c r="BEC52" s="8"/>
      <c r="BED52" s="8"/>
      <c r="BEE52" s="8"/>
      <c r="BEF52" s="8"/>
      <c r="BEG52" s="8"/>
      <c r="BEH52" s="8"/>
      <c r="BEI52" s="8"/>
      <c r="BEJ52" s="8"/>
      <c r="BEK52" s="8"/>
      <c r="BEL52" s="8"/>
      <c r="BEM52" s="8"/>
      <c r="BEN52" s="8"/>
      <c r="BEO52" s="8"/>
      <c r="BEP52" s="8"/>
      <c r="BEQ52" s="8"/>
      <c r="BER52" s="8"/>
      <c r="BES52" s="8"/>
      <c r="BET52" s="8"/>
      <c r="BEU52" s="8"/>
      <c r="BEV52" s="8"/>
      <c r="BEW52" s="8"/>
      <c r="BEX52" s="8"/>
      <c r="BEY52" s="8"/>
      <c r="BEZ52" s="8"/>
      <c r="BFA52" s="8"/>
      <c r="BFB52" s="8"/>
      <c r="BFC52" s="8"/>
      <c r="BFD52" s="8"/>
      <c r="BFE52" s="8"/>
      <c r="BFF52" s="8"/>
      <c r="BFG52" s="8"/>
      <c r="BFH52" s="8"/>
      <c r="BFI52" s="8"/>
      <c r="BFJ52" s="8"/>
      <c r="BFK52" s="8"/>
      <c r="BFL52" s="8"/>
      <c r="BFM52" s="8"/>
      <c r="BFN52" s="8"/>
      <c r="BFO52" s="8"/>
      <c r="BFP52" s="8"/>
      <c r="BFQ52" s="8"/>
      <c r="BFR52" s="8"/>
      <c r="BFS52" s="8"/>
      <c r="BFT52" s="8"/>
      <c r="BFU52" s="8"/>
      <c r="BFV52" s="8"/>
      <c r="BFW52" s="8"/>
      <c r="BFX52" s="8"/>
      <c r="BFY52" s="8"/>
      <c r="BFZ52" s="8"/>
      <c r="BGA52" s="8"/>
      <c r="BGB52" s="8"/>
      <c r="BGC52" s="8"/>
      <c r="BGD52" s="8"/>
      <c r="BGE52" s="8"/>
      <c r="BGF52" s="8"/>
      <c r="BGG52" s="8"/>
      <c r="BGH52" s="8"/>
      <c r="BGI52" s="8"/>
      <c r="BGJ52" s="8"/>
      <c r="BGK52" s="8"/>
      <c r="BGL52" s="8"/>
      <c r="BGM52" s="8"/>
      <c r="BGN52" s="8"/>
      <c r="BGO52" s="8"/>
      <c r="BGP52" s="8"/>
      <c r="BGQ52" s="8"/>
      <c r="BGR52" s="8"/>
      <c r="BGS52" s="8"/>
      <c r="BGT52" s="8"/>
      <c r="BGU52" s="8"/>
      <c r="BGV52" s="8"/>
      <c r="BGW52" s="8"/>
      <c r="BGX52" s="8"/>
      <c r="BGY52" s="8"/>
      <c r="BGZ52" s="8"/>
      <c r="BHA52" s="8"/>
      <c r="BHB52" s="8"/>
      <c r="BHC52" s="8"/>
      <c r="BHD52" s="8"/>
      <c r="BHE52" s="8"/>
      <c r="BHF52" s="8"/>
      <c r="BHG52" s="8"/>
      <c r="BHH52" s="8"/>
      <c r="BHI52" s="8"/>
      <c r="BHJ52" s="8"/>
      <c r="BHK52" s="8"/>
      <c r="BHL52" s="8"/>
      <c r="BHM52" s="8"/>
      <c r="BHN52" s="8"/>
      <c r="BHO52" s="8"/>
      <c r="BHP52" s="8"/>
      <c r="BHQ52" s="8"/>
      <c r="BHR52" s="8"/>
      <c r="BHS52" s="8"/>
      <c r="BHT52" s="8"/>
      <c r="BHU52" s="8"/>
      <c r="BHV52" s="8"/>
      <c r="BHW52" s="8"/>
      <c r="BHX52" s="8"/>
      <c r="BHY52" s="8"/>
      <c r="BHZ52" s="8"/>
      <c r="BIA52" s="8"/>
      <c r="BIB52" s="8"/>
      <c r="BIC52" s="8"/>
      <c r="BID52" s="8"/>
      <c r="BIE52" s="8"/>
      <c r="BIF52" s="8"/>
      <c r="BIG52" s="8"/>
      <c r="BIH52" s="8"/>
      <c r="BII52" s="8"/>
      <c r="BIJ52" s="8"/>
      <c r="BIK52" s="8"/>
      <c r="BIL52" s="8"/>
      <c r="BIM52" s="8"/>
      <c r="BIN52" s="8"/>
      <c r="BIO52" s="8"/>
      <c r="BIP52" s="8"/>
      <c r="BIQ52" s="8"/>
      <c r="BIR52" s="8"/>
      <c r="BIS52" s="8"/>
      <c r="BIT52" s="8"/>
      <c r="BIU52" s="8"/>
      <c r="BIV52" s="8"/>
      <c r="BIW52" s="8"/>
      <c r="BIX52" s="8"/>
      <c r="BIY52" s="8"/>
      <c r="BIZ52" s="8"/>
      <c r="BJA52" s="8"/>
      <c r="BJB52" s="8"/>
      <c r="BJC52" s="8"/>
      <c r="BJD52" s="8"/>
      <c r="BJE52" s="8"/>
      <c r="BJF52" s="8"/>
      <c r="BJG52" s="8"/>
      <c r="BJH52" s="8"/>
      <c r="BJI52" s="8"/>
      <c r="BJJ52" s="8"/>
      <c r="BJK52" s="8"/>
      <c r="BJL52" s="8"/>
      <c r="BJM52" s="8"/>
      <c r="BJN52" s="8"/>
      <c r="BJO52" s="8"/>
      <c r="BJP52" s="8"/>
      <c r="BJQ52" s="8"/>
      <c r="BJR52" s="8"/>
      <c r="BJS52" s="8"/>
      <c r="BJT52" s="8"/>
      <c r="BJU52" s="8"/>
      <c r="BJV52" s="8"/>
      <c r="BJW52" s="8"/>
      <c r="BJX52" s="8"/>
      <c r="BJY52" s="8"/>
      <c r="BJZ52" s="8"/>
      <c r="BKA52" s="8"/>
      <c r="BKB52" s="8"/>
      <c r="BKC52" s="8"/>
      <c r="BKD52" s="8"/>
      <c r="BKE52" s="8"/>
      <c r="BKF52" s="8"/>
      <c r="BKG52" s="8"/>
      <c r="BKH52" s="8"/>
      <c r="BKI52" s="8"/>
      <c r="BKJ52" s="8"/>
      <c r="BKK52" s="8"/>
      <c r="BKL52" s="8"/>
      <c r="BKM52" s="8"/>
      <c r="BKN52" s="8"/>
      <c r="BKO52" s="8"/>
      <c r="BKP52" s="8"/>
      <c r="BKQ52" s="8"/>
      <c r="BKR52" s="8"/>
      <c r="BKS52" s="8"/>
      <c r="BKT52" s="8"/>
      <c r="BKU52" s="8"/>
      <c r="BKV52" s="8"/>
      <c r="BKW52" s="8"/>
      <c r="BKX52" s="8"/>
      <c r="BKY52" s="8"/>
      <c r="BKZ52" s="8"/>
      <c r="BLA52" s="8"/>
      <c r="BLB52" s="8"/>
      <c r="BLC52" s="8"/>
      <c r="BLD52" s="8"/>
      <c r="BLE52" s="8"/>
      <c r="BLF52" s="8"/>
      <c r="BLG52" s="8"/>
      <c r="BLH52" s="8"/>
      <c r="BLI52" s="8"/>
      <c r="BLJ52" s="8"/>
      <c r="BLK52" s="8"/>
      <c r="BLL52" s="8"/>
      <c r="BLM52" s="8"/>
      <c r="BLN52" s="8"/>
      <c r="BLO52" s="8"/>
      <c r="BLP52" s="8"/>
      <c r="BLQ52" s="8"/>
      <c r="BLR52" s="8"/>
      <c r="BLS52" s="8"/>
      <c r="BLT52" s="8"/>
      <c r="BLU52" s="8"/>
      <c r="BLV52" s="8"/>
      <c r="BLW52" s="8"/>
      <c r="BLX52" s="8"/>
      <c r="BLY52" s="8"/>
      <c r="BLZ52" s="8"/>
      <c r="BMA52" s="8"/>
      <c r="BMB52" s="8"/>
      <c r="BMC52" s="8"/>
      <c r="BMD52" s="8"/>
      <c r="BME52" s="8"/>
      <c r="BMF52" s="8"/>
      <c r="BMG52" s="8"/>
      <c r="BMH52" s="8"/>
      <c r="BMI52" s="8"/>
      <c r="BMJ52" s="8"/>
      <c r="BMK52" s="8"/>
      <c r="BML52" s="8"/>
      <c r="BMM52" s="8"/>
      <c r="BMN52" s="8"/>
      <c r="BMO52" s="8"/>
      <c r="BMP52" s="8"/>
      <c r="BMQ52" s="8"/>
      <c r="BMR52" s="8"/>
      <c r="BMS52" s="8"/>
      <c r="BMT52" s="8"/>
      <c r="BMU52" s="8"/>
      <c r="BMV52" s="8"/>
      <c r="BMW52" s="8"/>
      <c r="BMX52" s="8"/>
      <c r="BMY52" s="8"/>
      <c r="BMZ52" s="8"/>
      <c r="BNA52" s="8"/>
      <c r="BNB52" s="8"/>
      <c r="BNC52" s="8"/>
      <c r="BND52" s="8"/>
      <c r="BNE52" s="8"/>
      <c r="BNF52" s="8"/>
      <c r="BNG52" s="8"/>
      <c r="BNH52" s="8"/>
      <c r="BNI52" s="8"/>
      <c r="BNJ52" s="8"/>
      <c r="BNK52" s="8"/>
      <c r="BNL52" s="8"/>
      <c r="BNM52" s="8"/>
      <c r="BNN52" s="8"/>
      <c r="BNO52" s="8"/>
      <c r="BNP52" s="8"/>
      <c r="BNQ52" s="8"/>
      <c r="BNR52" s="8"/>
      <c r="BNS52" s="8"/>
      <c r="BNT52" s="8"/>
      <c r="BNU52" s="8"/>
      <c r="BNV52" s="8"/>
      <c r="BNW52" s="8"/>
      <c r="BNX52" s="8"/>
      <c r="BNY52" s="8"/>
      <c r="BNZ52" s="8"/>
      <c r="BOA52" s="8"/>
      <c r="BOB52" s="8"/>
      <c r="BOC52" s="8"/>
      <c r="BOD52" s="8"/>
      <c r="BOE52" s="8"/>
      <c r="BOF52" s="8"/>
      <c r="BOG52" s="8"/>
      <c r="BOH52" s="8"/>
      <c r="BOI52" s="8"/>
      <c r="BOJ52" s="8"/>
      <c r="BOK52" s="8"/>
      <c r="BOL52" s="8"/>
      <c r="BOM52" s="8"/>
      <c r="BON52" s="8"/>
      <c r="BOO52" s="8"/>
      <c r="BOP52" s="8"/>
      <c r="BOQ52" s="8"/>
      <c r="BOR52" s="8"/>
      <c r="BOS52" s="8"/>
      <c r="BOT52" s="8"/>
      <c r="BOU52" s="8"/>
      <c r="BOV52" s="8"/>
      <c r="BOW52" s="8"/>
      <c r="BOX52" s="8"/>
      <c r="BOY52" s="8"/>
      <c r="BOZ52" s="8"/>
      <c r="BPA52" s="8"/>
      <c r="BPB52" s="8"/>
      <c r="BPC52" s="8"/>
      <c r="BPD52" s="8"/>
      <c r="BPE52" s="8"/>
      <c r="BPF52" s="8"/>
      <c r="BPG52" s="8"/>
      <c r="BPH52" s="8"/>
      <c r="BPI52" s="8"/>
      <c r="BPJ52" s="8"/>
      <c r="BPK52" s="8"/>
      <c r="BPL52" s="8"/>
      <c r="BPM52" s="8"/>
      <c r="BPN52" s="8"/>
      <c r="BPO52" s="8"/>
      <c r="BPP52" s="8"/>
      <c r="BPQ52" s="8"/>
      <c r="BPR52" s="8"/>
      <c r="BPS52" s="8"/>
      <c r="BPT52" s="8"/>
      <c r="BPU52" s="8"/>
      <c r="BPV52" s="8"/>
      <c r="BPW52" s="8"/>
      <c r="BPX52" s="8"/>
      <c r="BPY52" s="8"/>
      <c r="BPZ52" s="8"/>
      <c r="BQA52" s="8"/>
      <c r="BQB52" s="8"/>
      <c r="BQC52" s="8"/>
      <c r="BQD52" s="8"/>
      <c r="BQE52" s="8"/>
      <c r="BQF52" s="8"/>
      <c r="BQG52" s="8"/>
      <c r="BQH52" s="8"/>
      <c r="BQI52" s="8"/>
      <c r="BQJ52" s="8"/>
      <c r="BQK52" s="8"/>
      <c r="BQL52" s="8"/>
      <c r="BQM52" s="8"/>
      <c r="BQN52" s="8"/>
      <c r="BQO52" s="8"/>
      <c r="BQP52" s="8"/>
      <c r="BQQ52" s="8"/>
      <c r="BQR52" s="8"/>
      <c r="BQS52" s="8"/>
      <c r="BQT52" s="8"/>
      <c r="BQU52" s="8"/>
      <c r="BQV52" s="8"/>
      <c r="BQW52" s="8"/>
      <c r="BQX52" s="8"/>
      <c r="BQY52" s="8"/>
      <c r="BQZ52" s="8"/>
      <c r="BRA52" s="8"/>
      <c r="BRB52" s="8"/>
      <c r="BRC52" s="8"/>
      <c r="BRD52" s="8"/>
      <c r="BRE52" s="8"/>
      <c r="BRF52" s="8"/>
      <c r="BRG52" s="8"/>
      <c r="BRH52" s="8"/>
      <c r="BRI52" s="8"/>
      <c r="BRJ52" s="8"/>
      <c r="BRK52" s="8"/>
      <c r="BRL52" s="8"/>
      <c r="BRM52" s="8"/>
      <c r="BRN52" s="8"/>
      <c r="BRO52" s="8"/>
      <c r="BRP52" s="8"/>
      <c r="BRQ52" s="8"/>
      <c r="BRR52" s="8"/>
      <c r="BRS52" s="8"/>
      <c r="BRT52" s="8"/>
      <c r="BRU52" s="8"/>
      <c r="BRV52" s="8"/>
      <c r="BRW52" s="8"/>
      <c r="BRX52" s="8"/>
      <c r="BRY52" s="8"/>
      <c r="BRZ52" s="8"/>
      <c r="BSA52" s="8"/>
      <c r="BSB52" s="8"/>
      <c r="BSC52" s="8"/>
      <c r="BSD52" s="8"/>
      <c r="BSE52" s="8"/>
      <c r="BSF52" s="8"/>
      <c r="BSG52" s="8"/>
      <c r="BSH52" s="8"/>
      <c r="BSI52" s="8"/>
      <c r="BSJ52" s="8"/>
      <c r="BSK52" s="8"/>
      <c r="BSL52" s="8"/>
      <c r="BSM52" s="8"/>
      <c r="BSN52" s="8"/>
      <c r="BSO52" s="8"/>
      <c r="BSP52" s="8"/>
      <c r="BSQ52" s="8"/>
      <c r="BSR52" s="8"/>
      <c r="BSS52" s="8"/>
      <c r="BST52" s="8"/>
      <c r="BSU52" s="8"/>
      <c r="BSV52" s="8"/>
      <c r="BSW52" s="8"/>
      <c r="BSX52" s="8"/>
      <c r="BSY52" s="8"/>
      <c r="BSZ52" s="8"/>
      <c r="BTA52" s="8"/>
      <c r="BTB52" s="8"/>
      <c r="BTC52" s="8"/>
      <c r="BTD52" s="8"/>
      <c r="BTE52" s="8"/>
      <c r="BTF52" s="8"/>
      <c r="BTG52" s="8"/>
      <c r="BTH52" s="8"/>
      <c r="BTI52" s="8"/>
      <c r="BTJ52" s="8"/>
      <c r="BTK52" s="8"/>
      <c r="BTL52" s="8"/>
      <c r="BTM52" s="8"/>
      <c r="BTN52" s="8"/>
      <c r="BTO52" s="8"/>
      <c r="BTP52" s="8"/>
      <c r="BTQ52" s="8"/>
      <c r="BTR52" s="8"/>
      <c r="BTS52" s="8"/>
      <c r="BTT52" s="8"/>
      <c r="BTU52" s="8"/>
      <c r="BTV52" s="8"/>
      <c r="BTW52" s="8"/>
      <c r="BTX52" s="8"/>
      <c r="BTY52" s="8"/>
      <c r="BTZ52" s="8"/>
      <c r="BUA52" s="8"/>
      <c r="BUB52" s="8"/>
      <c r="BUC52" s="8"/>
      <c r="BUD52" s="8"/>
      <c r="BUE52" s="8"/>
      <c r="BUF52" s="8"/>
      <c r="BUG52" s="8"/>
      <c r="BUH52" s="8"/>
      <c r="BUI52" s="8"/>
      <c r="BUJ52" s="8"/>
      <c r="BUK52" s="8"/>
      <c r="BUL52" s="8"/>
      <c r="BUM52" s="8"/>
      <c r="BUN52" s="8"/>
      <c r="BUO52" s="8"/>
      <c r="BUP52" s="8"/>
      <c r="BUQ52" s="8"/>
      <c r="BUR52" s="8"/>
      <c r="BUS52" s="8"/>
      <c r="BUT52" s="8"/>
      <c r="BUU52" s="8"/>
      <c r="BUV52" s="8"/>
      <c r="BUW52" s="8"/>
      <c r="BUX52" s="8"/>
      <c r="BUY52" s="8"/>
      <c r="BUZ52" s="8"/>
      <c r="BVA52" s="8"/>
      <c r="BVB52" s="8"/>
      <c r="BVC52" s="8"/>
      <c r="BVD52" s="8"/>
      <c r="BVE52" s="8"/>
      <c r="BVF52" s="8"/>
      <c r="BVG52" s="8"/>
      <c r="BVH52" s="8"/>
      <c r="BVI52" s="8"/>
      <c r="BVJ52" s="8"/>
      <c r="BVK52" s="8"/>
      <c r="BVL52" s="8"/>
      <c r="BVM52" s="8"/>
      <c r="BVN52" s="8"/>
      <c r="BVO52" s="8"/>
      <c r="BVP52" s="8"/>
      <c r="BVQ52" s="8"/>
      <c r="BVR52" s="8"/>
      <c r="BVS52" s="8"/>
      <c r="BVT52" s="8"/>
      <c r="BVU52" s="8"/>
      <c r="BVV52" s="8"/>
      <c r="BVW52" s="8"/>
      <c r="BVX52" s="8"/>
      <c r="BVY52" s="8"/>
      <c r="BVZ52" s="8"/>
      <c r="BWA52" s="8"/>
      <c r="BWB52" s="8"/>
      <c r="BWC52" s="8"/>
      <c r="BWD52" s="8"/>
      <c r="BWE52" s="8"/>
      <c r="BWF52" s="8"/>
      <c r="BWG52" s="8"/>
      <c r="BWH52" s="8"/>
      <c r="BWI52" s="8"/>
      <c r="BWJ52" s="8"/>
      <c r="BWK52" s="8"/>
      <c r="BWL52" s="8"/>
      <c r="BWM52" s="8"/>
      <c r="BWN52" s="8"/>
      <c r="BWO52" s="8"/>
      <c r="BWP52" s="8"/>
      <c r="BWQ52" s="8"/>
      <c r="BWR52" s="8"/>
      <c r="BWS52" s="8"/>
      <c r="BWT52" s="8"/>
      <c r="BWU52" s="8"/>
      <c r="BWV52" s="8"/>
      <c r="BWW52" s="8"/>
      <c r="BWX52" s="8"/>
      <c r="BWY52" s="8"/>
      <c r="BWZ52" s="8"/>
      <c r="BXA52" s="8"/>
      <c r="BXB52" s="8"/>
      <c r="BXC52" s="8"/>
      <c r="BXD52" s="8"/>
      <c r="BXE52" s="8"/>
      <c r="BXF52" s="8"/>
      <c r="BXG52" s="8"/>
      <c r="BXH52" s="8"/>
      <c r="BXI52" s="8"/>
      <c r="BXJ52" s="8"/>
      <c r="BXK52" s="8"/>
      <c r="BXL52" s="8"/>
      <c r="BXM52" s="8"/>
      <c r="BXN52" s="8"/>
      <c r="BXO52" s="8"/>
      <c r="BXP52" s="8"/>
      <c r="BXQ52" s="8"/>
      <c r="BXR52" s="8"/>
      <c r="BXS52" s="8"/>
      <c r="BXT52" s="8"/>
      <c r="BXU52" s="8"/>
      <c r="BXV52" s="8"/>
      <c r="BXW52" s="8"/>
      <c r="BXX52" s="8"/>
      <c r="BXY52" s="8"/>
      <c r="BXZ52" s="8"/>
      <c r="BYA52" s="8"/>
      <c r="BYB52" s="8"/>
      <c r="BYC52" s="8"/>
      <c r="BYD52" s="8"/>
      <c r="BYE52" s="8"/>
      <c r="BYF52" s="8"/>
      <c r="BYG52" s="8"/>
      <c r="BYH52" s="8"/>
      <c r="BYI52" s="8"/>
      <c r="BYJ52" s="8"/>
      <c r="BYK52" s="8"/>
      <c r="BYL52" s="8"/>
      <c r="BYM52" s="8"/>
      <c r="BYN52" s="8"/>
      <c r="BYO52" s="8"/>
      <c r="BYP52" s="8"/>
      <c r="BYQ52" s="8"/>
      <c r="BYR52" s="8"/>
      <c r="BYS52" s="8"/>
      <c r="BYT52" s="8"/>
      <c r="BYU52" s="8"/>
      <c r="BYV52" s="8"/>
      <c r="BYW52" s="8"/>
      <c r="BYX52" s="8"/>
      <c r="BYY52" s="8"/>
      <c r="BYZ52" s="8"/>
      <c r="BZA52" s="8"/>
      <c r="BZB52" s="8"/>
      <c r="BZC52" s="8"/>
      <c r="BZD52" s="8"/>
      <c r="BZE52" s="8"/>
      <c r="BZF52" s="8"/>
      <c r="BZG52" s="8"/>
      <c r="BZH52" s="8"/>
      <c r="BZI52" s="8"/>
      <c r="BZJ52" s="8"/>
      <c r="BZK52" s="8"/>
      <c r="BZL52" s="8"/>
      <c r="BZM52" s="8"/>
      <c r="BZN52" s="8"/>
      <c r="BZO52" s="8"/>
      <c r="BZP52" s="8"/>
      <c r="BZQ52" s="8"/>
      <c r="BZR52" s="8"/>
      <c r="BZS52" s="8"/>
      <c r="BZT52" s="8"/>
      <c r="BZU52" s="8"/>
      <c r="BZV52" s="8"/>
      <c r="BZW52" s="8"/>
      <c r="BZX52" s="8"/>
      <c r="BZY52" s="8"/>
      <c r="BZZ52" s="8"/>
      <c r="CAA52" s="8"/>
      <c r="CAB52" s="8"/>
      <c r="CAC52" s="8"/>
      <c r="CAD52" s="8"/>
      <c r="CAE52" s="8"/>
      <c r="CAF52" s="8"/>
      <c r="CAG52" s="8"/>
      <c r="CAH52" s="8"/>
      <c r="CAI52" s="8"/>
      <c r="CAJ52" s="8"/>
      <c r="CAK52" s="8"/>
      <c r="CAL52" s="8"/>
      <c r="CAM52" s="8"/>
      <c r="CAN52" s="8"/>
      <c r="CAO52" s="8"/>
      <c r="CAP52" s="8"/>
      <c r="CAQ52" s="8"/>
      <c r="CAR52" s="8"/>
      <c r="CAS52" s="8"/>
      <c r="CAT52" s="8"/>
      <c r="CAU52" s="8"/>
      <c r="CAV52" s="8"/>
      <c r="CAW52" s="8"/>
      <c r="CAX52" s="8"/>
      <c r="CAY52" s="8"/>
      <c r="CAZ52" s="8"/>
      <c r="CBA52" s="8"/>
      <c r="CBB52" s="8"/>
      <c r="CBC52" s="8"/>
      <c r="CBD52" s="8"/>
      <c r="CBE52" s="8"/>
      <c r="CBF52" s="8"/>
      <c r="CBG52" s="8"/>
      <c r="CBH52" s="8"/>
      <c r="CBI52" s="8"/>
      <c r="CBJ52" s="8"/>
      <c r="CBK52" s="8"/>
      <c r="CBL52" s="8"/>
      <c r="CBM52" s="8"/>
      <c r="CBN52" s="8"/>
      <c r="CBO52" s="8"/>
      <c r="CBP52" s="8"/>
      <c r="CBQ52" s="8"/>
      <c r="CBR52" s="8"/>
      <c r="CBS52" s="8"/>
      <c r="CBT52" s="8"/>
      <c r="CBU52" s="8"/>
      <c r="CBV52" s="8"/>
      <c r="CBW52" s="8"/>
      <c r="CBX52" s="8"/>
      <c r="CBY52" s="8"/>
      <c r="CBZ52" s="8"/>
      <c r="CCA52" s="8"/>
      <c r="CCB52" s="8"/>
      <c r="CCC52" s="8"/>
      <c r="CCD52" s="8"/>
      <c r="CCE52" s="8"/>
      <c r="CCF52" s="8"/>
      <c r="CCG52" s="8"/>
      <c r="CCH52" s="8"/>
      <c r="CCI52" s="8"/>
      <c r="CCJ52" s="8"/>
      <c r="CCK52" s="8"/>
      <c r="CCL52" s="8"/>
      <c r="CCM52" s="8"/>
      <c r="CCN52" s="8"/>
      <c r="CCO52" s="8"/>
      <c r="CCP52" s="8"/>
      <c r="CCQ52" s="8"/>
      <c r="CCR52" s="8"/>
      <c r="CCS52" s="8"/>
      <c r="CCT52" s="8"/>
      <c r="CCU52" s="8"/>
      <c r="CCV52" s="8"/>
      <c r="CCW52" s="8"/>
      <c r="CCX52" s="8"/>
      <c r="CCY52" s="8"/>
      <c r="CCZ52" s="8"/>
      <c r="CDA52" s="8"/>
      <c r="CDB52" s="8"/>
      <c r="CDC52" s="8"/>
      <c r="CDD52" s="8"/>
      <c r="CDE52" s="8"/>
      <c r="CDF52" s="8"/>
      <c r="CDG52" s="8"/>
      <c r="CDH52" s="8"/>
      <c r="CDI52" s="8"/>
      <c r="CDJ52" s="8"/>
      <c r="CDK52" s="8"/>
      <c r="CDL52" s="8"/>
      <c r="CDM52" s="8"/>
      <c r="CDN52" s="8"/>
      <c r="CDO52" s="8"/>
      <c r="CDP52" s="8"/>
      <c r="CDQ52" s="8"/>
      <c r="CDR52" s="8"/>
      <c r="CDS52" s="8"/>
      <c r="CDT52" s="8"/>
      <c r="CDU52" s="8"/>
      <c r="CDV52" s="8"/>
      <c r="CDW52" s="8"/>
      <c r="CDX52" s="8"/>
      <c r="CDY52" s="8"/>
      <c r="CDZ52" s="8"/>
      <c r="CEA52" s="8"/>
      <c r="CEB52" s="8"/>
      <c r="CEC52" s="8"/>
      <c r="CED52" s="8"/>
      <c r="CEE52" s="8"/>
      <c r="CEF52" s="8"/>
      <c r="CEG52" s="8"/>
      <c r="CEH52" s="8"/>
      <c r="CEI52" s="8"/>
      <c r="CEJ52" s="8"/>
      <c r="CEK52" s="8"/>
      <c r="CEL52" s="8"/>
      <c r="CEM52" s="8"/>
      <c r="CEN52" s="8"/>
      <c r="CEO52" s="8"/>
      <c r="CEP52" s="8"/>
      <c r="CEQ52" s="8"/>
      <c r="CER52" s="8"/>
      <c r="CES52" s="8"/>
      <c r="CET52" s="8"/>
      <c r="CEU52" s="8"/>
      <c r="CEV52" s="8"/>
      <c r="CEW52" s="8"/>
      <c r="CEX52" s="8"/>
      <c r="CEY52" s="8"/>
      <c r="CEZ52" s="8"/>
      <c r="CFA52" s="8"/>
      <c r="CFB52" s="8"/>
      <c r="CFC52" s="8"/>
      <c r="CFD52" s="8"/>
      <c r="CFE52" s="8"/>
      <c r="CFF52" s="8"/>
      <c r="CFG52" s="8"/>
      <c r="CFH52" s="8"/>
      <c r="CFI52" s="8"/>
      <c r="CFJ52" s="8"/>
      <c r="CFK52" s="8"/>
      <c r="CFL52" s="8"/>
      <c r="CFM52" s="8"/>
      <c r="CFN52" s="8"/>
      <c r="CFO52" s="8"/>
      <c r="CFP52" s="8"/>
      <c r="CFQ52" s="8"/>
      <c r="CFR52" s="8"/>
      <c r="CFS52" s="8"/>
      <c r="CFT52" s="8"/>
      <c r="CFU52" s="8"/>
      <c r="CFV52" s="8"/>
      <c r="CFW52" s="8"/>
      <c r="CFX52" s="8"/>
      <c r="CFY52" s="8"/>
      <c r="CFZ52" s="8"/>
      <c r="CGA52" s="8"/>
      <c r="CGB52" s="8"/>
      <c r="CGC52" s="8"/>
      <c r="CGD52" s="8"/>
      <c r="CGE52" s="8"/>
      <c r="CGF52" s="8"/>
      <c r="CGG52" s="8"/>
      <c r="CGH52" s="8"/>
      <c r="CGI52" s="8"/>
      <c r="CGJ52" s="8"/>
      <c r="CGK52" s="8"/>
      <c r="CGL52" s="8"/>
      <c r="CGM52" s="8"/>
      <c r="CGN52" s="8"/>
      <c r="CGO52" s="8"/>
      <c r="CGP52" s="8"/>
      <c r="CGQ52" s="8"/>
      <c r="CGR52" s="8"/>
      <c r="CGS52" s="8"/>
      <c r="CGT52" s="8"/>
      <c r="CGU52" s="8"/>
      <c r="CGV52" s="8"/>
      <c r="CGW52" s="8"/>
      <c r="CGX52" s="8"/>
      <c r="CGY52" s="8"/>
      <c r="CGZ52" s="8"/>
      <c r="CHA52" s="8"/>
      <c r="CHB52" s="8"/>
      <c r="CHC52" s="8"/>
      <c r="CHD52" s="8"/>
      <c r="CHE52" s="8"/>
      <c r="CHF52" s="8"/>
      <c r="CHG52" s="8"/>
      <c r="CHH52" s="8"/>
      <c r="CHI52" s="8"/>
      <c r="CHJ52" s="8"/>
      <c r="CHK52" s="8"/>
      <c r="CHL52" s="8"/>
      <c r="CHM52" s="8"/>
      <c r="CHN52" s="8"/>
      <c r="CHO52" s="8"/>
      <c r="CHP52" s="8"/>
      <c r="CHQ52" s="8"/>
      <c r="CHR52" s="8"/>
      <c r="CHS52" s="8"/>
      <c r="CHT52" s="8"/>
      <c r="CHU52" s="8"/>
      <c r="CHV52" s="8"/>
      <c r="CHW52" s="8"/>
      <c r="CHX52" s="8"/>
      <c r="CHY52" s="8"/>
      <c r="CHZ52" s="8"/>
      <c r="CIA52" s="8"/>
      <c r="CIB52" s="8"/>
      <c r="CIC52" s="8"/>
      <c r="CID52" s="8"/>
      <c r="CIE52" s="8"/>
      <c r="CIF52" s="8"/>
      <c r="CIG52" s="8"/>
      <c r="CIH52" s="8"/>
      <c r="CII52" s="8"/>
      <c r="CIJ52" s="8"/>
      <c r="CIK52" s="8"/>
      <c r="CIL52" s="8"/>
      <c r="CIM52" s="8"/>
      <c r="CIN52" s="8"/>
      <c r="CIO52" s="8"/>
      <c r="CIP52" s="8"/>
      <c r="CIQ52" s="8"/>
      <c r="CIR52" s="8"/>
      <c r="CIS52" s="8"/>
      <c r="CIT52" s="8"/>
      <c r="CIU52" s="8"/>
      <c r="CIV52" s="8"/>
      <c r="CIW52" s="8"/>
      <c r="CIX52" s="8"/>
      <c r="CIY52" s="8"/>
      <c r="CIZ52" s="8"/>
      <c r="CJA52" s="8"/>
      <c r="CJB52" s="8"/>
      <c r="CJC52" s="8"/>
      <c r="CJD52" s="8"/>
      <c r="CJE52" s="8"/>
      <c r="CJF52" s="8"/>
      <c r="CJG52" s="8"/>
      <c r="CJH52" s="8"/>
      <c r="CJI52" s="8"/>
      <c r="CJJ52" s="8"/>
      <c r="CJK52" s="8"/>
      <c r="CJL52" s="8"/>
      <c r="CJM52" s="8"/>
      <c r="CJN52" s="8"/>
      <c r="CJO52" s="8"/>
      <c r="CJP52" s="8"/>
      <c r="CJQ52" s="8"/>
      <c r="CJR52" s="8"/>
      <c r="CJS52" s="8"/>
      <c r="CJT52" s="8"/>
      <c r="CJU52" s="8"/>
      <c r="CJV52" s="8"/>
      <c r="CJW52" s="8"/>
      <c r="CJX52" s="8"/>
      <c r="CJY52" s="8"/>
      <c r="CJZ52" s="8"/>
      <c r="CKA52" s="8"/>
      <c r="CKB52" s="8"/>
      <c r="CKC52" s="8"/>
      <c r="CKD52" s="8"/>
      <c r="CKE52" s="8"/>
      <c r="CKF52" s="8"/>
      <c r="CKG52" s="8"/>
      <c r="CKH52" s="8"/>
      <c r="CKI52" s="8"/>
      <c r="CKJ52" s="8"/>
      <c r="CKK52" s="8"/>
      <c r="CKL52" s="8"/>
      <c r="CKM52" s="8"/>
      <c r="CKN52" s="8"/>
      <c r="CKO52" s="8"/>
      <c r="CKP52" s="8"/>
      <c r="CKQ52" s="8"/>
      <c r="CKR52" s="8"/>
      <c r="CKS52" s="8"/>
      <c r="CKT52" s="8"/>
      <c r="CKU52" s="8"/>
      <c r="CKV52" s="8"/>
      <c r="CKW52" s="8"/>
      <c r="CKX52" s="8"/>
      <c r="CKY52" s="8"/>
      <c r="CKZ52" s="8"/>
      <c r="CLA52" s="8"/>
      <c r="CLB52" s="8"/>
      <c r="CLC52" s="8"/>
      <c r="CLD52" s="8"/>
      <c r="CLE52" s="8"/>
      <c r="CLF52" s="8"/>
      <c r="CLG52" s="8"/>
      <c r="CLH52" s="8"/>
      <c r="CLI52" s="8"/>
      <c r="CLJ52" s="8"/>
      <c r="CLK52" s="8"/>
      <c r="CLL52" s="8"/>
      <c r="CLM52" s="8"/>
      <c r="CLN52" s="8"/>
      <c r="CLO52" s="8"/>
      <c r="CLP52" s="8"/>
      <c r="CLQ52" s="8"/>
      <c r="CLR52" s="8"/>
      <c r="CLS52" s="8"/>
      <c r="CLT52" s="8"/>
      <c r="CLU52" s="8"/>
      <c r="CLV52" s="8"/>
      <c r="CLW52" s="8"/>
      <c r="CLX52" s="8"/>
      <c r="CLY52" s="8"/>
      <c r="CLZ52" s="8"/>
      <c r="CMA52" s="8"/>
      <c r="CMB52" s="8"/>
      <c r="CMC52" s="8"/>
      <c r="CMD52" s="8"/>
      <c r="CME52" s="8"/>
      <c r="CMF52" s="8"/>
      <c r="CMG52" s="8"/>
      <c r="CMH52" s="8"/>
      <c r="CMI52" s="8"/>
      <c r="CMJ52" s="8"/>
      <c r="CMK52" s="8"/>
      <c r="CML52" s="8"/>
      <c r="CMM52" s="8"/>
      <c r="CMN52" s="8"/>
      <c r="CMO52" s="8"/>
      <c r="CMP52" s="8"/>
      <c r="CMQ52" s="8"/>
      <c r="CMR52" s="8"/>
      <c r="CMS52" s="8"/>
      <c r="CMT52" s="8"/>
      <c r="CMU52" s="8"/>
      <c r="CMV52" s="8"/>
      <c r="CMW52" s="8"/>
      <c r="CMX52" s="8"/>
      <c r="CMY52" s="8"/>
      <c r="CMZ52" s="8"/>
      <c r="CNA52" s="8"/>
      <c r="CNB52" s="8"/>
      <c r="CNC52" s="8"/>
      <c r="CND52" s="8"/>
      <c r="CNE52" s="8"/>
      <c r="CNF52" s="8"/>
      <c r="CNG52" s="8"/>
      <c r="CNH52" s="8"/>
      <c r="CNI52" s="8"/>
      <c r="CNJ52" s="8"/>
      <c r="CNK52" s="8"/>
      <c r="CNL52" s="8"/>
      <c r="CNM52" s="8"/>
      <c r="CNN52" s="8"/>
      <c r="CNO52" s="8"/>
      <c r="CNP52" s="8"/>
      <c r="CNQ52" s="8"/>
      <c r="CNR52" s="8"/>
      <c r="CNS52" s="8"/>
      <c r="CNT52" s="8"/>
      <c r="CNU52" s="8"/>
      <c r="CNV52" s="8"/>
      <c r="CNW52" s="8"/>
      <c r="CNX52" s="8"/>
      <c r="CNY52" s="8"/>
      <c r="CNZ52" s="8"/>
      <c r="COA52" s="8"/>
      <c r="COB52" s="8"/>
      <c r="COC52" s="8"/>
      <c r="COD52" s="8"/>
      <c r="COE52" s="8"/>
      <c r="COF52" s="8"/>
      <c r="COG52" s="8"/>
      <c r="COH52" s="8"/>
      <c r="COI52" s="8"/>
      <c r="COJ52" s="8"/>
      <c r="COK52" s="8"/>
      <c r="COL52" s="8"/>
      <c r="COM52" s="8"/>
      <c r="CON52" s="8"/>
      <c r="COO52" s="8"/>
      <c r="COP52" s="8"/>
      <c r="COQ52" s="8"/>
      <c r="COR52" s="8"/>
      <c r="COS52" s="8"/>
      <c r="COT52" s="8"/>
      <c r="COU52" s="8"/>
      <c r="COV52" s="8"/>
      <c r="COW52" s="8"/>
      <c r="COX52" s="8"/>
      <c r="COY52" s="8"/>
      <c r="COZ52" s="8"/>
      <c r="CPA52" s="8"/>
      <c r="CPB52" s="8"/>
      <c r="CPC52" s="8"/>
      <c r="CPD52" s="8"/>
      <c r="CPE52" s="8"/>
      <c r="CPF52" s="8"/>
      <c r="CPG52" s="8"/>
      <c r="CPH52" s="8"/>
      <c r="CPI52" s="8"/>
      <c r="CPJ52" s="8"/>
      <c r="CPK52" s="8"/>
      <c r="CPL52" s="8"/>
      <c r="CPM52" s="8"/>
      <c r="CPN52" s="8"/>
      <c r="CPO52" s="8"/>
      <c r="CPP52" s="8"/>
      <c r="CPQ52" s="8"/>
      <c r="CPR52" s="8"/>
      <c r="CPS52" s="8"/>
      <c r="CPT52" s="8"/>
      <c r="CPU52" s="8"/>
      <c r="CPV52" s="8"/>
      <c r="CPW52" s="8"/>
      <c r="CPX52" s="8"/>
      <c r="CPY52" s="8"/>
      <c r="CPZ52" s="8"/>
      <c r="CQA52" s="8"/>
      <c r="CQB52" s="8"/>
      <c r="CQC52" s="8"/>
      <c r="CQD52" s="8"/>
      <c r="CQE52" s="8"/>
      <c r="CQF52" s="8"/>
      <c r="CQG52" s="8"/>
      <c r="CQH52" s="8"/>
      <c r="CQI52" s="8"/>
      <c r="CQJ52" s="8"/>
      <c r="CQK52" s="8"/>
      <c r="CQL52" s="8"/>
      <c r="CQM52" s="8"/>
      <c r="CQN52" s="8"/>
      <c r="CQO52" s="8"/>
      <c r="CQP52" s="8"/>
      <c r="CQQ52" s="8"/>
      <c r="CQR52" s="8"/>
      <c r="CQS52" s="8"/>
      <c r="CQT52" s="8"/>
      <c r="CQU52" s="8"/>
      <c r="CQV52" s="8"/>
      <c r="CQW52" s="8"/>
      <c r="CQX52" s="8"/>
      <c r="CQY52" s="8"/>
      <c r="CQZ52" s="8"/>
      <c r="CRA52" s="8"/>
      <c r="CRB52" s="8"/>
      <c r="CRC52" s="8"/>
      <c r="CRD52" s="8"/>
      <c r="CRE52" s="8"/>
      <c r="CRF52" s="8"/>
      <c r="CRG52" s="8"/>
      <c r="CRH52" s="8"/>
      <c r="CRI52" s="8"/>
      <c r="CRJ52" s="8"/>
      <c r="CRK52" s="8"/>
      <c r="CRL52" s="8"/>
      <c r="CRM52" s="8"/>
      <c r="CRN52" s="8"/>
      <c r="CRO52" s="8"/>
      <c r="CRP52" s="8"/>
      <c r="CRQ52" s="8"/>
      <c r="CRR52" s="8"/>
      <c r="CRS52" s="8"/>
      <c r="CRT52" s="8"/>
      <c r="CRU52" s="8"/>
      <c r="CRV52" s="8"/>
      <c r="CRW52" s="8"/>
      <c r="CRX52" s="8"/>
      <c r="CRY52" s="8"/>
      <c r="CRZ52" s="8"/>
      <c r="CSA52" s="8"/>
      <c r="CSB52" s="8"/>
      <c r="CSC52" s="8"/>
      <c r="CSD52" s="8"/>
      <c r="CSE52" s="8"/>
      <c r="CSF52" s="8"/>
      <c r="CSG52" s="8"/>
      <c r="CSH52" s="8"/>
      <c r="CSI52" s="8"/>
      <c r="CSJ52" s="8"/>
      <c r="CSK52" s="8"/>
      <c r="CSL52" s="8"/>
      <c r="CSM52" s="8"/>
      <c r="CSN52" s="8"/>
      <c r="CSO52" s="8"/>
      <c r="CSP52" s="8"/>
      <c r="CSQ52" s="8"/>
      <c r="CSR52" s="8"/>
      <c r="CSS52" s="8"/>
      <c r="CST52" s="8"/>
      <c r="CSU52" s="8"/>
      <c r="CSV52" s="8"/>
      <c r="CSW52" s="8"/>
      <c r="CSX52" s="8"/>
      <c r="CSY52" s="8"/>
      <c r="CSZ52" s="8"/>
      <c r="CTA52" s="8"/>
      <c r="CTB52" s="8"/>
      <c r="CTC52" s="8"/>
      <c r="CTD52" s="8"/>
      <c r="CTE52" s="8"/>
      <c r="CTF52" s="8"/>
      <c r="CTG52" s="8"/>
      <c r="CTH52" s="8"/>
      <c r="CTI52" s="8"/>
      <c r="CTJ52" s="8"/>
      <c r="CTK52" s="8"/>
      <c r="CTL52" s="8"/>
      <c r="CTM52" s="8"/>
      <c r="CTN52" s="8"/>
      <c r="CTO52" s="8"/>
      <c r="CTP52" s="8"/>
      <c r="CTQ52" s="8"/>
      <c r="CTR52" s="8"/>
      <c r="CTS52" s="8"/>
      <c r="CTT52" s="8"/>
      <c r="CTU52" s="8"/>
      <c r="CTV52" s="8"/>
      <c r="CTW52" s="8"/>
      <c r="CTX52" s="8"/>
      <c r="CTY52" s="8"/>
      <c r="CTZ52" s="8"/>
      <c r="CUA52" s="8"/>
      <c r="CUB52" s="8"/>
      <c r="CUC52" s="8"/>
      <c r="CUD52" s="8"/>
      <c r="CUE52" s="8"/>
      <c r="CUF52" s="8"/>
      <c r="CUG52" s="8"/>
      <c r="CUH52" s="8"/>
      <c r="CUI52" s="8"/>
      <c r="CUJ52" s="8"/>
      <c r="CUK52" s="8"/>
      <c r="CUL52" s="8"/>
      <c r="CUM52" s="8"/>
      <c r="CUN52" s="8"/>
      <c r="CUO52" s="8"/>
      <c r="CUP52" s="8"/>
      <c r="CUQ52" s="8"/>
      <c r="CUR52" s="8"/>
      <c r="CUS52" s="8"/>
      <c r="CUT52" s="8"/>
      <c r="CUU52" s="8"/>
      <c r="CUV52" s="8"/>
      <c r="CUW52" s="8"/>
      <c r="CUX52" s="8"/>
      <c r="CUY52" s="8"/>
      <c r="CUZ52" s="8"/>
      <c r="CVA52" s="8"/>
      <c r="CVB52" s="8"/>
      <c r="CVC52" s="8"/>
      <c r="CVD52" s="8"/>
      <c r="CVE52" s="8"/>
      <c r="CVF52" s="8"/>
      <c r="CVG52" s="8"/>
      <c r="CVH52" s="8"/>
      <c r="CVI52" s="8"/>
      <c r="CVJ52" s="8"/>
      <c r="CVK52" s="8"/>
      <c r="CVL52" s="8"/>
      <c r="CVM52" s="8"/>
      <c r="CVN52" s="8"/>
      <c r="CVO52" s="8"/>
      <c r="CVP52" s="8"/>
      <c r="CVQ52" s="8"/>
      <c r="CVR52" s="8"/>
      <c r="CVS52" s="8"/>
      <c r="CVT52" s="8"/>
      <c r="CVU52" s="8"/>
      <c r="CVV52" s="8"/>
      <c r="CVW52" s="8"/>
      <c r="CVX52" s="8"/>
      <c r="CVY52" s="8"/>
      <c r="CVZ52" s="8"/>
      <c r="CWA52" s="8"/>
      <c r="CWB52" s="8"/>
      <c r="CWC52" s="8"/>
      <c r="CWD52" s="8"/>
      <c r="CWE52" s="8"/>
      <c r="CWF52" s="8"/>
      <c r="CWG52" s="8"/>
      <c r="CWH52" s="8"/>
      <c r="CWI52" s="8"/>
      <c r="CWJ52" s="8"/>
      <c r="CWK52" s="8"/>
      <c r="CWL52" s="8"/>
      <c r="CWM52" s="8"/>
      <c r="CWN52" s="8"/>
      <c r="CWO52" s="8"/>
      <c r="CWP52" s="8"/>
      <c r="CWQ52" s="8"/>
      <c r="CWR52" s="8"/>
      <c r="CWS52" s="8"/>
      <c r="CWT52" s="8"/>
      <c r="CWU52" s="8"/>
      <c r="CWV52" s="8"/>
      <c r="CWW52" s="8"/>
      <c r="CWX52" s="8"/>
      <c r="CWY52" s="8"/>
      <c r="CWZ52" s="8"/>
      <c r="CXA52" s="8"/>
      <c r="CXB52" s="8"/>
      <c r="CXC52" s="8"/>
      <c r="CXD52" s="8"/>
      <c r="CXE52" s="8"/>
      <c r="CXF52" s="8"/>
      <c r="CXG52" s="8"/>
      <c r="CXH52" s="8"/>
      <c r="CXI52" s="8"/>
      <c r="CXJ52" s="8"/>
      <c r="CXK52" s="8"/>
      <c r="CXL52" s="8"/>
      <c r="CXM52" s="8"/>
      <c r="CXN52" s="8"/>
      <c r="CXO52" s="8"/>
      <c r="CXP52" s="8"/>
      <c r="CXQ52" s="8"/>
      <c r="CXR52" s="8"/>
      <c r="CXS52" s="8"/>
      <c r="CXT52" s="8"/>
      <c r="CXU52" s="8"/>
      <c r="CXV52" s="8"/>
      <c r="CXW52" s="8"/>
      <c r="CXX52" s="8"/>
      <c r="CXY52" s="8"/>
      <c r="CXZ52" s="8"/>
      <c r="CYA52" s="8"/>
      <c r="CYB52" s="8"/>
      <c r="CYC52" s="8"/>
      <c r="CYD52" s="8"/>
      <c r="CYE52" s="8"/>
      <c r="CYF52" s="8"/>
      <c r="CYG52" s="8"/>
      <c r="CYH52" s="8"/>
      <c r="CYI52" s="8"/>
      <c r="CYJ52" s="8"/>
      <c r="CYK52" s="8"/>
      <c r="CYL52" s="8"/>
      <c r="CYM52" s="8"/>
      <c r="CYN52" s="8"/>
      <c r="CYO52" s="8"/>
      <c r="CYP52" s="8"/>
      <c r="CYQ52" s="8"/>
      <c r="CYR52" s="8"/>
      <c r="CYS52" s="8"/>
      <c r="CYT52" s="8"/>
      <c r="CYU52" s="8"/>
      <c r="CYV52" s="8"/>
      <c r="CYW52" s="8"/>
      <c r="CYX52" s="8"/>
      <c r="CYY52" s="8"/>
      <c r="CYZ52" s="8"/>
      <c r="CZA52" s="8"/>
      <c r="CZB52" s="8"/>
      <c r="CZC52" s="8"/>
      <c r="CZD52" s="8"/>
      <c r="CZE52" s="8"/>
      <c r="CZF52" s="8"/>
      <c r="CZG52" s="8"/>
      <c r="CZH52" s="8"/>
      <c r="CZI52" s="8"/>
      <c r="CZJ52" s="8"/>
      <c r="CZK52" s="8"/>
      <c r="CZL52" s="8"/>
      <c r="CZM52" s="8"/>
      <c r="CZN52" s="8"/>
      <c r="CZO52" s="8"/>
      <c r="CZP52" s="8"/>
      <c r="CZQ52" s="8"/>
      <c r="CZR52" s="8"/>
      <c r="CZS52" s="8"/>
      <c r="CZT52" s="8"/>
      <c r="CZU52" s="8"/>
      <c r="CZV52" s="8"/>
      <c r="CZW52" s="8"/>
      <c r="CZX52" s="8"/>
      <c r="CZY52" s="8"/>
      <c r="CZZ52" s="8"/>
      <c r="DAA52" s="8"/>
      <c r="DAB52" s="8"/>
      <c r="DAC52" s="8"/>
      <c r="DAD52" s="8"/>
      <c r="DAE52" s="8"/>
      <c r="DAF52" s="8"/>
      <c r="DAG52" s="8"/>
      <c r="DAH52" s="8"/>
      <c r="DAI52" s="8"/>
      <c r="DAJ52" s="8"/>
      <c r="DAK52" s="8"/>
      <c r="DAL52" s="8"/>
      <c r="DAM52" s="8"/>
      <c r="DAN52" s="8"/>
      <c r="DAO52" s="8"/>
      <c r="DAP52" s="8"/>
      <c r="DAQ52" s="8"/>
      <c r="DAR52" s="8"/>
      <c r="DAS52" s="8"/>
      <c r="DAT52" s="8"/>
      <c r="DAU52" s="8"/>
      <c r="DAV52" s="8"/>
      <c r="DAW52" s="8"/>
      <c r="DAX52" s="8"/>
      <c r="DAY52" s="8"/>
      <c r="DAZ52" s="8"/>
      <c r="DBA52" s="8"/>
      <c r="DBB52" s="8"/>
      <c r="DBC52" s="8"/>
      <c r="DBD52" s="8"/>
      <c r="DBE52" s="8"/>
      <c r="DBF52" s="8"/>
      <c r="DBG52" s="8"/>
      <c r="DBH52" s="8"/>
      <c r="DBI52" s="8"/>
      <c r="DBJ52" s="8"/>
      <c r="DBK52" s="8"/>
      <c r="DBL52" s="8"/>
      <c r="DBM52" s="8"/>
      <c r="DBN52" s="8"/>
      <c r="DBO52" s="8"/>
      <c r="DBP52" s="8"/>
      <c r="DBQ52" s="8"/>
      <c r="DBR52" s="8"/>
      <c r="DBS52" s="8"/>
      <c r="DBT52" s="8"/>
      <c r="DBU52" s="8"/>
      <c r="DBV52" s="8"/>
      <c r="DBW52" s="8"/>
      <c r="DBX52" s="8"/>
      <c r="DBY52" s="8"/>
      <c r="DBZ52" s="8"/>
      <c r="DCA52" s="8"/>
      <c r="DCB52" s="8"/>
      <c r="DCC52" s="8"/>
      <c r="DCD52" s="8"/>
      <c r="DCE52" s="8"/>
      <c r="DCF52" s="8"/>
      <c r="DCG52" s="8"/>
      <c r="DCH52" s="8"/>
      <c r="DCI52" s="8"/>
      <c r="DCJ52" s="8"/>
      <c r="DCK52" s="8"/>
      <c r="DCL52" s="8"/>
      <c r="DCM52" s="8"/>
      <c r="DCN52" s="8"/>
      <c r="DCO52" s="8"/>
      <c r="DCP52" s="8"/>
      <c r="DCQ52" s="8"/>
      <c r="DCR52" s="8"/>
      <c r="DCS52" s="8"/>
      <c r="DCT52" s="8"/>
      <c r="DCU52" s="8"/>
      <c r="DCV52" s="8"/>
      <c r="DCW52" s="8"/>
      <c r="DCX52" s="8"/>
      <c r="DCY52" s="8"/>
      <c r="DCZ52" s="8"/>
      <c r="DDA52" s="8"/>
      <c r="DDB52" s="8"/>
      <c r="DDC52" s="8"/>
      <c r="DDD52" s="8"/>
      <c r="DDE52" s="8"/>
      <c r="DDF52" s="8"/>
      <c r="DDG52" s="8"/>
      <c r="DDH52" s="8"/>
      <c r="DDI52" s="8"/>
      <c r="DDJ52" s="8"/>
      <c r="DDK52" s="8"/>
      <c r="DDL52" s="8"/>
      <c r="DDM52" s="8"/>
      <c r="DDN52" s="8"/>
      <c r="DDO52" s="8"/>
      <c r="DDP52" s="8"/>
      <c r="DDQ52" s="8"/>
      <c r="DDR52" s="8"/>
      <c r="DDS52" s="8"/>
      <c r="DDT52" s="8"/>
      <c r="DDU52" s="8"/>
      <c r="DDV52" s="8"/>
      <c r="DDW52" s="8"/>
      <c r="DDX52" s="8"/>
      <c r="DDY52" s="8"/>
      <c r="DDZ52" s="8"/>
      <c r="DEA52" s="8"/>
      <c r="DEB52" s="8"/>
      <c r="DEC52" s="8"/>
      <c r="DED52" s="8"/>
      <c r="DEE52" s="8"/>
      <c r="DEF52" s="8"/>
      <c r="DEG52" s="8"/>
      <c r="DEH52" s="8"/>
      <c r="DEI52" s="8"/>
      <c r="DEJ52" s="8"/>
      <c r="DEK52" s="8"/>
      <c r="DEL52" s="8"/>
      <c r="DEM52" s="8"/>
      <c r="DEN52" s="8"/>
      <c r="DEO52" s="8"/>
      <c r="DEP52" s="8"/>
      <c r="DEQ52" s="8"/>
      <c r="DER52" s="8"/>
      <c r="DES52" s="8"/>
      <c r="DET52" s="8"/>
      <c r="DEU52" s="8"/>
      <c r="DEV52" s="8"/>
      <c r="DEW52" s="8"/>
      <c r="DEX52" s="8"/>
      <c r="DEY52" s="8"/>
      <c r="DEZ52" s="8"/>
      <c r="DFA52" s="8"/>
      <c r="DFB52" s="8"/>
      <c r="DFC52" s="8"/>
      <c r="DFD52" s="8"/>
      <c r="DFE52" s="8"/>
      <c r="DFF52" s="8"/>
      <c r="DFG52" s="8"/>
      <c r="DFH52" s="8"/>
      <c r="DFI52" s="8"/>
      <c r="DFJ52" s="8"/>
      <c r="DFK52" s="8"/>
      <c r="DFL52" s="8"/>
      <c r="DFM52" s="8"/>
      <c r="DFN52" s="8"/>
      <c r="DFO52" s="8"/>
      <c r="DFP52" s="8"/>
      <c r="DFQ52" s="8"/>
      <c r="DFR52" s="8"/>
      <c r="DFS52" s="8"/>
      <c r="DFT52" s="8"/>
      <c r="DFU52" s="8"/>
      <c r="DFV52" s="8"/>
      <c r="DFW52" s="8"/>
      <c r="DFX52" s="8"/>
      <c r="DFY52" s="8"/>
      <c r="DFZ52" s="8"/>
      <c r="DGA52" s="8"/>
      <c r="DGB52" s="8"/>
      <c r="DGC52" s="8"/>
      <c r="DGD52" s="8"/>
      <c r="DGE52" s="8"/>
      <c r="DGF52" s="8"/>
      <c r="DGG52" s="8"/>
      <c r="DGH52" s="8"/>
      <c r="DGI52" s="8"/>
      <c r="DGJ52" s="8"/>
      <c r="DGK52" s="8"/>
      <c r="DGL52" s="8"/>
      <c r="DGM52" s="8"/>
      <c r="DGN52" s="8"/>
      <c r="DGO52" s="8"/>
      <c r="DGP52" s="8"/>
      <c r="DGQ52" s="8"/>
      <c r="DGR52" s="8"/>
      <c r="DGS52" s="8"/>
      <c r="DGT52" s="8"/>
      <c r="DGU52" s="8"/>
      <c r="DGV52" s="8"/>
      <c r="DGW52" s="8"/>
      <c r="DGX52" s="8"/>
      <c r="DGY52" s="8"/>
      <c r="DGZ52" s="8"/>
      <c r="DHA52" s="8"/>
      <c r="DHB52" s="8"/>
      <c r="DHC52" s="8"/>
      <c r="DHD52" s="8"/>
      <c r="DHE52" s="8"/>
      <c r="DHF52" s="8"/>
      <c r="DHG52" s="8"/>
      <c r="DHH52" s="8"/>
      <c r="DHI52" s="8"/>
      <c r="DHJ52" s="8"/>
      <c r="DHK52" s="8"/>
      <c r="DHL52" s="8"/>
      <c r="DHM52" s="8"/>
      <c r="DHN52" s="8"/>
      <c r="DHO52" s="8"/>
      <c r="DHP52" s="8"/>
      <c r="DHQ52" s="8"/>
      <c r="DHR52" s="8"/>
      <c r="DHS52" s="8"/>
      <c r="DHT52" s="8"/>
      <c r="DHU52" s="8"/>
      <c r="DHV52" s="8"/>
      <c r="DHW52" s="8"/>
      <c r="DHX52" s="8"/>
      <c r="DHY52" s="8"/>
      <c r="DHZ52" s="8"/>
      <c r="DIA52" s="8"/>
      <c r="DIB52" s="8"/>
      <c r="DIC52" s="8"/>
      <c r="DID52" s="8"/>
      <c r="DIE52" s="8"/>
      <c r="DIF52" s="8"/>
      <c r="DIG52" s="8"/>
      <c r="DIH52" s="8"/>
      <c r="DII52" s="8"/>
      <c r="DIJ52" s="8"/>
      <c r="DIK52" s="8"/>
      <c r="DIL52" s="8"/>
      <c r="DIM52" s="8"/>
      <c r="DIN52" s="8"/>
      <c r="DIO52" s="8"/>
      <c r="DIP52" s="8"/>
      <c r="DIQ52" s="8"/>
      <c r="DIR52" s="8"/>
      <c r="DIS52" s="8"/>
      <c r="DIT52" s="8"/>
      <c r="DIU52" s="8"/>
      <c r="DIV52" s="8"/>
      <c r="DIW52" s="8"/>
      <c r="DIX52" s="8"/>
      <c r="DIY52" s="8"/>
      <c r="DIZ52" s="8"/>
      <c r="DJA52" s="8"/>
      <c r="DJB52" s="8"/>
      <c r="DJC52" s="8"/>
      <c r="DJD52" s="8"/>
      <c r="DJE52" s="8"/>
      <c r="DJF52" s="8"/>
      <c r="DJG52" s="8"/>
      <c r="DJH52" s="8"/>
      <c r="DJI52" s="8"/>
      <c r="DJJ52" s="8"/>
      <c r="DJK52" s="8"/>
      <c r="DJL52" s="8"/>
      <c r="DJM52" s="8"/>
      <c r="DJN52" s="8"/>
      <c r="DJO52" s="8"/>
      <c r="DJP52" s="8"/>
      <c r="DJQ52" s="8"/>
      <c r="DJR52" s="8"/>
      <c r="DJS52" s="8"/>
      <c r="DJT52" s="8"/>
      <c r="DJU52" s="8"/>
      <c r="DJV52" s="8"/>
      <c r="DJW52" s="8"/>
      <c r="DJX52" s="8"/>
      <c r="DJY52" s="8"/>
      <c r="DJZ52" s="8"/>
      <c r="DKA52" s="8"/>
      <c r="DKB52" s="8"/>
      <c r="DKC52" s="8"/>
      <c r="DKD52" s="8"/>
      <c r="DKE52" s="8"/>
      <c r="DKF52" s="8"/>
      <c r="DKG52" s="8"/>
      <c r="DKH52" s="8"/>
      <c r="DKI52" s="8"/>
      <c r="DKJ52" s="8"/>
      <c r="DKK52" s="8"/>
      <c r="DKL52" s="8"/>
      <c r="DKM52" s="8"/>
      <c r="DKN52" s="8"/>
      <c r="DKO52" s="8"/>
      <c r="DKP52" s="8"/>
      <c r="DKQ52" s="8"/>
      <c r="DKR52" s="8"/>
      <c r="DKS52" s="8"/>
      <c r="DKT52" s="8"/>
      <c r="DKU52" s="8"/>
      <c r="DKV52" s="8"/>
      <c r="DKW52" s="8"/>
      <c r="DKX52" s="8"/>
      <c r="DKY52" s="8"/>
      <c r="DKZ52" s="8"/>
      <c r="DLA52" s="8"/>
      <c r="DLB52" s="8"/>
      <c r="DLC52" s="8"/>
      <c r="DLD52" s="8"/>
      <c r="DLE52" s="8"/>
      <c r="DLF52" s="8"/>
      <c r="DLG52" s="8"/>
      <c r="DLH52" s="8"/>
      <c r="DLI52" s="8"/>
      <c r="DLJ52" s="8"/>
      <c r="DLK52" s="8"/>
      <c r="DLL52" s="8"/>
      <c r="DLM52" s="8"/>
      <c r="DLN52" s="8"/>
      <c r="DLO52" s="8"/>
      <c r="DLP52" s="8"/>
      <c r="DLQ52" s="8"/>
      <c r="DLR52" s="8"/>
      <c r="DLS52" s="8"/>
      <c r="DLT52" s="8"/>
      <c r="DLU52" s="8"/>
      <c r="DLV52" s="8"/>
      <c r="DLW52" s="8"/>
      <c r="DLX52" s="8"/>
      <c r="DLY52" s="8"/>
      <c r="DLZ52" s="8"/>
      <c r="DMA52" s="8"/>
      <c r="DMB52" s="8"/>
      <c r="DMC52" s="8"/>
      <c r="DMD52" s="8"/>
      <c r="DME52" s="8"/>
      <c r="DMF52" s="8"/>
      <c r="DMG52" s="8"/>
      <c r="DMH52" s="8"/>
      <c r="DMI52" s="8"/>
      <c r="DMJ52" s="8"/>
      <c r="DMK52" s="8"/>
      <c r="DML52" s="8"/>
      <c r="DMM52" s="8"/>
      <c r="DMN52" s="8"/>
      <c r="DMO52" s="8"/>
      <c r="DMP52" s="8"/>
      <c r="DMQ52" s="8"/>
      <c r="DMR52" s="8"/>
      <c r="DMS52" s="8"/>
      <c r="DMT52" s="8"/>
      <c r="DMU52" s="8"/>
      <c r="DMV52" s="8"/>
      <c r="DMW52" s="8"/>
      <c r="DMX52" s="8"/>
      <c r="DMY52" s="8"/>
      <c r="DMZ52" s="8"/>
      <c r="DNA52" s="8"/>
      <c r="DNB52" s="8"/>
      <c r="DNC52" s="8"/>
      <c r="DND52" s="8"/>
      <c r="DNE52" s="8"/>
      <c r="DNF52" s="8"/>
      <c r="DNG52" s="8"/>
      <c r="DNH52" s="8"/>
      <c r="DNI52" s="8"/>
      <c r="DNJ52" s="8"/>
      <c r="DNK52" s="8"/>
      <c r="DNL52" s="8"/>
      <c r="DNM52" s="8"/>
      <c r="DNN52" s="8"/>
      <c r="DNO52" s="8"/>
      <c r="DNP52" s="8"/>
      <c r="DNQ52" s="8"/>
      <c r="DNR52" s="8"/>
      <c r="DNS52" s="8"/>
      <c r="DNT52" s="8"/>
      <c r="DNU52" s="8"/>
      <c r="DNV52" s="8"/>
      <c r="DNW52" s="8"/>
      <c r="DNX52" s="8"/>
      <c r="DNY52" s="8"/>
      <c r="DNZ52" s="8"/>
      <c r="DOA52" s="8"/>
      <c r="DOB52" s="8"/>
      <c r="DOC52" s="8"/>
      <c r="DOD52" s="8"/>
      <c r="DOE52" s="8"/>
      <c r="DOF52" s="8"/>
      <c r="DOG52" s="8"/>
      <c r="DOH52" s="8"/>
      <c r="DOI52" s="8"/>
      <c r="DOJ52" s="8"/>
      <c r="DOK52" s="8"/>
      <c r="DOL52" s="8"/>
      <c r="DOM52" s="8"/>
      <c r="DON52" s="8"/>
      <c r="DOO52" s="8"/>
      <c r="DOP52" s="8"/>
      <c r="DOQ52" s="8"/>
      <c r="DOR52" s="8"/>
      <c r="DOS52" s="8"/>
      <c r="DOT52" s="8"/>
      <c r="DOU52" s="8"/>
      <c r="DOV52" s="8"/>
      <c r="DOW52" s="8"/>
      <c r="DOX52" s="8"/>
      <c r="DOY52" s="8"/>
      <c r="DOZ52" s="8"/>
      <c r="DPA52" s="8"/>
      <c r="DPB52" s="8"/>
      <c r="DPC52" s="8"/>
      <c r="DPD52" s="8"/>
      <c r="DPE52" s="8"/>
      <c r="DPF52" s="8"/>
      <c r="DPG52" s="8"/>
      <c r="DPH52" s="8"/>
      <c r="DPI52" s="8"/>
      <c r="DPJ52" s="8"/>
      <c r="DPK52" s="8"/>
      <c r="DPL52" s="8"/>
      <c r="DPM52" s="8"/>
      <c r="DPN52" s="8"/>
      <c r="DPO52" s="8"/>
      <c r="DPP52" s="8"/>
      <c r="DPQ52" s="8"/>
      <c r="DPR52" s="8"/>
      <c r="DPS52" s="8"/>
      <c r="DPT52" s="8"/>
      <c r="DPU52" s="8"/>
      <c r="DPV52" s="8"/>
      <c r="DPW52" s="8"/>
      <c r="DPX52" s="8"/>
      <c r="DPY52" s="8"/>
      <c r="DPZ52" s="8"/>
      <c r="DQA52" s="8"/>
      <c r="DQB52" s="8"/>
      <c r="DQC52" s="8"/>
      <c r="DQD52" s="8"/>
      <c r="DQE52" s="8"/>
      <c r="DQF52" s="8"/>
      <c r="DQG52" s="8"/>
      <c r="DQH52" s="8"/>
      <c r="DQI52" s="8"/>
      <c r="DQJ52" s="8"/>
      <c r="DQK52" s="8"/>
      <c r="DQL52" s="8"/>
      <c r="DQM52" s="8"/>
      <c r="DQN52" s="8"/>
      <c r="DQO52" s="8"/>
      <c r="DQP52" s="8"/>
      <c r="DQQ52" s="8"/>
      <c r="DQR52" s="8"/>
      <c r="DQS52" s="8"/>
      <c r="DQT52" s="8"/>
      <c r="DQU52" s="8"/>
      <c r="DQV52" s="8"/>
      <c r="DQW52" s="8"/>
      <c r="DQX52" s="8"/>
      <c r="DQY52" s="8"/>
      <c r="DQZ52" s="8"/>
      <c r="DRA52" s="8"/>
      <c r="DRB52" s="8"/>
      <c r="DRC52" s="8"/>
      <c r="DRD52" s="8"/>
      <c r="DRE52" s="8"/>
      <c r="DRF52" s="8"/>
      <c r="DRG52" s="8"/>
      <c r="DRH52" s="8"/>
      <c r="DRI52" s="8"/>
      <c r="DRJ52" s="8"/>
      <c r="DRK52" s="8"/>
      <c r="DRL52" s="8"/>
      <c r="DRM52" s="8"/>
      <c r="DRN52" s="8"/>
      <c r="DRO52" s="8"/>
      <c r="DRP52" s="8"/>
      <c r="DRQ52" s="8"/>
      <c r="DRR52" s="8"/>
      <c r="DRS52" s="8"/>
      <c r="DRT52" s="8"/>
      <c r="DRU52" s="8"/>
      <c r="DRV52" s="8"/>
      <c r="DRW52" s="8"/>
      <c r="DRX52" s="8"/>
      <c r="DRY52" s="8"/>
      <c r="DRZ52" s="8"/>
      <c r="DSA52" s="8"/>
      <c r="DSB52" s="8"/>
      <c r="DSC52" s="8"/>
      <c r="DSD52" s="8"/>
      <c r="DSE52" s="8"/>
      <c r="DSF52" s="8"/>
      <c r="DSG52" s="8"/>
      <c r="DSH52" s="8"/>
      <c r="DSI52" s="8"/>
      <c r="DSJ52" s="8"/>
      <c r="DSK52" s="8"/>
      <c r="DSL52" s="8"/>
      <c r="DSM52" s="8"/>
      <c r="DSN52" s="8"/>
      <c r="DSO52" s="8"/>
      <c r="DSP52" s="8"/>
      <c r="DSQ52" s="8"/>
      <c r="DSR52" s="8"/>
      <c r="DSS52" s="8"/>
      <c r="DST52" s="8"/>
      <c r="DSU52" s="8"/>
      <c r="DSV52" s="8"/>
      <c r="DSW52" s="8"/>
      <c r="DSX52" s="8"/>
      <c r="DSY52" s="8"/>
      <c r="DSZ52" s="8"/>
      <c r="DTA52" s="8"/>
      <c r="DTB52" s="8"/>
      <c r="DTC52" s="8"/>
      <c r="DTD52" s="8"/>
      <c r="DTE52" s="8"/>
      <c r="DTF52" s="8"/>
      <c r="DTG52" s="8"/>
      <c r="DTH52" s="8"/>
      <c r="DTI52" s="8"/>
      <c r="DTJ52" s="8"/>
      <c r="DTK52" s="8"/>
      <c r="DTL52" s="8"/>
      <c r="DTM52" s="8"/>
      <c r="DTN52" s="8"/>
      <c r="DTO52" s="8"/>
      <c r="DTP52" s="8"/>
      <c r="DTQ52" s="8"/>
      <c r="DTR52" s="8"/>
      <c r="DTS52" s="8"/>
      <c r="DTT52" s="8"/>
      <c r="DTU52" s="8"/>
      <c r="DTV52" s="8"/>
      <c r="DTW52" s="8"/>
      <c r="DTX52" s="8"/>
      <c r="DTY52" s="8"/>
      <c r="DTZ52" s="8"/>
      <c r="DUA52" s="8"/>
      <c r="DUB52" s="8"/>
      <c r="DUC52" s="8"/>
      <c r="DUD52" s="8"/>
      <c r="DUE52" s="8"/>
      <c r="DUF52" s="8"/>
      <c r="DUG52" s="8"/>
      <c r="DUH52" s="8"/>
      <c r="DUI52" s="8"/>
      <c r="DUJ52" s="8"/>
      <c r="DUK52" s="8"/>
      <c r="DUL52" s="8"/>
      <c r="DUM52" s="8"/>
      <c r="DUN52" s="8"/>
      <c r="DUO52" s="8"/>
      <c r="DUP52" s="8"/>
      <c r="DUQ52" s="8"/>
      <c r="DUR52" s="8"/>
      <c r="DUS52" s="8"/>
      <c r="DUT52" s="8"/>
      <c r="DUU52" s="8"/>
      <c r="DUV52" s="8"/>
      <c r="DUW52" s="8"/>
      <c r="DUX52" s="8"/>
      <c r="DUY52" s="8"/>
      <c r="DUZ52" s="8"/>
      <c r="DVA52" s="8"/>
      <c r="DVB52" s="8"/>
      <c r="DVC52" s="8"/>
      <c r="DVD52" s="8"/>
      <c r="DVE52" s="8"/>
      <c r="DVF52" s="8"/>
      <c r="DVG52" s="8"/>
      <c r="DVH52" s="8"/>
      <c r="DVI52" s="8"/>
      <c r="DVJ52" s="8"/>
      <c r="DVK52" s="8"/>
      <c r="DVL52" s="8"/>
      <c r="DVM52" s="8"/>
      <c r="DVN52" s="8"/>
      <c r="DVO52" s="8"/>
      <c r="DVP52" s="8"/>
      <c r="DVQ52" s="8"/>
      <c r="DVR52" s="8"/>
      <c r="DVS52" s="8"/>
      <c r="DVT52" s="8"/>
      <c r="DVU52" s="8"/>
      <c r="DVV52" s="8"/>
      <c r="DVW52" s="8"/>
      <c r="DVX52" s="8"/>
      <c r="DVY52" s="8"/>
      <c r="DVZ52" s="8"/>
      <c r="DWA52" s="8"/>
      <c r="DWB52" s="8"/>
      <c r="DWC52" s="8"/>
      <c r="DWD52" s="8"/>
      <c r="DWE52" s="8"/>
      <c r="DWF52" s="8"/>
      <c r="DWG52" s="8"/>
      <c r="DWH52" s="8"/>
      <c r="DWI52" s="8"/>
      <c r="DWJ52" s="8"/>
      <c r="DWK52" s="8"/>
      <c r="DWL52" s="8"/>
      <c r="DWM52" s="8"/>
      <c r="DWN52" s="8"/>
      <c r="DWO52" s="8"/>
      <c r="DWP52" s="8"/>
      <c r="DWQ52" s="8"/>
      <c r="DWR52" s="8"/>
      <c r="DWS52" s="8"/>
      <c r="DWT52" s="8"/>
      <c r="DWU52" s="8"/>
      <c r="DWV52" s="8"/>
      <c r="DWW52" s="8"/>
      <c r="DWX52" s="8"/>
      <c r="DWY52" s="8"/>
      <c r="DWZ52" s="8"/>
      <c r="DXA52" s="8"/>
      <c r="DXB52" s="8"/>
      <c r="DXC52" s="8"/>
      <c r="DXD52" s="8"/>
      <c r="DXE52" s="8"/>
      <c r="DXF52" s="8"/>
      <c r="DXG52" s="8"/>
      <c r="DXH52" s="8"/>
      <c r="DXI52" s="8"/>
      <c r="DXJ52" s="8"/>
      <c r="DXK52" s="8"/>
      <c r="DXL52" s="8"/>
      <c r="DXM52" s="8"/>
      <c r="DXN52" s="8"/>
      <c r="DXO52" s="8"/>
      <c r="DXP52" s="8"/>
      <c r="DXQ52" s="8"/>
      <c r="DXR52" s="8"/>
      <c r="DXS52" s="8"/>
      <c r="DXT52" s="8"/>
      <c r="DXU52" s="8"/>
      <c r="DXV52" s="8"/>
      <c r="DXW52" s="8"/>
      <c r="DXX52" s="8"/>
      <c r="DXY52" s="8"/>
      <c r="DXZ52" s="8"/>
      <c r="DYA52" s="8"/>
      <c r="DYB52" s="8"/>
      <c r="DYC52" s="8"/>
      <c r="DYD52" s="8"/>
      <c r="DYE52" s="8"/>
      <c r="DYF52" s="8"/>
      <c r="DYG52" s="8"/>
      <c r="DYH52" s="8"/>
      <c r="DYI52" s="8"/>
      <c r="DYJ52" s="8"/>
      <c r="DYK52" s="8"/>
      <c r="DYL52" s="8"/>
      <c r="DYM52" s="8"/>
      <c r="DYN52" s="8"/>
      <c r="DYO52" s="8"/>
      <c r="DYP52" s="8"/>
      <c r="DYQ52" s="8"/>
      <c r="DYR52" s="8"/>
      <c r="DYS52" s="8"/>
      <c r="DYT52" s="8"/>
      <c r="DYU52" s="8"/>
      <c r="DYV52" s="8"/>
      <c r="DYW52" s="8"/>
      <c r="DYX52" s="8"/>
      <c r="DYY52" s="8"/>
      <c r="DYZ52" s="8"/>
      <c r="DZA52" s="8"/>
      <c r="DZB52" s="8"/>
      <c r="DZC52" s="8"/>
      <c r="DZD52" s="8"/>
      <c r="DZE52" s="8"/>
      <c r="DZF52" s="8"/>
      <c r="DZG52" s="8"/>
      <c r="DZH52" s="8"/>
      <c r="DZI52" s="8"/>
      <c r="DZJ52" s="8"/>
      <c r="DZK52" s="8"/>
      <c r="DZL52" s="8"/>
      <c r="DZM52" s="8"/>
      <c r="DZN52" s="8"/>
      <c r="DZO52" s="8"/>
      <c r="DZP52" s="8"/>
      <c r="DZQ52" s="8"/>
      <c r="DZR52" s="8"/>
      <c r="DZS52" s="8"/>
      <c r="DZT52" s="8"/>
      <c r="DZU52" s="8"/>
      <c r="DZV52" s="8"/>
      <c r="DZW52" s="8"/>
      <c r="DZX52" s="8"/>
      <c r="DZY52" s="8"/>
      <c r="DZZ52" s="8"/>
      <c r="EAA52" s="8"/>
      <c r="EAB52" s="8"/>
      <c r="EAC52" s="8"/>
      <c r="EAD52" s="8"/>
      <c r="EAE52" s="8"/>
      <c r="EAF52" s="8"/>
      <c r="EAG52" s="8"/>
      <c r="EAH52" s="8"/>
      <c r="EAI52" s="8"/>
      <c r="EAJ52" s="8"/>
      <c r="EAK52" s="8"/>
      <c r="EAL52" s="8"/>
      <c r="EAM52" s="8"/>
      <c r="EAN52" s="8"/>
      <c r="EAO52" s="8"/>
      <c r="EAP52" s="8"/>
      <c r="EAQ52" s="8"/>
      <c r="EAR52" s="8"/>
      <c r="EAS52" s="8"/>
      <c r="EAT52" s="8"/>
      <c r="EAU52" s="8"/>
      <c r="EAV52" s="8"/>
      <c r="EAW52" s="8"/>
      <c r="EAX52" s="8"/>
      <c r="EAY52" s="8"/>
      <c r="EAZ52" s="8"/>
      <c r="EBA52" s="8"/>
      <c r="EBB52" s="8"/>
      <c r="EBC52" s="8"/>
      <c r="EBD52" s="8"/>
      <c r="EBE52" s="8"/>
      <c r="EBF52" s="8"/>
      <c r="EBG52" s="8"/>
      <c r="EBH52" s="8"/>
      <c r="EBI52" s="8"/>
      <c r="EBJ52" s="8"/>
      <c r="EBK52" s="8"/>
      <c r="EBL52" s="8"/>
      <c r="EBM52" s="8"/>
      <c r="EBN52" s="8"/>
      <c r="EBO52" s="8"/>
      <c r="EBP52" s="8"/>
      <c r="EBQ52" s="8"/>
      <c r="EBR52" s="8"/>
      <c r="EBS52" s="8"/>
      <c r="EBT52" s="8"/>
      <c r="EBU52" s="8"/>
      <c r="EBV52" s="8"/>
      <c r="EBW52" s="8"/>
      <c r="EBX52" s="8"/>
      <c r="EBY52" s="8"/>
      <c r="EBZ52" s="8"/>
      <c r="ECA52" s="8"/>
      <c r="ECB52" s="8"/>
      <c r="ECC52" s="8"/>
      <c r="ECD52" s="8"/>
      <c r="ECE52" s="8"/>
      <c r="ECF52" s="8"/>
      <c r="ECG52" s="8"/>
      <c r="ECH52" s="8"/>
      <c r="ECI52" s="8"/>
      <c r="ECJ52" s="8"/>
      <c r="ECK52" s="8"/>
      <c r="ECL52" s="8"/>
      <c r="ECM52" s="8"/>
      <c r="ECN52" s="8"/>
      <c r="ECO52" s="8"/>
      <c r="ECP52" s="8"/>
      <c r="ECQ52" s="8"/>
      <c r="ECR52" s="8"/>
      <c r="ECS52" s="8"/>
      <c r="ECT52" s="8"/>
      <c r="ECU52" s="8"/>
      <c r="ECV52" s="8"/>
      <c r="ECW52" s="8"/>
      <c r="ECX52" s="8"/>
      <c r="ECY52" s="8"/>
      <c r="ECZ52" s="8"/>
      <c r="EDA52" s="8"/>
      <c r="EDB52" s="8"/>
      <c r="EDC52" s="8"/>
      <c r="EDD52" s="8"/>
      <c r="EDE52" s="8"/>
      <c r="EDF52" s="8"/>
      <c r="EDG52" s="8"/>
      <c r="EDH52" s="8"/>
      <c r="EDI52" s="8"/>
      <c r="EDJ52" s="8"/>
      <c r="EDK52" s="8"/>
      <c r="EDL52" s="8"/>
      <c r="EDM52" s="8"/>
      <c r="EDN52" s="8"/>
      <c r="EDO52" s="8"/>
      <c r="EDP52" s="8"/>
      <c r="EDQ52" s="8"/>
      <c r="EDR52" s="8"/>
      <c r="EDS52" s="8"/>
      <c r="EDT52" s="8"/>
      <c r="EDU52" s="8"/>
      <c r="EDV52" s="8"/>
      <c r="EDW52" s="8"/>
      <c r="EDX52" s="8"/>
      <c r="EDY52" s="8"/>
      <c r="EDZ52" s="8"/>
      <c r="EEA52" s="8"/>
      <c r="EEB52" s="8"/>
      <c r="EEC52" s="8"/>
      <c r="EED52" s="8"/>
      <c r="EEE52" s="8"/>
      <c r="EEF52" s="8"/>
      <c r="EEG52" s="8"/>
      <c r="EEH52" s="8"/>
      <c r="EEI52" s="8"/>
      <c r="EEJ52" s="8"/>
      <c r="EEK52" s="8"/>
      <c r="EEL52" s="8"/>
      <c r="EEM52" s="8"/>
      <c r="EEN52" s="8"/>
      <c r="EEO52" s="8"/>
      <c r="EEP52" s="8"/>
      <c r="EEQ52" s="8"/>
      <c r="EER52" s="8"/>
      <c r="EES52" s="8"/>
      <c r="EET52" s="8"/>
      <c r="EEU52" s="8"/>
      <c r="EEV52" s="8"/>
      <c r="EEW52" s="8"/>
      <c r="EEX52" s="8"/>
      <c r="EEY52" s="8"/>
      <c r="EEZ52" s="8"/>
      <c r="EFA52" s="8"/>
      <c r="EFB52" s="8"/>
      <c r="EFC52" s="8"/>
      <c r="EFD52" s="8"/>
      <c r="EFE52" s="8"/>
      <c r="EFF52" s="8"/>
      <c r="EFG52" s="8"/>
      <c r="EFH52" s="8"/>
      <c r="EFI52" s="8"/>
      <c r="EFJ52" s="8"/>
      <c r="EFK52" s="8"/>
      <c r="EFL52" s="8"/>
      <c r="EFM52" s="8"/>
      <c r="EFN52" s="8"/>
      <c r="EFO52" s="8"/>
      <c r="EFP52" s="8"/>
      <c r="EFQ52" s="8"/>
      <c r="EFR52" s="8"/>
      <c r="EFS52" s="8"/>
      <c r="EFT52" s="8"/>
      <c r="EFU52" s="8"/>
      <c r="EFV52" s="8"/>
      <c r="EFW52" s="8"/>
      <c r="EFX52" s="8"/>
      <c r="EFY52" s="8"/>
      <c r="EFZ52" s="8"/>
      <c r="EGA52" s="8"/>
      <c r="EGB52" s="8"/>
      <c r="EGC52" s="8"/>
      <c r="EGD52" s="8"/>
      <c r="EGE52" s="8"/>
      <c r="EGF52" s="8"/>
      <c r="EGG52" s="8"/>
      <c r="EGH52" s="8"/>
      <c r="EGI52" s="8"/>
      <c r="EGJ52" s="8"/>
      <c r="EGK52" s="8"/>
      <c r="EGL52" s="8"/>
      <c r="EGM52" s="8"/>
      <c r="EGN52" s="8"/>
      <c r="EGO52" s="8"/>
      <c r="EGP52" s="8"/>
      <c r="EGQ52" s="8"/>
      <c r="EGR52" s="8"/>
      <c r="EGS52" s="8"/>
      <c r="EGT52" s="8"/>
      <c r="EGU52" s="8"/>
      <c r="EGV52" s="8"/>
      <c r="EGW52" s="8"/>
      <c r="EGX52" s="8"/>
      <c r="EGY52" s="8"/>
      <c r="EGZ52" s="8"/>
      <c r="EHA52" s="8"/>
      <c r="EHB52" s="8"/>
      <c r="EHC52" s="8"/>
      <c r="EHD52" s="8"/>
      <c r="EHE52" s="8"/>
      <c r="EHF52" s="8"/>
      <c r="EHG52" s="8"/>
      <c r="EHH52" s="8"/>
      <c r="EHI52" s="8"/>
      <c r="EHJ52" s="8"/>
      <c r="EHK52" s="8"/>
      <c r="EHL52" s="8"/>
      <c r="EHM52" s="8"/>
      <c r="EHN52" s="8"/>
      <c r="EHO52" s="8"/>
      <c r="EHP52" s="8"/>
      <c r="EHQ52" s="8"/>
      <c r="EHR52" s="8"/>
      <c r="EHS52" s="8"/>
      <c r="EHT52" s="8"/>
      <c r="EHU52" s="8"/>
      <c r="EHV52" s="8"/>
      <c r="EHW52" s="8"/>
      <c r="EHX52" s="8"/>
      <c r="EHY52" s="8"/>
      <c r="EHZ52" s="8"/>
      <c r="EIA52" s="8"/>
      <c r="EIB52" s="8"/>
      <c r="EIC52" s="8"/>
      <c r="EID52" s="8"/>
      <c r="EIE52" s="8"/>
      <c r="EIF52" s="8"/>
      <c r="EIG52" s="8"/>
      <c r="EIH52" s="8"/>
      <c r="EII52" s="8"/>
      <c r="EIJ52" s="8"/>
      <c r="EIK52" s="8"/>
      <c r="EIL52" s="8"/>
      <c r="EIM52" s="8"/>
      <c r="EIN52" s="8"/>
      <c r="EIO52" s="8"/>
      <c r="EIP52" s="8"/>
      <c r="EIQ52" s="8"/>
      <c r="EIR52" s="8"/>
      <c r="EIS52" s="8"/>
      <c r="EIT52" s="8"/>
      <c r="EIU52" s="8"/>
      <c r="EIV52" s="8"/>
      <c r="EIW52" s="8"/>
      <c r="EIX52" s="8"/>
      <c r="EIY52" s="8"/>
      <c r="EIZ52" s="8"/>
      <c r="EJA52" s="8"/>
      <c r="EJB52" s="8"/>
      <c r="EJC52" s="8"/>
      <c r="EJD52" s="8"/>
      <c r="EJE52" s="8"/>
      <c r="EJF52" s="8"/>
      <c r="EJG52" s="8"/>
      <c r="EJH52" s="8"/>
      <c r="EJI52" s="8"/>
      <c r="EJJ52" s="8"/>
      <c r="EJK52" s="8"/>
      <c r="EJL52" s="8"/>
      <c r="EJM52" s="8"/>
      <c r="EJN52" s="8"/>
      <c r="EJO52" s="8"/>
      <c r="EJP52" s="8"/>
      <c r="EJQ52" s="8"/>
      <c r="EJR52" s="8"/>
      <c r="EJS52" s="8"/>
      <c r="EJT52" s="8"/>
      <c r="EJU52" s="8"/>
      <c r="EJV52" s="8"/>
      <c r="EJW52" s="8"/>
      <c r="EJX52" s="8"/>
      <c r="EJY52" s="8"/>
      <c r="EJZ52" s="8"/>
      <c r="EKA52" s="8"/>
      <c r="EKB52" s="8"/>
      <c r="EKC52" s="8"/>
      <c r="EKD52" s="8"/>
      <c r="EKE52" s="8"/>
      <c r="EKF52" s="8"/>
      <c r="EKG52" s="8"/>
      <c r="EKH52" s="8"/>
      <c r="EKI52" s="8"/>
      <c r="EKJ52" s="8"/>
      <c r="EKK52" s="8"/>
      <c r="EKL52" s="8"/>
      <c r="EKM52" s="8"/>
      <c r="EKN52" s="8"/>
      <c r="EKO52" s="8"/>
      <c r="EKP52" s="8"/>
      <c r="EKQ52" s="8"/>
      <c r="EKR52" s="8"/>
      <c r="EKS52" s="8"/>
      <c r="EKT52" s="8"/>
      <c r="EKU52" s="8"/>
      <c r="EKV52" s="8"/>
      <c r="EKW52" s="8"/>
      <c r="EKX52" s="8"/>
      <c r="EKY52" s="8"/>
      <c r="EKZ52" s="8"/>
      <c r="ELA52" s="8"/>
      <c r="ELB52" s="8"/>
      <c r="ELC52" s="8"/>
      <c r="ELD52" s="8"/>
      <c r="ELE52" s="8"/>
      <c r="ELF52" s="8"/>
      <c r="ELG52" s="8"/>
      <c r="ELH52" s="8"/>
      <c r="ELI52" s="8"/>
      <c r="ELJ52" s="8"/>
      <c r="ELK52" s="8"/>
      <c r="ELL52" s="8"/>
      <c r="ELM52" s="8"/>
      <c r="ELN52" s="8"/>
      <c r="ELO52" s="8"/>
      <c r="ELP52" s="8"/>
      <c r="ELQ52" s="8"/>
      <c r="ELR52" s="8"/>
      <c r="ELS52" s="8"/>
      <c r="ELT52" s="8"/>
      <c r="ELU52" s="8"/>
      <c r="ELV52" s="8"/>
      <c r="ELW52" s="8"/>
      <c r="ELX52" s="8"/>
      <c r="ELY52" s="8"/>
      <c r="ELZ52" s="8"/>
      <c r="EMA52" s="8"/>
      <c r="EMB52" s="8"/>
      <c r="EMC52" s="8"/>
      <c r="EMD52" s="8"/>
      <c r="EME52" s="8"/>
      <c r="EMF52" s="8"/>
      <c r="EMG52" s="8"/>
      <c r="EMH52" s="8"/>
      <c r="EMI52" s="8"/>
      <c r="EMJ52" s="8"/>
      <c r="EMK52" s="8"/>
      <c r="EML52" s="8"/>
      <c r="EMM52" s="8"/>
      <c r="EMN52" s="8"/>
      <c r="EMO52" s="8"/>
      <c r="EMP52" s="8"/>
      <c r="EMQ52" s="8"/>
      <c r="EMR52" s="8"/>
      <c r="EMS52" s="8"/>
      <c r="EMT52" s="8"/>
      <c r="EMU52" s="8"/>
      <c r="EMV52" s="8"/>
      <c r="EMW52" s="8"/>
      <c r="EMX52" s="8"/>
      <c r="EMY52" s="8"/>
      <c r="EMZ52" s="8"/>
      <c r="ENA52" s="8"/>
      <c r="ENB52" s="8"/>
      <c r="ENC52" s="8"/>
      <c r="END52" s="8"/>
      <c r="ENE52" s="8"/>
      <c r="ENF52" s="8"/>
      <c r="ENG52" s="8"/>
      <c r="ENH52" s="8"/>
      <c r="ENI52" s="8"/>
      <c r="ENJ52" s="8"/>
      <c r="ENK52" s="8"/>
      <c r="ENL52" s="8"/>
      <c r="ENM52" s="8"/>
      <c r="ENN52" s="8"/>
      <c r="ENO52" s="8"/>
      <c r="ENP52" s="8"/>
      <c r="ENQ52" s="8"/>
      <c r="ENR52" s="8"/>
      <c r="ENS52" s="8"/>
      <c r="ENT52" s="8"/>
      <c r="ENU52" s="8"/>
      <c r="ENV52" s="8"/>
      <c r="ENW52" s="8"/>
      <c r="ENX52" s="8"/>
      <c r="ENY52" s="8"/>
      <c r="ENZ52" s="8"/>
      <c r="EOA52" s="8"/>
      <c r="EOB52" s="8"/>
      <c r="EOC52" s="8"/>
      <c r="EOD52" s="8"/>
      <c r="EOE52" s="8"/>
      <c r="EOF52" s="8"/>
      <c r="EOG52" s="8"/>
      <c r="EOH52" s="8"/>
      <c r="EOI52" s="8"/>
      <c r="EOJ52" s="8"/>
      <c r="EOK52" s="8"/>
      <c r="EOL52" s="8"/>
      <c r="EOM52" s="8"/>
      <c r="EON52" s="8"/>
      <c r="EOO52" s="8"/>
      <c r="EOP52" s="8"/>
      <c r="EOQ52" s="8"/>
      <c r="EOR52" s="8"/>
      <c r="EOS52" s="8"/>
      <c r="EOT52" s="8"/>
      <c r="EOU52" s="8"/>
      <c r="EOV52" s="8"/>
      <c r="EOW52" s="8"/>
      <c r="EOX52" s="8"/>
      <c r="EOY52" s="8"/>
      <c r="EOZ52" s="8"/>
      <c r="EPA52" s="8"/>
      <c r="EPB52" s="8"/>
      <c r="EPC52" s="8"/>
      <c r="EPD52" s="8"/>
      <c r="EPE52" s="8"/>
      <c r="EPF52" s="8"/>
      <c r="EPG52" s="8"/>
      <c r="EPH52" s="8"/>
      <c r="EPI52" s="8"/>
      <c r="EPJ52" s="8"/>
      <c r="EPK52" s="8"/>
      <c r="EPL52" s="8"/>
      <c r="EPM52" s="8"/>
      <c r="EPN52" s="8"/>
      <c r="EPO52" s="8"/>
      <c r="EPP52" s="8"/>
      <c r="EPQ52" s="8"/>
      <c r="EPR52" s="8"/>
      <c r="EPS52" s="8"/>
      <c r="EPT52" s="8"/>
      <c r="EPU52" s="8"/>
      <c r="EPV52" s="8"/>
      <c r="EPW52" s="8"/>
      <c r="EPX52" s="8"/>
      <c r="EPY52" s="8"/>
      <c r="EPZ52" s="8"/>
      <c r="EQA52" s="8"/>
      <c r="EQB52" s="8"/>
      <c r="EQC52" s="8"/>
      <c r="EQD52" s="8"/>
      <c r="EQE52" s="8"/>
      <c r="EQF52" s="8"/>
      <c r="EQG52" s="8"/>
      <c r="EQH52" s="8"/>
      <c r="EQI52" s="8"/>
      <c r="EQJ52" s="8"/>
      <c r="EQK52" s="8"/>
      <c r="EQL52" s="8"/>
      <c r="EQM52" s="8"/>
      <c r="EQN52" s="8"/>
      <c r="EQO52" s="8"/>
      <c r="EQP52" s="8"/>
      <c r="EQQ52" s="8"/>
      <c r="EQR52" s="8"/>
      <c r="EQS52" s="8"/>
      <c r="EQT52" s="8"/>
      <c r="EQU52" s="8"/>
      <c r="EQV52" s="8"/>
      <c r="EQW52" s="8"/>
      <c r="EQX52" s="8"/>
      <c r="EQY52" s="8"/>
      <c r="EQZ52" s="8"/>
      <c r="ERA52" s="8"/>
      <c r="ERB52" s="8"/>
      <c r="ERC52" s="8"/>
      <c r="ERD52" s="8"/>
      <c r="ERE52" s="8"/>
      <c r="ERF52" s="8"/>
      <c r="ERG52" s="8"/>
      <c r="ERH52" s="8"/>
      <c r="ERI52" s="8"/>
      <c r="ERJ52" s="8"/>
      <c r="ERK52" s="8"/>
      <c r="ERL52" s="8"/>
      <c r="ERM52" s="8"/>
      <c r="ERN52" s="8"/>
      <c r="ERO52" s="8"/>
      <c r="ERP52" s="8"/>
      <c r="ERQ52" s="8"/>
      <c r="ERR52" s="8"/>
      <c r="ERS52" s="8"/>
      <c r="ERT52" s="8"/>
      <c r="ERU52" s="8"/>
      <c r="ERV52" s="8"/>
      <c r="ERW52" s="8"/>
      <c r="ERX52" s="8"/>
      <c r="ERY52" s="8"/>
      <c r="ERZ52" s="8"/>
      <c r="ESA52" s="8"/>
      <c r="ESB52" s="8"/>
      <c r="ESC52" s="8"/>
      <c r="ESD52" s="8"/>
      <c r="ESE52" s="8"/>
      <c r="ESF52" s="8"/>
      <c r="ESG52" s="8"/>
      <c r="ESH52" s="8"/>
      <c r="ESI52" s="8"/>
      <c r="ESJ52" s="8"/>
      <c r="ESK52" s="8"/>
      <c r="ESL52" s="8"/>
      <c r="ESM52" s="8"/>
      <c r="ESN52" s="8"/>
      <c r="ESO52" s="8"/>
      <c r="ESP52" s="8"/>
      <c r="ESQ52" s="8"/>
      <c r="ESR52" s="8"/>
      <c r="ESS52" s="8"/>
      <c r="EST52" s="8"/>
      <c r="ESU52" s="8"/>
      <c r="ESV52" s="8"/>
      <c r="ESW52" s="8"/>
      <c r="ESX52" s="8"/>
      <c r="ESY52" s="8"/>
      <c r="ESZ52" s="8"/>
      <c r="ETA52" s="8"/>
      <c r="ETB52" s="8"/>
      <c r="ETC52" s="8"/>
      <c r="ETD52" s="8"/>
      <c r="ETE52" s="8"/>
      <c r="ETF52" s="8"/>
      <c r="ETG52" s="8"/>
      <c r="ETH52" s="8"/>
      <c r="ETI52" s="8"/>
      <c r="ETJ52" s="8"/>
      <c r="ETK52" s="8"/>
      <c r="ETL52" s="8"/>
      <c r="ETM52" s="8"/>
      <c r="ETN52" s="8"/>
      <c r="ETO52" s="8"/>
      <c r="ETP52" s="8"/>
      <c r="ETQ52" s="8"/>
      <c r="ETR52" s="8"/>
      <c r="ETS52" s="8"/>
      <c r="ETT52" s="8"/>
      <c r="ETU52" s="8"/>
      <c r="ETV52" s="8"/>
      <c r="ETW52" s="8"/>
      <c r="ETX52" s="8"/>
      <c r="ETY52" s="8"/>
      <c r="ETZ52" s="8"/>
      <c r="EUA52" s="8"/>
      <c r="EUB52" s="8"/>
      <c r="EUC52" s="8"/>
      <c r="EUD52" s="8"/>
      <c r="EUE52" s="8"/>
      <c r="EUF52" s="8"/>
      <c r="EUG52" s="8"/>
      <c r="EUH52" s="8"/>
      <c r="EUI52" s="8"/>
      <c r="EUJ52" s="8"/>
      <c r="EUK52" s="8"/>
      <c r="EUL52" s="8"/>
      <c r="EUM52" s="8"/>
      <c r="EUN52" s="8"/>
      <c r="EUO52" s="8"/>
      <c r="EUP52" s="8"/>
      <c r="EUQ52" s="8"/>
      <c r="EUR52" s="8"/>
      <c r="EUS52" s="8"/>
      <c r="EUT52" s="8"/>
      <c r="EUU52" s="8"/>
      <c r="EUV52" s="8"/>
      <c r="EUW52" s="8"/>
      <c r="EUX52" s="8"/>
      <c r="EUY52" s="8"/>
      <c r="EUZ52" s="8"/>
      <c r="EVA52" s="8"/>
      <c r="EVB52" s="8"/>
      <c r="EVC52" s="8"/>
      <c r="EVD52" s="8"/>
      <c r="EVE52" s="8"/>
      <c r="EVF52" s="8"/>
      <c r="EVG52" s="8"/>
      <c r="EVH52" s="8"/>
      <c r="EVI52" s="8"/>
      <c r="EVJ52" s="8"/>
      <c r="EVK52" s="8"/>
      <c r="EVL52" s="8"/>
      <c r="EVM52" s="8"/>
      <c r="EVN52" s="8"/>
      <c r="EVO52" s="8"/>
      <c r="EVP52" s="8"/>
      <c r="EVQ52" s="8"/>
      <c r="EVR52" s="8"/>
      <c r="EVS52" s="8"/>
      <c r="EVT52" s="8"/>
      <c r="EVU52" s="8"/>
      <c r="EVV52" s="8"/>
      <c r="EVW52" s="8"/>
      <c r="EVX52" s="8"/>
      <c r="EVY52" s="8"/>
      <c r="EVZ52" s="8"/>
      <c r="EWA52" s="8"/>
      <c r="EWB52" s="8"/>
      <c r="EWC52" s="8"/>
      <c r="EWD52" s="8"/>
      <c r="EWE52" s="8"/>
      <c r="EWF52" s="8"/>
      <c r="EWG52" s="8"/>
      <c r="EWH52" s="8"/>
      <c r="EWI52" s="8"/>
      <c r="EWJ52" s="8"/>
      <c r="EWK52" s="8"/>
      <c r="EWL52" s="8"/>
      <c r="EWM52" s="8"/>
      <c r="EWN52" s="8"/>
      <c r="EWO52" s="8"/>
      <c r="EWP52" s="8"/>
      <c r="EWQ52" s="8"/>
      <c r="EWR52" s="8"/>
      <c r="EWS52" s="8"/>
      <c r="EWT52" s="8"/>
      <c r="EWU52" s="8"/>
      <c r="EWV52" s="8"/>
      <c r="EWW52" s="8"/>
      <c r="EWX52" s="8"/>
      <c r="EWY52" s="8"/>
      <c r="EWZ52" s="8"/>
      <c r="EXA52" s="8"/>
      <c r="EXB52" s="8"/>
      <c r="EXC52" s="8"/>
      <c r="EXD52" s="8"/>
      <c r="EXE52" s="8"/>
      <c r="EXF52" s="8"/>
      <c r="EXG52" s="8"/>
      <c r="EXH52" s="8"/>
      <c r="EXI52" s="8"/>
      <c r="EXJ52" s="8"/>
      <c r="EXK52" s="8"/>
      <c r="EXL52" s="8"/>
      <c r="EXM52" s="8"/>
      <c r="EXN52" s="8"/>
      <c r="EXO52" s="8"/>
      <c r="EXP52" s="8"/>
      <c r="EXQ52" s="8"/>
      <c r="EXR52" s="8"/>
      <c r="EXS52" s="8"/>
      <c r="EXT52" s="8"/>
      <c r="EXU52" s="8"/>
      <c r="EXV52" s="8"/>
      <c r="EXW52" s="8"/>
      <c r="EXX52" s="8"/>
      <c r="EXY52" s="8"/>
      <c r="EXZ52" s="8"/>
      <c r="EYA52" s="8"/>
      <c r="EYB52" s="8"/>
      <c r="EYC52" s="8"/>
      <c r="EYD52" s="8"/>
      <c r="EYE52" s="8"/>
      <c r="EYF52" s="8"/>
      <c r="EYG52" s="8"/>
      <c r="EYH52" s="8"/>
      <c r="EYI52" s="8"/>
      <c r="EYJ52" s="8"/>
      <c r="EYK52" s="8"/>
      <c r="EYL52" s="8"/>
      <c r="EYM52" s="8"/>
      <c r="EYN52" s="8"/>
      <c r="EYO52" s="8"/>
      <c r="EYP52" s="8"/>
      <c r="EYQ52" s="8"/>
      <c r="EYR52" s="8"/>
      <c r="EYS52" s="8"/>
      <c r="EYT52" s="8"/>
      <c r="EYU52" s="8"/>
      <c r="EYV52" s="8"/>
      <c r="EYW52" s="8"/>
      <c r="EYX52" s="8"/>
      <c r="EYY52" s="8"/>
      <c r="EYZ52" s="8"/>
      <c r="EZA52" s="8"/>
      <c r="EZB52" s="8"/>
      <c r="EZC52" s="8"/>
      <c r="EZD52" s="8"/>
      <c r="EZE52" s="8"/>
      <c r="EZF52" s="8"/>
      <c r="EZG52" s="8"/>
      <c r="EZH52" s="8"/>
      <c r="EZI52" s="8"/>
      <c r="EZJ52" s="8"/>
      <c r="EZK52" s="8"/>
      <c r="EZL52" s="8"/>
      <c r="EZM52" s="8"/>
      <c r="EZN52" s="8"/>
      <c r="EZO52" s="8"/>
      <c r="EZP52" s="8"/>
      <c r="EZQ52" s="8"/>
      <c r="EZR52" s="8"/>
      <c r="EZS52" s="8"/>
      <c r="EZT52" s="8"/>
      <c r="EZU52" s="8"/>
      <c r="EZV52" s="8"/>
      <c r="EZW52" s="8"/>
      <c r="EZX52" s="8"/>
      <c r="EZY52" s="8"/>
      <c r="EZZ52" s="8"/>
      <c r="FAA52" s="8"/>
      <c r="FAB52" s="8"/>
      <c r="FAC52" s="8"/>
      <c r="FAD52" s="8"/>
      <c r="FAE52" s="8"/>
      <c r="FAF52" s="8"/>
      <c r="FAG52" s="8"/>
      <c r="FAH52" s="8"/>
      <c r="FAI52" s="8"/>
      <c r="FAJ52" s="8"/>
      <c r="FAK52" s="8"/>
      <c r="FAL52" s="8"/>
      <c r="FAM52" s="8"/>
      <c r="FAN52" s="8"/>
      <c r="FAO52" s="8"/>
      <c r="FAP52" s="8"/>
      <c r="FAQ52" s="8"/>
      <c r="FAR52" s="8"/>
      <c r="FAS52" s="8"/>
      <c r="FAT52" s="8"/>
      <c r="FAU52" s="8"/>
      <c r="FAV52" s="8"/>
      <c r="FAW52" s="8"/>
      <c r="FAX52" s="8"/>
      <c r="FAY52" s="8"/>
      <c r="FAZ52" s="8"/>
      <c r="FBA52" s="8"/>
      <c r="FBB52" s="8"/>
      <c r="FBC52" s="8"/>
      <c r="FBD52" s="8"/>
      <c r="FBE52" s="8"/>
      <c r="FBF52" s="8"/>
      <c r="FBG52" s="8"/>
      <c r="FBH52" s="8"/>
      <c r="FBI52" s="8"/>
      <c r="FBJ52" s="8"/>
      <c r="FBK52" s="8"/>
      <c r="FBL52" s="8"/>
      <c r="FBM52" s="8"/>
      <c r="FBN52" s="8"/>
      <c r="FBO52" s="8"/>
      <c r="FBP52" s="8"/>
      <c r="FBQ52" s="8"/>
      <c r="FBR52" s="8"/>
      <c r="FBS52" s="8"/>
      <c r="FBT52" s="8"/>
      <c r="FBU52" s="8"/>
      <c r="FBV52" s="8"/>
      <c r="FBW52" s="8"/>
      <c r="FBX52" s="8"/>
      <c r="FBY52" s="8"/>
      <c r="FBZ52" s="8"/>
      <c r="FCA52" s="8"/>
      <c r="FCB52" s="8"/>
      <c r="FCC52" s="8"/>
      <c r="FCD52" s="8"/>
      <c r="FCE52" s="8"/>
      <c r="FCF52" s="8"/>
      <c r="FCG52" s="8"/>
      <c r="FCH52" s="8"/>
      <c r="FCI52" s="8"/>
      <c r="FCJ52" s="8"/>
      <c r="FCK52" s="8"/>
      <c r="FCL52" s="8"/>
      <c r="FCM52" s="8"/>
      <c r="FCN52" s="8"/>
      <c r="FCO52" s="8"/>
      <c r="FCP52" s="8"/>
      <c r="FCQ52" s="8"/>
      <c r="FCR52" s="8"/>
      <c r="FCS52" s="8"/>
      <c r="FCT52" s="8"/>
      <c r="FCU52" s="8"/>
      <c r="FCV52" s="8"/>
      <c r="FCW52" s="8"/>
      <c r="FCX52" s="8"/>
      <c r="FCY52" s="8"/>
      <c r="FCZ52" s="8"/>
      <c r="FDA52" s="8"/>
      <c r="FDB52" s="8"/>
      <c r="FDC52" s="8"/>
      <c r="FDD52" s="8"/>
      <c r="FDE52" s="8"/>
      <c r="FDF52" s="8"/>
      <c r="FDG52" s="8"/>
      <c r="FDH52" s="8"/>
      <c r="FDI52" s="8"/>
      <c r="FDJ52" s="8"/>
      <c r="FDK52" s="8"/>
      <c r="FDL52" s="8"/>
      <c r="FDM52" s="8"/>
      <c r="FDN52" s="8"/>
      <c r="FDO52" s="8"/>
      <c r="FDP52" s="8"/>
      <c r="FDQ52" s="8"/>
      <c r="FDR52" s="8"/>
      <c r="FDS52" s="8"/>
      <c r="FDT52" s="8"/>
      <c r="FDU52" s="8"/>
      <c r="FDV52" s="8"/>
      <c r="FDW52" s="8"/>
      <c r="FDX52" s="8"/>
      <c r="FDY52" s="8"/>
      <c r="FDZ52" s="8"/>
      <c r="FEA52" s="8"/>
      <c r="FEB52" s="8"/>
      <c r="FEC52" s="8"/>
      <c r="FED52" s="8"/>
      <c r="FEE52" s="8"/>
      <c r="FEF52" s="8"/>
      <c r="FEG52" s="8"/>
      <c r="FEH52" s="8"/>
      <c r="FEI52" s="8"/>
      <c r="FEJ52" s="8"/>
      <c r="FEK52" s="8"/>
      <c r="FEL52" s="8"/>
      <c r="FEM52" s="8"/>
      <c r="FEN52" s="8"/>
      <c r="FEO52" s="8"/>
      <c r="FEP52" s="8"/>
      <c r="FEQ52" s="8"/>
      <c r="FER52" s="8"/>
      <c r="FES52" s="8"/>
      <c r="FET52" s="8"/>
      <c r="FEU52" s="8"/>
      <c r="FEV52" s="8"/>
      <c r="FEW52" s="8"/>
      <c r="FEX52" s="8"/>
      <c r="FEY52" s="8"/>
      <c r="FEZ52" s="8"/>
      <c r="FFA52" s="8"/>
      <c r="FFB52" s="8"/>
      <c r="FFC52" s="8"/>
      <c r="FFD52" s="8"/>
      <c r="FFE52" s="8"/>
      <c r="FFF52" s="8"/>
      <c r="FFG52" s="8"/>
      <c r="FFH52" s="8"/>
      <c r="FFI52" s="8"/>
      <c r="FFJ52" s="8"/>
      <c r="FFK52" s="8"/>
      <c r="FFL52" s="8"/>
      <c r="FFM52" s="8"/>
      <c r="FFN52" s="8"/>
      <c r="FFO52" s="8"/>
      <c r="FFP52" s="8"/>
      <c r="FFQ52" s="8"/>
      <c r="FFR52" s="8"/>
      <c r="FFS52" s="8"/>
      <c r="FFT52" s="8"/>
      <c r="FFU52" s="8"/>
      <c r="FFV52" s="8"/>
      <c r="FFW52" s="8"/>
      <c r="FFX52" s="8"/>
      <c r="FFY52" s="8"/>
      <c r="FFZ52" s="8"/>
      <c r="FGA52" s="8"/>
      <c r="FGB52" s="8"/>
      <c r="FGC52" s="8"/>
      <c r="FGD52" s="8"/>
      <c r="FGE52" s="8"/>
      <c r="FGF52" s="8"/>
      <c r="FGG52" s="8"/>
      <c r="FGH52" s="8"/>
      <c r="FGI52" s="8"/>
      <c r="FGJ52" s="8"/>
      <c r="FGK52" s="8"/>
      <c r="FGL52" s="8"/>
      <c r="FGM52" s="8"/>
      <c r="FGN52" s="8"/>
      <c r="FGO52" s="8"/>
      <c r="FGP52" s="8"/>
      <c r="FGQ52" s="8"/>
      <c r="FGR52" s="8"/>
      <c r="FGS52" s="8"/>
      <c r="FGT52" s="8"/>
      <c r="FGU52" s="8"/>
      <c r="FGV52" s="8"/>
      <c r="FGW52" s="8"/>
      <c r="FGX52" s="8"/>
      <c r="FGY52" s="8"/>
      <c r="FGZ52" s="8"/>
      <c r="FHA52" s="8"/>
      <c r="FHB52" s="8"/>
      <c r="FHC52" s="8"/>
      <c r="FHD52" s="8"/>
      <c r="FHE52" s="8"/>
      <c r="FHF52" s="8"/>
      <c r="FHG52" s="8"/>
      <c r="FHH52" s="8"/>
      <c r="FHI52" s="8"/>
      <c r="FHJ52" s="8"/>
      <c r="FHK52" s="8"/>
      <c r="FHL52" s="8"/>
      <c r="FHM52" s="8"/>
      <c r="FHN52" s="8"/>
      <c r="FHO52" s="8"/>
      <c r="FHP52" s="8"/>
      <c r="FHQ52" s="8"/>
      <c r="FHR52" s="8"/>
      <c r="FHS52" s="8"/>
      <c r="FHT52" s="8"/>
      <c r="FHU52" s="8"/>
      <c r="FHV52" s="8"/>
      <c r="FHW52" s="8"/>
      <c r="FHX52" s="8"/>
      <c r="FHY52" s="8"/>
      <c r="FHZ52" s="8"/>
      <c r="FIA52" s="8"/>
      <c r="FIB52" s="8"/>
      <c r="FIC52" s="8"/>
      <c r="FID52" s="8"/>
      <c r="FIE52" s="8"/>
      <c r="FIF52" s="8"/>
      <c r="FIG52" s="8"/>
      <c r="FIH52" s="8"/>
      <c r="FII52" s="8"/>
      <c r="FIJ52" s="8"/>
      <c r="FIK52" s="8"/>
      <c r="FIL52" s="8"/>
      <c r="FIM52" s="8"/>
      <c r="FIN52" s="8"/>
      <c r="FIO52" s="8"/>
      <c r="FIP52" s="8"/>
      <c r="FIQ52" s="8"/>
      <c r="FIR52" s="8"/>
      <c r="FIS52" s="8"/>
      <c r="FIT52" s="8"/>
      <c r="FIU52" s="8"/>
      <c r="FIV52" s="8"/>
      <c r="FIW52" s="8"/>
      <c r="FIX52" s="8"/>
      <c r="FIY52" s="8"/>
      <c r="FIZ52" s="8"/>
      <c r="FJA52" s="8"/>
      <c r="FJB52" s="8"/>
      <c r="FJC52" s="8"/>
      <c r="FJD52" s="8"/>
      <c r="FJE52" s="8"/>
      <c r="FJF52" s="8"/>
      <c r="FJG52" s="8"/>
      <c r="FJH52" s="8"/>
      <c r="FJI52" s="8"/>
      <c r="FJJ52" s="8"/>
      <c r="FJK52" s="8"/>
      <c r="FJL52" s="8"/>
      <c r="FJM52" s="8"/>
      <c r="FJN52" s="8"/>
      <c r="FJO52" s="8"/>
      <c r="FJP52" s="8"/>
      <c r="FJQ52" s="8"/>
      <c r="FJR52" s="8"/>
      <c r="FJS52" s="8"/>
      <c r="FJT52" s="8"/>
      <c r="FJU52" s="8"/>
      <c r="FJV52" s="8"/>
      <c r="FJW52" s="8"/>
      <c r="FJX52" s="8"/>
      <c r="FJY52" s="8"/>
      <c r="FJZ52" s="8"/>
      <c r="FKA52" s="8"/>
      <c r="FKB52" s="8"/>
      <c r="FKC52" s="8"/>
      <c r="FKD52" s="8"/>
      <c r="FKE52" s="8"/>
      <c r="FKF52" s="8"/>
      <c r="FKG52" s="8"/>
      <c r="FKH52" s="8"/>
      <c r="FKI52" s="8"/>
      <c r="FKJ52" s="8"/>
      <c r="FKK52" s="8"/>
      <c r="FKL52" s="8"/>
      <c r="FKM52" s="8"/>
      <c r="FKN52" s="8"/>
      <c r="FKO52" s="8"/>
      <c r="FKP52" s="8"/>
      <c r="FKQ52" s="8"/>
      <c r="FKR52" s="8"/>
      <c r="FKS52" s="8"/>
      <c r="FKT52" s="8"/>
      <c r="FKU52" s="8"/>
      <c r="FKV52" s="8"/>
      <c r="FKW52" s="8"/>
      <c r="FKX52" s="8"/>
      <c r="FKY52" s="8"/>
      <c r="FKZ52" s="8"/>
      <c r="FLA52" s="8"/>
      <c r="FLB52" s="8"/>
      <c r="FLC52" s="8"/>
      <c r="FLD52" s="8"/>
      <c r="FLE52" s="8"/>
      <c r="FLF52" s="8"/>
      <c r="FLG52" s="8"/>
      <c r="FLH52" s="8"/>
      <c r="FLI52" s="8"/>
      <c r="FLJ52" s="8"/>
      <c r="FLK52" s="8"/>
      <c r="FLL52" s="8"/>
      <c r="FLM52" s="8"/>
      <c r="FLN52" s="8"/>
      <c r="FLO52" s="8"/>
      <c r="FLP52" s="8"/>
      <c r="FLQ52" s="8"/>
      <c r="FLR52" s="8"/>
      <c r="FLS52" s="8"/>
      <c r="FLT52" s="8"/>
      <c r="FLU52" s="8"/>
      <c r="FLV52" s="8"/>
      <c r="FLW52" s="8"/>
      <c r="FLX52" s="8"/>
      <c r="FLY52" s="8"/>
      <c r="FLZ52" s="8"/>
      <c r="FMA52" s="8"/>
      <c r="FMB52" s="8"/>
      <c r="FMC52" s="8"/>
      <c r="FMD52" s="8"/>
      <c r="FME52" s="8"/>
      <c r="FMF52" s="8"/>
      <c r="FMG52" s="8"/>
      <c r="FMH52" s="8"/>
      <c r="FMI52" s="8"/>
      <c r="FMJ52" s="8"/>
      <c r="FMK52" s="8"/>
      <c r="FML52" s="8"/>
      <c r="FMM52" s="8"/>
      <c r="FMN52" s="8"/>
      <c r="FMO52" s="8"/>
      <c r="FMP52" s="8"/>
      <c r="FMQ52" s="8"/>
      <c r="FMR52" s="8"/>
      <c r="FMS52" s="8"/>
      <c r="FMT52" s="8"/>
      <c r="FMU52" s="8"/>
      <c r="FMV52" s="8"/>
      <c r="FMW52" s="8"/>
      <c r="FMX52" s="8"/>
      <c r="FMY52" s="8"/>
      <c r="FMZ52" s="8"/>
      <c r="FNA52" s="8"/>
      <c r="FNB52" s="8"/>
      <c r="FNC52" s="8"/>
      <c r="FND52" s="8"/>
      <c r="FNE52" s="8"/>
      <c r="FNF52" s="8"/>
      <c r="FNG52" s="8"/>
      <c r="FNH52" s="8"/>
      <c r="FNI52" s="8"/>
      <c r="FNJ52" s="8"/>
      <c r="FNK52" s="8"/>
      <c r="FNL52" s="8"/>
      <c r="FNM52" s="8"/>
      <c r="FNN52" s="8"/>
      <c r="FNO52" s="8"/>
      <c r="FNP52" s="8"/>
      <c r="FNQ52" s="8"/>
      <c r="FNR52" s="8"/>
      <c r="FNS52" s="8"/>
      <c r="FNT52" s="8"/>
      <c r="FNU52" s="8"/>
      <c r="FNV52" s="8"/>
      <c r="FNW52" s="8"/>
      <c r="FNX52" s="8"/>
      <c r="FNY52" s="8"/>
      <c r="FNZ52" s="8"/>
      <c r="FOA52" s="8"/>
      <c r="FOB52" s="8"/>
      <c r="FOC52" s="8"/>
      <c r="FOD52" s="8"/>
      <c r="FOE52" s="8"/>
      <c r="FOF52" s="8"/>
      <c r="FOG52" s="8"/>
      <c r="FOH52" s="8"/>
      <c r="FOI52" s="8"/>
      <c r="FOJ52" s="8"/>
      <c r="FOK52" s="8"/>
      <c r="FOL52" s="8"/>
      <c r="FOM52" s="8"/>
      <c r="FON52" s="8"/>
      <c r="FOO52" s="8"/>
      <c r="FOP52" s="8"/>
      <c r="FOQ52" s="8"/>
      <c r="FOR52" s="8"/>
      <c r="FOS52" s="8"/>
      <c r="FOT52" s="8"/>
      <c r="FOU52" s="8"/>
      <c r="FOV52" s="8"/>
      <c r="FOW52" s="8"/>
      <c r="FOX52" s="8"/>
      <c r="FOY52" s="8"/>
      <c r="FOZ52" s="8"/>
      <c r="FPA52" s="8"/>
      <c r="FPB52" s="8"/>
      <c r="FPC52" s="8"/>
      <c r="FPD52" s="8"/>
      <c r="FPE52" s="8"/>
      <c r="FPF52" s="8"/>
      <c r="FPG52" s="8"/>
      <c r="FPH52" s="8"/>
      <c r="FPI52" s="8"/>
      <c r="FPJ52" s="8"/>
      <c r="FPK52" s="8"/>
      <c r="FPL52" s="8"/>
      <c r="FPM52" s="8"/>
      <c r="FPN52" s="8"/>
      <c r="FPO52" s="8"/>
      <c r="FPP52" s="8"/>
      <c r="FPQ52" s="8"/>
      <c r="FPR52" s="8"/>
      <c r="FPS52" s="8"/>
      <c r="FPT52" s="8"/>
      <c r="FPU52" s="8"/>
      <c r="FPV52" s="8"/>
      <c r="FPW52" s="8"/>
      <c r="FPX52" s="8"/>
      <c r="FPY52" s="8"/>
      <c r="FPZ52" s="8"/>
      <c r="FQA52" s="8"/>
      <c r="FQB52" s="8"/>
      <c r="FQC52" s="8"/>
      <c r="FQD52" s="8"/>
      <c r="FQE52" s="8"/>
      <c r="FQF52" s="8"/>
      <c r="FQG52" s="8"/>
      <c r="FQH52" s="8"/>
      <c r="FQI52" s="8"/>
      <c r="FQJ52" s="8"/>
      <c r="FQK52" s="8"/>
      <c r="FQL52" s="8"/>
      <c r="FQM52" s="8"/>
      <c r="FQN52" s="8"/>
      <c r="FQO52" s="8"/>
      <c r="FQP52" s="8"/>
      <c r="FQQ52" s="8"/>
      <c r="FQR52" s="8"/>
      <c r="FQS52" s="8"/>
      <c r="FQT52" s="8"/>
      <c r="FQU52" s="8"/>
      <c r="FQV52" s="8"/>
      <c r="FQW52" s="8"/>
      <c r="FQX52" s="8"/>
      <c r="FQY52" s="8"/>
      <c r="FQZ52" s="8"/>
      <c r="FRA52" s="8"/>
      <c r="FRB52" s="8"/>
      <c r="FRC52" s="8"/>
      <c r="FRD52" s="8"/>
      <c r="FRE52" s="8"/>
      <c r="FRF52" s="8"/>
      <c r="FRG52" s="8"/>
      <c r="FRH52" s="8"/>
      <c r="FRI52" s="8"/>
      <c r="FRJ52" s="8"/>
      <c r="FRK52" s="8"/>
      <c r="FRL52" s="8"/>
      <c r="FRM52" s="8"/>
      <c r="FRN52" s="8"/>
      <c r="FRO52" s="8"/>
      <c r="FRP52" s="8"/>
      <c r="FRQ52" s="8"/>
      <c r="FRR52" s="8"/>
      <c r="FRS52" s="8"/>
      <c r="FRT52" s="8"/>
      <c r="FRU52" s="8"/>
      <c r="FRV52" s="8"/>
      <c r="FRW52" s="8"/>
      <c r="FRX52" s="8"/>
      <c r="FRY52" s="8"/>
      <c r="FRZ52" s="8"/>
      <c r="FSA52" s="8"/>
      <c r="FSB52" s="8"/>
      <c r="FSC52" s="8"/>
      <c r="FSD52" s="8"/>
      <c r="FSE52" s="8"/>
      <c r="FSF52" s="8"/>
      <c r="FSG52" s="8"/>
      <c r="FSH52" s="8"/>
      <c r="FSI52" s="8"/>
      <c r="FSJ52" s="8"/>
      <c r="FSK52" s="8"/>
      <c r="FSL52" s="8"/>
      <c r="FSM52" s="8"/>
      <c r="FSN52" s="8"/>
      <c r="FSO52" s="8"/>
      <c r="FSP52" s="8"/>
      <c r="FSQ52" s="8"/>
      <c r="FSR52" s="8"/>
      <c r="FSS52" s="8"/>
      <c r="FST52" s="8"/>
      <c r="FSU52" s="8"/>
      <c r="FSV52" s="8"/>
      <c r="FSW52" s="8"/>
      <c r="FSX52" s="8"/>
      <c r="FSY52" s="8"/>
      <c r="FSZ52" s="8"/>
      <c r="FTA52" s="8"/>
      <c r="FTB52" s="8"/>
      <c r="FTC52" s="8"/>
      <c r="FTD52" s="8"/>
      <c r="FTE52" s="8"/>
      <c r="FTF52" s="8"/>
      <c r="FTG52" s="8"/>
      <c r="FTH52" s="8"/>
      <c r="FTI52" s="8"/>
      <c r="FTJ52" s="8"/>
      <c r="FTK52" s="8"/>
      <c r="FTL52" s="8"/>
      <c r="FTM52" s="8"/>
      <c r="FTN52" s="8"/>
      <c r="FTO52" s="8"/>
      <c r="FTP52" s="8"/>
      <c r="FTQ52" s="8"/>
      <c r="FTR52" s="8"/>
      <c r="FTS52" s="8"/>
      <c r="FTT52" s="8"/>
      <c r="FTU52" s="8"/>
      <c r="FTV52" s="8"/>
      <c r="FTW52" s="8"/>
      <c r="FTX52" s="8"/>
      <c r="FTY52" s="8"/>
      <c r="FTZ52" s="8"/>
      <c r="FUA52" s="8"/>
      <c r="FUB52" s="8"/>
      <c r="FUC52" s="8"/>
      <c r="FUD52" s="8"/>
      <c r="FUE52" s="8"/>
      <c r="FUF52" s="8"/>
      <c r="FUG52" s="8"/>
      <c r="FUH52" s="8"/>
      <c r="FUI52" s="8"/>
      <c r="FUJ52" s="8"/>
      <c r="FUK52" s="8"/>
      <c r="FUL52" s="8"/>
      <c r="FUM52" s="8"/>
      <c r="FUN52" s="8"/>
      <c r="FUO52" s="8"/>
      <c r="FUP52" s="8"/>
      <c r="FUQ52" s="8"/>
      <c r="FUR52" s="8"/>
      <c r="FUS52" s="8"/>
      <c r="FUT52" s="8"/>
      <c r="FUU52" s="8"/>
      <c r="FUV52" s="8"/>
      <c r="FUW52" s="8"/>
      <c r="FUX52" s="8"/>
      <c r="FUY52" s="8"/>
      <c r="FUZ52" s="8"/>
      <c r="FVA52" s="8"/>
      <c r="FVB52" s="8"/>
      <c r="FVC52" s="8"/>
      <c r="FVD52" s="8"/>
      <c r="FVE52" s="8"/>
      <c r="FVF52" s="8"/>
      <c r="FVG52" s="8"/>
      <c r="FVH52" s="8"/>
      <c r="FVI52" s="8"/>
      <c r="FVJ52" s="8"/>
      <c r="FVK52" s="8"/>
      <c r="FVL52" s="8"/>
      <c r="FVM52" s="8"/>
      <c r="FVN52" s="8"/>
      <c r="FVO52" s="8"/>
      <c r="FVP52" s="8"/>
      <c r="FVQ52" s="8"/>
      <c r="FVR52" s="8"/>
      <c r="FVS52" s="8"/>
      <c r="FVT52" s="8"/>
      <c r="FVU52" s="8"/>
      <c r="FVV52" s="8"/>
      <c r="FVW52" s="8"/>
      <c r="FVX52" s="8"/>
      <c r="FVY52" s="8"/>
      <c r="FVZ52" s="8"/>
      <c r="FWA52" s="8"/>
      <c r="FWB52" s="8"/>
      <c r="FWC52" s="8"/>
      <c r="FWD52" s="8"/>
      <c r="FWE52" s="8"/>
      <c r="FWF52" s="8"/>
      <c r="FWG52" s="8"/>
      <c r="FWH52" s="8"/>
      <c r="FWI52" s="8"/>
      <c r="FWJ52" s="8"/>
      <c r="FWK52" s="8"/>
      <c r="FWL52" s="8"/>
      <c r="FWM52" s="8"/>
      <c r="FWN52" s="8"/>
      <c r="FWO52" s="8"/>
      <c r="FWP52" s="8"/>
      <c r="FWQ52" s="8"/>
      <c r="FWR52" s="8"/>
      <c r="FWS52" s="8"/>
      <c r="FWT52" s="8"/>
      <c r="FWU52" s="8"/>
      <c r="FWV52" s="8"/>
      <c r="FWW52" s="8"/>
      <c r="FWX52" s="8"/>
      <c r="FWY52" s="8"/>
      <c r="FWZ52" s="8"/>
      <c r="FXA52" s="8"/>
      <c r="FXB52" s="8"/>
      <c r="FXC52" s="8"/>
      <c r="FXD52" s="8"/>
      <c r="FXE52" s="8"/>
      <c r="FXF52" s="8"/>
      <c r="FXG52" s="8"/>
      <c r="FXH52" s="8"/>
      <c r="FXI52" s="8"/>
      <c r="FXJ52" s="8"/>
      <c r="FXK52" s="8"/>
      <c r="FXL52" s="8"/>
      <c r="FXM52" s="8"/>
      <c r="FXN52" s="8"/>
      <c r="FXO52" s="8"/>
      <c r="FXP52" s="8"/>
      <c r="FXQ52" s="8"/>
      <c r="FXR52" s="8"/>
      <c r="FXS52" s="8"/>
      <c r="FXT52" s="8"/>
      <c r="FXU52" s="8"/>
      <c r="FXV52" s="8"/>
      <c r="FXW52" s="8"/>
      <c r="FXX52" s="8"/>
      <c r="FXY52" s="8"/>
      <c r="FXZ52" s="8"/>
      <c r="FYA52" s="8"/>
      <c r="FYB52" s="8"/>
      <c r="FYC52" s="8"/>
      <c r="FYD52" s="8"/>
      <c r="FYE52" s="8"/>
      <c r="FYF52" s="8"/>
      <c r="FYG52" s="8"/>
      <c r="FYH52" s="8"/>
      <c r="FYI52" s="8"/>
      <c r="FYJ52" s="8"/>
      <c r="FYK52" s="8"/>
      <c r="FYL52" s="8"/>
      <c r="FYM52" s="8"/>
      <c r="FYN52" s="8"/>
      <c r="FYO52" s="8"/>
      <c r="FYP52" s="8"/>
      <c r="FYQ52" s="8"/>
      <c r="FYR52" s="8"/>
      <c r="FYS52" s="8"/>
      <c r="FYT52" s="8"/>
      <c r="FYU52" s="8"/>
      <c r="FYV52" s="8"/>
      <c r="FYW52" s="8"/>
      <c r="FYX52" s="8"/>
      <c r="FYY52" s="8"/>
      <c r="FYZ52" s="8"/>
      <c r="FZA52" s="8"/>
      <c r="FZB52" s="8"/>
      <c r="FZC52" s="8"/>
      <c r="FZD52" s="8"/>
      <c r="FZE52" s="8"/>
      <c r="FZF52" s="8"/>
      <c r="FZG52" s="8"/>
      <c r="FZH52" s="8"/>
      <c r="FZI52" s="8"/>
      <c r="FZJ52" s="8"/>
      <c r="FZK52" s="8"/>
      <c r="FZL52" s="8"/>
      <c r="FZM52" s="8"/>
      <c r="FZN52" s="8"/>
      <c r="FZO52" s="8"/>
      <c r="FZP52" s="8"/>
      <c r="FZQ52" s="8"/>
      <c r="FZR52" s="8"/>
      <c r="FZS52" s="8"/>
      <c r="FZT52" s="8"/>
      <c r="FZU52" s="8"/>
      <c r="FZV52" s="8"/>
      <c r="FZW52" s="8"/>
      <c r="FZX52" s="8"/>
      <c r="FZY52" s="8"/>
      <c r="FZZ52" s="8"/>
      <c r="GAA52" s="8"/>
      <c r="GAB52" s="8"/>
      <c r="GAC52" s="8"/>
      <c r="GAD52" s="8"/>
      <c r="GAE52" s="8"/>
      <c r="GAF52" s="8"/>
      <c r="GAG52" s="8"/>
      <c r="GAH52" s="8"/>
      <c r="GAI52" s="8"/>
      <c r="GAJ52" s="8"/>
      <c r="GAK52" s="8"/>
      <c r="GAL52" s="8"/>
      <c r="GAM52" s="8"/>
      <c r="GAN52" s="8"/>
      <c r="GAO52" s="8"/>
      <c r="GAP52" s="8"/>
      <c r="GAQ52" s="8"/>
      <c r="GAR52" s="8"/>
      <c r="GAS52" s="8"/>
      <c r="GAT52" s="8"/>
      <c r="GAU52" s="8"/>
      <c r="GAV52" s="8"/>
      <c r="GAW52" s="8"/>
      <c r="GAX52" s="8"/>
      <c r="GAY52" s="8"/>
      <c r="GAZ52" s="8"/>
      <c r="GBA52" s="8"/>
      <c r="GBB52" s="8"/>
      <c r="GBC52" s="8"/>
      <c r="GBD52" s="8"/>
      <c r="GBE52" s="8"/>
      <c r="GBF52" s="8"/>
      <c r="GBG52" s="8"/>
      <c r="GBH52" s="8"/>
      <c r="GBI52" s="8"/>
      <c r="GBJ52" s="8"/>
      <c r="GBK52" s="8"/>
      <c r="GBL52" s="8"/>
      <c r="GBM52" s="8"/>
      <c r="GBN52" s="8"/>
      <c r="GBO52" s="8"/>
      <c r="GBP52" s="8"/>
      <c r="GBQ52" s="8"/>
      <c r="GBR52" s="8"/>
      <c r="GBS52" s="8"/>
      <c r="GBT52" s="8"/>
      <c r="GBU52" s="8"/>
      <c r="GBV52" s="8"/>
      <c r="GBW52" s="8"/>
      <c r="GBX52" s="8"/>
      <c r="GBY52" s="8"/>
      <c r="GBZ52" s="8"/>
      <c r="GCA52" s="8"/>
      <c r="GCB52" s="8"/>
      <c r="GCC52" s="8"/>
      <c r="GCD52" s="8"/>
      <c r="GCE52" s="8"/>
      <c r="GCF52" s="8"/>
      <c r="GCG52" s="8"/>
      <c r="GCH52" s="8"/>
      <c r="GCI52" s="8"/>
      <c r="GCJ52" s="8"/>
      <c r="GCK52" s="8"/>
      <c r="GCL52" s="8"/>
      <c r="GCM52" s="8"/>
      <c r="GCN52" s="8"/>
      <c r="GCO52" s="8"/>
      <c r="GCP52" s="8"/>
      <c r="GCQ52" s="8"/>
      <c r="GCR52" s="8"/>
      <c r="GCS52" s="8"/>
      <c r="GCT52" s="8"/>
      <c r="GCU52" s="8"/>
      <c r="GCV52" s="8"/>
      <c r="GCW52" s="8"/>
      <c r="GCX52" s="8"/>
      <c r="GCY52" s="8"/>
      <c r="GCZ52" s="8"/>
      <c r="GDA52" s="8"/>
      <c r="GDB52" s="8"/>
      <c r="GDC52" s="8"/>
      <c r="GDD52" s="8"/>
      <c r="GDE52" s="8"/>
      <c r="GDF52" s="8"/>
      <c r="GDG52" s="8"/>
      <c r="GDH52" s="8"/>
      <c r="GDI52" s="8"/>
      <c r="GDJ52" s="8"/>
      <c r="GDK52" s="8"/>
      <c r="GDL52" s="8"/>
      <c r="GDM52" s="8"/>
      <c r="GDN52" s="8"/>
      <c r="GDO52" s="8"/>
      <c r="GDP52" s="8"/>
      <c r="GDQ52" s="8"/>
      <c r="GDR52" s="8"/>
      <c r="GDS52" s="8"/>
      <c r="GDT52" s="8"/>
      <c r="GDU52" s="8"/>
      <c r="GDV52" s="8"/>
      <c r="GDW52" s="8"/>
      <c r="GDX52" s="8"/>
      <c r="GDY52" s="8"/>
      <c r="GDZ52" s="8"/>
      <c r="GEA52" s="8"/>
      <c r="GEB52" s="8"/>
      <c r="GEC52" s="8"/>
      <c r="GED52" s="8"/>
      <c r="GEE52" s="8"/>
      <c r="GEF52" s="8"/>
      <c r="GEG52" s="8"/>
      <c r="GEH52" s="8"/>
      <c r="GEI52" s="8"/>
      <c r="GEJ52" s="8"/>
      <c r="GEK52" s="8"/>
      <c r="GEL52" s="8"/>
      <c r="GEM52" s="8"/>
      <c r="GEN52" s="8"/>
      <c r="GEO52" s="8"/>
      <c r="GEP52" s="8"/>
      <c r="GEQ52" s="8"/>
      <c r="GER52" s="8"/>
      <c r="GES52" s="8"/>
      <c r="GET52" s="8"/>
      <c r="GEU52" s="8"/>
      <c r="GEV52" s="8"/>
      <c r="GEW52" s="8"/>
      <c r="GEX52" s="8"/>
      <c r="GEY52" s="8"/>
      <c r="GEZ52" s="8"/>
      <c r="GFA52" s="8"/>
      <c r="GFB52" s="8"/>
      <c r="GFC52" s="8"/>
      <c r="GFD52" s="8"/>
      <c r="GFE52" s="8"/>
      <c r="GFF52" s="8"/>
      <c r="GFG52" s="8"/>
      <c r="GFH52" s="8"/>
      <c r="GFI52" s="8"/>
      <c r="GFJ52" s="8"/>
      <c r="GFK52" s="8"/>
      <c r="GFL52" s="8"/>
      <c r="GFM52" s="8"/>
      <c r="GFN52" s="8"/>
      <c r="GFO52" s="8"/>
      <c r="GFP52" s="8"/>
      <c r="GFQ52" s="8"/>
      <c r="GFR52" s="8"/>
      <c r="GFS52" s="8"/>
      <c r="GFT52" s="8"/>
      <c r="GFU52" s="8"/>
      <c r="GFV52" s="8"/>
      <c r="GFW52" s="8"/>
      <c r="GFX52" s="8"/>
      <c r="GFY52" s="8"/>
      <c r="GFZ52" s="8"/>
      <c r="GGA52" s="8"/>
      <c r="GGB52" s="8"/>
      <c r="GGC52" s="8"/>
      <c r="GGD52" s="8"/>
      <c r="GGE52" s="8"/>
      <c r="GGF52" s="8"/>
      <c r="GGG52" s="8"/>
      <c r="GGH52" s="8"/>
      <c r="GGI52" s="8"/>
      <c r="GGJ52" s="8"/>
      <c r="GGK52" s="8"/>
      <c r="GGL52" s="8"/>
      <c r="GGM52" s="8"/>
      <c r="GGN52" s="8"/>
      <c r="GGO52" s="8"/>
      <c r="GGP52" s="8"/>
      <c r="GGQ52" s="8"/>
      <c r="GGR52" s="8"/>
      <c r="GGS52" s="8"/>
      <c r="GGT52" s="8"/>
      <c r="GGU52" s="8"/>
      <c r="GGV52" s="8"/>
      <c r="GGW52" s="8"/>
      <c r="GGX52" s="8"/>
      <c r="GGY52" s="8"/>
      <c r="GGZ52" s="8"/>
      <c r="GHA52" s="8"/>
      <c r="GHB52" s="8"/>
      <c r="GHC52" s="8"/>
      <c r="GHD52" s="8"/>
      <c r="GHE52" s="8"/>
      <c r="GHF52" s="8"/>
      <c r="GHG52" s="8"/>
      <c r="GHH52" s="8"/>
      <c r="GHI52" s="8"/>
      <c r="GHJ52" s="8"/>
      <c r="GHK52" s="8"/>
      <c r="GHL52" s="8"/>
      <c r="GHM52" s="8"/>
      <c r="GHN52" s="8"/>
      <c r="GHO52" s="8"/>
      <c r="GHP52" s="8"/>
      <c r="GHQ52" s="8"/>
      <c r="GHR52" s="8"/>
      <c r="GHS52" s="8"/>
      <c r="GHT52" s="8"/>
      <c r="GHU52" s="8"/>
      <c r="GHV52" s="8"/>
      <c r="GHW52" s="8"/>
      <c r="GHX52" s="8"/>
      <c r="GHY52" s="8"/>
      <c r="GHZ52" s="8"/>
      <c r="GIA52" s="8"/>
      <c r="GIB52" s="8"/>
      <c r="GIC52" s="8"/>
      <c r="GID52" s="8"/>
      <c r="GIE52" s="8"/>
      <c r="GIF52" s="8"/>
      <c r="GIG52" s="8"/>
      <c r="GIH52" s="8"/>
      <c r="GII52" s="8"/>
      <c r="GIJ52" s="8"/>
      <c r="GIK52" s="8"/>
      <c r="GIL52" s="8"/>
      <c r="GIM52" s="8"/>
      <c r="GIN52" s="8"/>
      <c r="GIO52" s="8"/>
      <c r="GIP52" s="8"/>
      <c r="GIQ52" s="8"/>
      <c r="GIR52" s="8"/>
      <c r="GIS52" s="8"/>
      <c r="GIT52" s="8"/>
      <c r="GIU52" s="8"/>
      <c r="GIV52" s="8"/>
      <c r="GIW52" s="8"/>
      <c r="GIX52" s="8"/>
      <c r="GIY52" s="8"/>
      <c r="GIZ52" s="8"/>
      <c r="GJA52" s="8"/>
      <c r="GJB52" s="8"/>
      <c r="GJC52" s="8"/>
      <c r="GJD52" s="8"/>
      <c r="GJE52" s="8"/>
      <c r="GJF52" s="8"/>
      <c r="GJG52" s="8"/>
      <c r="GJH52" s="8"/>
      <c r="GJI52" s="8"/>
      <c r="GJJ52" s="8"/>
      <c r="GJK52" s="8"/>
      <c r="GJL52" s="8"/>
      <c r="GJM52" s="8"/>
      <c r="GJN52" s="8"/>
      <c r="GJO52" s="8"/>
      <c r="GJP52" s="8"/>
      <c r="GJQ52" s="8"/>
      <c r="GJR52" s="8"/>
      <c r="GJS52" s="8"/>
      <c r="GJT52" s="8"/>
      <c r="GJU52" s="8"/>
      <c r="GJV52" s="8"/>
      <c r="GJW52" s="8"/>
      <c r="GJX52" s="8"/>
      <c r="GJY52" s="8"/>
      <c r="GJZ52" s="8"/>
      <c r="GKA52" s="8"/>
      <c r="GKB52" s="8"/>
      <c r="GKC52" s="8"/>
      <c r="GKD52" s="8"/>
      <c r="GKE52" s="8"/>
      <c r="GKF52" s="8"/>
      <c r="GKG52" s="8"/>
      <c r="GKH52" s="8"/>
      <c r="GKI52" s="8"/>
      <c r="GKJ52" s="8"/>
      <c r="GKK52" s="8"/>
      <c r="GKL52" s="8"/>
      <c r="GKM52" s="8"/>
      <c r="GKN52" s="8"/>
      <c r="GKO52" s="8"/>
      <c r="GKP52" s="8"/>
      <c r="GKQ52" s="8"/>
      <c r="GKR52" s="8"/>
      <c r="GKS52" s="8"/>
      <c r="GKT52" s="8"/>
      <c r="GKU52" s="8"/>
      <c r="GKV52" s="8"/>
      <c r="GKW52" s="8"/>
      <c r="GKX52" s="8"/>
      <c r="GKY52" s="8"/>
      <c r="GKZ52" s="8"/>
      <c r="GLA52" s="8"/>
      <c r="GLB52" s="8"/>
      <c r="GLC52" s="8"/>
      <c r="GLD52" s="8"/>
      <c r="GLE52" s="8"/>
      <c r="GLF52" s="8"/>
      <c r="GLG52" s="8"/>
      <c r="GLH52" s="8"/>
      <c r="GLI52" s="8"/>
      <c r="GLJ52" s="8"/>
      <c r="GLK52" s="8"/>
      <c r="GLL52" s="8"/>
      <c r="GLM52" s="8"/>
      <c r="GLN52" s="8"/>
      <c r="GLO52" s="8"/>
      <c r="GLP52" s="8"/>
      <c r="GLQ52" s="8"/>
      <c r="GLR52" s="8"/>
      <c r="GLS52" s="8"/>
      <c r="GLT52" s="8"/>
      <c r="GLU52" s="8"/>
      <c r="GLV52" s="8"/>
      <c r="GLW52" s="8"/>
      <c r="GLX52" s="8"/>
      <c r="GLY52" s="8"/>
      <c r="GLZ52" s="8"/>
      <c r="GMA52" s="8"/>
      <c r="GMB52" s="8"/>
      <c r="GMC52" s="8"/>
      <c r="GMD52" s="8"/>
      <c r="GME52" s="8"/>
      <c r="GMF52" s="8"/>
      <c r="GMG52" s="8"/>
      <c r="GMH52" s="8"/>
      <c r="GMI52" s="8"/>
      <c r="GMJ52" s="8"/>
      <c r="GMK52" s="8"/>
      <c r="GML52" s="8"/>
      <c r="GMM52" s="8"/>
      <c r="GMN52" s="8"/>
      <c r="GMO52" s="8"/>
      <c r="GMP52" s="8"/>
      <c r="GMQ52" s="8"/>
      <c r="GMR52" s="8"/>
      <c r="GMS52" s="8"/>
      <c r="GMT52" s="8"/>
      <c r="GMU52" s="8"/>
      <c r="GMV52" s="8"/>
      <c r="GMW52" s="8"/>
      <c r="GMX52" s="8"/>
      <c r="GMY52" s="8"/>
      <c r="GMZ52" s="8"/>
      <c r="GNA52" s="8"/>
      <c r="GNB52" s="8"/>
      <c r="GNC52" s="8"/>
      <c r="GND52" s="8"/>
      <c r="GNE52" s="8"/>
      <c r="GNF52" s="8"/>
      <c r="GNG52" s="8"/>
      <c r="GNH52" s="8"/>
      <c r="GNI52" s="8"/>
      <c r="GNJ52" s="8"/>
      <c r="GNK52" s="8"/>
      <c r="GNL52" s="8"/>
      <c r="GNM52" s="8"/>
      <c r="GNN52" s="8"/>
      <c r="GNO52" s="8"/>
      <c r="GNP52" s="8"/>
      <c r="GNQ52" s="8"/>
      <c r="GNR52" s="8"/>
      <c r="GNS52" s="8"/>
      <c r="GNT52" s="8"/>
      <c r="GNU52" s="8"/>
      <c r="GNV52" s="8"/>
      <c r="GNW52" s="8"/>
      <c r="GNX52" s="8"/>
      <c r="GNY52" s="8"/>
      <c r="GNZ52" s="8"/>
      <c r="GOA52" s="8"/>
      <c r="GOB52" s="8"/>
      <c r="GOC52" s="8"/>
      <c r="GOD52" s="8"/>
      <c r="GOE52" s="8"/>
      <c r="GOF52" s="8"/>
      <c r="GOG52" s="8"/>
      <c r="GOH52" s="8"/>
      <c r="GOI52" s="8"/>
      <c r="GOJ52" s="8"/>
      <c r="GOK52" s="8"/>
      <c r="GOL52" s="8"/>
      <c r="GOM52" s="8"/>
      <c r="GON52" s="8"/>
      <c r="GOO52" s="8"/>
      <c r="GOP52" s="8"/>
      <c r="GOQ52" s="8"/>
      <c r="GOR52" s="8"/>
      <c r="GOS52" s="8"/>
      <c r="GOT52" s="8"/>
      <c r="GOU52" s="8"/>
      <c r="GOV52" s="8"/>
      <c r="GOW52" s="8"/>
      <c r="GOX52" s="8"/>
      <c r="GOY52" s="8"/>
      <c r="GOZ52" s="8"/>
      <c r="GPA52" s="8"/>
      <c r="GPB52" s="8"/>
      <c r="GPC52" s="8"/>
      <c r="GPD52" s="8"/>
      <c r="GPE52" s="8"/>
      <c r="GPF52" s="8"/>
      <c r="GPG52" s="8"/>
      <c r="GPH52" s="8"/>
      <c r="GPI52" s="8"/>
      <c r="GPJ52" s="8"/>
      <c r="GPK52" s="8"/>
      <c r="GPL52" s="8"/>
      <c r="GPM52" s="8"/>
      <c r="GPN52" s="8"/>
      <c r="GPO52" s="8"/>
      <c r="GPP52" s="8"/>
      <c r="GPQ52" s="8"/>
      <c r="GPR52" s="8"/>
      <c r="GPS52" s="8"/>
      <c r="GPT52" s="8"/>
      <c r="GPU52" s="8"/>
      <c r="GPV52" s="8"/>
      <c r="GPW52" s="8"/>
      <c r="GPX52" s="8"/>
      <c r="GPY52" s="8"/>
      <c r="GPZ52" s="8"/>
      <c r="GQA52" s="8"/>
      <c r="GQB52" s="8"/>
      <c r="GQC52" s="8"/>
      <c r="GQD52" s="8"/>
      <c r="GQE52" s="8"/>
      <c r="GQF52" s="8"/>
      <c r="GQG52" s="8"/>
      <c r="GQH52" s="8"/>
      <c r="GQI52" s="8"/>
      <c r="GQJ52" s="8"/>
      <c r="GQK52" s="8"/>
      <c r="GQL52" s="8"/>
      <c r="GQM52" s="8"/>
      <c r="GQN52" s="8"/>
      <c r="GQO52" s="8"/>
      <c r="GQP52" s="8"/>
      <c r="GQQ52" s="8"/>
      <c r="GQR52" s="8"/>
      <c r="GQS52" s="8"/>
      <c r="GQT52" s="8"/>
      <c r="GQU52" s="8"/>
      <c r="GQV52" s="8"/>
      <c r="GQW52" s="8"/>
      <c r="GQX52" s="8"/>
      <c r="GQY52" s="8"/>
      <c r="GQZ52" s="8"/>
      <c r="GRA52" s="8"/>
      <c r="GRB52" s="8"/>
      <c r="GRC52" s="8"/>
      <c r="GRD52" s="8"/>
      <c r="GRE52" s="8"/>
      <c r="GRF52" s="8"/>
      <c r="GRG52" s="8"/>
      <c r="GRH52" s="8"/>
      <c r="GRI52" s="8"/>
      <c r="GRJ52" s="8"/>
      <c r="GRK52" s="8"/>
      <c r="GRL52" s="8"/>
      <c r="GRM52" s="8"/>
      <c r="GRN52" s="8"/>
      <c r="GRO52" s="8"/>
      <c r="GRP52" s="8"/>
      <c r="GRQ52" s="8"/>
      <c r="GRR52" s="8"/>
      <c r="GRS52" s="8"/>
      <c r="GRT52" s="8"/>
      <c r="GRU52" s="8"/>
      <c r="GRV52" s="8"/>
      <c r="GRW52" s="8"/>
      <c r="GRX52" s="8"/>
      <c r="GRY52" s="8"/>
      <c r="GRZ52" s="8"/>
      <c r="GSA52" s="8"/>
      <c r="GSB52" s="8"/>
      <c r="GSC52" s="8"/>
      <c r="GSD52" s="8"/>
      <c r="GSE52" s="8"/>
      <c r="GSF52" s="8"/>
      <c r="GSG52" s="8"/>
      <c r="GSH52" s="8"/>
      <c r="GSI52" s="8"/>
      <c r="GSJ52" s="8"/>
      <c r="GSK52" s="8"/>
      <c r="GSL52" s="8"/>
      <c r="GSM52" s="8"/>
      <c r="GSN52" s="8"/>
      <c r="GSO52" s="8"/>
      <c r="GSP52" s="8"/>
      <c r="GSQ52" s="8"/>
      <c r="GSR52" s="8"/>
      <c r="GSS52" s="8"/>
      <c r="GST52" s="8"/>
      <c r="GSU52" s="8"/>
      <c r="GSV52" s="8"/>
      <c r="GSW52" s="8"/>
      <c r="GSX52" s="8"/>
      <c r="GSY52" s="8"/>
      <c r="GSZ52" s="8"/>
      <c r="GTA52" s="8"/>
      <c r="GTB52" s="8"/>
      <c r="GTC52" s="8"/>
      <c r="GTD52" s="8"/>
      <c r="GTE52" s="8"/>
      <c r="GTF52" s="8"/>
      <c r="GTG52" s="8"/>
      <c r="GTH52" s="8"/>
      <c r="GTI52" s="8"/>
      <c r="GTJ52" s="8"/>
      <c r="GTK52" s="8"/>
      <c r="GTL52" s="8"/>
      <c r="GTM52" s="8"/>
      <c r="GTN52" s="8"/>
      <c r="GTO52" s="8"/>
      <c r="GTP52" s="8"/>
      <c r="GTQ52" s="8"/>
      <c r="GTR52" s="8"/>
      <c r="GTS52" s="8"/>
      <c r="GTT52" s="8"/>
      <c r="GTU52" s="8"/>
      <c r="GTV52" s="8"/>
      <c r="GTW52" s="8"/>
      <c r="GTX52" s="8"/>
      <c r="GTY52" s="8"/>
      <c r="GTZ52" s="8"/>
      <c r="GUA52" s="8"/>
      <c r="GUB52" s="8"/>
      <c r="GUC52" s="8"/>
      <c r="GUD52" s="8"/>
      <c r="GUE52" s="8"/>
      <c r="GUF52" s="8"/>
      <c r="GUG52" s="8"/>
      <c r="GUH52" s="8"/>
      <c r="GUI52" s="8"/>
      <c r="GUJ52" s="8"/>
      <c r="GUK52" s="8"/>
      <c r="GUL52" s="8"/>
      <c r="GUM52" s="8"/>
      <c r="GUN52" s="8"/>
      <c r="GUO52" s="8"/>
      <c r="GUP52" s="8"/>
      <c r="GUQ52" s="8"/>
      <c r="GUR52" s="8"/>
      <c r="GUS52" s="8"/>
      <c r="GUT52" s="8"/>
      <c r="GUU52" s="8"/>
      <c r="GUV52" s="8"/>
      <c r="GUW52" s="8"/>
      <c r="GUX52" s="8"/>
      <c r="GUY52" s="8"/>
      <c r="GUZ52" s="8"/>
      <c r="GVA52" s="8"/>
      <c r="GVB52" s="8"/>
      <c r="GVC52" s="8"/>
      <c r="GVD52" s="8"/>
      <c r="GVE52" s="8"/>
      <c r="GVF52" s="8"/>
      <c r="GVG52" s="8"/>
      <c r="GVH52" s="8"/>
      <c r="GVI52" s="8"/>
      <c r="GVJ52" s="8"/>
      <c r="GVK52" s="8"/>
      <c r="GVL52" s="8"/>
      <c r="GVM52" s="8"/>
      <c r="GVN52" s="8"/>
      <c r="GVO52" s="8"/>
      <c r="GVP52" s="8"/>
      <c r="GVQ52" s="8"/>
      <c r="GVR52" s="8"/>
      <c r="GVS52" s="8"/>
      <c r="GVT52" s="8"/>
      <c r="GVU52" s="8"/>
      <c r="GVV52" s="8"/>
      <c r="GVW52" s="8"/>
      <c r="GVX52" s="8"/>
      <c r="GVY52" s="8"/>
      <c r="GVZ52" s="8"/>
      <c r="GWA52" s="8"/>
      <c r="GWB52" s="8"/>
      <c r="GWC52" s="8"/>
      <c r="GWD52" s="8"/>
      <c r="GWE52" s="8"/>
      <c r="GWF52" s="8"/>
      <c r="GWG52" s="8"/>
      <c r="GWH52" s="8"/>
      <c r="GWI52" s="8"/>
      <c r="GWJ52" s="8"/>
      <c r="GWK52" s="8"/>
      <c r="GWL52" s="8"/>
      <c r="GWM52" s="8"/>
      <c r="GWN52" s="8"/>
      <c r="GWO52" s="8"/>
      <c r="GWP52" s="8"/>
      <c r="GWQ52" s="8"/>
      <c r="GWR52" s="8"/>
      <c r="GWS52" s="8"/>
      <c r="GWT52" s="8"/>
      <c r="GWU52" s="8"/>
      <c r="GWV52" s="8"/>
      <c r="GWW52" s="8"/>
      <c r="GWX52" s="8"/>
      <c r="GWY52" s="8"/>
      <c r="GWZ52" s="8"/>
      <c r="GXA52" s="8"/>
      <c r="GXB52" s="8"/>
      <c r="GXC52" s="8"/>
      <c r="GXD52" s="8"/>
      <c r="GXE52" s="8"/>
      <c r="GXF52" s="8"/>
      <c r="GXG52" s="8"/>
      <c r="GXH52" s="8"/>
      <c r="GXI52" s="8"/>
      <c r="GXJ52" s="8"/>
      <c r="GXK52" s="8"/>
      <c r="GXL52" s="8"/>
      <c r="GXM52" s="8"/>
      <c r="GXN52" s="8"/>
      <c r="GXO52" s="8"/>
      <c r="GXP52" s="8"/>
      <c r="GXQ52" s="8"/>
      <c r="GXR52" s="8"/>
      <c r="GXS52" s="8"/>
      <c r="GXT52" s="8"/>
      <c r="GXU52" s="8"/>
      <c r="GXV52" s="8"/>
      <c r="GXW52" s="8"/>
      <c r="GXX52" s="8"/>
      <c r="GXY52" s="8"/>
      <c r="GXZ52" s="8"/>
      <c r="GYA52" s="8"/>
      <c r="GYB52" s="8"/>
      <c r="GYC52" s="8"/>
      <c r="GYD52" s="8"/>
      <c r="GYE52" s="8"/>
      <c r="GYF52" s="8"/>
      <c r="GYG52" s="8"/>
      <c r="GYH52" s="8"/>
      <c r="GYI52" s="8"/>
      <c r="GYJ52" s="8"/>
      <c r="GYK52" s="8"/>
      <c r="GYL52" s="8"/>
      <c r="GYM52" s="8"/>
      <c r="GYN52" s="8"/>
      <c r="GYO52" s="8"/>
      <c r="GYP52" s="8"/>
      <c r="GYQ52" s="8"/>
      <c r="GYR52" s="8"/>
      <c r="GYS52" s="8"/>
      <c r="GYT52" s="8"/>
      <c r="GYU52" s="8"/>
      <c r="GYV52" s="8"/>
      <c r="GYW52" s="8"/>
      <c r="GYX52" s="8"/>
      <c r="GYY52" s="8"/>
      <c r="GYZ52" s="8"/>
      <c r="GZA52" s="8"/>
      <c r="GZB52" s="8"/>
      <c r="GZC52" s="8"/>
      <c r="GZD52" s="8"/>
      <c r="GZE52" s="8"/>
      <c r="GZF52" s="8"/>
      <c r="GZG52" s="8"/>
      <c r="GZH52" s="8"/>
      <c r="GZI52" s="8"/>
      <c r="GZJ52" s="8"/>
      <c r="GZK52" s="8"/>
      <c r="GZL52" s="8"/>
      <c r="GZM52" s="8"/>
      <c r="GZN52" s="8"/>
      <c r="GZO52" s="8"/>
      <c r="GZP52" s="8"/>
      <c r="GZQ52" s="8"/>
      <c r="GZR52" s="8"/>
      <c r="GZS52" s="8"/>
      <c r="GZT52" s="8"/>
      <c r="GZU52" s="8"/>
      <c r="GZV52" s="8"/>
      <c r="GZW52" s="8"/>
      <c r="GZX52" s="8"/>
      <c r="GZY52" s="8"/>
      <c r="GZZ52" s="8"/>
      <c r="HAA52" s="8"/>
      <c r="HAB52" s="8"/>
      <c r="HAC52" s="8"/>
      <c r="HAD52" s="8"/>
      <c r="HAE52" s="8"/>
      <c r="HAF52" s="8"/>
      <c r="HAG52" s="8"/>
      <c r="HAH52" s="8"/>
      <c r="HAI52" s="8"/>
      <c r="HAJ52" s="8"/>
      <c r="HAK52" s="8"/>
      <c r="HAL52" s="8"/>
      <c r="HAM52" s="8"/>
      <c r="HAN52" s="8"/>
      <c r="HAO52" s="8"/>
      <c r="HAP52" s="8"/>
      <c r="HAQ52" s="8"/>
      <c r="HAR52" s="8"/>
      <c r="HAS52" s="8"/>
      <c r="HAT52" s="8"/>
      <c r="HAU52" s="8"/>
      <c r="HAV52" s="8"/>
      <c r="HAW52" s="8"/>
      <c r="HAX52" s="8"/>
      <c r="HAY52" s="8"/>
      <c r="HAZ52" s="8"/>
      <c r="HBA52" s="8"/>
      <c r="HBB52" s="8"/>
      <c r="HBC52" s="8"/>
      <c r="HBD52" s="8"/>
      <c r="HBE52" s="8"/>
      <c r="HBF52" s="8"/>
      <c r="HBG52" s="8"/>
      <c r="HBH52" s="8"/>
      <c r="HBI52" s="8"/>
      <c r="HBJ52" s="8"/>
      <c r="HBK52" s="8"/>
      <c r="HBL52" s="8"/>
      <c r="HBM52" s="8"/>
      <c r="HBN52" s="8"/>
      <c r="HBO52" s="8"/>
      <c r="HBP52" s="8"/>
      <c r="HBQ52" s="8"/>
      <c r="HBR52" s="8"/>
      <c r="HBS52" s="8"/>
      <c r="HBT52" s="8"/>
      <c r="HBU52" s="8"/>
      <c r="HBV52" s="8"/>
      <c r="HBW52" s="8"/>
      <c r="HBX52" s="8"/>
      <c r="HBY52" s="8"/>
      <c r="HBZ52" s="8"/>
      <c r="HCA52" s="8"/>
      <c r="HCB52" s="8"/>
      <c r="HCC52" s="8"/>
      <c r="HCD52" s="8"/>
      <c r="HCE52" s="8"/>
      <c r="HCF52" s="8"/>
      <c r="HCG52" s="8"/>
      <c r="HCH52" s="8"/>
      <c r="HCI52" s="8"/>
      <c r="HCJ52" s="8"/>
      <c r="HCK52" s="8"/>
      <c r="HCL52" s="8"/>
      <c r="HCM52" s="8"/>
      <c r="HCN52" s="8"/>
      <c r="HCO52" s="8"/>
      <c r="HCP52" s="8"/>
      <c r="HCQ52" s="8"/>
      <c r="HCR52" s="8"/>
      <c r="HCS52" s="8"/>
      <c r="HCT52" s="8"/>
      <c r="HCU52" s="8"/>
      <c r="HCV52" s="8"/>
      <c r="HCW52" s="8"/>
      <c r="HCX52" s="8"/>
      <c r="HCY52" s="8"/>
      <c r="HCZ52" s="8"/>
      <c r="HDA52" s="8"/>
      <c r="HDB52" s="8"/>
      <c r="HDC52" s="8"/>
      <c r="HDD52" s="8"/>
      <c r="HDE52" s="8"/>
      <c r="HDF52" s="8"/>
      <c r="HDG52" s="8"/>
      <c r="HDH52" s="8"/>
      <c r="HDI52" s="8"/>
      <c r="HDJ52" s="8"/>
      <c r="HDK52" s="8"/>
      <c r="HDL52" s="8"/>
      <c r="HDM52" s="8"/>
      <c r="HDN52" s="8"/>
      <c r="HDO52" s="8"/>
      <c r="HDP52" s="8"/>
      <c r="HDQ52" s="8"/>
      <c r="HDR52" s="8"/>
      <c r="HDS52" s="8"/>
      <c r="HDT52" s="8"/>
      <c r="HDU52" s="8"/>
      <c r="HDV52" s="8"/>
      <c r="HDW52" s="8"/>
      <c r="HDX52" s="8"/>
      <c r="HDY52" s="8"/>
      <c r="HDZ52" s="8"/>
      <c r="HEA52" s="8"/>
      <c r="HEB52" s="8"/>
      <c r="HEC52" s="8"/>
      <c r="HED52" s="8"/>
      <c r="HEE52" s="8"/>
      <c r="HEF52" s="8"/>
      <c r="HEG52" s="8"/>
      <c r="HEH52" s="8"/>
      <c r="HEI52" s="8"/>
      <c r="HEJ52" s="8"/>
      <c r="HEK52" s="8"/>
      <c r="HEL52" s="8"/>
      <c r="HEM52" s="8"/>
      <c r="HEN52" s="8"/>
      <c r="HEO52" s="8"/>
      <c r="HEP52" s="8"/>
      <c r="HEQ52" s="8"/>
      <c r="HER52" s="8"/>
      <c r="HES52" s="8"/>
      <c r="HET52" s="8"/>
      <c r="HEU52" s="8"/>
      <c r="HEV52" s="8"/>
      <c r="HEW52" s="8"/>
      <c r="HEX52" s="8"/>
      <c r="HEY52" s="8"/>
      <c r="HEZ52" s="8"/>
      <c r="HFA52" s="8"/>
      <c r="HFB52" s="8"/>
      <c r="HFC52" s="8"/>
      <c r="HFD52" s="8"/>
      <c r="HFE52" s="8"/>
      <c r="HFF52" s="8"/>
      <c r="HFG52" s="8"/>
      <c r="HFH52" s="8"/>
      <c r="HFI52" s="8"/>
      <c r="HFJ52" s="8"/>
      <c r="HFK52" s="8"/>
      <c r="HFL52" s="8"/>
      <c r="HFM52" s="8"/>
      <c r="HFN52" s="8"/>
      <c r="HFO52" s="8"/>
      <c r="HFP52" s="8"/>
      <c r="HFQ52" s="8"/>
      <c r="HFR52" s="8"/>
      <c r="HFS52" s="8"/>
      <c r="HFT52" s="8"/>
      <c r="HFU52" s="8"/>
      <c r="HFV52" s="8"/>
      <c r="HFW52" s="8"/>
      <c r="HFX52" s="8"/>
      <c r="HFY52" s="8"/>
      <c r="HFZ52" s="8"/>
      <c r="HGA52" s="8"/>
      <c r="HGB52" s="8"/>
      <c r="HGC52" s="8"/>
      <c r="HGD52" s="8"/>
      <c r="HGE52" s="8"/>
      <c r="HGF52" s="8"/>
      <c r="HGG52" s="8"/>
      <c r="HGH52" s="8"/>
      <c r="HGI52" s="8"/>
      <c r="HGJ52" s="8"/>
      <c r="HGK52" s="8"/>
      <c r="HGL52" s="8"/>
      <c r="HGM52" s="8"/>
      <c r="HGN52" s="8"/>
      <c r="HGO52" s="8"/>
      <c r="HGP52" s="8"/>
      <c r="HGQ52" s="8"/>
      <c r="HGR52" s="8"/>
      <c r="HGS52" s="8"/>
      <c r="HGT52" s="8"/>
      <c r="HGU52" s="8"/>
      <c r="HGV52" s="8"/>
      <c r="HGW52" s="8"/>
      <c r="HGX52" s="8"/>
      <c r="HGY52" s="8"/>
      <c r="HGZ52" s="8"/>
      <c r="HHA52" s="8"/>
      <c r="HHB52" s="8"/>
      <c r="HHC52" s="8"/>
      <c r="HHD52" s="8"/>
      <c r="HHE52" s="8"/>
      <c r="HHF52" s="8"/>
      <c r="HHG52" s="8"/>
      <c r="HHH52" s="8"/>
      <c r="HHI52" s="8"/>
      <c r="HHJ52" s="8"/>
      <c r="HHK52" s="8"/>
      <c r="HHL52" s="8"/>
      <c r="HHM52" s="8"/>
      <c r="HHN52" s="8"/>
      <c r="HHO52" s="8"/>
      <c r="HHP52" s="8"/>
      <c r="HHQ52" s="8"/>
      <c r="HHR52" s="8"/>
      <c r="HHS52" s="8"/>
      <c r="HHT52" s="8"/>
      <c r="HHU52" s="8"/>
      <c r="HHV52" s="8"/>
      <c r="HHW52" s="8"/>
      <c r="HHX52" s="8"/>
      <c r="HHY52" s="8"/>
      <c r="HHZ52" s="8"/>
      <c r="HIA52" s="8"/>
      <c r="HIB52" s="8"/>
      <c r="HIC52" s="8"/>
      <c r="HID52" s="8"/>
      <c r="HIE52" s="8"/>
      <c r="HIF52" s="8"/>
      <c r="HIG52" s="8"/>
      <c r="HIH52" s="8"/>
      <c r="HII52" s="8"/>
      <c r="HIJ52" s="8"/>
      <c r="HIK52" s="8"/>
      <c r="HIL52" s="8"/>
      <c r="HIM52" s="8"/>
      <c r="HIN52" s="8"/>
      <c r="HIO52" s="8"/>
      <c r="HIP52" s="8"/>
      <c r="HIQ52" s="8"/>
      <c r="HIR52" s="8"/>
      <c r="HIS52" s="8"/>
      <c r="HIT52" s="8"/>
      <c r="HIU52" s="8"/>
      <c r="HIV52" s="8"/>
      <c r="HIW52" s="8"/>
      <c r="HIX52" s="8"/>
      <c r="HIY52" s="8"/>
      <c r="HIZ52" s="8"/>
      <c r="HJA52" s="8"/>
      <c r="HJB52" s="8"/>
      <c r="HJC52" s="8"/>
      <c r="HJD52" s="8"/>
      <c r="HJE52" s="8"/>
      <c r="HJF52" s="8"/>
      <c r="HJG52" s="8"/>
      <c r="HJH52" s="8"/>
      <c r="HJI52" s="8"/>
      <c r="HJJ52" s="8"/>
      <c r="HJK52" s="8"/>
      <c r="HJL52" s="8"/>
      <c r="HJM52" s="8"/>
      <c r="HJN52" s="8"/>
      <c r="HJO52" s="8"/>
      <c r="HJP52" s="8"/>
      <c r="HJQ52" s="8"/>
      <c r="HJR52" s="8"/>
      <c r="HJS52" s="8"/>
      <c r="HJT52" s="8"/>
      <c r="HJU52" s="8"/>
      <c r="HJV52" s="8"/>
      <c r="HJW52" s="8"/>
      <c r="HJX52" s="8"/>
      <c r="HJY52" s="8"/>
      <c r="HJZ52" s="8"/>
      <c r="HKA52" s="8"/>
      <c r="HKB52" s="8"/>
      <c r="HKC52" s="8"/>
      <c r="HKD52" s="8"/>
      <c r="HKE52" s="8"/>
      <c r="HKF52" s="8"/>
      <c r="HKG52" s="8"/>
      <c r="HKH52" s="8"/>
      <c r="HKI52" s="8"/>
      <c r="HKJ52" s="8"/>
      <c r="HKK52" s="8"/>
      <c r="HKL52" s="8"/>
      <c r="HKM52" s="8"/>
      <c r="HKN52" s="8"/>
      <c r="HKO52" s="8"/>
      <c r="HKP52" s="8"/>
      <c r="HKQ52" s="8"/>
      <c r="HKR52" s="8"/>
      <c r="HKS52" s="8"/>
      <c r="HKT52" s="8"/>
      <c r="HKU52" s="8"/>
      <c r="HKV52" s="8"/>
      <c r="HKW52" s="8"/>
      <c r="HKX52" s="8"/>
      <c r="HKY52" s="8"/>
      <c r="HKZ52" s="8"/>
      <c r="HLA52" s="8"/>
      <c r="HLB52" s="8"/>
      <c r="HLC52" s="8"/>
      <c r="HLD52" s="8"/>
      <c r="HLE52" s="8"/>
      <c r="HLF52" s="8"/>
      <c r="HLG52" s="8"/>
      <c r="HLH52" s="8"/>
      <c r="HLI52" s="8"/>
      <c r="HLJ52" s="8"/>
      <c r="HLK52" s="8"/>
      <c r="HLL52" s="8"/>
      <c r="HLM52" s="8"/>
      <c r="HLN52" s="8"/>
      <c r="HLO52" s="8"/>
      <c r="HLP52" s="8"/>
      <c r="HLQ52" s="8"/>
      <c r="HLR52" s="8"/>
      <c r="HLS52" s="8"/>
      <c r="HLT52" s="8"/>
      <c r="HLU52" s="8"/>
      <c r="HLV52" s="8"/>
      <c r="HLW52" s="8"/>
      <c r="HLX52" s="8"/>
      <c r="HLY52" s="8"/>
      <c r="HLZ52" s="8"/>
      <c r="HMA52" s="8"/>
      <c r="HMB52" s="8"/>
      <c r="HMC52" s="8"/>
      <c r="HMD52" s="8"/>
      <c r="HME52" s="8"/>
      <c r="HMF52" s="8"/>
      <c r="HMG52" s="8"/>
      <c r="HMH52" s="8"/>
      <c r="HMI52" s="8"/>
      <c r="HMJ52" s="8"/>
      <c r="HMK52" s="8"/>
      <c r="HML52" s="8"/>
      <c r="HMM52" s="8"/>
      <c r="HMN52" s="8"/>
      <c r="HMO52" s="8"/>
      <c r="HMP52" s="8"/>
      <c r="HMQ52" s="8"/>
      <c r="HMR52" s="8"/>
      <c r="HMS52" s="8"/>
      <c r="HMT52" s="8"/>
      <c r="HMU52" s="8"/>
      <c r="HMV52" s="8"/>
      <c r="HMW52" s="8"/>
      <c r="HMX52" s="8"/>
      <c r="HMY52" s="8"/>
      <c r="HMZ52" s="8"/>
      <c r="HNA52" s="8"/>
      <c r="HNB52" s="8"/>
      <c r="HNC52" s="8"/>
      <c r="HND52" s="8"/>
      <c r="HNE52" s="8"/>
      <c r="HNF52" s="8"/>
      <c r="HNG52" s="8"/>
      <c r="HNH52" s="8"/>
      <c r="HNI52" s="8"/>
      <c r="HNJ52" s="8"/>
      <c r="HNK52" s="8"/>
      <c r="HNL52" s="8"/>
      <c r="HNM52" s="8"/>
      <c r="HNN52" s="8"/>
      <c r="HNO52" s="8"/>
      <c r="HNP52" s="8"/>
      <c r="HNQ52" s="8"/>
      <c r="HNR52" s="8"/>
      <c r="HNS52" s="8"/>
      <c r="HNT52" s="8"/>
      <c r="HNU52" s="8"/>
      <c r="HNV52" s="8"/>
      <c r="HNW52" s="8"/>
      <c r="HNX52" s="8"/>
      <c r="HNY52" s="8"/>
      <c r="HNZ52" s="8"/>
      <c r="HOA52" s="8"/>
      <c r="HOB52" s="8"/>
      <c r="HOC52" s="8"/>
      <c r="HOD52" s="8"/>
      <c r="HOE52" s="8"/>
      <c r="HOF52" s="8"/>
      <c r="HOG52" s="8"/>
      <c r="HOH52" s="8"/>
      <c r="HOI52" s="8"/>
      <c r="HOJ52" s="8"/>
      <c r="HOK52" s="8"/>
      <c r="HOL52" s="8"/>
      <c r="HOM52" s="8"/>
      <c r="HON52" s="8"/>
      <c r="HOO52" s="8"/>
      <c r="HOP52" s="8"/>
      <c r="HOQ52" s="8"/>
      <c r="HOR52" s="8"/>
      <c r="HOS52" s="8"/>
      <c r="HOT52" s="8"/>
      <c r="HOU52" s="8"/>
      <c r="HOV52" s="8"/>
      <c r="HOW52" s="8"/>
      <c r="HOX52" s="8"/>
      <c r="HOY52" s="8"/>
      <c r="HOZ52" s="8"/>
      <c r="HPA52" s="8"/>
      <c r="HPB52" s="8"/>
      <c r="HPC52" s="8"/>
      <c r="HPD52" s="8"/>
      <c r="HPE52" s="8"/>
      <c r="HPF52" s="8"/>
      <c r="HPG52" s="8"/>
      <c r="HPH52" s="8"/>
      <c r="HPI52" s="8"/>
      <c r="HPJ52" s="8"/>
      <c r="HPK52" s="8"/>
      <c r="HPL52" s="8"/>
      <c r="HPM52" s="8"/>
      <c r="HPN52" s="8"/>
      <c r="HPO52" s="8"/>
      <c r="HPP52" s="8"/>
      <c r="HPQ52" s="8"/>
      <c r="HPR52" s="8"/>
      <c r="HPS52" s="8"/>
      <c r="HPT52" s="8"/>
      <c r="HPU52" s="8"/>
      <c r="HPV52" s="8"/>
      <c r="HPW52" s="8"/>
      <c r="HPX52" s="8"/>
      <c r="HPY52" s="8"/>
      <c r="HPZ52" s="8"/>
      <c r="HQA52" s="8"/>
      <c r="HQB52" s="8"/>
      <c r="HQC52" s="8"/>
      <c r="HQD52" s="8"/>
      <c r="HQE52" s="8"/>
      <c r="HQF52" s="8"/>
      <c r="HQG52" s="8"/>
      <c r="HQH52" s="8"/>
      <c r="HQI52" s="8"/>
      <c r="HQJ52" s="8"/>
      <c r="HQK52" s="8"/>
      <c r="HQL52" s="8"/>
      <c r="HQM52" s="8"/>
      <c r="HQN52" s="8"/>
      <c r="HQO52" s="8"/>
      <c r="HQP52" s="8"/>
      <c r="HQQ52" s="8"/>
      <c r="HQR52" s="8"/>
      <c r="HQS52" s="8"/>
      <c r="HQT52" s="8"/>
      <c r="HQU52" s="8"/>
      <c r="HQV52" s="8"/>
      <c r="HQW52" s="8"/>
      <c r="HQX52" s="8"/>
      <c r="HQY52" s="8"/>
      <c r="HQZ52" s="8"/>
      <c r="HRA52" s="8"/>
      <c r="HRB52" s="8"/>
      <c r="HRC52" s="8"/>
      <c r="HRD52" s="8"/>
      <c r="HRE52" s="8"/>
      <c r="HRF52" s="8"/>
      <c r="HRG52" s="8"/>
      <c r="HRH52" s="8"/>
      <c r="HRI52" s="8"/>
      <c r="HRJ52" s="8"/>
      <c r="HRK52" s="8"/>
      <c r="HRL52" s="8"/>
      <c r="HRM52" s="8"/>
      <c r="HRN52" s="8"/>
      <c r="HRO52" s="8"/>
      <c r="HRP52" s="8"/>
      <c r="HRQ52" s="8"/>
      <c r="HRR52" s="8"/>
      <c r="HRS52" s="8"/>
      <c r="HRT52" s="8"/>
      <c r="HRU52" s="8"/>
      <c r="HRV52" s="8"/>
      <c r="HRW52" s="8"/>
      <c r="HRX52" s="8"/>
      <c r="HRY52" s="8"/>
      <c r="HRZ52" s="8"/>
      <c r="HSA52" s="8"/>
      <c r="HSB52" s="8"/>
      <c r="HSC52" s="8"/>
      <c r="HSD52" s="8"/>
      <c r="HSE52" s="8"/>
      <c r="HSF52" s="8"/>
      <c r="HSG52" s="8"/>
      <c r="HSH52" s="8"/>
      <c r="HSI52" s="8"/>
      <c r="HSJ52" s="8"/>
      <c r="HSK52" s="8"/>
      <c r="HSL52" s="8"/>
      <c r="HSM52" s="8"/>
      <c r="HSN52" s="8"/>
      <c r="HSO52" s="8"/>
      <c r="HSP52" s="8"/>
      <c r="HSQ52" s="8"/>
      <c r="HSR52" s="8"/>
      <c r="HSS52" s="8"/>
      <c r="HST52" s="8"/>
      <c r="HSU52" s="8"/>
      <c r="HSV52" s="8"/>
      <c r="HSW52" s="8"/>
      <c r="HSX52" s="8"/>
      <c r="HSY52" s="8"/>
      <c r="HSZ52" s="8"/>
      <c r="HTA52" s="8"/>
      <c r="HTB52" s="8"/>
      <c r="HTC52" s="8"/>
      <c r="HTD52" s="8"/>
      <c r="HTE52" s="8"/>
      <c r="HTF52" s="8"/>
      <c r="HTG52" s="8"/>
      <c r="HTH52" s="8"/>
      <c r="HTI52" s="8"/>
      <c r="HTJ52" s="8"/>
      <c r="HTK52" s="8"/>
      <c r="HTL52" s="8"/>
      <c r="HTM52" s="8"/>
      <c r="HTN52" s="8"/>
      <c r="HTO52" s="8"/>
      <c r="HTP52" s="8"/>
      <c r="HTQ52" s="8"/>
      <c r="HTR52" s="8"/>
      <c r="HTS52" s="8"/>
      <c r="HTT52" s="8"/>
      <c r="HTU52" s="8"/>
      <c r="HTV52" s="8"/>
      <c r="HTW52" s="8"/>
      <c r="HTX52" s="8"/>
      <c r="HTY52" s="8"/>
      <c r="HTZ52" s="8"/>
      <c r="HUA52" s="8"/>
      <c r="HUB52" s="8"/>
      <c r="HUC52" s="8"/>
      <c r="HUD52" s="8"/>
      <c r="HUE52" s="8"/>
      <c r="HUF52" s="8"/>
      <c r="HUG52" s="8"/>
      <c r="HUH52" s="8"/>
      <c r="HUI52" s="8"/>
      <c r="HUJ52" s="8"/>
      <c r="HUK52" s="8"/>
      <c r="HUL52" s="8"/>
      <c r="HUM52" s="8"/>
      <c r="HUN52" s="8"/>
      <c r="HUO52" s="8"/>
      <c r="HUP52" s="8"/>
      <c r="HUQ52" s="8"/>
      <c r="HUR52" s="8"/>
      <c r="HUS52" s="8"/>
      <c r="HUT52" s="8"/>
      <c r="HUU52" s="8"/>
      <c r="HUV52" s="8"/>
      <c r="HUW52" s="8"/>
      <c r="HUX52" s="8"/>
      <c r="HUY52" s="8"/>
      <c r="HUZ52" s="8"/>
      <c r="HVA52" s="8"/>
      <c r="HVB52" s="8"/>
      <c r="HVC52" s="8"/>
      <c r="HVD52" s="8"/>
      <c r="HVE52" s="8"/>
      <c r="HVF52" s="8"/>
      <c r="HVG52" s="8"/>
      <c r="HVH52" s="8"/>
      <c r="HVI52" s="8"/>
      <c r="HVJ52" s="8"/>
      <c r="HVK52" s="8"/>
      <c r="HVL52" s="8"/>
      <c r="HVM52" s="8"/>
      <c r="HVN52" s="8"/>
      <c r="HVO52" s="8"/>
      <c r="HVP52" s="8"/>
      <c r="HVQ52" s="8"/>
      <c r="HVR52" s="8"/>
      <c r="HVS52" s="8"/>
      <c r="HVT52" s="8"/>
      <c r="HVU52" s="8"/>
      <c r="HVV52" s="8"/>
      <c r="HVW52" s="8"/>
      <c r="HVX52" s="8"/>
      <c r="HVY52" s="8"/>
      <c r="HVZ52" s="8"/>
      <c r="HWA52" s="8"/>
      <c r="HWB52" s="8"/>
      <c r="HWC52" s="8"/>
      <c r="HWD52" s="8"/>
      <c r="HWE52" s="8"/>
      <c r="HWF52" s="8"/>
      <c r="HWG52" s="8"/>
      <c r="HWH52" s="8"/>
      <c r="HWI52" s="8"/>
      <c r="HWJ52" s="8"/>
      <c r="HWK52" s="8"/>
      <c r="HWL52" s="8"/>
      <c r="HWM52" s="8"/>
      <c r="HWN52" s="8"/>
      <c r="HWO52" s="8"/>
      <c r="HWP52" s="8"/>
      <c r="HWQ52" s="8"/>
      <c r="HWR52" s="8"/>
      <c r="HWS52" s="8"/>
      <c r="HWT52" s="8"/>
      <c r="HWU52" s="8"/>
      <c r="HWV52" s="8"/>
      <c r="HWW52" s="8"/>
      <c r="HWX52" s="8"/>
      <c r="HWY52" s="8"/>
      <c r="HWZ52" s="8"/>
      <c r="HXA52" s="8"/>
      <c r="HXB52" s="8"/>
      <c r="HXC52" s="8"/>
      <c r="HXD52" s="8"/>
      <c r="HXE52" s="8"/>
      <c r="HXF52" s="8"/>
      <c r="HXG52" s="8"/>
      <c r="HXH52" s="8"/>
      <c r="HXI52" s="8"/>
      <c r="HXJ52" s="8"/>
      <c r="HXK52" s="8"/>
      <c r="HXL52" s="8"/>
      <c r="HXM52" s="8"/>
      <c r="HXN52" s="8"/>
      <c r="HXO52" s="8"/>
      <c r="HXP52" s="8"/>
      <c r="HXQ52" s="8"/>
      <c r="HXR52" s="8"/>
      <c r="HXS52" s="8"/>
      <c r="HXT52" s="8"/>
      <c r="HXU52" s="8"/>
      <c r="HXV52" s="8"/>
      <c r="HXW52" s="8"/>
      <c r="HXX52" s="8"/>
      <c r="HXY52" s="8"/>
      <c r="HXZ52" s="8"/>
      <c r="HYA52" s="8"/>
      <c r="HYB52" s="8"/>
      <c r="HYC52" s="8"/>
      <c r="HYD52" s="8"/>
      <c r="HYE52" s="8"/>
      <c r="HYF52" s="8"/>
      <c r="HYG52" s="8"/>
      <c r="HYH52" s="8"/>
      <c r="HYI52" s="8"/>
      <c r="HYJ52" s="8"/>
      <c r="HYK52" s="8"/>
      <c r="HYL52" s="8"/>
      <c r="HYM52" s="8"/>
      <c r="HYN52" s="8"/>
      <c r="HYO52" s="8"/>
      <c r="HYP52" s="8"/>
      <c r="HYQ52" s="8"/>
      <c r="HYR52" s="8"/>
      <c r="HYS52" s="8"/>
      <c r="HYT52" s="8"/>
      <c r="HYU52" s="8"/>
      <c r="HYV52" s="8"/>
      <c r="HYW52" s="8"/>
      <c r="HYX52" s="8"/>
      <c r="HYY52" s="8"/>
      <c r="HYZ52" s="8"/>
      <c r="HZA52" s="8"/>
      <c r="HZB52" s="8"/>
      <c r="HZC52" s="8"/>
      <c r="HZD52" s="8"/>
      <c r="HZE52" s="8"/>
      <c r="HZF52" s="8"/>
      <c r="HZG52" s="8"/>
      <c r="HZH52" s="8"/>
      <c r="HZI52" s="8"/>
      <c r="HZJ52" s="8"/>
      <c r="HZK52" s="8"/>
      <c r="HZL52" s="8"/>
      <c r="HZM52" s="8"/>
      <c r="HZN52" s="8"/>
      <c r="HZO52" s="8"/>
      <c r="HZP52" s="8"/>
      <c r="HZQ52" s="8"/>
      <c r="HZR52" s="8"/>
      <c r="HZS52" s="8"/>
      <c r="HZT52" s="8"/>
      <c r="HZU52" s="8"/>
      <c r="HZV52" s="8"/>
      <c r="HZW52" s="8"/>
      <c r="HZX52" s="8"/>
      <c r="HZY52" s="8"/>
      <c r="HZZ52" s="8"/>
      <c r="IAA52" s="8"/>
      <c r="IAB52" s="8"/>
      <c r="IAC52" s="8"/>
      <c r="IAD52" s="8"/>
      <c r="IAE52" s="8"/>
      <c r="IAF52" s="8"/>
      <c r="IAG52" s="8"/>
      <c r="IAH52" s="8"/>
      <c r="IAI52" s="8"/>
      <c r="IAJ52" s="8"/>
      <c r="IAK52" s="8"/>
      <c r="IAL52" s="8"/>
      <c r="IAM52" s="8"/>
      <c r="IAN52" s="8"/>
      <c r="IAO52" s="8"/>
      <c r="IAP52" s="8"/>
      <c r="IAQ52" s="8"/>
      <c r="IAR52" s="8"/>
      <c r="IAS52" s="8"/>
      <c r="IAT52" s="8"/>
      <c r="IAU52" s="8"/>
      <c r="IAV52" s="8"/>
      <c r="IAW52" s="8"/>
      <c r="IAX52" s="8"/>
      <c r="IAY52" s="8"/>
      <c r="IAZ52" s="8"/>
      <c r="IBA52" s="8"/>
      <c r="IBB52" s="8"/>
      <c r="IBC52" s="8"/>
      <c r="IBD52" s="8"/>
      <c r="IBE52" s="8"/>
      <c r="IBF52" s="8"/>
      <c r="IBG52" s="8"/>
      <c r="IBH52" s="8"/>
      <c r="IBI52" s="8"/>
      <c r="IBJ52" s="8"/>
      <c r="IBK52" s="8"/>
      <c r="IBL52" s="8"/>
      <c r="IBM52" s="8"/>
      <c r="IBN52" s="8"/>
      <c r="IBO52" s="8"/>
      <c r="IBP52" s="8"/>
      <c r="IBQ52" s="8"/>
      <c r="IBR52" s="8"/>
      <c r="IBS52" s="8"/>
      <c r="IBT52" s="8"/>
      <c r="IBU52" s="8"/>
      <c r="IBV52" s="8"/>
      <c r="IBW52" s="8"/>
      <c r="IBX52" s="8"/>
      <c r="IBY52" s="8"/>
      <c r="IBZ52" s="8"/>
      <c r="ICA52" s="8"/>
      <c r="ICB52" s="8"/>
      <c r="ICC52" s="8"/>
      <c r="ICD52" s="8"/>
      <c r="ICE52" s="8"/>
      <c r="ICF52" s="8"/>
      <c r="ICG52" s="8"/>
      <c r="ICH52" s="8"/>
      <c r="ICI52" s="8"/>
      <c r="ICJ52" s="8"/>
      <c r="ICK52" s="8"/>
      <c r="ICL52" s="8"/>
      <c r="ICM52" s="8"/>
      <c r="ICN52" s="8"/>
      <c r="ICO52" s="8"/>
      <c r="ICP52" s="8"/>
      <c r="ICQ52" s="8"/>
      <c r="ICR52" s="8"/>
      <c r="ICS52" s="8"/>
      <c r="ICT52" s="8"/>
      <c r="ICU52" s="8"/>
      <c r="ICV52" s="8"/>
      <c r="ICW52" s="8"/>
      <c r="ICX52" s="8"/>
      <c r="ICY52" s="8"/>
      <c r="ICZ52" s="8"/>
      <c r="IDA52" s="8"/>
      <c r="IDB52" s="8"/>
      <c r="IDC52" s="8"/>
      <c r="IDD52" s="8"/>
      <c r="IDE52" s="8"/>
      <c r="IDF52" s="8"/>
      <c r="IDG52" s="8"/>
      <c r="IDH52" s="8"/>
      <c r="IDI52" s="8"/>
      <c r="IDJ52" s="8"/>
      <c r="IDK52" s="8"/>
      <c r="IDL52" s="8"/>
      <c r="IDM52" s="8"/>
      <c r="IDN52" s="8"/>
      <c r="IDO52" s="8"/>
      <c r="IDP52" s="8"/>
      <c r="IDQ52" s="8"/>
      <c r="IDR52" s="8"/>
      <c r="IDS52" s="8"/>
      <c r="IDT52" s="8"/>
      <c r="IDU52" s="8"/>
      <c r="IDV52" s="8"/>
      <c r="IDW52" s="8"/>
      <c r="IDX52" s="8"/>
      <c r="IDY52" s="8"/>
      <c r="IDZ52" s="8"/>
      <c r="IEA52" s="8"/>
      <c r="IEB52" s="8"/>
      <c r="IEC52" s="8"/>
      <c r="IED52" s="8"/>
      <c r="IEE52" s="8"/>
      <c r="IEF52" s="8"/>
      <c r="IEG52" s="8"/>
      <c r="IEH52" s="8"/>
      <c r="IEI52" s="8"/>
      <c r="IEJ52" s="8"/>
      <c r="IEK52" s="8"/>
      <c r="IEL52" s="8"/>
      <c r="IEM52" s="8"/>
      <c r="IEN52" s="8"/>
      <c r="IEO52" s="8"/>
      <c r="IEP52" s="8"/>
      <c r="IEQ52" s="8"/>
      <c r="IER52" s="8"/>
      <c r="IES52" s="8"/>
      <c r="IET52" s="8"/>
      <c r="IEU52" s="8"/>
      <c r="IEV52" s="8"/>
      <c r="IEW52" s="8"/>
      <c r="IEX52" s="8"/>
      <c r="IEY52" s="8"/>
      <c r="IEZ52" s="8"/>
      <c r="IFA52" s="8"/>
      <c r="IFB52" s="8"/>
      <c r="IFC52" s="8"/>
      <c r="IFD52" s="8"/>
      <c r="IFE52" s="8"/>
      <c r="IFF52" s="8"/>
      <c r="IFG52" s="8"/>
      <c r="IFH52" s="8"/>
      <c r="IFI52" s="8"/>
      <c r="IFJ52" s="8"/>
      <c r="IFK52" s="8"/>
      <c r="IFL52" s="8"/>
      <c r="IFM52" s="8"/>
      <c r="IFN52" s="8"/>
      <c r="IFO52" s="8"/>
      <c r="IFP52" s="8"/>
      <c r="IFQ52" s="8"/>
      <c r="IFR52" s="8"/>
      <c r="IFS52" s="8"/>
      <c r="IFT52" s="8"/>
      <c r="IFU52" s="8"/>
      <c r="IFV52" s="8"/>
      <c r="IFW52" s="8"/>
      <c r="IFX52" s="8"/>
      <c r="IFY52" s="8"/>
      <c r="IFZ52" s="8"/>
      <c r="IGA52" s="8"/>
      <c r="IGB52" s="8"/>
      <c r="IGC52" s="8"/>
      <c r="IGD52" s="8"/>
      <c r="IGE52" s="8"/>
      <c r="IGF52" s="8"/>
      <c r="IGG52" s="8"/>
      <c r="IGH52" s="8"/>
      <c r="IGI52" s="8"/>
      <c r="IGJ52" s="8"/>
      <c r="IGK52" s="8"/>
      <c r="IGL52" s="8"/>
      <c r="IGM52" s="8"/>
      <c r="IGN52" s="8"/>
      <c r="IGO52" s="8"/>
      <c r="IGP52" s="8"/>
      <c r="IGQ52" s="8"/>
      <c r="IGR52" s="8"/>
      <c r="IGS52" s="8"/>
      <c r="IGT52" s="8"/>
      <c r="IGU52" s="8"/>
      <c r="IGV52" s="8"/>
      <c r="IGW52" s="8"/>
      <c r="IGX52" s="8"/>
      <c r="IGY52" s="8"/>
      <c r="IGZ52" s="8"/>
      <c r="IHA52" s="8"/>
      <c r="IHB52" s="8"/>
      <c r="IHC52" s="8"/>
      <c r="IHD52" s="8"/>
      <c r="IHE52" s="8"/>
      <c r="IHF52" s="8"/>
      <c r="IHG52" s="8"/>
      <c r="IHH52" s="8"/>
      <c r="IHI52" s="8"/>
      <c r="IHJ52" s="8"/>
      <c r="IHK52" s="8"/>
      <c r="IHL52" s="8"/>
      <c r="IHM52" s="8"/>
      <c r="IHN52" s="8"/>
      <c r="IHO52" s="8"/>
      <c r="IHP52" s="8"/>
      <c r="IHQ52" s="8"/>
      <c r="IHR52" s="8"/>
      <c r="IHS52" s="8"/>
      <c r="IHT52" s="8"/>
      <c r="IHU52" s="8"/>
      <c r="IHV52" s="8"/>
      <c r="IHW52" s="8"/>
      <c r="IHX52" s="8"/>
      <c r="IHY52" s="8"/>
      <c r="IHZ52" s="8"/>
      <c r="IIA52" s="8"/>
      <c r="IIB52" s="8"/>
      <c r="IIC52" s="8"/>
      <c r="IID52" s="8"/>
      <c r="IIE52" s="8"/>
      <c r="IIF52" s="8"/>
      <c r="IIG52" s="8"/>
      <c r="IIH52" s="8"/>
      <c r="III52" s="8"/>
      <c r="IIJ52" s="8"/>
      <c r="IIK52" s="8"/>
      <c r="IIL52" s="8"/>
      <c r="IIM52" s="8"/>
      <c r="IIN52" s="8"/>
      <c r="IIO52" s="8"/>
      <c r="IIP52" s="8"/>
      <c r="IIQ52" s="8"/>
      <c r="IIR52" s="8"/>
      <c r="IIS52" s="8"/>
      <c r="IIT52" s="8"/>
      <c r="IIU52" s="8"/>
      <c r="IIV52" s="8"/>
      <c r="IIW52" s="8"/>
      <c r="IIX52" s="8"/>
      <c r="IIY52" s="8"/>
      <c r="IIZ52" s="8"/>
      <c r="IJA52" s="8"/>
      <c r="IJB52" s="8"/>
      <c r="IJC52" s="8"/>
      <c r="IJD52" s="8"/>
      <c r="IJE52" s="8"/>
      <c r="IJF52" s="8"/>
      <c r="IJG52" s="8"/>
      <c r="IJH52" s="8"/>
      <c r="IJI52" s="8"/>
      <c r="IJJ52" s="8"/>
      <c r="IJK52" s="8"/>
      <c r="IJL52" s="8"/>
      <c r="IJM52" s="8"/>
      <c r="IJN52" s="8"/>
      <c r="IJO52" s="8"/>
      <c r="IJP52" s="8"/>
      <c r="IJQ52" s="8"/>
      <c r="IJR52" s="8"/>
      <c r="IJS52" s="8"/>
      <c r="IJT52" s="8"/>
      <c r="IJU52" s="8"/>
      <c r="IJV52" s="8"/>
      <c r="IJW52" s="8"/>
      <c r="IJX52" s="8"/>
      <c r="IJY52" s="8"/>
      <c r="IJZ52" s="8"/>
      <c r="IKA52" s="8"/>
      <c r="IKB52" s="8"/>
      <c r="IKC52" s="8"/>
      <c r="IKD52" s="8"/>
      <c r="IKE52" s="8"/>
      <c r="IKF52" s="8"/>
      <c r="IKG52" s="8"/>
      <c r="IKH52" s="8"/>
      <c r="IKI52" s="8"/>
      <c r="IKJ52" s="8"/>
      <c r="IKK52" s="8"/>
      <c r="IKL52" s="8"/>
      <c r="IKM52" s="8"/>
      <c r="IKN52" s="8"/>
      <c r="IKO52" s="8"/>
      <c r="IKP52" s="8"/>
      <c r="IKQ52" s="8"/>
      <c r="IKR52" s="8"/>
      <c r="IKS52" s="8"/>
      <c r="IKT52" s="8"/>
      <c r="IKU52" s="8"/>
      <c r="IKV52" s="8"/>
      <c r="IKW52" s="8"/>
      <c r="IKX52" s="8"/>
      <c r="IKY52" s="8"/>
      <c r="IKZ52" s="8"/>
      <c r="ILA52" s="8"/>
      <c r="ILB52" s="8"/>
      <c r="ILC52" s="8"/>
      <c r="ILD52" s="8"/>
      <c r="ILE52" s="8"/>
      <c r="ILF52" s="8"/>
      <c r="ILG52" s="8"/>
      <c r="ILH52" s="8"/>
      <c r="ILI52" s="8"/>
      <c r="ILJ52" s="8"/>
      <c r="ILK52" s="8"/>
      <c r="ILL52" s="8"/>
      <c r="ILM52" s="8"/>
      <c r="ILN52" s="8"/>
      <c r="ILO52" s="8"/>
      <c r="ILP52" s="8"/>
      <c r="ILQ52" s="8"/>
      <c r="ILR52" s="8"/>
      <c r="ILS52" s="8"/>
      <c r="ILT52" s="8"/>
      <c r="ILU52" s="8"/>
      <c r="ILV52" s="8"/>
      <c r="ILW52" s="8"/>
      <c r="ILX52" s="8"/>
      <c r="ILY52" s="8"/>
      <c r="ILZ52" s="8"/>
      <c r="IMA52" s="8"/>
      <c r="IMB52" s="8"/>
      <c r="IMC52" s="8"/>
      <c r="IMD52" s="8"/>
      <c r="IME52" s="8"/>
      <c r="IMF52" s="8"/>
      <c r="IMG52" s="8"/>
      <c r="IMH52" s="8"/>
      <c r="IMI52" s="8"/>
      <c r="IMJ52" s="8"/>
      <c r="IMK52" s="8"/>
      <c r="IML52" s="8"/>
      <c r="IMM52" s="8"/>
      <c r="IMN52" s="8"/>
      <c r="IMO52" s="8"/>
      <c r="IMP52" s="8"/>
      <c r="IMQ52" s="8"/>
      <c r="IMR52" s="8"/>
      <c r="IMS52" s="8"/>
      <c r="IMT52" s="8"/>
      <c r="IMU52" s="8"/>
      <c r="IMV52" s="8"/>
      <c r="IMW52" s="8"/>
      <c r="IMX52" s="8"/>
      <c r="IMY52" s="8"/>
      <c r="IMZ52" s="8"/>
      <c r="INA52" s="8"/>
      <c r="INB52" s="8"/>
      <c r="INC52" s="8"/>
      <c r="IND52" s="8"/>
      <c r="INE52" s="8"/>
      <c r="INF52" s="8"/>
      <c r="ING52" s="8"/>
      <c r="INH52" s="8"/>
      <c r="INI52" s="8"/>
      <c r="INJ52" s="8"/>
      <c r="INK52" s="8"/>
      <c r="INL52" s="8"/>
      <c r="INM52" s="8"/>
      <c r="INN52" s="8"/>
      <c r="INO52" s="8"/>
      <c r="INP52" s="8"/>
      <c r="INQ52" s="8"/>
      <c r="INR52" s="8"/>
      <c r="INS52" s="8"/>
      <c r="INT52" s="8"/>
      <c r="INU52" s="8"/>
      <c r="INV52" s="8"/>
      <c r="INW52" s="8"/>
      <c r="INX52" s="8"/>
      <c r="INY52" s="8"/>
      <c r="INZ52" s="8"/>
      <c r="IOA52" s="8"/>
      <c r="IOB52" s="8"/>
      <c r="IOC52" s="8"/>
      <c r="IOD52" s="8"/>
      <c r="IOE52" s="8"/>
      <c r="IOF52" s="8"/>
      <c r="IOG52" s="8"/>
      <c r="IOH52" s="8"/>
      <c r="IOI52" s="8"/>
      <c r="IOJ52" s="8"/>
      <c r="IOK52" s="8"/>
      <c r="IOL52" s="8"/>
      <c r="IOM52" s="8"/>
      <c r="ION52" s="8"/>
      <c r="IOO52" s="8"/>
      <c r="IOP52" s="8"/>
      <c r="IOQ52" s="8"/>
      <c r="IOR52" s="8"/>
      <c r="IOS52" s="8"/>
      <c r="IOT52" s="8"/>
      <c r="IOU52" s="8"/>
      <c r="IOV52" s="8"/>
      <c r="IOW52" s="8"/>
      <c r="IOX52" s="8"/>
      <c r="IOY52" s="8"/>
      <c r="IOZ52" s="8"/>
      <c r="IPA52" s="8"/>
      <c r="IPB52" s="8"/>
      <c r="IPC52" s="8"/>
      <c r="IPD52" s="8"/>
      <c r="IPE52" s="8"/>
      <c r="IPF52" s="8"/>
      <c r="IPG52" s="8"/>
      <c r="IPH52" s="8"/>
      <c r="IPI52" s="8"/>
      <c r="IPJ52" s="8"/>
      <c r="IPK52" s="8"/>
      <c r="IPL52" s="8"/>
      <c r="IPM52" s="8"/>
      <c r="IPN52" s="8"/>
      <c r="IPO52" s="8"/>
      <c r="IPP52" s="8"/>
      <c r="IPQ52" s="8"/>
      <c r="IPR52" s="8"/>
      <c r="IPS52" s="8"/>
      <c r="IPT52" s="8"/>
      <c r="IPU52" s="8"/>
      <c r="IPV52" s="8"/>
      <c r="IPW52" s="8"/>
      <c r="IPX52" s="8"/>
      <c r="IPY52" s="8"/>
      <c r="IPZ52" s="8"/>
      <c r="IQA52" s="8"/>
      <c r="IQB52" s="8"/>
      <c r="IQC52" s="8"/>
      <c r="IQD52" s="8"/>
      <c r="IQE52" s="8"/>
      <c r="IQF52" s="8"/>
      <c r="IQG52" s="8"/>
      <c r="IQH52" s="8"/>
      <c r="IQI52" s="8"/>
      <c r="IQJ52" s="8"/>
      <c r="IQK52" s="8"/>
      <c r="IQL52" s="8"/>
      <c r="IQM52" s="8"/>
      <c r="IQN52" s="8"/>
      <c r="IQO52" s="8"/>
      <c r="IQP52" s="8"/>
      <c r="IQQ52" s="8"/>
      <c r="IQR52" s="8"/>
      <c r="IQS52" s="8"/>
      <c r="IQT52" s="8"/>
      <c r="IQU52" s="8"/>
      <c r="IQV52" s="8"/>
      <c r="IQW52" s="8"/>
      <c r="IQX52" s="8"/>
      <c r="IQY52" s="8"/>
      <c r="IQZ52" s="8"/>
      <c r="IRA52" s="8"/>
      <c r="IRB52" s="8"/>
      <c r="IRC52" s="8"/>
      <c r="IRD52" s="8"/>
      <c r="IRE52" s="8"/>
      <c r="IRF52" s="8"/>
      <c r="IRG52" s="8"/>
      <c r="IRH52" s="8"/>
      <c r="IRI52" s="8"/>
      <c r="IRJ52" s="8"/>
      <c r="IRK52" s="8"/>
      <c r="IRL52" s="8"/>
      <c r="IRM52" s="8"/>
      <c r="IRN52" s="8"/>
      <c r="IRO52" s="8"/>
      <c r="IRP52" s="8"/>
      <c r="IRQ52" s="8"/>
      <c r="IRR52" s="8"/>
      <c r="IRS52" s="8"/>
      <c r="IRT52" s="8"/>
      <c r="IRU52" s="8"/>
      <c r="IRV52" s="8"/>
      <c r="IRW52" s="8"/>
      <c r="IRX52" s="8"/>
      <c r="IRY52" s="8"/>
      <c r="IRZ52" s="8"/>
      <c r="ISA52" s="8"/>
      <c r="ISB52" s="8"/>
      <c r="ISC52" s="8"/>
      <c r="ISD52" s="8"/>
      <c r="ISE52" s="8"/>
      <c r="ISF52" s="8"/>
      <c r="ISG52" s="8"/>
      <c r="ISH52" s="8"/>
      <c r="ISI52" s="8"/>
      <c r="ISJ52" s="8"/>
      <c r="ISK52" s="8"/>
      <c r="ISL52" s="8"/>
      <c r="ISM52" s="8"/>
      <c r="ISN52" s="8"/>
      <c r="ISO52" s="8"/>
      <c r="ISP52" s="8"/>
      <c r="ISQ52" s="8"/>
      <c r="ISR52" s="8"/>
      <c r="ISS52" s="8"/>
      <c r="IST52" s="8"/>
      <c r="ISU52" s="8"/>
      <c r="ISV52" s="8"/>
      <c r="ISW52" s="8"/>
      <c r="ISX52" s="8"/>
      <c r="ISY52" s="8"/>
      <c r="ISZ52" s="8"/>
      <c r="ITA52" s="8"/>
      <c r="ITB52" s="8"/>
      <c r="ITC52" s="8"/>
      <c r="ITD52" s="8"/>
      <c r="ITE52" s="8"/>
      <c r="ITF52" s="8"/>
      <c r="ITG52" s="8"/>
      <c r="ITH52" s="8"/>
      <c r="ITI52" s="8"/>
      <c r="ITJ52" s="8"/>
      <c r="ITK52" s="8"/>
      <c r="ITL52" s="8"/>
      <c r="ITM52" s="8"/>
      <c r="ITN52" s="8"/>
      <c r="ITO52" s="8"/>
      <c r="ITP52" s="8"/>
      <c r="ITQ52" s="8"/>
      <c r="ITR52" s="8"/>
      <c r="ITS52" s="8"/>
      <c r="ITT52" s="8"/>
      <c r="ITU52" s="8"/>
      <c r="ITV52" s="8"/>
      <c r="ITW52" s="8"/>
      <c r="ITX52" s="8"/>
      <c r="ITY52" s="8"/>
      <c r="ITZ52" s="8"/>
      <c r="IUA52" s="8"/>
      <c r="IUB52" s="8"/>
      <c r="IUC52" s="8"/>
      <c r="IUD52" s="8"/>
      <c r="IUE52" s="8"/>
      <c r="IUF52" s="8"/>
      <c r="IUG52" s="8"/>
      <c r="IUH52" s="8"/>
      <c r="IUI52" s="8"/>
      <c r="IUJ52" s="8"/>
      <c r="IUK52" s="8"/>
      <c r="IUL52" s="8"/>
      <c r="IUM52" s="8"/>
      <c r="IUN52" s="8"/>
      <c r="IUO52" s="8"/>
      <c r="IUP52" s="8"/>
      <c r="IUQ52" s="8"/>
      <c r="IUR52" s="8"/>
      <c r="IUS52" s="8"/>
      <c r="IUT52" s="8"/>
      <c r="IUU52" s="8"/>
      <c r="IUV52" s="8"/>
      <c r="IUW52" s="8"/>
      <c r="IUX52" s="8"/>
      <c r="IUY52" s="8"/>
      <c r="IUZ52" s="8"/>
      <c r="IVA52" s="8"/>
      <c r="IVB52" s="8"/>
      <c r="IVC52" s="8"/>
      <c r="IVD52" s="8"/>
      <c r="IVE52" s="8"/>
      <c r="IVF52" s="8"/>
      <c r="IVG52" s="8"/>
      <c r="IVH52" s="8"/>
      <c r="IVI52" s="8"/>
      <c r="IVJ52" s="8"/>
      <c r="IVK52" s="8"/>
      <c r="IVL52" s="8"/>
      <c r="IVM52" s="8"/>
      <c r="IVN52" s="8"/>
      <c r="IVO52" s="8"/>
      <c r="IVP52" s="8"/>
      <c r="IVQ52" s="8"/>
      <c r="IVR52" s="8"/>
      <c r="IVS52" s="8"/>
      <c r="IVT52" s="8"/>
      <c r="IVU52" s="8"/>
      <c r="IVV52" s="8"/>
      <c r="IVW52" s="8"/>
      <c r="IVX52" s="8"/>
      <c r="IVY52" s="8"/>
      <c r="IVZ52" s="8"/>
      <c r="IWA52" s="8"/>
      <c r="IWB52" s="8"/>
      <c r="IWC52" s="8"/>
      <c r="IWD52" s="8"/>
      <c r="IWE52" s="8"/>
      <c r="IWF52" s="8"/>
      <c r="IWG52" s="8"/>
      <c r="IWH52" s="8"/>
      <c r="IWI52" s="8"/>
      <c r="IWJ52" s="8"/>
      <c r="IWK52" s="8"/>
      <c r="IWL52" s="8"/>
      <c r="IWM52" s="8"/>
      <c r="IWN52" s="8"/>
      <c r="IWO52" s="8"/>
      <c r="IWP52" s="8"/>
      <c r="IWQ52" s="8"/>
      <c r="IWR52" s="8"/>
      <c r="IWS52" s="8"/>
      <c r="IWT52" s="8"/>
      <c r="IWU52" s="8"/>
      <c r="IWV52" s="8"/>
      <c r="IWW52" s="8"/>
      <c r="IWX52" s="8"/>
      <c r="IWY52" s="8"/>
      <c r="IWZ52" s="8"/>
      <c r="IXA52" s="8"/>
      <c r="IXB52" s="8"/>
      <c r="IXC52" s="8"/>
      <c r="IXD52" s="8"/>
      <c r="IXE52" s="8"/>
      <c r="IXF52" s="8"/>
      <c r="IXG52" s="8"/>
      <c r="IXH52" s="8"/>
      <c r="IXI52" s="8"/>
      <c r="IXJ52" s="8"/>
      <c r="IXK52" s="8"/>
      <c r="IXL52" s="8"/>
      <c r="IXM52" s="8"/>
      <c r="IXN52" s="8"/>
      <c r="IXO52" s="8"/>
      <c r="IXP52" s="8"/>
      <c r="IXQ52" s="8"/>
      <c r="IXR52" s="8"/>
      <c r="IXS52" s="8"/>
      <c r="IXT52" s="8"/>
      <c r="IXU52" s="8"/>
      <c r="IXV52" s="8"/>
      <c r="IXW52" s="8"/>
      <c r="IXX52" s="8"/>
      <c r="IXY52" s="8"/>
      <c r="IXZ52" s="8"/>
      <c r="IYA52" s="8"/>
      <c r="IYB52" s="8"/>
      <c r="IYC52" s="8"/>
      <c r="IYD52" s="8"/>
      <c r="IYE52" s="8"/>
      <c r="IYF52" s="8"/>
      <c r="IYG52" s="8"/>
      <c r="IYH52" s="8"/>
      <c r="IYI52" s="8"/>
      <c r="IYJ52" s="8"/>
      <c r="IYK52" s="8"/>
      <c r="IYL52" s="8"/>
      <c r="IYM52" s="8"/>
      <c r="IYN52" s="8"/>
      <c r="IYO52" s="8"/>
      <c r="IYP52" s="8"/>
      <c r="IYQ52" s="8"/>
      <c r="IYR52" s="8"/>
      <c r="IYS52" s="8"/>
      <c r="IYT52" s="8"/>
      <c r="IYU52" s="8"/>
      <c r="IYV52" s="8"/>
      <c r="IYW52" s="8"/>
      <c r="IYX52" s="8"/>
      <c r="IYY52" s="8"/>
      <c r="IYZ52" s="8"/>
      <c r="IZA52" s="8"/>
      <c r="IZB52" s="8"/>
      <c r="IZC52" s="8"/>
      <c r="IZD52" s="8"/>
      <c r="IZE52" s="8"/>
      <c r="IZF52" s="8"/>
      <c r="IZG52" s="8"/>
      <c r="IZH52" s="8"/>
      <c r="IZI52" s="8"/>
      <c r="IZJ52" s="8"/>
      <c r="IZK52" s="8"/>
      <c r="IZL52" s="8"/>
      <c r="IZM52" s="8"/>
      <c r="IZN52" s="8"/>
      <c r="IZO52" s="8"/>
      <c r="IZP52" s="8"/>
      <c r="IZQ52" s="8"/>
      <c r="IZR52" s="8"/>
      <c r="IZS52" s="8"/>
      <c r="IZT52" s="8"/>
      <c r="IZU52" s="8"/>
      <c r="IZV52" s="8"/>
      <c r="IZW52" s="8"/>
      <c r="IZX52" s="8"/>
      <c r="IZY52" s="8"/>
      <c r="IZZ52" s="8"/>
      <c r="JAA52" s="8"/>
      <c r="JAB52" s="8"/>
      <c r="JAC52" s="8"/>
      <c r="JAD52" s="8"/>
      <c r="JAE52" s="8"/>
      <c r="JAF52" s="8"/>
      <c r="JAG52" s="8"/>
      <c r="JAH52" s="8"/>
      <c r="JAI52" s="8"/>
      <c r="JAJ52" s="8"/>
      <c r="JAK52" s="8"/>
      <c r="JAL52" s="8"/>
      <c r="JAM52" s="8"/>
      <c r="JAN52" s="8"/>
      <c r="JAO52" s="8"/>
      <c r="JAP52" s="8"/>
      <c r="JAQ52" s="8"/>
      <c r="JAR52" s="8"/>
      <c r="JAS52" s="8"/>
      <c r="JAT52" s="8"/>
      <c r="JAU52" s="8"/>
      <c r="JAV52" s="8"/>
      <c r="JAW52" s="8"/>
      <c r="JAX52" s="8"/>
      <c r="JAY52" s="8"/>
      <c r="JAZ52" s="8"/>
      <c r="JBA52" s="8"/>
      <c r="JBB52" s="8"/>
      <c r="JBC52" s="8"/>
      <c r="JBD52" s="8"/>
      <c r="JBE52" s="8"/>
      <c r="JBF52" s="8"/>
      <c r="JBG52" s="8"/>
      <c r="JBH52" s="8"/>
      <c r="JBI52" s="8"/>
      <c r="JBJ52" s="8"/>
      <c r="JBK52" s="8"/>
      <c r="JBL52" s="8"/>
      <c r="JBM52" s="8"/>
      <c r="JBN52" s="8"/>
      <c r="JBO52" s="8"/>
      <c r="JBP52" s="8"/>
      <c r="JBQ52" s="8"/>
      <c r="JBR52" s="8"/>
      <c r="JBS52" s="8"/>
      <c r="JBT52" s="8"/>
      <c r="JBU52" s="8"/>
      <c r="JBV52" s="8"/>
      <c r="JBW52" s="8"/>
      <c r="JBX52" s="8"/>
      <c r="JBY52" s="8"/>
      <c r="JBZ52" s="8"/>
      <c r="JCA52" s="8"/>
      <c r="JCB52" s="8"/>
      <c r="JCC52" s="8"/>
      <c r="JCD52" s="8"/>
      <c r="JCE52" s="8"/>
      <c r="JCF52" s="8"/>
      <c r="JCG52" s="8"/>
      <c r="JCH52" s="8"/>
      <c r="JCI52" s="8"/>
      <c r="JCJ52" s="8"/>
      <c r="JCK52" s="8"/>
      <c r="JCL52" s="8"/>
      <c r="JCM52" s="8"/>
      <c r="JCN52" s="8"/>
      <c r="JCO52" s="8"/>
      <c r="JCP52" s="8"/>
      <c r="JCQ52" s="8"/>
      <c r="JCR52" s="8"/>
      <c r="JCS52" s="8"/>
      <c r="JCT52" s="8"/>
      <c r="JCU52" s="8"/>
      <c r="JCV52" s="8"/>
      <c r="JCW52" s="8"/>
      <c r="JCX52" s="8"/>
      <c r="JCY52" s="8"/>
      <c r="JCZ52" s="8"/>
      <c r="JDA52" s="8"/>
      <c r="JDB52" s="8"/>
      <c r="JDC52" s="8"/>
      <c r="JDD52" s="8"/>
      <c r="JDE52" s="8"/>
      <c r="JDF52" s="8"/>
      <c r="JDG52" s="8"/>
      <c r="JDH52" s="8"/>
      <c r="JDI52" s="8"/>
      <c r="JDJ52" s="8"/>
      <c r="JDK52" s="8"/>
      <c r="JDL52" s="8"/>
      <c r="JDM52" s="8"/>
      <c r="JDN52" s="8"/>
      <c r="JDO52" s="8"/>
      <c r="JDP52" s="8"/>
      <c r="JDQ52" s="8"/>
      <c r="JDR52" s="8"/>
      <c r="JDS52" s="8"/>
      <c r="JDT52" s="8"/>
      <c r="JDU52" s="8"/>
      <c r="JDV52" s="8"/>
      <c r="JDW52" s="8"/>
      <c r="JDX52" s="8"/>
      <c r="JDY52" s="8"/>
      <c r="JDZ52" s="8"/>
      <c r="JEA52" s="8"/>
      <c r="JEB52" s="8"/>
      <c r="JEC52" s="8"/>
      <c r="JED52" s="8"/>
      <c r="JEE52" s="8"/>
      <c r="JEF52" s="8"/>
      <c r="JEG52" s="8"/>
      <c r="JEH52" s="8"/>
      <c r="JEI52" s="8"/>
      <c r="JEJ52" s="8"/>
      <c r="JEK52" s="8"/>
      <c r="JEL52" s="8"/>
      <c r="JEM52" s="8"/>
      <c r="JEN52" s="8"/>
      <c r="JEO52" s="8"/>
      <c r="JEP52" s="8"/>
      <c r="JEQ52" s="8"/>
      <c r="JER52" s="8"/>
      <c r="JES52" s="8"/>
      <c r="JET52" s="8"/>
      <c r="JEU52" s="8"/>
      <c r="JEV52" s="8"/>
      <c r="JEW52" s="8"/>
      <c r="JEX52" s="8"/>
      <c r="JEY52" s="8"/>
      <c r="JEZ52" s="8"/>
      <c r="JFA52" s="8"/>
      <c r="JFB52" s="8"/>
      <c r="JFC52" s="8"/>
      <c r="JFD52" s="8"/>
      <c r="JFE52" s="8"/>
      <c r="JFF52" s="8"/>
      <c r="JFG52" s="8"/>
      <c r="JFH52" s="8"/>
      <c r="JFI52" s="8"/>
      <c r="JFJ52" s="8"/>
      <c r="JFK52" s="8"/>
      <c r="JFL52" s="8"/>
      <c r="JFM52" s="8"/>
      <c r="JFN52" s="8"/>
      <c r="JFO52" s="8"/>
      <c r="JFP52" s="8"/>
      <c r="JFQ52" s="8"/>
      <c r="JFR52" s="8"/>
      <c r="JFS52" s="8"/>
      <c r="JFT52" s="8"/>
      <c r="JFU52" s="8"/>
      <c r="JFV52" s="8"/>
      <c r="JFW52" s="8"/>
      <c r="JFX52" s="8"/>
      <c r="JFY52" s="8"/>
      <c r="JFZ52" s="8"/>
      <c r="JGA52" s="8"/>
      <c r="JGB52" s="8"/>
      <c r="JGC52" s="8"/>
      <c r="JGD52" s="8"/>
      <c r="JGE52" s="8"/>
      <c r="JGF52" s="8"/>
      <c r="JGG52" s="8"/>
      <c r="JGH52" s="8"/>
      <c r="JGI52" s="8"/>
      <c r="JGJ52" s="8"/>
      <c r="JGK52" s="8"/>
      <c r="JGL52" s="8"/>
      <c r="JGM52" s="8"/>
      <c r="JGN52" s="8"/>
      <c r="JGO52" s="8"/>
      <c r="JGP52" s="8"/>
      <c r="JGQ52" s="8"/>
      <c r="JGR52" s="8"/>
      <c r="JGS52" s="8"/>
      <c r="JGT52" s="8"/>
      <c r="JGU52" s="8"/>
      <c r="JGV52" s="8"/>
      <c r="JGW52" s="8"/>
      <c r="JGX52" s="8"/>
      <c r="JGY52" s="8"/>
      <c r="JGZ52" s="8"/>
      <c r="JHA52" s="8"/>
      <c r="JHB52" s="8"/>
      <c r="JHC52" s="8"/>
      <c r="JHD52" s="8"/>
      <c r="JHE52" s="8"/>
      <c r="JHF52" s="8"/>
      <c r="JHG52" s="8"/>
      <c r="JHH52" s="8"/>
      <c r="JHI52" s="8"/>
      <c r="JHJ52" s="8"/>
      <c r="JHK52" s="8"/>
      <c r="JHL52" s="8"/>
      <c r="JHM52" s="8"/>
      <c r="JHN52" s="8"/>
      <c r="JHO52" s="8"/>
      <c r="JHP52" s="8"/>
      <c r="JHQ52" s="8"/>
      <c r="JHR52" s="8"/>
      <c r="JHS52" s="8"/>
      <c r="JHT52" s="8"/>
      <c r="JHU52" s="8"/>
      <c r="JHV52" s="8"/>
      <c r="JHW52" s="8"/>
      <c r="JHX52" s="8"/>
      <c r="JHY52" s="8"/>
      <c r="JHZ52" s="8"/>
      <c r="JIA52" s="8"/>
      <c r="JIB52" s="8"/>
      <c r="JIC52" s="8"/>
      <c r="JID52" s="8"/>
      <c r="JIE52" s="8"/>
      <c r="JIF52" s="8"/>
      <c r="JIG52" s="8"/>
      <c r="JIH52" s="8"/>
      <c r="JII52" s="8"/>
      <c r="JIJ52" s="8"/>
      <c r="JIK52" s="8"/>
      <c r="JIL52" s="8"/>
      <c r="JIM52" s="8"/>
      <c r="JIN52" s="8"/>
      <c r="JIO52" s="8"/>
      <c r="JIP52" s="8"/>
      <c r="JIQ52" s="8"/>
      <c r="JIR52" s="8"/>
      <c r="JIS52" s="8"/>
      <c r="JIT52" s="8"/>
      <c r="JIU52" s="8"/>
      <c r="JIV52" s="8"/>
      <c r="JIW52" s="8"/>
      <c r="JIX52" s="8"/>
      <c r="JIY52" s="8"/>
      <c r="JIZ52" s="8"/>
      <c r="JJA52" s="8"/>
      <c r="JJB52" s="8"/>
      <c r="JJC52" s="8"/>
      <c r="JJD52" s="8"/>
      <c r="JJE52" s="8"/>
      <c r="JJF52" s="8"/>
      <c r="JJG52" s="8"/>
      <c r="JJH52" s="8"/>
      <c r="JJI52" s="8"/>
      <c r="JJJ52" s="8"/>
      <c r="JJK52" s="8"/>
      <c r="JJL52" s="8"/>
      <c r="JJM52" s="8"/>
      <c r="JJN52" s="8"/>
      <c r="JJO52" s="8"/>
      <c r="JJP52" s="8"/>
      <c r="JJQ52" s="8"/>
      <c r="JJR52" s="8"/>
      <c r="JJS52" s="8"/>
      <c r="JJT52" s="8"/>
      <c r="JJU52" s="8"/>
      <c r="JJV52" s="8"/>
      <c r="JJW52" s="8"/>
      <c r="JJX52" s="8"/>
      <c r="JJY52" s="8"/>
      <c r="JJZ52" s="8"/>
      <c r="JKA52" s="8"/>
      <c r="JKB52" s="8"/>
      <c r="JKC52" s="8"/>
      <c r="JKD52" s="8"/>
      <c r="JKE52" s="8"/>
      <c r="JKF52" s="8"/>
      <c r="JKG52" s="8"/>
      <c r="JKH52" s="8"/>
      <c r="JKI52" s="8"/>
      <c r="JKJ52" s="8"/>
      <c r="JKK52" s="8"/>
      <c r="JKL52" s="8"/>
      <c r="JKM52" s="8"/>
      <c r="JKN52" s="8"/>
      <c r="JKO52" s="8"/>
      <c r="JKP52" s="8"/>
      <c r="JKQ52" s="8"/>
      <c r="JKR52" s="8"/>
      <c r="JKS52" s="8"/>
      <c r="JKT52" s="8"/>
      <c r="JKU52" s="8"/>
      <c r="JKV52" s="8"/>
      <c r="JKW52" s="8"/>
      <c r="JKX52" s="8"/>
      <c r="JKY52" s="8"/>
      <c r="JKZ52" s="8"/>
      <c r="JLA52" s="8"/>
      <c r="JLB52" s="8"/>
      <c r="JLC52" s="8"/>
      <c r="JLD52" s="8"/>
      <c r="JLE52" s="8"/>
      <c r="JLF52" s="8"/>
      <c r="JLG52" s="8"/>
      <c r="JLH52" s="8"/>
      <c r="JLI52" s="8"/>
      <c r="JLJ52" s="8"/>
      <c r="JLK52" s="8"/>
      <c r="JLL52" s="8"/>
      <c r="JLM52" s="8"/>
      <c r="JLN52" s="8"/>
      <c r="JLO52" s="8"/>
      <c r="JLP52" s="8"/>
      <c r="JLQ52" s="8"/>
      <c r="JLR52" s="8"/>
      <c r="JLS52" s="8"/>
      <c r="JLT52" s="8"/>
      <c r="JLU52" s="8"/>
      <c r="JLV52" s="8"/>
      <c r="JLW52" s="8"/>
      <c r="JLX52" s="8"/>
      <c r="JLY52" s="8"/>
      <c r="JLZ52" s="8"/>
      <c r="JMA52" s="8"/>
      <c r="JMB52" s="8"/>
      <c r="JMC52" s="8"/>
      <c r="JMD52" s="8"/>
      <c r="JME52" s="8"/>
      <c r="JMF52" s="8"/>
      <c r="JMG52" s="8"/>
      <c r="JMH52" s="8"/>
      <c r="JMI52" s="8"/>
      <c r="JMJ52" s="8"/>
      <c r="JMK52" s="8"/>
      <c r="JML52" s="8"/>
      <c r="JMM52" s="8"/>
      <c r="JMN52" s="8"/>
      <c r="JMO52" s="8"/>
      <c r="JMP52" s="8"/>
      <c r="JMQ52" s="8"/>
      <c r="JMR52" s="8"/>
      <c r="JMS52" s="8"/>
      <c r="JMT52" s="8"/>
      <c r="JMU52" s="8"/>
      <c r="JMV52" s="8"/>
      <c r="JMW52" s="8"/>
      <c r="JMX52" s="8"/>
      <c r="JMY52" s="8"/>
      <c r="JMZ52" s="8"/>
      <c r="JNA52" s="8"/>
      <c r="JNB52" s="8"/>
      <c r="JNC52" s="8"/>
      <c r="JND52" s="8"/>
      <c r="JNE52" s="8"/>
      <c r="JNF52" s="8"/>
      <c r="JNG52" s="8"/>
      <c r="JNH52" s="8"/>
      <c r="JNI52" s="8"/>
      <c r="JNJ52" s="8"/>
      <c r="JNK52" s="8"/>
      <c r="JNL52" s="8"/>
      <c r="JNM52" s="8"/>
      <c r="JNN52" s="8"/>
      <c r="JNO52" s="8"/>
      <c r="JNP52" s="8"/>
      <c r="JNQ52" s="8"/>
      <c r="JNR52" s="8"/>
      <c r="JNS52" s="8"/>
      <c r="JNT52" s="8"/>
      <c r="JNU52" s="8"/>
      <c r="JNV52" s="8"/>
      <c r="JNW52" s="8"/>
      <c r="JNX52" s="8"/>
      <c r="JNY52" s="8"/>
      <c r="JNZ52" s="8"/>
      <c r="JOA52" s="8"/>
      <c r="JOB52" s="8"/>
      <c r="JOC52" s="8"/>
      <c r="JOD52" s="8"/>
      <c r="JOE52" s="8"/>
      <c r="JOF52" s="8"/>
      <c r="JOG52" s="8"/>
      <c r="JOH52" s="8"/>
      <c r="JOI52" s="8"/>
      <c r="JOJ52" s="8"/>
      <c r="JOK52" s="8"/>
      <c r="JOL52" s="8"/>
      <c r="JOM52" s="8"/>
      <c r="JON52" s="8"/>
      <c r="JOO52" s="8"/>
      <c r="JOP52" s="8"/>
      <c r="JOQ52" s="8"/>
      <c r="JOR52" s="8"/>
      <c r="JOS52" s="8"/>
      <c r="JOT52" s="8"/>
      <c r="JOU52" s="8"/>
      <c r="JOV52" s="8"/>
      <c r="JOW52" s="8"/>
      <c r="JOX52" s="8"/>
      <c r="JOY52" s="8"/>
      <c r="JOZ52" s="8"/>
      <c r="JPA52" s="8"/>
      <c r="JPB52" s="8"/>
      <c r="JPC52" s="8"/>
      <c r="JPD52" s="8"/>
      <c r="JPE52" s="8"/>
      <c r="JPF52" s="8"/>
      <c r="JPG52" s="8"/>
      <c r="JPH52" s="8"/>
      <c r="JPI52" s="8"/>
      <c r="JPJ52" s="8"/>
      <c r="JPK52" s="8"/>
      <c r="JPL52" s="8"/>
      <c r="JPM52" s="8"/>
      <c r="JPN52" s="8"/>
      <c r="JPO52" s="8"/>
      <c r="JPP52" s="8"/>
      <c r="JPQ52" s="8"/>
      <c r="JPR52" s="8"/>
      <c r="JPS52" s="8"/>
      <c r="JPT52" s="8"/>
      <c r="JPU52" s="8"/>
      <c r="JPV52" s="8"/>
      <c r="JPW52" s="8"/>
      <c r="JPX52" s="8"/>
      <c r="JPY52" s="8"/>
      <c r="JPZ52" s="8"/>
      <c r="JQA52" s="8"/>
      <c r="JQB52" s="8"/>
      <c r="JQC52" s="8"/>
      <c r="JQD52" s="8"/>
      <c r="JQE52" s="8"/>
      <c r="JQF52" s="8"/>
      <c r="JQG52" s="8"/>
      <c r="JQH52" s="8"/>
      <c r="JQI52" s="8"/>
      <c r="JQJ52" s="8"/>
      <c r="JQK52" s="8"/>
      <c r="JQL52" s="8"/>
      <c r="JQM52" s="8"/>
      <c r="JQN52" s="8"/>
      <c r="JQO52" s="8"/>
      <c r="JQP52" s="8"/>
      <c r="JQQ52" s="8"/>
      <c r="JQR52" s="8"/>
      <c r="JQS52" s="8"/>
      <c r="JQT52" s="8"/>
      <c r="JQU52" s="8"/>
      <c r="JQV52" s="8"/>
      <c r="JQW52" s="8"/>
      <c r="JQX52" s="8"/>
      <c r="JQY52" s="8"/>
      <c r="JQZ52" s="8"/>
      <c r="JRA52" s="8"/>
      <c r="JRB52" s="8"/>
      <c r="JRC52" s="8"/>
      <c r="JRD52" s="8"/>
      <c r="JRE52" s="8"/>
      <c r="JRF52" s="8"/>
      <c r="JRG52" s="8"/>
      <c r="JRH52" s="8"/>
      <c r="JRI52" s="8"/>
      <c r="JRJ52" s="8"/>
      <c r="JRK52" s="8"/>
      <c r="JRL52" s="8"/>
      <c r="JRM52" s="8"/>
      <c r="JRN52" s="8"/>
      <c r="JRO52" s="8"/>
      <c r="JRP52" s="8"/>
      <c r="JRQ52" s="8"/>
      <c r="JRR52" s="8"/>
      <c r="JRS52" s="8"/>
      <c r="JRT52" s="8"/>
      <c r="JRU52" s="8"/>
      <c r="JRV52" s="8"/>
      <c r="JRW52" s="8"/>
      <c r="JRX52" s="8"/>
      <c r="JRY52" s="8"/>
      <c r="JRZ52" s="8"/>
      <c r="JSA52" s="8"/>
      <c r="JSB52" s="8"/>
      <c r="JSC52" s="8"/>
      <c r="JSD52" s="8"/>
      <c r="JSE52" s="8"/>
      <c r="JSF52" s="8"/>
      <c r="JSG52" s="8"/>
      <c r="JSH52" s="8"/>
      <c r="JSI52" s="8"/>
      <c r="JSJ52" s="8"/>
      <c r="JSK52" s="8"/>
      <c r="JSL52" s="8"/>
      <c r="JSM52" s="8"/>
      <c r="JSN52" s="8"/>
      <c r="JSO52" s="8"/>
      <c r="JSP52" s="8"/>
      <c r="JSQ52" s="8"/>
      <c r="JSR52" s="8"/>
      <c r="JSS52" s="8"/>
      <c r="JST52" s="8"/>
      <c r="JSU52" s="8"/>
      <c r="JSV52" s="8"/>
      <c r="JSW52" s="8"/>
      <c r="JSX52" s="8"/>
      <c r="JSY52" s="8"/>
      <c r="JSZ52" s="8"/>
      <c r="JTA52" s="8"/>
      <c r="JTB52" s="8"/>
      <c r="JTC52" s="8"/>
      <c r="JTD52" s="8"/>
      <c r="JTE52" s="8"/>
      <c r="JTF52" s="8"/>
      <c r="JTG52" s="8"/>
      <c r="JTH52" s="8"/>
      <c r="JTI52" s="8"/>
      <c r="JTJ52" s="8"/>
      <c r="JTK52" s="8"/>
      <c r="JTL52" s="8"/>
      <c r="JTM52" s="8"/>
      <c r="JTN52" s="8"/>
      <c r="JTO52" s="8"/>
      <c r="JTP52" s="8"/>
      <c r="JTQ52" s="8"/>
      <c r="JTR52" s="8"/>
      <c r="JTS52" s="8"/>
      <c r="JTT52" s="8"/>
      <c r="JTU52" s="8"/>
      <c r="JTV52" s="8"/>
      <c r="JTW52" s="8"/>
      <c r="JTX52" s="8"/>
      <c r="JTY52" s="8"/>
      <c r="JTZ52" s="8"/>
      <c r="JUA52" s="8"/>
      <c r="JUB52" s="8"/>
      <c r="JUC52" s="8"/>
      <c r="JUD52" s="8"/>
      <c r="JUE52" s="8"/>
      <c r="JUF52" s="8"/>
      <c r="JUG52" s="8"/>
      <c r="JUH52" s="8"/>
      <c r="JUI52" s="8"/>
      <c r="JUJ52" s="8"/>
      <c r="JUK52" s="8"/>
      <c r="JUL52" s="8"/>
      <c r="JUM52" s="8"/>
      <c r="JUN52" s="8"/>
      <c r="JUO52" s="8"/>
      <c r="JUP52" s="8"/>
      <c r="JUQ52" s="8"/>
      <c r="JUR52" s="8"/>
      <c r="JUS52" s="8"/>
      <c r="JUT52" s="8"/>
      <c r="JUU52" s="8"/>
      <c r="JUV52" s="8"/>
      <c r="JUW52" s="8"/>
      <c r="JUX52" s="8"/>
      <c r="JUY52" s="8"/>
      <c r="JUZ52" s="8"/>
      <c r="JVA52" s="8"/>
      <c r="JVB52" s="8"/>
      <c r="JVC52" s="8"/>
      <c r="JVD52" s="8"/>
      <c r="JVE52" s="8"/>
      <c r="JVF52" s="8"/>
      <c r="JVG52" s="8"/>
      <c r="JVH52" s="8"/>
      <c r="JVI52" s="8"/>
      <c r="JVJ52" s="8"/>
      <c r="JVK52" s="8"/>
      <c r="JVL52" s="8"/>
      <c r="JVM52" s="8"/>
      <c r="JVN52" s="8"/>
      <c r="JVO52" s="8"/>
      <c r="JVP52" s="8"/>
      <c r="JVQ52" s="8"/>
      <c r="JVR52" s="8"/>
      <c r="JVS52" s="8"/>
      <c r="JVT52" s="8"/>
      <c r="JVU52" s="8"/>
      <c r="JVV52" s="8"/>
      <c r="JVW52" s="8"/>
      <c r="JVX52" s="8"/>
      <c r="JVY52" s="8"/>
      <c r="JVZ52" s="8"/>
      <c r="JWA52" s="8"/>
      <c r="JWB52" s="8"/>
      <c r="JWC52" s="8"/>
      <c r="JWD52" s="8"/>
      <c r="JWE52" s="8"/>
      <c r="JWF52" s="8"/>
      <c r="JWG52" s="8"/>
      <c r="JWH52" s="8"/>
      <c r="JWI52" s="8"/>
      <c r="JWJ52" s="8"/>
      <c r="JWK52" s="8"/>
      <c r="JWL52" s="8"/>
      <c r="JWM52" s="8"/>
      <c r="JWN52" s="8"/>
      <c r="JWO52" s="8"/>
      <c r="JWP52" s="8"/>
      <c r="JWQ52" s="8"/>
      <c r="JWR52" s="8"/>
      <c r="JWS52" s="8"/>
      <c r="JWT52" s="8"/>
      <c r="JWU52" s="8"/>
      <c r="JWV52" s="8"/>
      <c r="JWW52" s="8"/>
      <c r="JWX52" s="8"/>
      <c r="JWY52" s="8"/>
      <c r="JWZ52" s="8"/>
      <c r="JXA52" s="8"/>
      <c r="JXB52" s="8"/>
      <c r="JXC52" s="8"/>
      <c r="JXD52" s="8"/>
      <c r="JXE52" s="8"/>
      <c r="JXF52" s="8"/>
      <c r="JXG52" s="8"/>
      <c r="JXH52" s="8"/>
      <c r="JXI52" s="8"/>
      <c r="JXJ52" s="8"/>
      <c r="JXK52" s="8"/>
      <c r="JXL52" s="8"/>
      <c r="JXM52" s="8"/>
      <c r="JXN52" s="8"/>
      <c r="JXO52" s="8"/>
      <c r="JXP52" s="8"/>
      <c r="JXQ52" s="8"/>
      <c r="JXR52" s="8"/>
      <c r="JXS52" s="8"/>
      <c r="JXT52" s="8"/>
      <c r="JXU52" s="8"/>
      <c r="JXV52" s="8"/>
      <c r="JXW52" s="8"/>
      <c r="JXX52" s="8"/>
      <c r="JXY52" s="8"/>
      <c r="JXZ52" s="8"/>
      <c r="JYA52" s="8"/>
      <c r="JYB52" s="8"/>
      <c r="JYC52" s="8"/>
      <c r="JYD52" s="8"/>
      <c r="JYE52" s="8"/>
      <c r="JYF52" s="8"/>
      <c r="JYG52" s="8"/>
      <c r="JYH52" s="8"/>
      <c r="JYI52" s="8"/>
      <c r="JYJ52" s="8"/>
      <c r="JYK52" s="8"/>
      <c r="JYL52" s="8"/>
      <c r="JYM52" s="8"/>
      <c r="JYN52" s="8"/>
      <c r="JYO52" s="8"/>
      <c r="JYP52" s="8"/>
      <c r="JYQ52" s="8"/>
      <c r="JYR52" s="8"/>
      <c r="JYS52" s="8"/>
      <c r="JYT52" s="8"/>
      <c r="JYU52" s="8"/>
      <c r="JYV52" s="8"/>
      <c r="JYW52" s="8"/>
      <c r="JYX52" s="8"/>
      <c r="JYY52" s="8"/>
      <c r="JYZ52" s="8"/>
      <c r="JZA52" s="8"/>
      <c r="JZB52" s="8"/>
      <c r="JZC52" s="8"/>
      <c r="JZD52" s="8"/>
      <c r="JZE52" s="8"/>
      <c r="JZF52" s="8"/>
      <c r="JZG52" s="8"/>
      <c r="JZH52" s="8"/>
      <c r="JZI52" s="8"/>
      <c r="JZJ52" s="8"/>
      <c r="JZK52" s="8"/>
      <c r="JZL52" s="8"/>
      <c r="JZM52" s="8"/>
      <c r="JZN52" s="8"/>
      <c r="JZO52" s="8"/>
      <c r="JZP52" s="8"/>
      <c r="JZQ52" s="8"/>
      <c r="JZR52" s="8"/>
      <c r="JZS52" s="8"/>
      <c r="JZT52" s="8"/>
      <c r="JZU52" s="8"/>
      <c r="JZV52" s="8"/>
      <c r="JZW52" s="8"/>
      <c r="JZX52" s="8"/>
      <c r="JZY52" s="8"/>
      <c r="JZZ52" s="8"/>
      <c r="KAA52" s="8"/>
      <c r="KAB52" s="8"/>
      <c r="KAC52" s="8"/>
      <c r="KAD52" s="8"/>
      <c r="KAE52" s="8"/>
      <c r="KAF52" s="8"/>
      <c r="KAG52" s="8"/>
      <c r="KAH52" s="8"/>
      <c r="KAI52" s="8"/>
      <c r="KAJ52" s="8"/>
      <c r="KAK52" s="8"/>
      <c r="KAL52" s="8"/>
      <c r="KAM52" s="8"/>
      <c r="KAN52" s="8"/>
      <c r="KAO52" s="8"/>
      <c r="KAP52" s="8"/>
      <c r="KAQ52" s="8"/>
      <c r="KAR52" s="8"/>
      <c r="KAS52" s="8"/>
      <c r="KAT52" s="8"/>
      <c r="KAU52" s="8"/>
      <c r="KAV52" s="8"/>
      <c r="KAW52" s="8"/>
      <c r="KAX52" s="8"/>
      <c r="KAY52" s="8"/>
      <c r="KAZ52" s="8"/>
      <c r="KBA52" s="8"/>
      <c r="KBB52" s="8"/>
      <c r="KBC52" s="8"/>
      <c r="KBD52" s="8"/>
      <c r="KBE52" s="8"/>
      <c r="KBF52" s="8"/>
      <c r="KBG52" s="8"/>
      <c r="KBH52" s="8"/>
      <c r="KBI52" s="8"/>
      <c r="KBJ52" s="8"/>
      <c r="KBK52" s="8"/>
      <c r="KBL52" s="8"/>
      <c r="KBM52" s="8"/>
      <c r="KBN52" s="8"/>
      <c r="KBO52" s="8"/>
      <c r="KBP52" s="8"/>
      <c r="KBQ52" s="8"/>
      <c r="KBR52" s="8"/>
      <c r="KBS52" s="8"/>
      <c r="KBT52" s="8"/>
      <c r="KBU52" s="8"/>
      <c r="KBV52" s="8"/>
      <c r="KBW52" s="8"/>
      <c r="KBX52" s="8"/>
      <c r="KBY52" s="8"/>
      <c r="KBZ52" s="8"/>
      <c r="KCA52" s="8"/>
      <c r="KCB52" s="8"/>
      <c r="KCC52" s="8"/>
      <c r="KCD52" s="8"/>
      <c r="KCE52" s="8"/>
      <c r="KCF52" s="8"/>
      <c r="KCG52" s="8"/>
      <c r="KCH52" s="8"/>
      <c r="KCI52" s="8"/>
      <c r="KCJ52" s="8"/>
      <c r="KCK52" s="8"/>
      <c r="KCL52" s="8"/>
      <c r="KCM52" s="8"/>
      <c r="KCN52" s="8"/>
      <c r="KCO52" s="8"/>
      <c r="KCP52" s="8"/>
      <c r="KCQ52" s="8"/>
      <c r="KCR52" s="8"/>
      <c r="KCS52" s="8"/>
      <c r="KCT52" s="8"/>
      <c r="KCU52" s="8"/>
      <c r="KCV52" s="8"/>
      <c r="KCW52" s="8"/>
      <c r="KCX52" s="8"/>
      <c r="KCY52" s="8"/>
      <c r="KCZ52" s="8"/>
      <c r="KDA52" s="8"/>
      <c r="KDB52" s="8"/>
      <c r="KDC52" s="8"/>
      <c r="KDD52" s="8"/>
      <c r="KDE52" s="8"/>
      <c r="KDF52" s="8"/>
      <c r="KDG52" s="8"/>
      <c r="KDH52" s="8"/>
      <c r="KDI52" s="8"/>
      <c r="KDJ52" s="8"/>
      <c r="KDK52" s="8"/>
      <c r="KDL52" s="8"/>
      <c r="KDM52" s="8"/>
      <c r="KDN52" s="8"/>
      <c r="KDO52" s="8"/>
      <c r="KDP52" s="8"/>
      <c r="KDQ52" s="8"/>
      <c r="KDR52" s="8"/>
      <c r="KDS52" s="8"/>
      <c r="KDT52" s="8"/>
      <c r="KDU52" s="8"/>
      <c r="KDV52" s="8"/>
      <c r="KDW52" s="8"/>
      <c r="KDX52" s="8"/>
      <c r="KDY52" s="8"/>
      <c r="KDZ52" s="8"/>
      <c r="KEA52" s="8"/>
      <c r="KEB52" s="8"/>
      <c r="KEC52" s="8"/>
      <c r="KED52" s="8"/>
      <c r="KEE52" s="8"/>
      <c r="KEF52" s="8"/>
      <c r="KEG52" s="8"/>
      <c r="KEH52" s="8"/>
      <c r="KEI52" s="8"/>
      <c r="KEJ52" s="8"/>
      <c r="KEK52" s="8"/>
      <c r="KEL52" s="8"/>
      <c r="KEM52" s="8"/>
      <c r="KEN52" s="8"/>
      <c r="KEO52" s="8"/>
      <c r="KEP52" s="8"/>
      <c r="KEQ52" s="8"/>
      <c r="KER52" s="8"/>
      <c r="KES52" s="8"/>
      <c r="KET52" s="8"/>
      <c r="KEU52" s="8"/>
      <c r="KEV52" s="8"/>
      <c r="KEW52" s="8"/>
      <c r="KEX52" s="8"/>
      <c r="KEY52" s="8"/>
      <c r="KEZ52" s="8"/>
      <c r="KFA52" s="8"/>
      <c r="KFB52" s="8"/>
      <c r="KFC52" s="8"/>
      <c r="KFD52" s="8"/>
      <c r="KFE52" s="8"/>
      <c r="KFF52" s="8"/>
      <c r="KFG52" s="8"/>
      <c r="KFH52" s="8"/>
      <c r="KFI52" s="8"/>
      <c r="KFJ52" s="8"/>
      <c r="KFK52" s="8"/>
      <c r="KFL52" s="8"/>
      <c r="KFM52" s="8"/>
      <c r="KFN52" s="8"/>
      <c r="KFO52" s="8"/>
      <c r="KFP52" s="8"/>
      <c r="KFQ52" s="8"/>
      <c r="KFR52" s="8"/>
      <c r="KFS52" s="8"/>
      <c r="KFT52" s="8"/>
      <c r="KFU52" s="8"/>
      <c r="KFV52" s="8"/>
      <c r="KFW52" s="8"/>
      <c r="KFX52" s="8"/>
      <c r="KFY52" s="8"/>
      <c r="KFZ52" s="8"/>
      <c r="KGA52" s="8"/>
      <c r="KGB52" s="8"/>
      <c r="KGC52" s="8"/>
      <c r="KGD52" s="8"/>
      <c r="KGE52" s="8"/>
      <c r="KGF52" s="8"/>
      <c r="KGG52" s="8"/>
      <c r="KGH52" s="8"/>
      <c r="KGI52" s="8"/>
      <c r="KGJ52" s="8"/>
      <c r="KGK52" s="8"/>
      <c r="KGL52" s="8"/>
      <c r="KGM52" s="8"/>
      <c r="KGN52" s="8"/>
      <c r="KGO52" s="8"/>
      <c r="KGP52" s="8"/>
      <c r="KGQ52" s="8"/>
      <c r="KGR52" s="8"/>
      <c r="KGS52" s="8"/>
      <c r="KGT52" s="8"/>
      <c r="KGU52" s="8"/>
      <c r="KGV52" s="8"/>
      <c r="KGW52" s="8"/>
      <c r="KGX52" s="8"/>
      <c r="KGY52" s="8"/>
      <c r="KGZ52" s="8"/>
      <c r="KHA52" s="8"/>
      <c r="KHB52" s="8"/>
      <c r="KHC52" s="8"/>
      <c r="KHD52" s="8"/>
      <c r="KHE52" s="8"/>
      <c r="KHF52" s="8"/>
      <c r="KHG52" s="8"/>
      <c r="KHH52" s="8"/>
      <c r="KHI52" s="8"/>
      <c r="KHJ52" s="8"/>
      <c r="KHK52" s="8"/>
      <c r="KHL52" s="8"/>
      <c r="KHM52" s="8"/>
      <c r="KHN52" s="8"/>
      <c r="KHO52" s="8"/>
      <c r="KHP52" s="8"/>
      <c r="KHQ52" s="8"/>
      <c r="KHR52" s="8"/>
      <c r="KHS52" s="8"/>
      <c r="KHT52" s="8"/>
      <c r="KHU52" s="8"/>
      <c r="KHV52" s="8"/>
      <c r="KHW52" s="8"/>
      <c r="KHX52" s="8"/>
      <c r="KHY52" s="8"/>
      <c r="KHZ52" s="8"/>
      <c r="KIA52" s="8"/>
      <c r="KIB52" s="8"/>
      <c r="KIC52" s="8"/>
      <c r="KID52" s="8"/>
      <c r="KIE52" s="8"/>
      <c r="KIF52" s="8"/>
      <c r="KIG52" s="8"/>
      <c r="KIH52" s="8"/>
      <c r="KII52" s="8"/>
      <c r="KIJ52" s="8"/>
      <c r="KIK52" s="8"/>
      <c r="KIL52" s="8"/>
      <c r="KIM52" s="8"/>
      <c r="KIN52" s="8"/>
      <c r="KIO52" s="8"/>
      <c r="KIP52" s="8"/>
      <c r="KIQ52" s="8"/>
      <c r="KIR52" s="8"/>
      <c r="KIS52" s="8"/>
      <c r="KIT52" s="8"/>
      <c r="KIU52" s="8"/>
      <c r="KIV52" s="8"/>
      <c r="KIW52" s="8"/>
      <c r="KIX52" s="8"/>
      <c r="KIY52" s="8"/>
      <c r="KIZ52" s="8"/>
      <c r="KJA52" s="8"/>
      <c r="KJB52" s="8"/>
      <c r="KJC52" s="8"/>
      <c r="KJD52" s="8"/>
      <c r="KJE52" s="8"/>
      <c r="KJF52" s="8"/>
      <c r="KJG52" s="8"/>
      <c r="KJH52" s="8"/>
      <c r="KJI52" s="8"/>
      <c r="KJJ52" s="8"/>
      <c r="KJK52" s="8"/>
      <c r="KJL52" s="8"/>
      <c r="KJM52" s="8"/>
      <c r="KJN52" s="8"/>
      <c r="KJO52" s="8"/>
      <c r="KJP52" s="8"/>
      <c r="KJQ52" s="8"/>
      <c r="KJR52" s="8"/>
      <c r="KJS52" s="8"/>
      <c r="KJT52" s="8"/>
      <c r="KJU52" s="8"/>
      <c r="KJV52" s="8"/>
      <c r="KJW52" s="8"/>
      <c r="KJX52" s="8"/>
      <c r="KJY52" s="8"/>
      <c r="KJZ52" s="8"/>
      <c r="KKA52" s="8"/>
      <c r="KKB52" s="8"/>
      <c r="KKC52" s="8"/>
      <c r="KKD52" s="8"/>
      <c r="KKE52" s="8"/>
      <c r="KKF52" s="8"/>
      <c r="KKG52" s="8"/>
      <c r="KKH52" s="8"/>
      <c r="KKI52" s="8"/>
      <c r="KKJ52" s="8"/>
      <c r="KKK52" s="8"/>
      <c r="KKL52" s="8"/>
      <c r="KKM52" s="8"/>
      <c r="KKN52" s="8"/>
      <c r="KKO52" s="8"/>
      <c r="KKP52" s="8"/>
      <c r="KKQ52" s="8"/>
      <c r="KKR52" s="8"/>
      <c r="KKS52" s="8"/>
      <c r="KKT52" s="8"/>
      <c r="KKU52" s="8"/>
      <c r="KKV52" s="8"/>
      <c r="KKW52" s="8"/>
      <c r="KKX52" s="8"/>
      <c r="KKY52" s="8"/>
      <c r="KKZ52" s="8"/>
      <c r="KLA52" s="8"/>
      <c r="KLB52" s="8"/>
      <c r="KLC52" s="8"/>
      <c r="KLD52" s="8"/>
      <c r="KLE52" s="8"/>
      <c r="KLF52" s="8"/>
      <c r="KLG52" s="8"/>
      <c r="KLH52" s="8"/>
      <c r="KLI52" s="8"/>
      <c r="KLJ52" s="8"/>
      <c r="KLK52" s="8"/>
      <c r="KLL52" s="8"/>
      <c r="KLM52" s="8"/>
      <c r="KLN52" s="8"/>
      <c r="KLO52" s="8"/>
      <c r="KLP52" s="8"/>
      <c r="KLQ52" s="8"/>
      <c r="KLR52" s="8"/>
      <c r="KLS52" s="8"/>
      <c r="KLT52" s="8"/>
      <c r="KLU52" s="8"/>
      <c r="KLV52" s="8"/>
      <c r="KLW52" s="8"/>
      <c r="KLX52" s="8"/>
      <c r="KLY52" s="8"/>
      <c r="KLZ52" s="8"/>
      <c r="KMA52" s="8"/>
      <c r="KMB52" s="8"/>
      <c r="KMC52" s="8"/>
      <c r="KMD52" s="8"/>
      <c r="KME52" s="8"/>
      <c r="KMF52" s="8"/>
      <c r="KMG52" s="8"/>
      <c r="KMH52" s="8"/>
      <c r="KMI52" s="8"/>
      <c r="KMJ52" s="8"/>
      <c r="KMK52" s="8"/>
      <c r="KML52" s="8"/>
      <c r="KMM52" s="8"/>
      <c r="KMN52" s="8"/>
      <c r="KMO52" s="8"/>
      <c r="KMP52" s="8"/>
      <c r="KMQ52" s="8"/>
      <c r="KMR52" s="8"/>
      <c r="KMS52" s="8"/>
      <c r="KMT52" s="8"/>
      <c r="KMU52" s="8"/>
      <c r="KMV52" s="8"/>
      <c r="KMW52" s="8"/>
      <c r="KMX52" s="8"/>
      <c r="KMY52" s="8"/>
      <c r="KMZ52" s="8"/>
      <c r="KNA52" s="8"/>
      <c r="KNB52" s="8"/>
      <c r="KNC52" s="8"/>
      <c r="KND52" s="8"/>
      <c r="KNE52" s="8"/>
      <c r="KNF52" s="8"/>
      <c r="KNG52" s="8"/>
      <c r="KNH52" s="8"/>
      <c r="KNI52" s="8"/>
      <c r="KNJ52" s="8"/>
      <c r="KNK52" s="8"/>
      <c r="KNL52" s="8"/>
      <c r="KNM52" s="8"/>
      <c r="KNN52" s="8"/>
      <c r="KNO52" s="8"/>
      <c r="KNP52" s="8"/>
      <c r="KNQ52" s="8"/>
      <c r="KNR52" s="8"/>
      <c r="KNS52" s="8"/>
      <c r="KNT52" s="8"/>
      <c r="KNU52" s="8"/>
      <c r="KNV52" s="8"/>
      <c r="KNW52" s="8"/>
      <c r="KNX52" s="8"/>
      <c r="KNY52" s="8"/>
      <c r="KNZ52" s="8"/>
      <c r="KOA52" s="8"/>
      <c r="KOB52" s="8"/>
      <c r="KOC52" s="8"/>
      <c r="KOD52" s="8"/>
      <c r="KOE52" s="8"/>
      <c r="KOF52" s="8"/>
      <c r="KOG52" s="8"/>
      <c r="KOH52" s="8"/>
      <c r="KOI52" s="8"/>
      <c r="KOJ52" s="8"/>
      <c r="KOK52" s="8"/>
      <c r="KOL52" s="8"/>
      <c r="KOM52" s="8"/>
      <c r="KON52" s="8"/>
      <c r="KOO52" s="8"/>
      <c r="KOP52" s="8"/>
      <c r="KOQ52" s="8"/>
      <c r="KOR52" s="8"/>
      <c r="KOS52" s="8"/>
      <c r="KOT52" s="8"/>
      <c r="KOU52" s="8"/>
      <c r="KOV52" s="8"/>
      <c r="KOW52" s="8"/>
      <c r="KOX52" s="8"/>
      <c r="KOY52" s="8"/>
      <c r="KOZ52" s="8"/>
      <c r="KPA52" s="8"/>
      <c r="KPB52" s="8"/>
      <c r="KPC52" s="8"/>
      <c r="KPD52" s="8"/>
      <c r="KPE52" s="8"/>
      <c r="KPF52" s="8"/>
      <c r="KPG52" s="8"/>
      <c r="KPH52" s="8"/>
      <c r="KPI52" s="8"/>
      <c r="KPJ52" s="8"/>
      <c r="KPK52" s="8"/>
      <c r="KPL52" s="8"/>
      <c r="KPM52" s="8"/>
      <c r="KPN52" s="8"/>
      <c r="KPO52" s="8"/>
      <c r="KPP52" s="8"/>
      <c r="KPQ52" s="8"/>
      <c r="KPR52" s="8"/>
      <c r="KPS52" s="8"/>
      <c r="KPT52" s="8"/>
      <c r="KPU52" s="8"/>
      <c r="KPV52" s="8"/>
      <c r="KPW52" s="8"/>
      <c r="KPX52" s="8"/>
      <c r="KPY52" s="8"/>
      <c r="KPZ52" s="8"/>
      <c r="KQA52" s="8"/>
      <c r="KQB52" s="8"/>
      <c r="KQC52" s="8"/>
      <c r="KQD52" s="8"/>
      <c r="KQE52" s="8"/>
      <c r="KQF52" s="8"/>
      <c r="KQG52" s="8"/>
      <c r="KQH52" s="8"/>
      <c r="KQI52" s="8"/>
      <c r="KQJ52" s="8"/>
      <c r="KQK52" s="8"/>
      <c r="KQL52" s="8"/>
      <c r="KQM52" s="8"/>
      <c r="KQN52" s="8"/>
      <c r="KQO52" s="8"/>
      <c r="KQP52" s="8"/>
      <c r="KQQ52" s="8"/>
      <c r="KQR52" s="8"/>
      <c r="KQS52" s="8"/>
      <c r="KQT52" s="8"/>
      <c r="KQU52" s="8"/>
      <c r="KQV52" s="8"/>
      <c r="KQW52" s="8"/>
      <c r="KQX52" s="8"/>
      <c r="KQY52" s="8"/>
      <c r="KQZ52" s="8"/>
      <c r="KRA52" s="8"/>
      <c r="KRB52" s="8"/>
      <c r="KRC52" s="8"/>
      <c r="KRD52" s="8"/>
      <c r="KRE52" s="8"/>
      <c r="KRF52" s="8"/>
      <c r="KRG52" s="8"/>
      <c r="KRH52" s="8"/>
      <c r="KRI52" s="8"/>
      <c r="KRJ52" s="8"/>
      <c r="KRK52" s="8"/>
      <c r="KRL52" s="8"/>
      <c r="KRM52" s="8"/>
      <c r="KRN52" s="8"/>
      <c r="KRO52" s="8"/>
      <c r="KRP52" s="8"/>
      <c r="KRQ52" s="8"/>
      <c r="KRR52" s="8"/>
      <c r="KRS52" s="8"/>
      <c r="KRT52" s="8"/>
      <c r="KRU52" s="8"/>
      <c r="KRV52" s="8"/>
      <c r="KRW52" s="8"/>
      <c r="KRX52" s="8"/>
      <c r="KRY52" s="8"/>
      <c r="KRZ52" s="8"/>
      <c r="KSA52" s="8"/>
      <c r="KSB52" s="8"/>
      <c r="KSC52" s="8"/>
      <c r="KSD52" s="8"/>
      <c r="KSE52" s="8"/>
      <c r="KSF52" s="8"/>
      <c r="KSG52" s="8"/>
      <c r="KSH52" s="8"/>
      <c r="KSI52" s="8"/>
      <c r="KSJ52" s="8"/>
      <c r="KSK52" s="8"/>
      <c r="KSL52" s="8"/>
      <c r="KSM52" s="8"/>
      <c r="KSN52" s="8"/>
      <c r="KSO52" s="8"/>
      <c r="KSP52" s="8"/>
      <c r="KSQ52" s="8"/>
      <c r="KSR52" s="8"/>
      <c r="KSS52" s="8"/>
      <c r="KST52" s="8"/>
      <c r="KSU52" s="8"/>
      <c r="KSV52" s="8"/>
      <c r="KSW52" s="8"/>
      <c r="KSX52" s="8"/>
      <c r="KSY52" s="8"/>
      <c r="KSZ52" s="8"/>
      <c r="KTA52" s="8"/>
      <c r="KTB52" s="8"/>
      <c r="KTC52" s="8"/>
      <c r="KTD52" s="8"/>
      <c r="KTE52" s="8"/>
      <c r="KTF52" s="8"/>
      <c r="KTG52" s="8"/>
      <c r="KTH52" s="8"/>
      <c r="KTI52" s="8"/>
      <c r="KTJ52" s="8"/>
      <c r="KTK52" s="8"/>
      <c r="KTL52" s="8"/>
      <c r="KTM52" s="8"/>
      <c r="KTN52" s="8"/>
      <c r="KTO52" s="8"/>
      <c r="KTP52" s="8"/>
      <c r="KTQ52" s="8"/>
      <c r="KTR52" s="8"/>
      <c r="KTS52" s="8"/>
      <c r="KTT52" s="8"/>
      <c r="KTU52" s="8"/>
      <c r="KTV52" s="8"/>
      <c r="KTW52" s="8"/>
      <c r="KTX52" s="8"/>
      <c r="KTY52" s="8"/>
      <c r="KTZ52" s="8"/>
      <c r="KUA52" s="8"/>
      <c r="KUB52" s="8"/>
      <c r="KUC52" s="8"/>
      <c r="KUD52" s="8"/>
      <c r="KUE52" s="8"/>
      <c r="KUF52" s="8"/>
      <c r="KUG52" s="8"/>
      <c r="KUH52" s="8"/>
      <c r="KUI52" s="8"/>
      <c r="KUJ52" s="8"/>
      <c r="KUK52" s="8"/>
      <c r="KUL52" s="8"/>
      <c r="KUM52" s="8"/>
      <c r="KUN52" s="8"/>
      <c r="KUO52" s="8"/>
      <c r="KUP52" s="8"/>
      <c r="KUQ52" s="8"/>
      <c r="KUR52" s="8"/>
      <c r="KUS52" s="8"/>
      <c r="KUT52" s="8"/>
      <c r="KUU52" s="8"/>
      <c r="KUV52" s="8"/>
      <c r="KUW52" s="8"/>
      <c r="KUX52" s="8"/>
      <c r="KUY52" s="8"/>
      <c r="KUZ52" s="8"/>
      <c r="KVA52" s="8"/>
      <c r="KVB52" s="8"/>
      <c r="KVC52" s="8"/>
      <c r="KVD52" s="8"/>
      <c r="KVE52" s="8"/>
      <c r="KVF52" s="8"/>
      <c r="KVG52" s="8"/>
      <c r="KVH52" s="8"/>
      <c r="KVI52" s="8"/>
      <c r="KVJ52" s="8"/>
      <c r="KVK52" s="8"/>
      <c r="KVL52" s="8"/>
      <c r="KVM52" s="8"/>
      <c r="KVN52" s="8"/>
      <c r="KVO52" s="8"/>
      <c r="KVP52" s="8"/>
      <c r="KVQ52" s="8"/>
      <c r="KVR52" s="8"/>
      <c r="KVS52" s="8"/>
      <c r="KVT52" s="8"/>
      <c r="KVU52" s="8"/>
      <c r="KVV52" s="8"/>
      <c r="KVW52" s="8"/>
      <c r="KVX52" s="8"/>
      <c r="KVY52" s="8"/>
      <c r="KVZ52" s="8"/>
      <c r="KWA52" s="8"/>
      <c r="KWB52" s="8"/>
      <c r="KWC52" s="8"/>
      <c r="KWD52" s="8"/>
      <c r="KWE52" s="8"/>
      <c r="KWF52" s="8"/>
      <c r="KWG52" s="8"/>
      <c r="KWH52" s="8"/>
      <c r="KWI52" s="8"/>
      <c r="KWJ52" s="8"/>
      <c r="KWK52" s="8"/>
      <c r="KWL52" s="8"/>
      <c r="KWM52" s="8"/>
      <c r="KWN52" s="8"/>
      <c r="KWO52" s="8"/>
      <c r="KWP52" s="8"/>
      <c r="KWQ52" s="8"/>
      <c r="KWR52" s="8"/>
      <c r="KWS52" s="8"/>
      <c r="KWT52" s="8"/>
      <c r="KWU52" s="8"/>
      <c r="KWV52" s="8"/>
      <c r="KWW52" s="8"/>
      <c r="KWX52" s="8"/>
      <c r="KWY52" s="8"/>
      <c r="KWZ52" s="8"/>
      <c r="KXA52" s="8"/>
      <c r="KXB52" s="8"/>
      <c r="KXC52" s="8"/>
      <c r="KXD52" s="8"/>
      <c r="KXE52" s="8"/>
      <c r="KXF52" s="8"/>
      <c r="KXG52" s="8"/>
      <c r="KXH52" s="8"/>
      <c r="KXI52" s="8"/>
      <c r="KXJ52" s="8"/>
      <c r="KXK52" s="8"/>
      <c r="KXL52" s="8"/>
      <c r="KXM52" s="8"/>
      <c r="KXN52" s="8"/>
      <c r="KXO52" s="8"/>
      <c r="KXP52" s="8"/>
      <c r="KXQ52" s="8"/>
      <c r="KXR52" s="8"/>
      <c r="KXS52" s="8"/>
      <c r="KXT52" s="8"/>
      <c r="KXU52" s="8"/>
      <c r="KXV52" s="8"/>
      <c r="KXW52" s="8"/>
      <c r="KXX52" s="8"/>
      <c r="KXY52" s="8"/>
      <c r="KXZ52" s="8"/>
      <c r="KYA52" s="8"/>
      <c r="KYB52" s="8"/>
      <c r="KYC52" s="8"/>
      <c r="KYD52" s="8"/>
      <c r="KYE52" s="8"/>
      <c r="KYF52" s="8"/>
      <c r="KYG52" s="8"/>
      <c r="KYH52" s="8"/>
      <c r="KYI52" s="8"/>
      <c r="KYJ52" s="8"/>
      <c r="KYK52" s="8"/>
      <c r="KYL52" s="8"/>
      <c r="KYM52" s="8"/>
      <c r="KYN52" s="8"/>
      <c r="KYO52" s="8"/>
      <c r="KYP52" s="8"/>
      <c r="KYQ52" s="8"/>
      <c r="KYR52" s="8"/>
      <c r="KYS52" s="8"/>
      <c r="KYT52" s="8"/>
      <c r="KYU52" s="8"/>
      <c r="KYV52" s="8"/>
      <c r="KYW52" s="8"/>
      <c r="KYX52" s="8"/>
      <c r="KYY52" s="8"/>
      <c r="KYZ52" s="8"/>
      <c r="KZA52" s="8"/>
      <c r="KZB52" s="8"/>
      <c r="KZC52" s="8"/>
      <c r="KZD52" s="8"/>
      <c r="KZE52" s="8"/>
      <c r="KZF52" s="8"/>
      <c r="KZG52" s="8"/>
      <c r="KZH52" s="8"/>
      <c r="KZI52" s="8"/>
      <c r="KZJ52" s="8"/>
      <c r="KZK52" s="8"/>
      <c r="KZL52" s="8"/>
      <c r="KZM52" s="8"/>
      <c r="KZN52" s="8"/>
      <c r="KZO52" s="8"/>
      <c r="KZP52" s="8"/>
      <c r="KZQ52" s="8"/>
      <c r="KZR52" s="8"/>
      <c r="KZS52" s="8"/>
      <c r="KZT52" s="8"/>
      <c r="KZU52" s="8"/>
      <c r="KZV52" s="8"/>
      <c r="KZW52" s="8"/>
      <c r="KZX52" s="8"/>
      <c r="KZY52" s="8"/>
      <c r="KZZ52" s="8"/>
      <c r="LAA52" s="8"/>
      <c r="LAB52" s="8"/>
      <c r="LAC52" s="8"/>
      <c r="LAD52" s="8"/>
      <c r="LAE52" s="8"/>
      <c r="LAF52" s="8"/>
      <c r="LAG52" s="8"/>
      <c r="LAH52" s="8"/>
      <c r="LAI52" s="8"/>
      <c r="LAJ52" s="8"/>
      <c r="LAK52" s="8"/>
      <c r="LAL52" s="8"/>
      <c r="LAM52" s="8"/>
      <c r="LAN52" s="8"/>
      <c r="LAO52" s="8"/>
      <c r="LAP52" s="8"/>
      <c r="LAQ52" s="8"/>
      <c r="LAR52" s="8"/>
      <c r="LAS52" s="8"/>
      <c r="LAT52" s="8"/>
      <c r="LAU52" s="8"/>
      <c r="LAV52" s="8"/>
      <c r="LAW52" s="8"/>
      <c r="LAX52" s="8"/>
      <c r="LAY52" s="8"/>
      <c r="LAZ52" s="8"/>
      <c r="LBA52" s="8"/>
      <c r="LBB52" s="8"/>
      <c r="LBC52" s="8"/>
      <c r="LBD52" s="8"/>
      <c r="LBE52" s="8"/>
      <c r="LBF52" s="8"/>
      <c r="LBG52" s="8"/>
      <c r="LBH52" s="8"/>
      <c r="LBI52" s="8"/>
      <c r="LBJ52" s="8"/>
      <c r="LBK52" s="8"/>
      <c r="LBL52" s="8"/>
      <c r="LBM52" s="8"/>
      <c r="LBN52" s="8"/>
      <c r="LBO52" s="8"/>
      <c r="LBP52" s="8"/>
      <c r="LBQ52" s="8"/>
      <c r="LBR52" s="8"/>
      <c r="LBS52" s="8"/>
      <c r="LBT52" s="8"/>
      <c r="LBU52" s="8"/>
      <c r="LBV52" s="8"/>
      <c r="LBW52" s="8"/>
      <c r="LBX52" s="8"/>
      <c r="LBY52" s="8"/>
      <c r="LBZ52" s="8"/>
      <c r="LCA52" s="8"/>
      <c r="LCB52" s="8"/>
      <c r="LCC52" s="8"/>
      <c r="LCD52" s="8"/>
      <c r="LCE52" s="8"/>
      <c r="LCF52" s="8"/>
      <c r="LCG52" s="8"/>
      <c r="LCH52" s="8"/>
      <c r="LCI52" s="8"/>
      <c r="LCJ52" s="8"/>
      <c r="LCK52" s="8"/>
      <c r="LCL52" s="8"/>
      <c r="LCM52" s="8"/>
      <c r="LCN52" s="8"/>
      <c r="LCO52" s="8"/>
      <c r="LCP52" s="8"/>
      <c r="LCQ52" s="8"/>
      <c r="LCR52" s="8"/>
      <c r="LCS52" s="8"/>
      <c r="LCT52" s="8"/>
      <c r="LCU52" s="8"/>
      <c r="LCV52" s="8"/>
      <c r="LCW52" s="8"/>
      <c r="LCX52" s="8"/>
      <c r="LCY52" s="8"/>
      <c r="LCZ52" s="8"/>
      <c r="LDA52" s="8"/>
      <c r="LDB52" s="8"/>
      <c r="LDC52" s="8"/>
      <c r="LDD52" s="8"/>
      <c r="LDE52" s="8"/>
      <c r="LDF52" s="8"/>
      <c r="LDG52" s="8"/>
      <c r="LDH52" s="8"/>
      <c r="LDI52" s="8"/>
      <c r="LDJ52" s="8"/>
      <c r="LDK52" s="8"/>
      <c r="LDL52" s="8"/>
      <c r="LDM52" s="8"/>
      <c r="LDN52" s="8"/>
      <c r="LDO52" s="8"/>
      <c r="LDP52" s="8"/>
      <c r="LDQ52" s="8"/>
      <c r="LDR52" s="8"/>
      <c r="LDS52" s="8"/>
      <c r="LDT52" s="8"/>
      <c r="LDU52" s="8"/>
      <c r="LDV52" s="8"/>
      <c r="LDW52" s="8"/>
      <c r="LDX52" s="8"/>
      <c r="LDY52" s="8"/>
      <c r="LDZ52" s="8"/>
      <c r="LEA52" s="8"/>
      <c r="LEB52" s="8"/>
      <c r="LEC52" s="8"/>
      <c r="LED52" s="8"/>
      <c r="LEE52" s="8"/>
      <c r="LEF52" s="8"/>
      <c r="LEG52" s="8"/>
      <c r="LEH52" s="8"/>
      <c r="LEI52" s="8"/>
      <c r="LEJ52" s="8"/>
      <c r="LEK52" s="8"/>
      <c r="LEL52" s="8"/>
      <c r="LEM52" s="8"/>
      <c r="LEN52" s="8"/>
      <c r="LEO52" s="8"/>
      <c r="LEP52" s="8"/>
      <c r="LEQ52" s="8"/>
      <c r="LER52" s="8"/>
      <c r="LES52" s="8"/>
      <c r="LET52" s="8"/>
      <c r="LEU52" s="8"/>
      <c r="LEV52" s="8"/>
      <c r="LEW52" s="8"/>
      <c r="LEX52" s="8"/>
      <c r="LEY52" s="8"/>
      <c r="LEZ52" s="8"/>
      <c r="LFA52" s="8"/>
      <c r="LFB52" s="8"/>
      <c r="LFC52" s="8"/>
      <c r="LFD52" s="8"/>
      <c r="LFE52" s="8"/>
      <c r="LFF52" s="8"/>
      <c r="LFG52" s="8"/>
      <c r="LFH52" s="8"/>
      <c r="LFI52" s="8"/>
      <c r="LFJ52" s="8"/>
      <c r="LFK52" s="8"/>
      <c r="LFL52" s="8"/>
      <c r="LFM52" s="8"/>
      <c r="LFN52" s="8"/>
      <c r="LFO52" s="8"/>
      <c r="LFP52" s="8"/>
      <c r="LFQ52" s="8"/>
      <c r="LFR52" s="8"/>
      <c r="LFS52" s="8"/>
      <c r="LFT52" s="8"/>
      <c r="LFU52" s="8"/>
      <c r="LFV52" s="8"/>
      <c r="LFW52" s="8"/>
      <c r="LFX52" s="8"/>
      <c r="LFY52" s="8"/>
      <c r="LFZ52" s="8"/>
      <c r="LGA52" s="8"/>
      <c r="LGB52" s="8"/>
      <c r="LGC52" s="8"/>
      <c r="LGD52" s="8"/>
      <c r="LGE52" s="8"/>
      <c r="LGF52" s="8"/>
      <c r="LGG52" s="8"/>
      <c r="LGH52" s="8"/>
      <c r="LGI52" s="8"/>
      <c r="LGJ52" s="8"/>
      <c r="LGK52" s="8"/>
      <c r="LGL52" s="8"/>
      <c r="LGM52" s="8"/>
      <c r="LGN52" s="8"/>
      <c r="LGO52" s="8"/>
      <c r="LGP52" s="8"/>
      <c r="LGQ52" s="8"/>
      <c r="LGR52" s="8"/>
      <c r="LGS52" s="8"/>
      <c r="LGT52" s="8"/>
      <c r="LGU52" s="8"/>
      <c r="LGV52" s="8"/>
      <c r="LGW52" s="8"/>
      <c r="LGX52" s="8"/>
      <c r="LGY52" s="8"/>
      <c r="LGZ52" s="8"/>
      <c r="LHA52" s="8"/>
      <c r="LHB52" s="8"/>
      <c r="LHC52" s="8"/>
      <c r="LHD52" s="8"/>
      <c r="LHE52" s="8"/>
      <c r="LHF52" s="8"/>
      <c r="LHG52" s="8"/>
      <c r="LHH52" s="8"/>
      <c r="LHI52" s="8"/>
      <c r="LHJ52" s="8"/>
      <c r="LHK52" s="8"/>
      <c r="LHL52" s="8"/>
      <c r="LHM52" s="8"/>
      <c r="LHN52" s="8"/>
      <c r="LHO52" s="8"/>
      <c r="LHP52" s="8"/>
      <c r="LHQ52" s="8"/>
      <c r="LHR52" s="8"/>
      <c r="LHS52" s="8"/>
      <c r="LHT52" s="8"/>
      <c r="LHU52" s="8"/>
      <c r="LHV52" s="8"/>
      <c r="LHW52" s="8"/>
      <c r="LHX52" s="8"/>
      <c r="LHY52" s="8"/>
      <c r="LHZ52" s="8"/>
      <c r="LIA52" s="8"/>
      <c r="LIB52" s="8"/>
      <c r="LIC52" s="8"/>
      <c r="LID52" s="8"/>
      <c r="LIE52" s="8"/>
      <c r="LIF52" s="8"/>
      <c r="LIG52" s="8"/>
      <c r="LIH52" s="8"/>
      <c r="LII52" s="8"/>
      <c r="LIJ52" s="8"/>
      <c r="LIK52" s="8"/>
      <c r="LIL52" s="8"/>
      <c r="LIM52" s="8"/>
      <c r="LIN52" s="8"/>
      <c r="LIO52" s="8"/>
      <c r="LIP52" s="8"/>
      <c r="LIQ52" s="8"/>
      <c r="LIR52" s="8"/>
      <c r="LIS52" s="8"/>
      <c r="LIT52" s="8"/>
      <c r="LIU52" s="8"/>
      <c r="LIV52" s="8"/>
      <c r="LIW52" s="8"/>
      <c r="LIX52" s="8"/>
      <c r="LIY52" s="8"/>
      <c r="LIZ52" s="8"/>
      <c r="LJA52" s="8"/>
      <c r="LJB52" s="8"/>
      <c r="LJC52" s="8"/>
      <c r="LJD52" s="8"/>
      <c r="LJE52" s="8"/>
      <c r="LJF52" s="8"/>
      <c r="LJG52" s="8"/>
      <c r="LJH52" s="8"/>
      <c r="LJI52" s="8"/>
      <c r="LJJ52" s="8"/>
      <c r="LJK52" s="8"/>
      <c r="LJL52" s="8"/>
      <c r="LJM52" s="8"/>
      <c r="LJN52" s="8"/>
      <c r="LJO52" s="8"/>
      <c r="LJP52" s="8"/>
      <c r="LJQ52" s="8"/>
      <c r="LJR52" s="8"/>
      <c r="LJS52" s="8"/>
      <c r="LJT52" s="8"/>
      <c r="LJU52" s="8"/>
      <c r="LJV52" s="8"/>
      <c r="LJW52" s="8"/>
      <c r="LJX52" s="8"/>
      <c r="LJY52" s="8"/>
      <c r="LJZ52" s="8"/>
      <c r="LKA52" s="8"/>
      <c r="LKB52" s="8"/>
      <c r="LKC52" s="8"/>
      <c r="LKD52" s="8"/>
      <c r="LKE52" s="8"/>
      <c r="LKF52" s="8"/>
      <c r="LKG52" s="8"/>
      <c r="LKH52" s="8"/>
      <c r="LKI52" s="8"/>
      <c r="LKJ52" s="8"/>
      <c r="LKK52" s="8"/>
      <c r="LKL52" s="8"/>
      <c r="LKM52" s="8"/>
      <c r="LKN52" s="8"/>
      <c r="LKO52" s="8"/>
      <c r="LKP52" s="8"/>
      <c r="LKQ52" s="8"/>
      <c r="LKR52" s="8"/>
      <c r="LKS52" s="8"/>
      <c r="LKT52" s="8"/>
      <c r="LKU52" s="8"/>
      <c r="LKV52" s="8"/>
      <c r="LKW52" s="8"/>
      <c r="LKX52" s="8"/>
      <c r="LKY52" s="8"/>
      <c r="LKZ52" s="8"/>
      <c r="LLA52" s="8"/>
      <c r="LLB52" s="8"/>
      <c r="LLC52" s="8"/>
      <c r="LLD52" s="8"/>
      <c r="LLE52" s="8"/>
      <c r="LLF52" s="8"/>
      <c r="LLG52" s="8"/>
      <c r="LLH52" s="8"/>
      <c r="LLI52" s="8"/>
      <c r="LLJ52" s="8"/>
      <c r="LLK52" s="8"/>
      <c r="LLL52" s="8"/>
      <c r="LLM52" s="8"/>
      <c r="LLN52" s="8"/>
      <c r="LLO52" s="8"/>
      <c r="LLP52" s="8"/>
      <c r="LLQ52" s="8"/>
      <c r="LLR52" s="8"/>
      <c r="LLS52" s="8"/>
      <c r="LLT52" s="8"/>
      <c r="LLU52" s="8"/>
      <c r="LLV52" s="8"/>
      <c r="LLW52" s="8"/>
      <c r="LLX52" s="8"/>
      <c r="LLY52" s="8"/>
      <c r="LLZ52" s="8"/>
      <c r="LMA52" s="8"/>
      <c r="LMB52" s="8"/>
      <c r="LMC52" s="8"/>
      <c r="LMD52" s="8"/>
      <c r="LME52" s="8"/>
      <c r="LMF52" s="8"/>
      <c r="LMG52" s="8"/>
      <c r="LMH52" s="8"/>
      <c r="LMI52" s="8"/>
      <c r="LMJ52" s="8"/>
      <c r="LMK52" s="8"/>
      <c r="LML52" s="8"/>
      <c r="LMM52" s="8"/>
      <c r="LMN52" s="8"/>
      <c r="LMO52" s="8"/>
      <c r="LMP52" s="8"/>
      <c r="LMQ52" s="8"/>
      <c r="LMR52" s="8"/>
      <c r="LMS52" s="8"/>
      <c r="LMT52" s="8"/>
      <c r="LMU52" s="8"/>
      <c r="LMV52" s="8"/>
      <c r="LMW52" s="8"/>
      <c r="LMX52" s="8"/>
      <c r="LMY52" s="8"/>
      <c r="LMZ52" s="8"/>
      <c r="LNA52" s="8"/>
      <c r="LNB52" s="8"/>
      <c r="LNC52" s="8"/>
      <c r="LND52" s="8"/>
      <c r="LNE52" s="8"/>
      <c r="LNF52" s="8"/>
      <c r="LNG52" s="8"/>
      <c r="LNH52" s="8"/>
      <c r="LNI52" s="8"/>
      <c r="LNJ52" s="8"/>
      <c r="LNK52" s="8"/>
      <c r="LNL52" s="8"/>
      <c r="LNM52" s="8"/>
      <c r="LNN52" s="8"/>
      <c r="LNO52" s="8"/>
      <c r="LNP52" s="8"/>
      <c r="LNQ52" s="8"/>
      <c r="LNR52" s="8"/>
      <c r="LNS52" s="8"/>
      <c r="LNT52" s="8"/>
      <c r="LNU52" s="8"/>
      <c r="LNV52" s="8"/>
      <c r="LNW52" s="8"/>
      <c r="LNX52" s="8"/>
      <c r="LNY52" s="8"/>
      <c r="LNZ52" s="8"/>
      <c r="LOA52" s="8"/>
      <c r="LOB52" s="8"/>
      <c r="LOC52" s="8"/>
      <c r="LOD52" s="8"/>
      <c r="LOE52" s="8"/>
      <c r="LOF52" s="8"/>
      <c r="LOG52" s="8"/>
      <c r="LOH52" s="8"/>
      <c r="LOI52" s="8"/>
      <c r="LOJ52" s="8"/>
      <c r="LOK52" s="8"/>
      <c r="LOL52" s="8"/>
      <c r="LOM52" s="8"/>
      <c r="LON52" s="8"/>
      <c r="LOO52" s="8"/>
      <c r="LOP52" s="8"/>
      <c r="LOQ52" s="8"/>
      <c r="LOR52" s="8"/>
      <c r="LOS52" s="8"/>
      <c r="LOT52" s="8"/>
      <c r="LOU52" s="8"/>
      <c r="LOV52" s="8"/>
      <c r="LOW52" s="8"/>
      <c r="LOX52" s="8"/>
      <c r="LOY52" s="8"/>
      <c r="LOZ52" s="8"/>
      <c r="LPA52" s="8"/>
      <c r="LPB52" s="8"/>
      <c r="LPC52" s="8"/>
      <c r="LPD52" s="8"/>
      <c r="LPE52" s="8"/>
      <c r="LPF52" s="8"/>
      <c r="LPG52" s="8"/>
      <c r="LPH52" s="8"/>
      <c r="LPI52" s="8"/>
      <c r="LPJ52" s="8"/>
      <c r="LPK52" s="8"/>
      <c r="LPL52" s="8"/>
      <c r="LPM52" s="8"/>
      <c r="LPN52" s="8"/>
      <c r="LPO52" s="8"/>
      <c r="LPP52" s="8"/>
      <c r="LPQ52" s="8"/>
      <c r="LPR52" s="8"/>
      <c r="LPS52" s="8"/>
      <c r="LPT52" s="8"/>
      <c r="LPU52" s="8"/>
      <c r="LPV52" s="8"/>
      <c r="LPW52" s="8"/>
      <c r="LPX52" s="8"/>
      <c r="LPY52" s="8"/>
      <c r="LPZ52" s="8"/>
      <c r="LQA52" s="8"/>
      <c r="LQB52" s="8"/>
      <c r="LQC52" s="8"/>
      <c r="LQD52" s="8"/>
      <c r="LQE52" s="8"/>
      <c r="LQF52" s="8"/>
      <c r="LQG52" s="8"/>
      <c r="LQH52" s="8"/>
      <c r="LQI52" s="8"/>
      <c r="LQJ52" s="8"/>
      <c r="LQK52" s="8"/>
      <c r="LQL52" s="8"/>
      <c r="LQM52" s="8"/>
      <c r="LQN52" s="8"/>
      <c r="LQO52" s="8"/>
      <c r="LQP52" s="8"/>
      <c r="LQQ52" s="8"/>
      <c r="LQR52" s="8"/>
      <c r="LQS52" s="8"/>
      <c r="LQT52" s="8"/>
      <c r="LQU52" s="8"/>
      <c r="LQV52" s="8"/>
      <c r="LQW52" s="8"/>
      <c r="LQX52" s="8"/>
      <c r="LQY52" s="8"/>
      <c r="LQZ52" s="8"/>
      <c r="LRA52" s="8"/>
      <c r="LRB52" s="8"/>
      <c r="LRC52" s="8"/>
      <c r="LRD52" s="8"/>
      <c r="LRE52" s="8"/>
      <c r="LRF52" s="8"/>
      <c r="LRG52" s="8"/>
      <c r="LRH52" s="8"/>
      <c r="LRI52" s="8"/>
      <c r="LRJ52" s="8"/>
      <c r="LRK52" s="8"/>
      <c r="LRL52" s="8"/>
      <c r="LRM52" s="8"/>
      <c r="LRN52" s="8"/>
      <c r="LRO52" s="8"/>
      <c r="LRP52" s="8"/>
      <c r="LRQ52" s="8"/>
      <c r="LRR52" s="8"/>
      <c r="LRS52" s="8"/>
      <c r="LRT52" s="8"/>
      <c r="LRU52" s="8"/>
      <c r="LRV52" s="8"/>
      <c r="LRW52" s="8"/>
      <c r="LRX52" s="8"/>
      <c r="LRY52" s="8"/>
      <c r="LRZ52" s="8"/>
      <c r="LSA52" s="8"/>
      <c r="LSB52" s="8"/>
      <c r="LSC52" s="8"/>
      <c r="LSD52" s="8"/>
      <c r="LSE52" s="8"/>
      <c r="LSF52" s="8"/>
      <c r="LSG52" s="8"/>
      <c r="LSH52" s="8"/>
      <c r="LSI52" s="8"/>
      <c r="LSJ52" s="8"/>
      <c r="LSK52" s="8"/>
      <c r="LSL52" s="8"/>
      <c r="LSM52" s="8"/>
      <c r="LSN52" s="8"/>
      <c r="LSO52" s="8"/>
      <c r="LSP52" s="8"/>
      <c r="LSQ52" s="8"/>
      <c r="LSR52" s="8"/>
      <c r="LSS52" s="8"/>
      <c r="LST52" s="8"/>
      <c r="LSU52" s="8"/>
      <c r="LSV52" s="8"/>
      <c r="LSW52" s="8"/>
      <c r="LSX52" s="8"/>
      <c r="LSY52" s="8"/>
      <c r="LSZ52" s="8"/>
      <c r="LTA52" s="8"/>
      <c r="LTB52" s="8"/>
      <c r="LTC52" s="8"/>
      <c r="LTD52" s="8"/>
      <c r="LTE52" s="8"/>
      <c r="LTF52" s="8"/>
      <c r="LTG52" s="8"/>
      <c r="LTH52" s="8"/>
      <c r="LTI52" s="8"/>
      <c r="LTJ52" s="8"/>
      <c r="LTK52" s="8"/>
      <c r="LTL52" s="8"/>
      <c r="LTM52" s="8"/>
      <c r="LTN52" s="8"/>
      <c r="LTO52" s="8"/>
      <c r="LTP52" s="8"/>
      <c r="LTQ52" s="8"/>
      <c r="LTR52" s="8"/>
      <c r="LTS52" s="8"/>
      <c r="LTT52" s="8"/>
      <c r="LTU52" s="8"/>
      <c r="LTV52" s="8"/>
      <c r="LTW52" s="8"/>
      <c r="LTX52" s="8"/>
      <c r="LTY52" s="8"/>
      <c r="LTZ52" s="8"/>
      <c r="LUA52" s="8"/>
      <c r="LUB52" s="8"/>
      <c r="LUC52" s="8"/>
      <c r="LUD52" s="8"/>
      <c r="LUE52" s="8"/>
      <c r="LUF52" s="8"/>
      <c r="LUG52" s="8"/>
      <c r="LUH52" s="8"/>
      <c r="LUI52" s="8"/>
      <c r="LUJ52" s="8"/>
      <c r="LUK52" s="8"/>
      <c r="LUL52" s="8"/>
      <c r="LUM52" s="8"/>
      <c r="LUN52" s="8"/>
      <c r="LUO52" s="8"/>
      <c r="LUP52" s="8"/>
      <c r="LUQ52" s="8"/>
      <c r="LUR52" s="8"/>
      <c r="LUS52" s="8"/>
      <c r="LUT52" s="8"/>
      <c r="LUU52" s="8"/>
      <c r="LUV52" s="8"/>
      <c r="LUW52" s="8"/>
      <c r="LUX52" s="8"/>
      <c r="LUY52" s="8"/>
      <c r="LUZ52" s="8"/>
      <c r="LVA52" s="8"/>
      <c r="LVB52" s="8"/>
      <c r="LVC52" s="8"/>
      <c r="LVD52" s="8"/>
      <c r="LVE52" s="8"/>
      <c r="LVF52" s="8"/>
      <c r="LVG52" s="8"/>
      <c r="LVH52" s="8"/>
      <c r="LVI52" s="8"/>
      <c r="LVJ52" s="8"/>
      <c r="LVK52" s="8"/>
      <c r="LVL52" s="8"/>
      <c r="LVM52" s="8"/>
      <c r="LVN52" s="8"/>
      <c r="LVO52" s="8"/>
      <c r="LVP52" s="8"/>
      <c r="LVQ52" s="8"/>
      <c r="LVR52" s="8"/>
      <c r="LVS52" s="8"/>
      <c r="LVT52" s="8"/>
      <c r="LVU52" s="8"/>
      <c r="LVV52" s="8"/>
      <c r="LVW52" s="8"/>
      <c r="LVX52" s="8"/>
      <c r="LVY52" s="8"/>
      <c r="LVZ52" s="8"/>
      <c r="LWA52" s="8"/>
      <c r="LWB52" s="8"/>
      <c r="LWC52" s="8"/>
      <c r="LWD52" s="8"/>
      <c r="LWE52" s="8"/>
      <c r="LWF52" s="8"/>
      <c r="LWG52" s="8"/>
      <c r="LWH52" s="8"/>
      <c r="LWI52" s="8"/>
      <c r="LWJ52" s="8"/>
      <c r="LWK52" s="8"/>
      <c r="LWL52" s="8"/>
      <c r="LWM52" s="8"/>
      <c r="LWN52" s="8"/>
      <c r="LWO52" s="8"/>
      <c r="LWP52" s="8"/>
      <c r="LWQ52" s="8"/>
      <c r="LWR52" s="8"/>
      <c r="LWS52" s="8"/>
      <c r="LWT52" s="8"/>
      <c r="LWU52" s="8"/>
      <c r="LWV52" s="8"/>
      <c r="LWW52" s="8"/>
      <c r="LWX52" s="8"/>
      <c r="LWY52" s="8"/>
      <c r="LWZ52" s="8"/>
      <c r="LXA52" s="8"/>
      <c r="LXB52" s="8"/>
      <c r="LXC52" s="8"/>
      <c r="LXD52" s="8"/>
      <c r="LXE52" s="8"/>
      <c r="LXF52" s="8"/>
      <c r="LXG52" s="8"/>
      <c r="LXH52" s="8"/>
      <c r="LXI52" s="8"/>
      <c r="LXJ52" s="8"/>
      <c r="LXK52" s="8"/>
      <c r="LXL52" s="8"/>
      <c r="LXM52" s="8"/>
      <c r="LXN52" s="8"/>
      <c r="LXO52" s="8"/>
      <c r="LXP52" s="8"/>
      <c r="LXQ52" s="8"/>
      <c r="LXR52" s="8"/>
      <c r="LXS52" s="8"/>
      <c r="LXT52" s="8"/>
      <c r="LXU52" s="8"/>
      <c r="LXV52" s="8"/>
      <c r="LXW52" s="8"/>
      <c r="LXX52" s="8"/>
      <c r="LXY52" s="8"/>
      <c r="LXZ52" s="8"/>
      <c r="LYA52" s="8"/>
      <c r="LYB52" s="8"/>
      <c r="LYC52" s="8"/>
      <c r="LYD52" s="8"/>
      <c r="LYE52" s="8"/>
      <c r="LYF52" s="8"/>
      <c r="LYG52" s="8"/>
      <c r="LYH52" s="8"/>
      <c r="LYI52" s="8"/>
      <c r="LYJ52" s="8"/>
      <c r="LYK52" s="8"/>
      <c r="LYL52" s="8"/>
      <c r="LYM52" s="8"/>
      <c r="LYN52" s="8"/>
      <c r="LYO52" s="8"/>
      <c r="LYP52" s="8"/>
      <c r="LYQ52" s="8"/>
      <c r="LYR52" s="8"/>
      <c r="LYS52" s="8"/>
      <c r="LYT52" s="8"/>
      <c r="LYU52" s="8"/>
      <c r="LYV52" s="8"/>
      <c r="LYW52" s="8"/>
      <c r="LYX52" s="8"/>
      <c r="LYY52" s="8"/>
      <c r="LYZ52" s="8"/>
      <c r="LZA52" s="8"/>
      <c r="LZB52" s="8"/>
      <c r="LZC52" s="8"/>
      <c r="LZD52" s="8"/>
      <c r="LZE52" s="8"/>
      <c r="LZF52" s="8"/>
      <c r="LZG52" s="8"/>
      <c r="LZH52" s="8"/>
      <c r="LZI52" s="8"/>
      <c r="LZJ52" s="8"/>
      <c r="LZK52" s="8"/>
      <c r="LZL52" s="8"/>
      <c r="LZM52" s="8"/>
      <c r="LZN52" s="8"/>
      <c r="LZO52" s="8"/>
      <c r="LZP52" s="8"/>
      <c r="LZQ52" s="8"/>
      <c r="LZR52" s="8"/>
      <c r="LZS52" s="8"/>
      <c r="LZT52" s="8"/>
      <c r="LZU52" s="8"/>
      <c r="LZV52" s="8"/>
      <c r="LZW52" s="8"/>
      <c r="LZX52" s="8"/>
      <c r="LZY52" s="8"/>
      <c r="LZZ52" s="8"/>
      <c r="MAA52" s="8"/>
      <c r="MAB52" s="8"/>
      <c r="MAC52" s="8"/>
      <c r="MAD52" s="8"/>
      <c r="MAE52" s="8"/>
      <c r="MAF52" s="8"/>
      <c r="MAG52" s="8"/>
      <c r="MAH52" s="8"/>
      <c r="MAI52" s="8"/>
      <c r="MAJ52" s="8"/>
      <c r="MAK52" s="8"/>
      <c r="MAL52" s="8"/>
      <c r="MAM52" s="8"/>
      <c r="MAN52" s="8"/>
      <c r="MAO52" s="8"/>
      <c r="MAP52" s="8"/>
      <c r="MAQ52" s="8"/>
      <c r="MAR52" s="8"/>
      <c r="MAS52" s="8"/>
      <c r="MAT52" s="8"/>
      <c r="MAU52" s="8"/>
      <c r="MAV52" s="8"/>
      <c r="MAW52" s="8"/>
      <c r="MAX52" s="8"/>
      <c r="MAY52" s="8"/>
      <c r="MAZ52" s="8"/>
      <c r="MBA52" s="8"/>
      <c r="MBB52" s="8"/>
      <c r="MBC52" s="8"/>
      <c r="MBD52" s="8"/>
      <c r="MBE52" s="8"/>
      <c r="MBF52" s="8"/>
      <c r="MBG52" s="8"/>
      <c r="MBH52" s="8"/>
      <c r="MBI52" s="8"/>
      <c r="MBJ52" s="8"/>
      <c r="MBK52" s="8"/>
      <c r="MBL52" s="8"/>
      <c r="MBM52" s="8"/>
      <c r="MBN52" s="8"/>
      <c r="MBO52" s="8"/>
      <c r="MBP52" s="8"/>
      <c r="MBQ52" s="8"/>
      <c r="MBR52" s="8"/>
      <c r="MBS52" s="8"/>
      <c r="MBT52" s="8"/>
      <c r="MBU52" s="8"/>
      <c r="MBV52" s="8"/>
      <c r="MBW52" s="8"/>
      <c r="MBX52" s="8"/>
      <c r="MBY52" s="8"/>
      <c r="MBZ52" s="8"/>
      <c r="MCA52" s="8"/>
      <c r="MCB52" s="8"/>
      <c r="MCC52" s="8"/>
      <c r="MCD52" s="8"/>
      <c r="MCE52" s="8"/>
      <c r="MCF52" s="8"/>
      <c r="MCG52" s="8"/>
      <c r="MCH52" s="8"/>
      <c r="MCI52" s="8"/>
      <c r="MCJ52" s="8"/>
      <c r="MCK52" s="8"/>
      <c r="MCL52" s="8"/>
      <c r="MCM52" s="8"/>
      <c r="MCN52" s="8"/>
      <c r="MCO52" s="8"/>
      <c r="MCP52" s="8"/>
      <c r="MCQ52" s="8"/>
      <c r="MCR52" s="8"/>
      <c r="MCS52" s="8"/>
      <c r="MCT52" s="8"/>
      <c r="MCU52" s="8"/>
      <c r="MCV52" s="8"/>
      <c r="MCW52" s="8"/>
      <c r="MCX52" s="8"/>
      <c r="MCY52" s="8"/>
      <c r="MCZ52" s="8"/>
      <c r="MDA52" s="8"/>
      <c r="MDB52" s="8"/>
      <c r="MDC52" s="8"/>
      <c r="MDD52" s="8"/>
      <c r="MDE52" s="8"/>
      <c r="MDF52" s="8"/>
      <c r="MDG52" s="8"/>
      <c r="MDH52" s="8"/>
      <c r="MDI52" s="8"/>
      <c r="MDJ52" s="8"/>
      <c r="MDK52" s="8"/>
      <c r="MDL52" s="8"/>
      <c r="MDM52" s="8"/>
      <c r="MDN52" s="8"/>
      <c r="MDO52" s="8"/>
      <c r="MDP52" s="8"/>
      <c r="MDQ52" s="8"/>
      <c r="MDR52" s="8"/>
      <c r="MDS52" s="8"/>
      <c r="MDT52" s="8"/>
      <c r="MDU52" s="8"/>
      <c r="MDV52" s="8"/>
      <c r="MDW52" s="8"/>
      <c r="MDX52" s="8"/>
      <c r="MDY52" s="8"/>
      <c r="MDZ52" s="8"/>
      <c r="MEA52" s="8"/>
      <c r="MEB52" s="8"/>
      <c r="MEC52" s="8"/>
      <c r="MED52" s="8"/>
      <c r="MEE52" s="8"/>
      <c r="MEF52" s="8"/>
      <c r="MEG52" s="8"/>
      <c r="MEH52" s="8"/>
      <c r="MEI52" s="8"/>
      <c r="MEJ52" s="8"/>
      <c r="MEK52" s="8"/>
      <c r="MEL52" s="8"/>
      <c r="MEM52" s="8"/>
      <c r="MEN52" s="8"/>
      <c r="MEO52" s="8"/>
      <c r="MEP52" s="8"/>
      <c r="MEQ52" s="8"/>
      <c r="MER52" s="8"/>
      <c r="MES52" s="8"/>
      <c r="MET52" s="8"/>
      <c r="MEU52" s="8"/>
      <c r="MEV52" s="8"/>
      <c r="MEW52" s="8"/>
      <c r="MEX52" s="8"/>
      <c r="MEY52" s="8"/>
      <c r="MEZ52" s="8"/>
      <c r="MFA52" s="8"/>
      <c r="MFB52" s="8"/>
      <c r="MFC52" s="8"/>
      <c r="MFD52" s="8"/>
      <c r="MFE52" s="8"/>
      <c r="MFF52" s="8"/>
      <c r="MFG52" s="8"/>
      <c r="MFH52" s="8"/>
      <c r="MFI52" s="8"/>
      <c r="MFJ52" s="8"/>
      <c r="MFK52" s="8"/>
      <c r="MFL52" s="8"/>
      <c r="MFM52" s="8"/>
      <c r="MFN52" s="8"/>
      <c r="MFO52" s="8"/>
      <c r="MFP52" s="8"/>
      <c r="MFQ52" s="8"/>
      <c r="MFR52" s="8"/>
      <c r="MFS52" s="8"/>
      <c r="MFT52" s="8"/>
      <c r="MFU52" s="8"/>
      <c r="MFV52" s="8"/>
      <c r="MFW52" s="8"/>
      <c r="MFX52" s="8"/>
      <c r="MFY52" s="8"/>
      <c r="MFZ52" s="8"/>
      <c r="MGA52" s="8"/>
      <c r="MGB52" s="8"/>
      <c r="MGC52" s="8"/>
      <c r="MGD52" s="8"/>
      <c r="MGE52" s="8"/>
      <c r="MGF52" s="8"/>
      <c r="MGG52" s="8"/>
      <c r="MGH52" s="8"/>
      <c r="MGI52" s="8"/>
      <c r="MGJ52" s="8"/>
      <c r="MGK52" s="8"/>
      <c r="MGL52" s="8"/>
      <c r="MGM52" s="8"/>
      <c r="MGN52" s="8"/>
      <c r="MGO52" s="8"/>
      <c r="MGP52" s="8"/>
      <c r="MGQ52" s="8"/>
      <c r="MGR52" s="8"/>
      <c r="MGS52" s="8"/>
      <c r="MGT52" s="8"/>
      <c r="MGU52" s="8"/>
      <c r="MGV52" s="8"/>
      <c r="MGW52" s="8"/>
      <c r="MGX52" s="8"/>
      <c r="MGY52" s="8"/>
      <c r="MGZ52" s="8"/>
      <c r="MHA52" s="8"/>
      <c r="MHB52" s="8"/>
      <c r="MHC52" s="8"/>
      <c r="MHD52" s="8"/>
      <c r="MHE52" s="8"/>
      <c r="MHF52" s="8"/>
      <c r="MHG52" s="8"/>
      <c r="MHH52" s="8"/>
      <c r="MHI52" s="8"/>
      <c r="MHJ52" s="8"/>
      <c r="MHK52" s="8"/>
      <c r="MHL52" s="8"/>
      <c r="MHM52" s="8"/>
      <c r="MHN52" s="8"/>
      <c r="MHO52" s="8"/>
      <c r="MHP52" s="8"/>
      <c r="MHQ52" s="8"/>
      <c r="MHR52" s="8"/>
      <c r="MHS52" s="8"/>
      <c r="MHT52" s="8"/>
      <c r="MHU52" s="8"/>
      <c r="MHV52" s="8"/>
      <c r="MHW52" s="8"/>
      <c r="MHX52" s="8"/>
      <c r="MHY52" s="8"/>
      <c r="MHZ52" s="8"/>
      <c r="MIA52" s="8"/>
      <c r="MIB52" s="8"/>
      <c r="MIC52" s="8"/>
      <c r="MID52" s="8"/>
      <c r="MIE52" s="8"/>
      <c r="MIF52" s="8"/>
      <c r="MIG52" s="8"/>
      <c r="MIH52" s="8"/>
      <c r="MII52" s="8"/>
      <c r="MIJ52" s="8"/>
      <c r="MIK52" s="8"/>
      <c r="MIL52" s="8"/>
      <c r="MIM52" s="8"/>
      <c r="MIN52" s="8"/>
      <c r="MIO52" s="8"/>
      <c r="MIP52" s="8"/>
      <c r="MIQ52" s="8"/>
      <c r="MIR52" s="8"/>
      <c r="MIS52" s="8"/>
      <c r="MIT52" s="8"/>
      <c r="MIU52" s="8"/>
      <c r="MIV52" s="8"/>
      <c r="MIW52" s="8"/>
      <c r="MIX52" s="8"/>
      <c r="MIY52" s="8"/>
      <c r="MIZ52" s="8"/>
      <c r="MJA52" s="8"/>
      <c r="MJB52" s="8"/>
      <c r="MJC52" s="8"/>
      <c r="MJD52" s="8"/>
      <c r="MJE52" s="8"/>
      <c r="MJF52" s="8"/>
      <c r="MJG52" s="8"/>
      <c r="MJH52" s="8"/>
      <c r="MJI52" s="8"/>
      <c r="MJJ52" s="8"/>
      <c r="MJK52" s="8"/>
      <c r="MJL52" s="8"/>
      <c r="MJM52" s="8"/>
      <c r="MJN52" s="8"/>
      <c r="MJO52" s="8"/>
      <c r="MJP52" s="8"/>
      <c r="MJQ52" s="8"/>
      <c r="MJR52" s="8"/>
      <c r="MJS52" s="8"/>
      <c r="MJT52" s="8"/>
      <c r="MJU52" s="8"/>
      <c r="MJV52" s="8"/>
      <c r="MJW52" s="8"/>
      <c r="MJX52" s="8"/>
      <c r="MJY52" s="8"/>
      <c r="MJZ52" s="8"/>
      <c r="MKA52" s="8"/>
      <c r="MKB52" s="8"/>
      <c r="MKC52" s="8"/>
      <c r="MKD52" s="8"/>
      <c r="MKE52" s="8"/>
      <c r="MKF52" s="8"/>
      <c r="MKG52" s="8"/>
      <c r="MKH52" s="8"/>
      <c r="MKI52" s="8"/>
      <c r="MKJ52" s="8"/>
      <c r="MKK52" s="8"/>
      <c r="MKL52" s="8"/>
      <c r="MKM52" s="8"/>
      <c r="MKN52" s="8"/>
      <c r="MKO52" s="8"/>
      <c r="MKP52" s="8"/>
      <c r="MKQ52" s="8"/>
      <c r="MKR52" s="8"/>
      <c r="MKS52" s="8"/>
      <c r="MKT52" s="8"/>
      <c r="MKU52" s="8"/>
      <c r="MKV52" s="8"/>
      <c r="MKW52" s="8"/>
      <c r="MKX52" s="8"/>
      <c r="MKY52" s="8"/>
      <c r="MKZ52" s="8"/>
      <c r="MLA52" s="8"/>
      <c r="MLB52" s="8"/>
      <c r="MLC52" s="8"/>
      <c r="MLD52" s="8"/>
      <c r="MLE52" s="8"/>
      <c r="MLF52" s="8"/>
      <c r="MLG52" s="8"/>
      <c r="MLH52" s="8"/>
      <c r="MLI52" s="8"/>
      <c r="MLJ52" s="8"/>
      <c r="MLK52" s="8"/>
      <c r="MLL52" s="8"/>
      <c r="MLM52" s="8"/>
      <c r="MLN52" s="8"/>
      <c r="MLO52" s="8"/>
      <c r="MLP52" s="8"/>
      <c r="MLQ52" s="8"/>
      <c r="MLR52" s="8"/>
      <c r="MLS52" s="8"/>
      <c r="MLT52" s="8"/>
      <c r="MLU52" s="8"/>
      <c r="MLV52" s="8"/>
      <c r="MLW52" s="8"/>
      <c r="MLX52" s="8"/>
      <c r="MLY52" s="8"/>
      <c r="MLZ52" s="8"/>
      <c r="MMA52" s="8"/>
      <c r="MMB52" s="8"/>
      <c r="MMC52" s="8"/>
      <c r="MMD52" s="8"/>
      <c r="MME52" s="8"/>
      <c r="MMF52" s="8"/>
      <c r="MMG52" s="8"/>
      <c r="MMH52" s="8"/>
      <c r="MMI52" s="8"/>
      <c r="MMJ52" s="8"/>
      <c r="MMK52" s="8"/>
      <c r="MML52" s="8"/>
      <c r="MMM52" s="8"/>
      <c r="MMN52" s="8"/>
      <c r="MMO52" s="8"/>
      <c r="MMP52" s="8"/>
      <c r="MMQ52" s="8"/>
      <c r="MMR52" s="8"/>
      <c r="MMS52" s="8"/>
      <c r="MMT52" s="8"/>
      <c r="MMU52" s="8"/>
      <c r="MMV52" s="8"/>
      <c r="MMW52" s="8"/>
      <c r="MMX52" s="8"/>
      <c r="MMY52" s="8"/>
      <c r="MMZ52" s="8"/>
      <c r="MNA52" s="8"/>
      <c r="MNB52" s="8"/>
      <c r="MNC52" s="8"/>
      <c r="MND52" s="8"/>
      <c r="MNE52" s="8"/>
      <c r="MNF52" s="8"/>
      <c r="MNG52" s="8"/>
      <c r="MNH52" s="8"/>
      <c r="MNI52" s="8"/>
      <c r="MNJ52" s="8"/>
      <c r="MNK52" s="8"/>
      <c r="MNL52" s="8"/>
      <c r="MNM52" s="8"/>
      <c r="MNN52" s="8"/>
      <c r="MNO52" s="8"/>
      <c r="MNP52" s="8"/>
      <c r="MNQ52" s="8"/>
      <c r="MNR52" s="8"/>
      <c r="MNS52" s="8"/>
      <c r="MNT52" s="8"/>
      <c r="MNU52" s="8"/>
      <c r="MNV52" s="8"/>
      <c r="MNW52" s="8"/>
      <c r="MNX52" s="8"/>
      <c r="MNY52" s="8"/>
      <c r="MNZ52" s="8"/>
      <c r="MOA52" s="8"/>
      <c r="MOB52" s="8"/>
      <c r="MOC52" s="8"/>
      <c r="MOD52" s="8"/>
      <c r="MOE52" s="8"/>
      <c r="MOF52" s="8"/>
      <c r="MOG52" s="8"/>
      <c r="MOH52" s="8"/>
      <c r="MOI52" s="8"/>
      <c r="MOJ52" s="8"/>
      <c r="MOK52" s="8"/>
      <c r="MOL52" s="8"/>
      <c r="MOM52" s="8"/>
      <c r="MON52" s="8"/>
      <c r="MOO52" s="8"/>
      <c r="MOP52" s="8"/>
      <c r="MOQ52" s="8"/>
      <c r="MOR52" s="8"/>
      <c r="MOS52" s="8"/>
      <c r="MOT52" s="8"/>
      <c r="MOU52" s="8"/>
      <c r="MOV52" s="8"/>
      <c r="MOW52" s="8"/>
      <c r="MOX52" s="8"/>
      <c r="MOY52" s="8"/>
      <c r="MOZ52" s="8"/>
      <c r="MPA52" s="8"/>
      <c r="MPB52" s="8"/>
      <c r="MPC52" s="8"/>
      <c r="MPD52" s="8"/>
      <c r="MPE52" s="8"/>
      <c r="MPF52" s="8"/>
      <c r="MPG52" s="8"/>
      <c r="MPH52" s="8"/>
      <c r="MPI52" s="8"/>
      <c r="MPJ52" s="8"/>
      <c r="MPK52" s="8"/>
      <c r="MPL52" s="8"/>
      <c r="MPM52" s="8"/>
      <c r="MPN52" s="8"/>
      <c r="MPO52" s="8"/>
      <c r="MPP52" s="8"/>
      <c r="MPQ52" s="8"/>
      <c r="MPR52" s="8"/>
      <c r="MPS52" s="8"/>
      <c r="MPT52" s="8"/>
      <c r="MPU52" s="8"/>
      <c r="MPV52" s="8"/>
      <c r="MPW52" s="8"/>
      <c r="MPX52" s="8"/>
      <c r="MPY52" s="8"/>
      <c r="MPZ52" s="8"/>
      <c r="MQA52" s="8"/>
      <c r="MQB52" s="8"/>
      <c r="MQC52" s="8"/>
      <c r="MQD52" s="8"/>
      <c r="MQE52" s="8"/>
      <c r="MQF52" s="8"/>
      <c r="MQG52" s="8"/>
      <c r="MQH52" s="8"/>
      <c r="MQI52" s="8"/>
      <c r="MQJ52" s="8"/>
      <c r="MQK52" s="8"/>
      <c r="MQL52" s="8"/>
      <c r="MQM52" s="8"/>
      <c r="MQN52" s="8"/>
      <c r="MQO52" s="8"/>
      <c r="MQP52" s="8"/>
      <c r="MQQ52" s="8"/>
      <c r="MQR52" s="8"/>
      <c r="MQS52" s="8"/>
      <c r="MQT52" s="8"/>
      <c r="MQU52" s="8"/>
      <c r="MQV52" s="8"/>
      <c r="MQW52" s="8"/>
      <c r="MQX52" s="8"/>
      <c r="MQY52" s="8"/>
      <c r="MQZ52" s="8"/>
      <c r="MRA52" s="8"/>
      <c r="MRB52" s="8"/>
      <c r="MRC52" s="8"/>
      <c r="MRD52" s="8"/>
      <c r="MRE52" s="8"/>
      <c r="MRF52" s="8"/>
      <c r="MRG52" s="8"/>
      <c r="MRH52" s="8"/>
      <c r="MRI52" s="8"/>
      <c r="MRJ52" s="8"/>
      <c r="MRK52" s="8"/>
      <c r="MRL52" s="8"/>
      <c r="MRM52" s="8"/>
      <c r="MRN52" s="8"/>
      <c r="MRO52" s="8"/>
      <c r="MRP52" s="8"/>
      <c r="MRQ52" s="8"/>
      <c r="MRR52" s="8"/>
      <c r="MRS52" s="8"/>
      <c r="MRT52" s="8"/>
      <c r="MRU52" s="8"/>
      <c r="MRV52" s="8"/>
      <c r="MRW52" s="8"/>
      <c r="MRX52" s="8"/>
      <c r="MRY52" s="8"/>
      <c r="MRZ52" s="8"/>
      <c r="MSA52" s="8"/>
      <c r="MSB52" s="8"/>
      <c r="MSC52" s="8"/>
      <c r="MSD52" s="8"/>
      <c r="MSE52" s="8"/>
      <c r="MSF52" s="8"/>
      <c r="MSG52" s="8"/>
      <c r="MSH52" s="8"/>
      <c r="MSI52" s="8"/>
      <c r="MSJ52" s="8"/>
      <c r="MSK52" s="8"/>
      <c r="MSL52" s="8"/>
      <c r="MSM52" s="8"/>
      <c r="MSN52" s="8"/>
      <c r="MSO52" s="8"/>
      <c r="MSP52" s="8"/>
      <c r="MSQ52" s="8"/>
      <c r="MSR52" s="8"/>
      <c r="MSS52" s="8"/>
      <c r="MST52" s="8"/>
      <c r="MSU52" s="8"/>
      <c r="MSV52" s="8"/>
      <c r="MSW52" s="8"/>
      <c r="MSX52" s="8"/>
      <c r="MSY52" s="8"/>
      <c r="MSZ52" s="8"/>
      <c r="MTA52" s="8"/>
      <c r="MTB52" s="8"/>
      <c r="MTC52" s="8"/>
      <c r="MTD52" s="8"/>
      <c r="MTE52" s="8"/>
      <c r="MTF52" s="8"/>
      <c r="MTG52" s="8"/>
      <c r="MTH52" s="8"/>
      <c r="MTI52" s="8"/>
      <c r="MTJ52" s="8"/>
      <c r="MTK52" s="8"/>
      <c r="MTL52" s="8"/>
      <c r="MTM52" s="8"/>
      <c r="MTN52" s="8"/>
      <c r="MTO52" s="8"/>
      <c r="MTP52" s="8"/>
      <c r="MTQ52" s="8"/>
      <c r="MTR52" s="8"/>
      <c r="MTS52" s="8"/>
      <c r="MTT52" s="8"/>
      <c r="MTU52" s="8"/>
      <c r="MTV52" s="8"/>
      <c r="MTW52" s="8"/>
      <c r="MTX52" s="8"/>
      <c r="MTY52" s="8"/>
      <c r="MTZ52" s="8"/>
      <c r="MUA52" s="8"/>
      <c r="MUB52" s="8"/>
      <c r="MUC52" s="8"/>
      <c r="MUD52" s="8"/>
      <c r="MUE52" s="8"/>
      <c r="MUF52" s="8"/>
      <c r="MUG52" s="8"/>
      <c r="MUH52" s="8"/>
      <c r="MUI52" s="8"/>
      <c r="MUJ52" s="8"/>
      <c r="MUK52" s="8"/>
      <c r="MUL52" s="8"/>
      <c r="MUM52" s="8"/>
      <c r="MUN52" s="8"/>
      <c r="MUO52" s="8"/>
      <c r="MUP52" s="8"/>
      <c r="MUQ52" s="8"/>
      <c r="MUR52" s="8"/>
      <c r="MUS52" s="8"/>
      <c r="MUT52" s="8"/>
      <c r="MUU52" s="8"/>
      <c r="MUV52" s="8"/>
      <c r="MUW52" s="8"/>
      <c r="MUX52" s="8"/>
      <c r="MUY52" s="8"/>
      <c r="MUZ52" s="8"/>
      <c r="MVA52" s="8"/>
      <c r="MVB52" s="8"/>
      <c r="MVC52" s="8"/>
      <c r="MVD52" s="8"/>
      <c r="MVE52" s="8"/>
      <c r="MVF52" s="8"/>
      <c r="MVG52" s="8"/>
      <c r="MVH52" s="8"/>
      <c r="MVI52" s="8"/>
      <c r="MVJ52" s="8"/>
      <c r="MVK52" s="8"/>
      <c r="MVL52" s="8"/>
      <c r="MVM52" s="8"/>
      <c r="MVN52" s="8"/>
      <c r="MVO52" s="8"/>
      <c r="MVP52" s="8"/>
      <c r="MVQ52" s="8"/>
      <c r="MVR52" s="8"/>
      <c r="MVS52" s="8"/>
      <c r="MVT52" s="8"/>
      <c r="MVU52" s="8"/>
      <c r="MVV52" s="8"/>
      <c r="MVW52" s="8"/>
      <c r="MVX52" s="8"/>
      <c r="MVY52" s="8"/>
      <c r="MVZ52" s="8"/>
      <c r="MWA52" s="8"/>
      <c r="MWB52" s="8"/>
      <c r="MWC52" s="8"/>
      <c r="MWD52" s="8"/>
      <c r="MWE52" s="8"/>
      <c r="MWF52" s="8"/>
      <c r="MWG52" s="8"/>
      <c r="MWH52" s="8"/>
      <c r="MWI52" s="8"/>
      <c r="MWJ52" s="8"/>
      <c r="MWK52" s="8"/>
      <c r="MWL52" s="8"/>
      <c r="MWM52" s="8"/>
      <c r="MWN52" s="8"/>
      <c r="MWO52" s="8"/>
      <c r="MWP52" s="8"/>
      <c r="MWQ52" s="8"/>
      <c r="MWR52" s="8"/>
      <c r="MWS52" s="8"/>
      <c r="MWT52" s="8"/>
      <c r="MWU52" s="8"/>
      <c r="MWV52" s="8"/>
      <c r="MWW52" s="8"/>
      <c r="MWX52" s="8"/>
      <c r="MWY52" s="8"/>
      <c r="MWZ52" s="8"/>
      <c r="MXA52" s="8"/>
      <c r="MXB52" s="8"/>
      <c r="MXC52" s="8"/>
      <c r="MXD52" s="8"/>
      <c r="MXE52" s="8"/>
      <c r="MXF52" s="8"/>
      <c r="MXG52" s="8"/>
      <c r="MXH52" s="8"/>
      <c r="MXI52" s="8"/>
      <c r="MXJ52" s="8"/>
      <c r="MXK52" s="8"/>
      <c r="MXL52" s="8"/>
      <c r="MXM52" s="8"/>
      <c r="MXN52" s="8"/>
      <c r="MXO52" s="8"/>
      <c r="MXP52" s="8"/>
      <c r="MXQ52" s="8"/>
      <c r="MXR52" s="8"/>
      <c r="MXS52" s="8"/>
      <c r="MXT52" s="8"/>
      <c r="MXU52" s="8"/>
      <c r="MXV52" s="8"/>
      <c r="MXW52" s="8"/>
      <c r="MXX52" s="8"/>
      <c r="MXY52" s="8"/>
      <c r="MXZ52" s="8"/>
      <c r="MYA52" s="8"/>
      <c r="MYB52" s="8"/>
      <c r="MYC52" s="8"/>
      <c r="MYD52" s="8"/>
      <c r="MYE52" s="8"/>
      <c r="MYF52" s="8"/>
      <c r="MYG52" s="8"/>
      <c r="MYH52" s="8"/>
      <c r="MYI52" s="8"/>
      <c r="MYJ52" s="8"/>
      <c r="MYK52" s="8"/>
      <c r="MYL52" s="8"/>
      <c r="MYM52" s="8"/>
      <c r="MYN52" s="8"/>
      <c r="MYO52" s="8"/>
      <c r="MYP52" s="8"/>
      <c r="MYQ52" s="8"/>
      <c r="MYR52" s="8"/>
      <c r="MYS52" s="8"/>
      <c r="MYT52" s="8"/>
      <c r="MYU52" s="8"/>
      <c r="MYV52" s="8"/>
      <c r="MYW52" s="8"/>
      <c r="MYX52" s="8"/>
      <c r="MYY52" s="8"/>
      <c r="MYZ52" s="8"/>
      <c r="MZA52" s="8"/>
      <c r="MZB52" s="8"/>
      <c r="MZC52" s="8"/>
      <c r="MZD52" s="8"/>
      <c r="MZE52" s="8"/>
      <c r="MZF52" s="8"/>
      <c r="MZG52" s="8"/>
      <c r="MZH52" s="8"/>
      <c r="MZI52" s="8"/>
      <c r="MZJ52" s="8"/>
      <c r="MZK52" s="8"/>
      <c r="MZL52" s="8"/>
      <c r="MZM52" s="8"/>
      <c r="MZN52" s="8"/>
      <c r="MZO52" s="8"/>
      <c r="MZP52" s="8"/>
      <c r="MZQ52" s="8"/>
      <c r="MZR52" s="8"/>
      <c r="MZS52" s="8"/>
      <c r="MZT52" s="8"/>
      <c r="MZU52" s="8"/>
      <c r="MZV52" s="8"/>
      <c r="MZW52" s="8"/>
      <c r="MZX52" s="8"/>
      <c r="MZY52" s="8"/>
      <c r="MZZ52" s="8"/>
      <c r="NAA52" s="8"/>
      <c r="NAB52" s="8"/>
      <c r="NAC52" s="8"/>
      <c r="NAD52" s="8"/>
      <c r="NAE52" s="8"/>
      <c r="NAF52" s="8"/>
      <c r="NAG52" s="8"/>
      <c r="NAH52" s="8"/>
      <c r="NAI52" s="8"/>
      <c r="NAJ52" s="8"/>
      <c r="NAK52" s="8"/>
      <c r="NAL52" s="8"/>
      <c r="NAM52" s="8"/>
      <c r="NAN52" s="8"/>
      <c r="NAO52" s="8"/>
      <c r="NAP52" s="8"/>
      <c r="NAQ52" s="8"/>
      <c r="NAR52" s="8"/>
      <c r="NAS52" s="8"/>
      <c r="NAT52" s="8"/>
      <c r="NAU52" s="8"/>
      <c r="NAV52" s="8"/>
      <c r="NAW52" s="8"/>
      <c r="NAX52" s="8"/>
      <c r="NAY52" s="8"/>
      <c r="NAZ52" s="8"/>
      <c r="NBA52" s="8"/>
      <c r="NBB52" s="8"/>
      <c r="NBC52" s="8"/>
      <c r="NBD52" s="8"/>
      <c r="NBE52" s="8"/>
      <c r="NBF52" s="8"/>
      <c r="NBG52" s="8"/>
      <c r="NBH52" s="8"/>
      <c r="NBI52" s="8"/>
      <c r="NBJ52" s="8"/>
      <c r="NBK52" s="8"/>
      <c r="NBL52" s="8"/>
      <c r="NBM52" s="8"/>
      <c r="NBN52" s="8"/>
      <c r="NBO52" s="8"/>
      <c r="NBP52" s="8"/>
      <c r="NBQ52" s="8"/>
      <c r="NBR52" s="8"/>
      <c r="NBS52" s="8"/>
      <c r="NBT52" s="8"/>
      <c r="NBU52" s="8"/>
      <c r="NBV52" s="8"/>
      <c r="NBW52" s="8"/>
      <c r="NBX52" s="8"/>
      <c r="NBY52" s="8"/>
      <c r="NBZ52" s="8"/>
      <c r="NCA52" s="8"/>
      <c r="NCB52" s="8"/>
      <c r="NCC52" s="8"/>
      <c r="NCD52" s="8"/>
      <c r="NCE52" s="8"/>
      <c r="NCF52" s="8"/>
      <c r="NCG52" s="8"/>
      <c r="NCH52" s="8"/>
      <c r="NCI52" s="8"/>
      <c r="NCJ52" s="8"/>
      <c r="NCK52" s="8"/>
      <c r="NCL52" s="8"/>
      <c r="NCM52" s="8"/>
      <c r="NCN52" s="8"/>
      <c r="NCO52" s="8"/>
      <c r="NCP52" s="8"/>
      <c r="NCQ52" s="8"/>
      <c r="NCR52" s="8"/>
      <c r="NCS52" s="8"/>
      <c r="NCT52" s="8"/>
      <c r="NCU52" s="8"/>
      <c r="NCV52" s="8"/>
      <c r="NCW52" s="8"/>
      <c r="NCX52" s="8"/>
      <c r="NCY52" s="8"/>
      <c r="NCZ52" s="8"/>
      <c r="NDA52" s="8"/>
      <c r="NDB52" s="8"/>
      <c r="NDC52" s="8"/>
      <c r="NDD52" s="8"/>
      <c r="NDE52" s="8"/>
      <c r="NDF52" s="8"/>
      <c r="NDG52" s="8"/>
      <c r="NDH52" s="8"/>
      <c r="NDI52" s="8"/>
      <c r="NDJ52" s="8"/>
      <c r="NDK52" s="8"/>
      <c r="NDL52" s="8"/>
      <c r="NDM52" s="8"/>
      <c r="NDN52" s="8"/>
      <c r="NDO52" s="8"/>
      <c r="NDP52" s="8"/>
      <c r="NDQ52" s="8"/>
      <c r="NDR52" s="8"/>
      <c r="NDS52" s="8"/>
      <c r="NDT52" s="8"/>
      <c r="NDU52" s="8"/>
      <c r="NDV52" s="8"/>
      <c r="NDW52" s="8"/>
      <c r="NDX52" s="8"/>
      <c r="NDY52" s="8"/>
      <c r="NDZ52" s="8"/>
      <c r="NEA52" s="8"/>
      <c r="NEB52" s="8"/>
      <c r="NEC52" s="8"/>
      <c r="NED52" s="8"/>
      <c r="NEE52" s="8"/>
      <c r="NEF52" s="8"/>
      <c r="NEG52" s="8"/>
      <c r="NEH52" s="8"/>
      <c r="NEI52" s="8"/>
      <c r="NEJ52" s="8"/>
      <c r="NEK52" s="8"/>
      <c r="NEL52" s="8"/>
      <c r="NEM52" s="8"/>
      <c r="NEN52" s="8"/>
      <c r="NEO52" s="8"/>
      <c r="NEP52" s="8"/>
      <c r="NEQ52" s="8"/>
      <c r="NER52" s="8"/>
      <c r="NES52" s="8"/>
      <c r="NET52" s="8"/>
      <c r="NEU52" s="8"/>
      <c r="NEV52" s="8"/>
      <c r="NEW52" s="8"/>
      <c r="NEX52" s="8"/>
      <c r="NEY52" s="8"/>
      <c r="NEZ52" s="8"/>
      <c r="NFA52" s="8"/>
      <c r="NFB52" s="8"/>
      <c r="NFC52" s="8"/>
      <c r="NFD52" s="8"/>
      <c r="NFE52" s="8"/>
      <c r="NFF52" s="8"/>
      <c r="NFG52" s="8"/>
      <c r="NFH52" s="8"/>
      <c r="NFI52" s="8"/>
      <c r="NFJ52" s="8"/>
      <c r="NFK52" s="8"/>
      <c r="NFL52" s="8"/>
      <c r="NFM52" s="8"/>
      <c r="NFN52" s="8"/>
      <c r="NFO52" s="8"/>
      <c r="NFP52" s="8"/>
      <c r="NFQ52" s="8"/>
      <c r="NFR52" s="8"/>
      <c r="NFS52" s="8"/>
      <c r="NFT52" s="8"/>
      <c r="NFU52" s="8"/>
      <c r="NFV52" s="8"/>
      <c r="NFW52" s="8"/>
      <c r="NFX52" s="8"/>
      <c r="NFY52" s="8"/>
      <c r="NFZ52" s="8"/>
      <c r="NGA52" s="8"/>
      <c r="NGB52" s="8"/>
      <c r="NGC52" s="8"/>
      <c r="NGD52" s="8"/>
      <c r="NGE52" s="8"/>
      <c r="NGF52" s="8"/>
      <c r="NGG52" s="8"/>
      <c r="NGH52" s="8"/>
      <c r="NGI52" s="8"/>
      <c r="NGJ52" s="8"/>
      <c r="NGK52" s="8"/>
      <c r="NGL52" s="8"/>
      <c r="NGM52" s="8"/>
      <c r="NGN52" s="8"/>
      <c r="NGO52" s="8"/>
      <c r="NGP52" s="8"/>
      <c r="NGQ52" s="8"/>
      <c r="NGR52" s="8"/>
      <c r="NGS52" s="8"/>
      <c r="NGT52" s="8"/>
      <c r="NGU52" s="8"/>
      <c r="NGV52" s="8"/>
      <c r="NGW52" s="8"/>
      <c r="NGX52" s="8"/>
      <c r="NGY52" s="8"/>
      <c r="NGZ52" s="8"/>
      <c r="NHA52" s="8"/>
      <c r="NHB52" s="8"/>
      <c r="NHC52" s="8"/>
      <c r="NHD52" s="8"/>
      <c r="NHE52" s="8"/>
      <c r="NHF52" s="8"/>
      <c r="NHG52" s="8"/>
      <c r="NHH52" s="8"/>
      <c r="NHI52" s="8"/>
      <c r="NHJ52" s="8"/>
      <c r="NHK52" s="8"/>
      <c r="NHL52" s="8"/>
      <c r="NHM52" s="8"/>
      <c r="NHN52" s="8"/>
      <c r="NHO52" s="8"/>
      <c r="NHP52" s="8"/>
      <c r="NHQ52" s="8"/>
      <c r="NHR52" s="8"/>
      <c r="NHS52" s="8"/>
      <c r="NHT52" s="8"/>
      <c r="NHU52" s="8"/>
      <c r="NHV52" s="8"/>
      <c r="NHW52" s="8"/>
      <c r="NHX52" s="8"/>
      <c r="NHY52" s="8"/>
      <c r="NHZ52" s="8"/>
      <c r="NIA52" s="8"/>
      <c r="NIB52" s="8"/>
      <c r="NIC52" s="8"/>
      <c r="NID52" s="8"/>
      <c r="NIE52" s="8"/>
      <c r="NIF52" s="8"/>
      <c r="NIG52" s="8"/>
      <c r="NIH52" s="8"/>
      <c r="NII52" s="8"/>
      <c r="NIJ52" s="8"/>
      <c r="NIK52" s="8"/>
      <c r="NIL52" s="8"/>
      <c r="NIM52" s="8"/>
      <c r="NIN52" s="8"/>
      <c r="NIO52" s="8"/>
      <c r="NIP52" s="8"/>
      <c r="NIQ52" s="8"/>
      <c r="NIR52" s="8"/>
      <c r="NIS52" s="8"/>
      <c r="NIT52" s="8"/>
      <c r="NIU52" s="8"/>
      <c r="NIV52" s="8"/>
      <c r="NIW52" s="8"/>
      <c r="NIX52" s="8"/>
      <c r="NIY52" s="8"/>
      <c r="NIZ52" s="8"/>
      <c r="NJA52" s="8"/>
      <c r="NJB52" s="8"/>
      <c r="NJC52" s="8"/>
      <c r="NJD52" s="8"/>
      <c r="NJE52" s="8"/>
      <c r="NJF52" s="8"/>
      <c r="NJG52" s="8"/>
      <c r="NJH52" s="8"/>
      <c r="NJI52" s="8"/>
      <c r="NJJ52" s="8"/>
      <c r="NJK52" s="8"/>
      <c r="NJL52" s="8"/>
      <c r="NJM52" s="8"/>
      <c r="NJN52" s="8"/>
      <c r="NJO52" s="8"/>
      <c r="NJP52" s="8"/>
      <c r="NJQ52" s="8"/>
      <c r="NJR52" s="8"/>
      <c r="NJS52" s="8"/>
      <c r="NJT52" s="8"/>
      <c r="NJU52" s="8"/>
      <c r="NJV52" s="8"/>
      <c r="NJW52" s="8"/>
      <c r="NJX52" s="8"/>
      <c r="NJY52" s="8"/>
      <c r="NJZ52" s="8"/>
      <c r="NKA52" s="8"/>
      <c r="NKB52" s="8"/>
      <c r="NKC52" s="8"/>
      <c r="NKD52" s="8"/>
      <c r="NKE52" s="8"/>
      <c r="NKF52" s="8"/>
      <c r="NKG52" s="8"/>
      <c r="NKH52" s="8"/>
      <c r="NKI52" s="8"/>
      <c r="NKJ52" s="8"/>
      <c r="NKK52" s="8"/>
      <c r="NKL52" s="8"/>
      <c r="NKM52" s="8"/>
      <c r="NKN52" s="8"/>
      <c r="NKO52" s="8"/>
      <c r="NKP52" s="8"/>
      <c r="NKQ52" s="8"/>
      <c r="NKR52" s="8"/>
      <c r="NKS52" s="8"/>
      <c r="NKT52" s="8"/>
      <c r="NKU52" s="8"/>
      <c r="NKV52" s="8"/>
      <c r="NKW52" s="8"/>
      <c r="NKX52" s="8"/>
      <c r="NKY52" s="8"/>
      <c r="NKZ52" s="8"/>
      <c r="NLA52" s="8"/>
      <c r="NLB52" s="8"/>
      <c r="NLC52" s="8"/>
      <c r="NLD52" s="8"/>
      <c r="NLE52" s="8"/>
      <c r="NLF52" s="8"/>
      <c r="NLG52" s="8"/>
      <c r="NLH52" s="8"/>
      <c r="NLI52" s="8"/>
      <c r="NLJ52" s="8"/>
      <c r="NLK52" s="8"/>
      <c r="NLL52" s="8"/>
      <c r="NLM52" s="8"/>
      <c r="NLN52" s="8"/>
      <c r="NLO52" s="8"/>
      <c r="NLP52" s="8"/>
      <c r="NLQ52" s="8"/>
      <c r="NLR52" s="8"/>
      <c r="NLS52" s="8"/>
      <c r="NLT52" s="8"/>
      <c r="NLU52" s="8"/>
      <c r="NLV52" s="8"/>
      <c r="NLW52" s="8"/>
      <c r="NLX52" s="8"/>
      <c r="NLY52" s="8"/>
      <c r="NLZ52" s="8"/>
      <c r="NMA52" s="8"/>
      <c r="NMB52" s="8"/>
      <c r="NMC52" s="8"/>
      <c r="NMD52" s="8"/>
      <c r="NME52" s="8"/>
      <c r="NMF52" s="8"/>
      <c r="NMG52" s="8"/>
      <c r="NMH52" s="8"/>
      <c r="NMI52" s="8"/>
      <c r="NMJ52" s="8"/>
      <c r="NMK52" s="8"/>
      <c r="NML52" s="8"/>
      <c r="NMM52" s="8"/>
      <c r="NMN52" s="8"/>
      <c r="NMO52" s="8"/>
      <c r="NMP52" s="8"/>
      <c r="NMQ52" s="8"/>
      <c r="NMR52" s="8"/>
      <c r="NMS52" s="8"/>
      <c r="NMT52" s="8"/>
      <c r="NMU52" s="8"/>
      <c r="NMV52" s="8"/>
      <c r="NMW52" s="8"/>
      <c r="NMX52" s="8"/>
      <c r="NMY52" s="8"/>
      <c r="NMZ52" s="8"/>
      <c r="NNA52" s="8"/>
      <c r="NNB52" s="8"/>
      <c r="NNC52" s="8"/>
      <c r="NND52" s="8"/>
      <c r="NNE52" s="8"/>
      <c r="NNF52" s="8"/>
      <c r="NNG52" s="8"/>
      <c r="NNH52" s="8"/>
      <c r="NNI52" s="8"/>
      <c r="NNJ52" s="8"/>
      <c r="NNK52" s="8"/>
      <c r="NNL52" s="8"/>
      <c r="NNM52" s="8"/>
      <c r="NNN52" s="8"/>
      <c r="NNO52" s="8"/>
      <c r="NNP52" s="8"/>
      <c r="NNQ52" s="8"/>
      <c r="NNR52" s="8"/>
      <c r="NNS52" s="8"/>
      <c r="NNT52" s="8"/>
      <c r="NNU52" s="8"/>
      <c r="NNV52" s="8"/>
      <c r="NNW52" s="8"/>
      <c r="NNX52" s="8"/>
      <c r="NNY52" s="8"/>
      <c r="NNZ52" s="8"/>
      <c r="NOA52" s="8"/>
      <c r="NOB52" s="8"/>
      <c r="NOC52" s="8"/>
      <c r="NOD52" s="8"/>
      <c r="NOE52" s="8"/>
      <c r="NOF52" s="8"/>
      <c r="NOG52" s="8"/>
      <c r="NOH52" s="8"/>
      <c r="NOI52" s="8"/>
      <c r="NOJ52" s="8"/>
      <c r="NOK52" s="8"/>
      <c r="NOL52" s="8"/>
      <c r="NOM52" s="8"/>
      <c r="NON52" s="8"/>
      <c r="NOO52" s="8"/>
      <c r="NOP52" s="8"/>
      <c r="NOQ52" s="8"/>
      <c r="NOR52" s="8"/>
      <c r="NOS52" s="8"/>
      <c r="NOT52" s="8"/>
      <c r="NOU52" s="8"/>
      <c r="NOV52" s="8"/>
      <c r="NOW52" s="8"/>
      <c r="NOX52" s="8"/>
      <c r="NOY52" s="8"/>
      <c r="NOZ52" s="8"/>
      <c r="NPA52" s="8"/>
      <c r="NPB52" s="8"/>
      <c r="NPC52" s="8"/>
      <c r="NPD52" s="8"/>
      <c r="NPE52" s="8"/>
      <c r="NPF52" s="8"/>
      <c r="NPG52" s="8"/>
      <c r="NPH52" s="8"/>
      <c r="NPI52" s="8"/>
      <c r="NPJ52" s="8"/>
      <c r="NPK52" s="8"/>
      <c r="NPL52" s="8"/>
      <c r="NPM52" s="8"/>
      <c r="NPN52" s="8"/>
      <c r="NPO52" s="8"/>
      <c r="NPP52" s="8"/>
      <c r="NPQ52" s="8"/>
      <c r="NPR52" s="8"/>
      <c r="NPS52" s="8"/>
      <c r="NPT52" s="8"/>
      <c r="NPU52" s="8"/>
      <c r="NPV52" s="8"/>
      <c r="NPW52" s="8"/>
      <c r="NPX52" s="8"/>
      <c r="NPY52" s="8"/>
      <c r="NPZ52" s="8"/>
      <c r="NQA52" s="8"/>
      <c r="NQB52" s="8"/>
      <c r="NQC52" s="8"/>
      <c r="NQD52" s="8"/>
      <c r="NQE52" s="8"/>
      <c r="NQF52" s="8"/>
      <c r="NQG52" s="8"/>
      <c r="NQH52" s="8"/>
      <c r="NQI52" s="8"/>
      <c r="NQJ52" s="8"/>
      <c r="NQK52" s="8"/>
      <c r="NQL52" s="8"/>
      <c r="NQM52" s="8"/>
      <c r="NQN52" s="8"/>
      <c r="NQO52" s="8"/>
      <c r="NQP52" s="8"/>
      <c r="NQQ52" s="8"/>
      <c r="NQR52" s="8"/>
      <c r="NQS52" s="8"/>
      <c r="NQT52" s="8"/>
      <c r="NQU52" s="8"/>
      <c r="NQV52" s="8"/>
      <c r="NQW52" s="8"/>
      <c r="NQX52" s="8"/>
      <c r="NQY52" s="8"/>
      <c r="NQZ52" s="8"/>
      <c r="NRA52" s="8"/>
      <c r="NRB52" s="8"/>
      <c r="NRC52" s="8"/>
      <c r="NRD52" s="8"/>
      <c r="NRE52" s="8"/>
      <c r="NRF52" s="8"/>
      <c r="NRG52" s="8"/>
      <c r="NRH52" s="8"/>
      <c r="NRI52" s="8"/>
      <c r="NRJ52" s="8"/>
      <c r="NRK52" s="8"/>
      <c r="NRL52" s="8"/>
      <c r="NRM52" s="8"/>
      <c r="NRN52" s="8"/>
      <c r="NRO52" s="8"/>
      <c r="NRP52" s="8"/>
      <c r="NRQ52" s="8"/>
      <c r="NRR52" s="8"/>
      <c r="NRS52" s="8"/>
      <c r="NRT52" s="8"/>
      <c r="NRU52" s="8"/>
      <c r="NRV52" s="8"/>
      <c r="NRW52" s="8"/>
      <c r="NRX52" s="8"/>
      <c r="NRY52" s="8"/>
      <c r="NRZ52" s="8"/>
      <c r="NSA52" s="8"/>
      <c r="NSB52" s="8"/>
      <c r="NSC52" s="8"/>
      <c r="NSD52" s="8"/>
      <c r="NSE52" s="8"/>
      <c r="NSF52" s="8"/>
      <c r="NSG52" s="8"/>
      <c r="NSH52" s="8"/>
      <c r="NSI52" s="8"/>
      <c r="NSJ52" s="8"/>
      <c r="NSK52" s="8"/>
      <c r="NSL52" s="8"/>
      <c r="NSM52" s="8"/>
      <c r="NSN52" s="8"/>
      <c r="NSO52" s="8"/>
      <c r="NSP52" s="8"/>
      <c r="NSQ52" s="8"/>
      <c r="NSR52" s="8"/>
      <c r="NSS52" s="8"/>
      <c r="NST52" s="8"/>
      <c r="NSU52" s="8"/>
      <c r="NSV52" s="8"/>
      <c r="NSW52" s="8"/>
      <c r="NSX52" s="8"/>
      <c r="NSY52" s="8"/>
      <c r="NSZ52" s="8"/>
      <c r="NTA52" s="8"/>
      <c r="NTB52" s="8"/>
      <c r="NTC52" s="8"/>
      <c r="NTD52" s="8"/>
      <c r="NTE52" s="8"/>
      <c r="NTF52" s="8"/>
      <c r="NTG52" s="8"/>
      <c r="NTH52" s="8"/>
      <c r="NTI52" s="8"/>
      <c r="NTJ52" s="8"/>
      <c r="NTK52" s="8"/>
      <c r="NTL52" s="8"/>
      <c r="NTM52" s="8"/>
      <c r="NTN52" s="8"/>
      <c r="NTO52" s="8"/>
      <c r="NTP52" s="8"/>
      <c r="NTQ52" s="8"/>
      <c r="NTR52" s="8"/>
      <c r="NTS52" s="8"/>
      <c r="NTT52" s="8"/>
      <c r="NTU52" s="8"/>
      <c r="NTV52" s="8"/>
      <c r="NTW52" s="8"/>
      <c r="NTX52" s="8"/>
      <c r="NTY52" s="8"/>
      <c r="NTZ52" s="8"/>
      <c r="NUA52" s="8"/>
      <c r="NUB52" s="8"/>
      <c r="NUC52" s="8"/>
      <c r="NUD52" s="8"/>
      <c r="NUE52" s="8"/>
      <c r="NUF52" s="8"/>
      <c r="NUG52" s="8"/>
      <c r="NUH52" s="8"/>
      <c r="NUI52" s="8"/>
      <c r="NUJ52" s="8"/>
      <c r="NUK52" s="8"/>
      <c r="NUL52" s="8"/>
      <c r="NUM52" s="8"/>
      <c r="NUN52" s="8"/>
      <c r="NUO52" s="8"/>
      <c r="NUP52" s="8"/>
      <c r="NUQ52" s="8"/>
      <c r="NUR52" s="8"/>
      <c r="NUS52" s="8"/>
      <c r="NUT52" s="8"/>
      <c r="NUU52" s="8"/>
      <c r="NUV52" s="8"/>
      <c r="NUW52" s="8"/>
      <c r="NUX52" s="8"/>
      <c r="NUY52" s="8"/>
      <c r="NUZ52" s="8"/>
      <c r="NVA52" s="8"/>
      <c r="NVB52" s="8"/>
      <c r="NVC52" s="8"/>
      <c r="NVD52" s="8"/>
      <c r="NVE52" s="8"/>
      <c r="NVF52" s="8"/>
      <c r="NVG52" s="8"/>
      <c r="NVH52" s="8"/>
      <c r="NVI52" s="8"/>
      <c r="NVJ52" s="8"/>
      <c r="NVK52" s="8"/>
      <c r="NVL52" s="8"/>
      <c r="NVM52" s="8"/>
      <c r="NVN52" s="8"/>
      <c r="NVO52" s="8"/>
      <c r="NVP52" s="8"/>
      <c r="NVQ52" s="8"/>
      <c r="NVR52" s="8"/>
      <c r="NVS52" s="8"/>
      <c r="NVT52" s="8"/>
      <c r="NVU52" s="8"/>
      <c r="NVV52" s="8"/>
      <c r="NVW52" s="8"/>
      <c r="NVX52" s="8"/>
      <c r="NVY52" s="8"/>
      <c r="NVZ52" s="8"/>
      <c r="NWA52" s="8"/>
      <c r="NWB52" s="8"/>
      <c r="NWC52" s="8"/>
      <c r="NWD52" s="8"/>
      <c r="NWE52" s="8"/>
      <c r="NWF52" s="8"/>
      <c r="NWG52" s="8"/>
      <c r="NWH52" s="8"/>
      <c r="NWI52" s="8"/>
      <c r="NWJ52" s="8"/>
      <c r="NWK52" s="8"/>
      <c r="NWL52" s="8"/>
      <c r="NWM52" s="8"/>
      <c r="NWN52" s="8"/>
      <c r="NWO52" s="8"/>
      <c r="NWP52" s="8"/>
      <c r="NWQ52" s="8"/>
      <c r="NWR52" s="8"/>
      <c r="NWS52" s="8"/>
      <c r="NWT52" s="8"/>
      <c r="NWU52" s="8"/>
      <c r="NWV52" s="8"/>
      <c r="NWW52" s="8"/>
      <c r="NWX52" s="8"/>
      <c r="NWY52" s="8"/>
      <c r="NWZ52" s="8"/>
      <c r="NXA52" s="8"/>
      <c r="NXB52" s="8"/>
      <c r="NXC52" s="8"/>
      <c r="NXD52" s="8"/>
      <c r="NXE52" s="8"/>
      <c r="NXF52" s="8"/>
      <c r="NXG52" s="8"/>
      <c r="NXH52" s="8"/>
      <c r="NXI52" s="8"/>
      <c r="NXJ52" s="8"/>
      <c r="NXK52" s="8"/>
      <c r="NXL52" s="8"/>
      <c r="NXM52" s="8"/>
      <c r="NXN52" s="8"/>
      <c r="NXO52" s="8"/>
      <c r="NXP52" s="8"/>
      <c r="NXQ52" s="8"/>
      <c r="NXR52" s="8"/>
      <c r="NXS52" s="8"/>
      <c r="NXT52" s="8"/>
      <c r="NXU52" s="8"/>
      <c r="NXV52" s="8"/>
      <c r="NXW52" s="8"/>
      <c r="NXX52" s="8"/>
      <c r="NXY52" s="8"/>
      <c r="NXZ52" s="8"/>
      <c r="NYA52" s="8"/>
      <c r="NYB52" s="8"/>
      <c r="NYC52" s="8"/>
      <c r="NYD52" s="8"/>
      <c r="NYE52" s="8"/>
      <c r="NYF52" s="8"/>
      <c r="NYG52" s="8"/>
      <c r="NYH52" s="8"/>
      <c r="NYI52" s="8"/>
      <c r="NYJ52" s="8"/>
      <c r="NYK52" s="8"/>
      <c r="NYL52" s="8"/>
      <c r="NYM52" s="8"/>
      <c r="NYN52" s="8"/>
      <c r="NYO52" s="8"/>
      <c r="NYP52" s="8"/>
      <c r="NYQ52" s="8"/>
      <c r="NYR52" s="8"/>
      <c r="NYS52" s="8"/>
      <c r="NYT52" s="8"/>
      <c r="NYU52" s="8"/>
      <c r="NYV52" s="8"/>
      <c r="NYW52" s="8"/>
      <c r="NYX52" s="8"/>
      <c r="NYY52" s="8"/>
      <c r="NYZ52" s="8"/>
      <c r="NZA52" s="8"/>
      <c r="NZB52" s="8"/>
      <c r="NZC52" s="8"/>
      <c r="NZD52" s="8"/>
      <c r="NZE52" s="8"/>
      <c r="NZF52" s="8"/>
      <c r="NZG52" s="8"/>
      <c r="NZH52" s="8"/>
      <c r="NZI52" s="8"/>
      <c r="NZJ52" s="8"/>
      <c r="NZK52" s="8"/>
      <c r="NZL52" s="8"/>
      <c r="NZM52" s="8"/>
      <c r="NZN52" s="8"/>
      <c r="NZO52" s="8"/>
      <c r="NZP52" s="8"/>
      <c r="NZQ52" s="8"/>
      <c r="NZR52" s="8"/>
      <c r="NZS52" s="8"/>
      <c r="NZT52" s="8"/>
      <c r="NZU52" s="8"/>
      <c r="NZV52" s="8"/>
      <c r="NZW52" s="8"/>
      <c r="NZX52" s="8"/>
      <c r="NZY52" s="8"/>
      <c r="NZZ52" s="8"/>
      <c r="OAA52" s="8"/>
      <c r="OAB52" s="8"/>
      <c r="OAC52" s="8"/>
      <c r="OAD52" s="8"/>
      <c r="OAE52" s="8"/>
      <c r="OAF52" s="8"/>
      <c r="OAG52" s="8"/>
      <c r="OAH52" s="8"/>
      <c r="OAI52" s="8"/>
      <c r="OAJ52" s="8"/>
      <c r="OAK52" s="8"/>
      <c r="OAL52" s="8"/>
      <c r="OAM52" s="8"/>
      <c r="OAN52" s="8"/>
      <c r="OAO52" s="8"/>
      <c r="OAP52" s="8"/>
      <c r="OAQ52" s="8"/>
      <c r="OAR52" s="8"/>
      <c r="OAS52" s="8"/>
      <c r="OAT52" s="8"/>
      <c r="OAU52" s="8"/>
      <c r="OAV52" s="8"/>
      <c r="OAW52" s="8"/>
      <c r="OAX52" s="8"/>
      <c r="OAY52" s="8"/>
      <c r="OAZ52" s="8"/>
      <c r="OBA52" s="8"/>
      <c r="OBB52" s="8"/>
      <c r="OBC52" s="8"/>
      <c r="OBD52" s="8"/>
      <c r="OBE52" s="8"/>
      <c r="OBF52" s="8"/>
      <c r="OBG52" s="8"/>
      <c r="OBH52" s="8"/>
      <c r="OBI52" s="8"/>
      <c r="OBJ52" s="8"/>
      <c r="OBK52" s="8"/>
      <c r="OBL52" s="8"/>
      <c r="OBM52" s="8"/>
      <c r="OBN52" s="8"/>
      <c r="OBO52" s="8"/>
      <c r="OBP52" s="8"/>
      <c r="OBQ52" s="8"/>
      <c r="OBR52" s="8"/>
      <c r="OBS52" s="8"/>
      <c r="OBT52" s="8"/>
      <c r="OBU52" s="8"/>
      <c r="OBV52" s="8"/>
      <c r="OBW52" s="8"/>
      <c r="OBX52" s="8"/>
      <c r="OBY52" s="8"/>
      <c r="OBZ52" s="8"/>
      <c r="OCA52" s="8"/>
      <c r="OCB52" s="8"/>
      <c r="OCC52" s="8"/>
      <c r="OCD52" s="8"/>
      <c r="OCE52" s="8"/>
      <c r="OCF52" s="8"/>
      <c r="OCG52" s="8"/>
      <c r="OCH52" s="8"/>
      <c r="OCI52" s="8"/>
      <c r="OCJ52" s="8"/>
      <c r="OCK52" s="8"/>
      <c r="OCL52" s="8"/>
      <c r="OCM52" s="8"/>
      <c r="OCN52" s="8"/>
      <c r="OCO52" s="8"/>
      <c r="OCP52" s="8"/>
      <c r="OCQ52" s="8"/>
      <c r="OCR52" s="8"/>
      <c r="OCS52" s="8"/>
      <c r="OCT52" s="8"/>
      <c r="OCU52" s="8"/>
      <c r="OCV52" s="8"/>
      <c r="OCW52" s="8"/>
      <c r="OCX52" s="8"/>
      <c r="OCY52" s="8"/>
      <c r="OCZ52" s="8"/>
      <c r="ODA52" s="8"/>
      <c r="ODB52" s="8"/>
      <c r="ODC52" s="8"/>
      <c r="ODD52" s="8"/>
      <c r="ODE52" s="8"/>
      <c r="ODF52" s="8"/>
      <c r="ODG52" s="8"/>
      <c r="ODH52" s="8"/>
      <c r="ODI52" s="8"/>
      <c r="ODJ52" s="8"/>
      <c r="ODK52" s="8"/>
      <c r="ODL52" s="8"/>
      <c r="ODM52" s="8"/>
      <c r="ODN52" s="8"/>
      <c r="ODO52" s="8"/>
      <c r="ODP52" s="8"/>
      <c r="ODQ52" s="8"/>
      <c r="ODR52" s="8"/>
      <c r="ODS52" s="8"/>
      <c r="ODT52" s="8"/>
      <c r="ODU52" s="8"/>
      <c r="ODV52" s="8"/>
      <c r="ODW52" s="8"/>
      <c r="ODX52" s="8"/>
      <c r="ODY52" s="8"/>
      <c r="ODZ52" s="8"/>
      <c r="OEA52" s="8"/>
      <c r="OEB52" s="8"/>
      <c r="OEC52" s="8"/>
      <c r="OED52" s="8"/>
      <c r="OEE52" s="8"/>
      <c r="OEF52" s="8"/>
      <c r="OEG52" s="8"/>
      <c r="OEH52" s="8"/>
      <c r="OEI52" s="8"/>
      <c r="OEJ52" s="8"/>
      <c r="OEK52" s="8"/>
      <c r="OEL52" s="8"/>
      <c r="OEM52" s="8"/>
      <c r="OEN52" s="8"/>
      <c r="OEO52" s="8"/>
      <c r="OEP52" s="8"/>
      <c r="OEQ52" s="8"/>
      <c r="OER52" s="8"/>
      <c r="OES52" s="8"/>
      <c r="OET52" s="8"/>
      <c r="OEU52" s="8"/>
      <c r="OEV52" s="8"/>
      <c r="OEW52" s="8"/>
      <c r="OEX52" s="8"/>
      <c r="OEY52" s="8"/>
      <c r="OEZ52" s="8"/>
      <c r="OFA52" s="8"/>
      <c r="OFB52" s="8"/>
      <c r="OFC52" s="8"/>
      <c r="OFD52" s="8"/>
      <c r="OFE52" s="8"/>
      <c r="OFF52" s="8"/>
      <c r="OFG52" s="8"/>
      <c r="OFH52" s="8"/>
      <c r="OFI52" s="8"/>
      <c r="OFJ52" s="8"/>
      <c r="OFK52" s="8"/>
      <c r="OFL52" s="8"/>
      <c r="OFM52" s="8"/>
      <c r="OFN52" s="8"/>
      <c r="OFO52" s="8"/>
      <c r="OFP52" s="8"/>
      <c r="OFQ52" s="8"/>
      <c r="OFR52" s="8"/>
      <c r="OFS52" s="8"/>
      <c r="OFT52" s="8"/>
      <c r="OFU52" s="8"/>
      <c r="OFV52" s="8"/>
      <c r="OFW52" s="8"/>
      <c r="OFX52" s="8"/>
      <c r="OFY52" s="8"/>
      <c r="OFZ52" s="8"/>
      <c r="OGA52" s="8"/>
      <c r="OGB52" s="8"/>
      <c r="OGC52" s="8"/>
      <c r="OGD52" s="8"/>
      <c r="OGE52" s="8"/>
      <c r="OGF52" s="8"/>
      <c r="OGG52" s="8"/>
      <c r="OGH52" s="8"/>
      <c r="OGI52" s="8"/>
      <c r="OGJ52" s="8"/>
      <c r="OGK52" s="8"/>
      <c r="OGL52" s="8"/>
      <c r="OGM52" s="8"/>
      <c r="OGN52" s="8"/>
      <c r="OGO52" s="8"/>
      <c r="OGP52" s="8"/>
      <c r="OGQ52" s="8"/>
      <c r="OGR52" s="8"/>
      <c r="OGS52" s="8"/>
      <c r="OGT52" s="8"/>
      <c r="OGU52" s="8"/>
      <c r="OGV52" s="8"/>
      <c r="OGW52" s="8"/>
      <c r="OGX52" s="8"/>
      <c r="OGY52" s="8"/>
      <c r="OGZ52" s="8"/>
      <c r="OHA52" s="8"/>
      <c r="OHB52" s="8"/>
      <c r="OHC52" s="8"/>
      <c r="OHD52" s="8"/>
      <c r="OHE52" s="8"/>
      <c r="OHF52" s="8"/>
      <c r="OHG52" s="8"/>
      <c r="OHH52" s="8"/>
      <c r="OHI52" s="8"/>
      <c r="OHJ52" s="8"/>
      <c r="OHK52" s="8"/>
      <c r="OHL52" s="8"/>
      <c r="OHM52" s="8"/>
      <c r="OHN52" s="8"/>
      <c r="OHO52" s="8"/>
      <c r="OHP52" s="8"/>
      <c r="OHQ52" s="8"/>
      <c r="OHR52" s="8"/>
      <c r="OHS52" s="8"/>
      <c r="OHT52" s="8"/>
      <c r="OHU52" s="8"/>
      <c r="OHV52" s="8"/>
      <c r="OHW52" s="8"/>
      <c r="OHX52" s="8"/>
      <c r="OHY52" s="8"/>
      <c r="OHZ52" s="8"/>
      <c r="OIA52" s="8"/>
      <c r="OIB52" s="8"/>
      <c r="OIC52" s="8"/>
      <c r="OID52" s="8"/>
      <c r="OIE52" s="8"/>
      <c r="OIF52" s="8"/>
      <c r="OIG52" s="8"/>
      <c r="OIH52" s="8"/>
      <c r="OII52" s="8"/>
      <c r="OIJ52" s="8"/>
      <c r="OIK52" s="8"/>
      <c r="OIL52" s="8"/>
      <c r="OIM52" s="8"/>
      <c r="OIN52" s="8"/>
      <c r="OIO52" s="8"/>
      <c r="OIP52" s="8"/>
      <c r="OIQ52" s="8"/>
      <c r="OIR52" s="8"/>
      <c r="OIS52" s="8"/>
      <c r="OIT52" s="8"/>
      <c r="OIU52" s="8"/>
      <c r="OIV52" s="8"/>
      <c r="OIW52" s="8"/>
      <c r="OIX52" s="8"/>
      <c r="OIY52" s="8"/>
      <c r="OIZ52" s="8"/>
      <c r="OJA52" s="8"/>
      <c r="OJB52" s="8"/>
      <c r="OJC52" s="8"/>
      <c r="OJD52" s="8"/>
      <c r="OJE52" s="8"/>
      <c r="OJF52" s="8"/>
      <c r="OJG52" s="8"/>
      <c r="OJH52" s="8"/>
      <c r="OJI52" s="8"/>
      <c r="OJJ52" s="8"/>
      <c r="OJK52" s="8"/>
      <c r="OJL52" s="8"/>
      <c r="OJM52" s="8"/>
      <c r="OJN52" s="8"/>
      <c r="OJO52" s="8"/>
      <c r="OJP52" s="8"/>
      <c r="OJQ52" s="8"/>
      <c r="OJR52" s="8"/>
      <c r="OJS52" s="8"/>
      <c r="OJT52" s="8"/>
      <c r="OJU52" s="8"/>
      <c r="OJV52" s="8"/>
      <c r="OJW52" s="8"/>
      <c r="OJX52" s="8"/>
      <c r="OJY52" s="8"/>
      <c r="OJZ52" s="8"/>
      <c r="OKA52" s="8"/>
      <c r="OKB52" s="8"/>
      <c r="OKC52" s="8"/>
      <c r="OKD52" s="8"/>
      <c r="OKE52" s="8"/>
      <c r="OKF52" s="8"/>
      <c r="OKG52" s="8"/>
      <c r="OKH52" s="8"/>
      <c r="OKI52" s="8"/>
      <c r="OKJ52" s="8"/>
      <c r="OKK52" s="8"/>
      <c r="OKL52" s="8"/>
      <c r="OKM52" s="8"/>
      <c r="OKN52" s="8"/>
      <c r="OKO52" s="8"/>
      <c r="OKP52" s="8"/>
      <c r="OKQ52" s="8"/>
      <c r="OKR52" s="8"/>
      <c r="OKS52" s="8"/>
      <c r="OKT52" s="8"/>
      <c r="OKU52" s="8"/>
      <c r="OKV52" s="8"/>
      <c r="OKW52" s="8"/>
      <c r="OKX52" s="8"/>
      <c r="OKY52" s="8"/>
      <c r="OKZ52" s="8"/>
      <c r="OLA52" s="8"/>
      <c r="OLB52" s="8"/>
      <c r="OLC52" s="8"/>
      <c r="OLD52" s="8"/>
      <c r="OLE52" s="8"/>
      <c r="OLF52" s="8"/>
      <c r="OLG52" s="8"/>
      <c r="OLH52" s="8"/>
      <c r="OLI52" s="8"/>
      <c r="OLJ52" s="8"/>
      <c r="OLK52" s="8"/>
      <c r="OLL52" s="8"/>
      <c r="OLM52" s="8"/>
      <c r="OLN52" s="8"/>
      <c r="OLO52" s="8"/>
      <c r="OLP52" s="8"/>
      <c r="OLQ52" s="8"/>
      <c r="OLR52" s="8"/>
      <c r="OLS52" s="8"/>
      <c r="OLT52" s="8"/>
      <c r="OLU52" s="8"/>
      <c r="OLV52" s="8"/>
      <c r="OLW52" s="8"/>
      <c r="OLX52" s="8"/>
      <c r="OLY52" s="8"/>
      <c r="OLZ52" s="8"/>
      <c r="OMA52" s="8"/>
      <c r="OMB52" s="8"/>
      <c r="OMC52" s="8"/>
      <c r="OMD52" s="8"/>
      <c r="OME52" s="8"/>
      <c r="OMF52" s="8"/>
      <c r="OMG52" s="8"/>
      <c r="OMH52" s="8"/>
      <c r="OMI52" s="8"/>
      <c r="OMJ52" s="8"/>
      <c r="OMK52" s="8"/>
      <c r="OML52" s="8"/>
      <c r="OMM52" s="8"/>
      <c r="OMN52" s="8"/>
      <c r="OMO52" s="8"/>
      <c r="OMP52" s="8"/>
      <c r="OMQ52" s="8"/>
      <c r="OMR52" s="8"/>
      <c r="OMS52" s="8"/>
      <c r="OMT52" s="8"/>
      <c r="OMU52" s="8"/>
      <c r="OMV52" s="8"/>
      <c r="OMW52" s="8"/>
      <c r="OMX52" s="8"/>
      <c r="OMY52" s="8"/>
      <c r="OMZ52" s="8"/>
      <c r="ONA52" s="8"/>
      <c r="ONB52" s="8"/>
      <c r="ONC52" s="8"/>
      <c r="OND52" s="8"/>
      <c r="ONE52" s="8"/>
      <c r="ONF52" s="8"/>
      <c r="ONG52" s="8"/>
      <c r="ONH52" s="8"/>
      <c r="ONI52" s="8"/>
      <c r="ONJ52" s="8"/>
      <c r="ONK52" s="8"/>
      <c r="ONL52" s="8"/>
      <c r="ONM52" s="8"/>
      <c r="ONN52" s="8"/>
      <c r="ONO52" s="8"/>
      <c r="ONP52" s="8"/>
      <c r="ONQ52" s="8"/>
      <c r="ONR52" s="8"/>
      <c r="ONS52" s="8"/>
      <c r="ONT52" s="8"/>
      <c r="ONU52" s="8"/>
      <c r="ONV52" s="8"/>
      <c r="ONW52" s="8"/>
      <c r="ONX52" s="8"/>
      <c r="ONY52" s="8"/>
      <c r="ONZ52" s="8"/>
      <c r="OOA52" s="8"/>
      <c r="OOB52" s="8"/>
      <c r="OOC52" s="8"/>
      <c r="OOD52" s="8"/>
      <c r="OOE52" s="8"/>
      <c r="OOF52" s="8"/>
      <c r="OOG52" s="8"/>
      <c r="OOH52" s="8"/>
      <c r="OOI52" s="8"/>
      <c r="OOJ52" s="8"/>
      <c r="OOK52" s="8"/>
      <c r="OOL52" s="8"/>
      <c r="OOM52" s="8"/>
      <c r="OON52" s="8"/>
      <c r="OOO52" s="8"/>
      <c r="OOP52" s="8"/>
      <c r="OOQ52" s="8"/>
      <c r="OOR52" s="8"/>
      <c r="OOS52" s="8"/>
      <c r="OOT52" s="8"/>
      <c r="OOU52" s="8"/>
      <c r="OOV52" s="8"/>
      <c r="OOW52" s="8"/>
      <c r="OOX52" s="8"/>
      <c r="OOY52" s="8"/>
      <c r="OOZ52" s="8"/>
      <c r="OPA52" s="8"/>
      <c r="OPB52" s="8"/>
      <c r="OPC52" s="8"/>
      <c r="OPD52" s="8"/>
      <c r="OPE52" s="8"/>
      <c r="OPF52" s="8"/>
      <c r="OPG52" s="8"/>
      <c r="OPH52" s="8"/>
      <c r="OPI52" s="8"/>
      <c r="OPJ52" s="8"/>
      <c r="OPK52" s="8"/>
      <c r="OPL52" s="8"/>
      <c r="OPM52" s="8"/>
      <c r="OPN52" s="8"/>
      <c r="OPO52" s="8"/>
      <c r="OPP52" s="8"/>
      <c r="OPQ52" s="8"/>
      <c r="OPR52" s="8"/>
      <c r="OPS52" s="8"/>
      <c r="OPT52" s="8"/>
      <c r="OPU52" s="8"/>
      <c r="OPV52" s="8"/>
      <c r="OPW52" s="8"/>
      <c r="OPX52" s="8"/>
      <c r="OPY52" s="8"/>
      <c r="OPZ52" s="8"/>
      <c r="OQA52" s="8"/>
      <c r="OQB52" s="8"/>
      <c r="OQC52" s="8"/>
      <c r="OQD52" s="8"/>
      <c r="OQE52" s="8"/>
      <c r="OQF52" s="8"/>
      <c r="OQG52" s="8"/>
      <c r="OQH52" s="8"/>
      <c r="OQI52" s="8"/>
      <c r="OQJ52" s="8"/>
      <c r="OQK52" s="8"/>
      <c r="OQL52" s="8"/>
      <c r="OQM52" s="8"/>
      <c r="OQN52" s="8"/>
      <c r="OQO52" s="8"/>
      <c r="OQP52" s="8"/>
      <c r="OQQ52" s="8"/>
      <c r="OQR52" s="8"/>
      <c r="OQS52" s="8"/>
      <c r="OQT52" s="8"/>
      <c r="OQU52" s="8"/>
      <c r="OQV52" s="8"/>
      <c r="OQW52" s="8"/>
      <c r="OQX52" s="8"/>
      <c r="OQY52" s="8"/>
      <c r="OQZ52" s="8"/>
      <c r="ORA52" s="8"/>
      <c r="ORB52" s="8"/>
      <c r="ORC52" s="8"/>
      <c r="ORD52" s="8"/>
      <c r="ORE52" s="8"/>
      <c r="ORF52" s="8"/>
      <c r="ORG52" s="8"/>
      <c r="ORH52" s="8"/>
      <c r="ORI52" s="8"/>
      <c r="ORJ52" s="8"/>
      <c r="ORK52" s="8"/>
      <c r="ORL52" s="8"/>
      <c r="ORM52" s="8"/>
      <c r="ORN52" s="8"/>
      <c r="ORO52" s="8"/>
      <c r="ORP52" s="8"/>
      <c r="ORQ52" s="8"/>
      <c r="ORR52" s="8"/>
      <c r="ORS52" s="8"/>
      <c r="ORT52" s="8"/>
      <c r="ORU52" s="8"/>
      <c r="ORV52" s="8"/>
      <c r="ORW52" s="8"/>
      <c r="ORX52" s="8"/>
      <c r="ORY52" s="8"/>
      <c r="ORZ52" s="8"/>
      <c r="OSA52" s="8"/>
      <c r="OSB52" s="8"/>
      <c r="OSC52" s="8"/>
      <c r="OSD52" s="8"/>
      <c r="OSE52" s="8"/>
      <c r="OSF52" s="8"/>
      <c r="OSG52" s="8"/>
      <c r="OSH52" s="8"/>
      <c r="OSI52" s="8"/>
      <c r="OSJ52" s="8"/>
      <c r="OSK52" s="8"/>
      <c r="OSL52" s="8"/>
      <c r="OSM52" s="8"/>
      <c r="OSN52" s="8"/>
      <c r="OSO52" s="8"/>
      <c r="OSP52" s="8"/>
      <c r="OSQ52" s="8"/>
      <c r="OSR52" s="8"/>
      <c r="OSS52" s="8"/>
      <c r="OST52" s="8"/>
      <c r="OSU52" s="8"/>
      <c r="OSV52" s="8"/>
      <c r="OSW52" s="8"/>
      <c r="OSX52" s="8"/>
      <c r="OSY52" s="8"/>
      <c r="OSZ52" s="8"/>
      <c r="OTA52" s="8"/>
      <c r="OTB52" s="8"/>
      <c r="OTC52" s="8"/>
      <c r="OTD52" s="8"/>
      <c r="OTE52" s="8"/>
      <c r="OTF52" s="8"/>
      <c r="OTG52" s="8"/>
      <c r="OTH52" s="8"/>
      <c r="OTI52" s="8"/>
      <c r="OTJ52" s="8"/>
      <c r="OTK52" s="8"/>
      <c r="OTL52" s="8"/>
      <c r="OTM52" s="8"/>
      <c r="OTN52" s="8"/>
      <c r="OTO52" s="8"/>
      <c r="OTP52" s="8"/>
      <c r="OTQ52" s="8"/>
      <c r="OTR52" s="8"/>
      <c r="OTS52" s="8"/>
      <c r="OTT52" s="8"/>
      <c r="OTU52" s="8"/>
      <c r="OTV52" s="8"/>
      <c r="OTW52" s="8"/>
      <c r="OTX52" s="8"/>
      <c r="OTY52" s="8"/>
      <c r="OTZ52" s="8"/>
      <c r="OUA52" s="8"/>
      <c r="OUB52" s="8"/>
      <c r="OUC52" s="8"/>
      <c r="OUD52" s="8"/>
      <c r="OUE52" s="8"/>
      <c r="OUF52" s="8"/>
      <c r="OUG52" s="8"/>
      <c r="OUH52" s="8"/>
      <c r="OUI52" s="8"/>
      <c r="OUJ52" s="8"/>
      <c r="OUK52" s="8"/>
      <c r="OUL52" s="8"/>
      <c r="OUM52" s="8"/>
      <c r="OUN52" s="8"/>
      <c r="OUO52" s="8"/>
      <c r="OUP52" s="8"/>
      <c r="OUQ52" s="8"/>
      <c r="OUR52" s="8"/>
      <c r="OUS52" s="8"/>
      <c r="OUT52" s="8"/>
      <c r="OUU52" s="8"/>
      <c r="OUV52" s="8"/>
      <c r="OUW52" s="8"/>
      <c r="OUX52" s="8"/>
      <c r="OUY52" s="8"/>
      <c r="OUZ52" s="8"/>
      <c r="OVA52" s="8"/>
      <c r="OVB52" s="8"/>
      <c r="OVC52" s="8"/>
      <c r="OVD52" s="8"/>
      <c r="OVE52" s="8"/>
      <c r="OVF52" s="8"/>
      <c r="OVG52" s="8"/>
      <c r="OVH52" s="8"/>
      <c r="OVI52" s="8"/>
      <c r="OVJ52" s="8"/>
      <c r="OVK52" s="8"/>
      <c r="OVL52" s="8"/>
      <c r="OVM52" s="8"/>
      <c r="OVN52" s="8"/>
      <c r="OVO52" s="8"/>
      <c r="OVP52" s="8"/>
      <c r="OVQ52" s="8"/>
      <c r="OVR52" s="8"/>
      <c r="OVS52" s="8"/>
      <c r="OVT52" s="8"/>
      <c r="OVU52" s="8"/>
      <c r="OVV52" s="8"/>
      <c r="OVW52" s="8"/>
      <c r="OVX52" s="8"/>
      <c r="OVY52" s="8"/>
      <c r="OVZ52" s="8"/>
      <c r="OWA52" s="8"/>
      <c r="OWB52" s="8"/>
      <c r="OWC52" s="8"/>
      <c r="OWD52" s="8"/>
      <c r="OWE52" s="8"/>
      <c r="OWF52" s="8"/>
      <c r="OWG52" s="8"/>
      <c r="OWH52" s="8"/>
      <c r="OWI52" s="8"/>
      <c r="OWJ52" s="8"/>
      <c r="OWK52" s="8"/>
      <c r="OWL52" s="8"/>
      <c r="OWM52" s="8"/>
      <c r="OWN52" s="8"/>
      <c r="OWO52" s="8"/>
      <c r="OWP52" s="8"/>
      <c r="OWQ52" s="8"/>
      <c r="OWR52" s="8"/>
      <c r="OWS52" s="8"/>
      <c r="OWT52" s="8"/>
      <c r="OWU52" s="8"/>
      <c r="OWV52" s="8"/>
      <c r="OWW52" s="8"/>
      <c r="OWX52" s="8"/>
      <c r="OWY52" s="8"/>
      <c r="OWZ52" s="8"/>
      <c r="OXA52" s="8"/>
      <c r="OXB52" s="8"/>
      <c r="OXC52" s="8"/>
      <c r="OXD52" s="8"/>
      <c r="OXE52" s="8"/>
      <c r="OXF52" s="8"/>
      <c r="OXG52" s="8"/>
      <c r="OXH52" s="8"/>
      <c r="OXI52" s="8"/>
      <c r="OXJ52" s="8"/>
      <c r="OXK52" s="8"/>
      <c r="OXL52" s="8"/>
      <c r="OXM52" s="8"/>
      <c r="OXN52" s="8"/>
      <c r="OXO52" s="8"/>
      <c r="OXP52" s="8"/>
      <c r="OXQ52" s="8"/>
      <c r="OXR52" s="8"/>
      <c r="OXS52" s="8"/>
      <c r="OXT52" s="8"/>
      <c r="OXU52" s="8"/>
      <c r="OXV52" s="8"/>
      <c r="OXW52" s="8"/>
      <c r="OXX52" s="8"/>
      <c r="OXY52" s="8"/>
      <c r="OXZ52" s="8"/>
      <c r="OYA52" s="8"/>
      <c r="OYB52" s="8"/>
      <c r="OYC52" s="8"/>
      <c r="OYD52" s="8"/>
      <c r="OYE52" s="8"/>
      <c r="OYF52" s="8"/>
      <c r="OYG52" s="8"/>
      <c r="OYH52" s="8"/>
      <c r="OYI52" s="8"/>
      <c r="OYJ52" s="8"/>
      <c r="OYK52" s="8"/>
      <c r="OYL52" s="8"/>
      <c r="OYM52" s="8"/>
      <c r="OYN52" s="8"/>
      <c r="OYO52" s="8"/>
      <c r="OYP52" s="8"/>
      <c r="OYQ52" s="8"/>
      <c r="OYR52" s="8"/>
      <c r="OYS52" s="8"/>
      <c r="OYT52" s="8"/>
      <c r="OYU52" s="8"/>
      <c r="OYV52" s="8"/>
      <c r="OYW52" s="8"/>
      <c r="OYX52" s="8"/>
      <c r="OYY52" s="8"/>
      <c r="OYZ52" s="8"/>
      <c r="OZA52" s="8"/>
      <c r="OZB52" s="8"/>
      <c r="OZC52" s="8"/>
      <c r="OZD52" s="8"/>
      <c r="OZE52" s="8"/>
      <c r="OZF52" s="8"/>
      <c r="OZG52" s="8"/>
      <c r="OZH52" s="8"/>
      <c r="OZI52" s="8"/>
      <c r="OZJ52" s="8"/>
      <c r="OZK52" s="8"/>
      <c r="OZL52" s="8"/>
      <c r="OZM52" s="8"/>
      <c r="OZN52" s="8"/>
      <c r="OZO52" s="8"/>
      <c r="OZP52" s="8"/>
      <c r="OZQ52" s="8"/>
      <c r="OZR52" s="8"/>
      <c r="OZS52" s="8"/>
      <c r="OZT52" s="8"/>
      <c r="OZU52" s="8"/>
      <c r="OZV52" s="8"/>
      <c r="OZW52" s="8"/>
      <c r="OZX52" s="8"/>
      <c r="OZY52" s="8"/>
      <c r="OZZ52" s="8"/>
      <c r="PAA52" s="8"/>
      <c r="PAB52" s="8"/>
      <c r="PAC52" s="8"/>
      <c r="PAD52" s="8"/>
      <c r="PAE52" s="8"/>
      <c r="PAF52" s="8"/>
      <c r="PAG52" s="8"/>
      <c r="PAH52" s="8"/>
      <c r="PAI52" s="8"/>
      <c r="PAJ52" s="8"/>
      <c r="PAK52" s="8"/>
      <c r="PAL52" s="8"/>
      <c r="PAM52" s="8"/>
      <c r="PAN52" s="8"/>
      <c r="PAO52" s="8"/>
      <c r="PAP52" s="8"/>
      <c r="PAQ52" s="8"/>
      <c r="PAR52" s="8"/>
      <c r="PAS52" s="8"/>
      <c r="PAT52" s="8"/>
      <c r="PAU52" s="8"/>
      <c r="PAV52" s="8"/>
      <c r="PAW52" s="8"/>
      <c r="PAX52" s="8"/>
      <c r="PAY52" s="8"/>
      <c r="PAZ52" s="8"/>
      <c r="PBA52" s="8"/>
      <c r="PBB52" s="8"/>
      <c r="PBC52" s="8"/>
      <c r="PBD52" s="8"/>
      <c r="PBE52" s="8"/>
      <c r="PBF52" s="8"/>
      <c r="PBG52" s="8"/>
      <c r="PBH52" s="8"/>
      <c r="PBI52" s="8"/>
      <c r="PBJ52" s="8"/>
      <c r="PBK52" s="8"/>
      <c r="PBL52" s="8"/>
      <c r="PBM52" s="8"/>
      <c r="PBN52" s="8"/>
      <c r="PBO52" s="8"/>
      <c r="PBP52" s="8"/>
      <c r="PBQ52" s="8"/>
      <c r="PBR52" s="8"/>
      <c r="PBS52" s="8"/>
      <c r="PBT52" s="8"/>
      <c r="PBU52" s="8"/>
      <c r="PBV52" s="8"/>
      <c r="PBW52" s="8"/>
      <c r="PBX52" s="8"/>
      <c r="PBY52" s="8"/>
      <c r="PBZ52" s="8"/>
      <c r="PCA52" s="8"/>
      <c r="PCB52" s="8"/>
      <c r="PCC52" s="8"/>
      <c r="PCD52" s="8"/>
      <c r="PCE52" s="8"/>
      <c r="PCF52" s="8"/>
      <c r="PCG52" s="8"/>
      <c r="PCH52" s="8"/>
      <c r="PCI52" s="8"/>
      <c r="PCJ52" s="8"/>
      <c r="PCK52" s="8"/>
      <c r="PCL52" s="8"/>
      <c r="PCM52" s="8"/>
      <c r="PCN52" s="8"/>
      <c r="PCO52" s="8"/>
      <c r="PCP52" s="8"/>
      <c r="PCQ52" s="8"/>
      <c r="PCR52" s="8"/>
      <c r="PCS52" s="8"/>
      <c r="PCT52" s="8"/>
      <c r="PCU52" s="8"/>
      <c r="PCV52" s="8"/>
      <c r="PCW52" s="8"/>
      <c r="PCX52" s="8"/>
      <c r="PCY52" s="8"/>
      <c r="PCZ52" s="8"/>
      <c r="PDA52" s="8"/>
      <c r="PDB52" s="8"/>
      <c r="PDC52" s="8"/>
      <c r="PDD52" s="8"/>
      <c r="PDE52" s="8"/>
      <c r="PDF52" s="8"/>
      <c r="PDG52" s="8"/>
      <c r="PDH52" s="8"/>
      <c r="PDI52" s="8"/>
      <c r="PDJ52" s="8"/>
      <c r="PDK52" s="8"/>
      <c r="PDL52" s="8"/>
      <c r="PDM52" s="8"/>
      <c r="PDN52" s="8"/>
      <c r="PDO52" s="8"/>
      <c r="PDP52" s="8"/>
      <c r="PDQ52" s="8"/>
      <c r="PDR52" s="8"/>
      <c r="PDS52" s="8"/>
      <c r="PDT52" s="8"/>
      <c r="PDU52" s="8"/>
      <c r="PDV52" s="8"/>
      <c r="PDW52" s="8"/>
      <c r="PDX52" s="8"/>
      <c r="PDY52" s="8"/>
      <c r="PDZ52" s="8"/>
      <c r="PEA52" s="8"/>
      <c r="PEB52" s="8"/>
      <c r="PEC52" s="8"/>
      <c r="PED52" s="8"/>
      <c r="PEE52" s="8"/>
      <c r="PEF52" s="8"/>
      <c r="PEG52" s="8"/>
      <c r="PEH52" s="8"/>
      <c r="PEI52" s="8"/>
      <c r="PEJ52" s="8"/>
      <c r="PEK52" s="8"/>
      <c r="PEL52" s="8"/>
      <c r="PEM52" s="8"/>
      <c r="PEN52" s="8"/>
      <c r="PEO52" s="8"/>
      <c r="PEP52" s="8"/>
      <c r="PEQ52" s="8"/>
      <c r="PER52" s="8"/>
      <c r="PES52" s="8"/>
      <c r="PET52" s="8"/>
      <c r="PEU52" s="8"/>
      <c r="PEV52" s="8"/>
      <c r="PEW52" s="8"/>
      <c r="PEX52" s="8"/>
      <c r="PEY52" s="8"/>
      <c r="PEZ52" s="8"/>
      <c r="PFA52" s="8"/>
      <c r="PFB52" s="8"/>
      <c r="PFC52" s="8"/>
      <c r="PFD52" s="8"/>
      <c r="PFE52" s="8"/>
      <c r="PFF52" s="8"/>
      <c r="PFG52" s="8"/>
      <c r="PFH52" s="8"/>
      <c r="PFI52" s="8"/>
      <c r="PFJ52" s="8"/>
      <c r="PFK52" s="8"/>
      <c r="PFL52" s="8"/>
      <c r="PFM52" s="8"/>
      <c r="PFN52" s="8"/>
      <c r="PFO52" s="8"/>
      <c r="PFP52" s="8"/>
      <c r="PFQ52" s="8"/>
      <c r="PFR52" s="8"/>
      <c r="PFS52" s="8"/>
      <c r="PFT52" s="8"/>
      <c r="PFU52" s="8"/>
      <c r="PFV52" s="8"/>
      <c r="PFW52" s="8"/>
      <c r="PFX52" s="8"/>
      <c r="PFY52" s="8"/>
      <c r="PFZ52" s="8"/>
      <c r="PGA52" s="8"/>
      <c r="PGB52" s="8"/>
      <c r="PGC52" s="8"/>
      <c r="PGD52" s="8"/>
      <c r="PGE52" s="8"/>
      <c r="PGF52" s="8"/>
      <c r="PGG52" s="8"/>
      <c r="PGH52" s="8"/>
      <c r="PGI52" s="8"/>
      <c r="PGJ52" s="8"/>
      <c r="PGK52" s="8"/>
      <c r="PGL52" s="8"/>
      <c r="PGM52" s="8"/>
      <c r="PGN52" s="8"/>
      <c r="PGO52" s="8"/>
      <c r="PGP52" s="8"/>
      <c r="PGQ52" s="8"/>
      <c r="PGR52" s="8"/>
      <c r="PGS52" s="8"/>
      <c r="PGT52" s="8"/>
      <c r="PGU52" s="8"/>
      <c r="PGV52" s="8"/>
      <c r="PGW52" s="8"/>
      <c r="PGX52" s="8"/>
      <c r="PGY52" s="8"/>
      <c r="PGZ52" s="8"/>
      <c r="PHA52" s="8"/>
      <c r="PHB52" s="8"/>
      <c r="PHC52" s="8"/>
      <c r="PHD52" s="8"/>
      <c r="PHE52" s="8"/>
      <c r="PHF52" s="8"/>
      <c r="PHG52" s="8"/>
      <c r="PHH52" s="8"/>
      <c r="PHI52" s="8"/>
      <c r="PHJ52" s="8"/>
      <c r="PHK52" s="8"/>
      <c r="PHL52" s="8"/>
      <c r="PHM52" s="8"/>
      <c r="PHN52" s="8"/>
      <c r="PHO52" s="8"/>
      <c r="PHP52" s="8"/>
      <c r="PHQ52" s="8"/>
      <c r="PHR52" s="8"/>
      <c r="PHS52" s="8"/>
      <c r="PHT52" s="8"/>
      <c r="PHU52" s="8"/>
      <c r="PHV52" s="8"/>
      <c r="PHW52" s="8"/>
      <c r="PHX52" s="8"/>
      <c r="PHY52" s="8"/>
      <c r="PHZ52" s="8"/>
      <c r="PIA52" s="8"/>
      <c r="PIB52" s="8"/>
      <c r="PIC52" s="8"/>
      <c r="PID52" s="8"/>
      <c r="PIE52" s="8"/>
      <c r="PIF52" s="8"/>
      <c r="PIG52" s="8"/>
      <c r="PIH52" s="8"/>
      <c r="PII52" s="8"/>
      <c r="PIJ52" s="8"/>
      <c r="PIK52" s="8"/>
      <c r="PIL52" s="8"/>
      <c r="PIM52" s="8"/>
      <c r="PIN52" s="8"/>
      <c r="PIO52" s="8"/>
      <c r="PIP52" s="8"/>
      <c r="PIQ52" s="8"/>
      <c r="PIR52" s="8"/>
      <c r="PIS52" s="8"/>
      <c r="PIT52" s="8"/>
      <c r="PIU52" s="8"/>
      <c r="PIV52" s="8"/>
      <c r="PIW52" s="8"/>
      <c r="PIX52" s="8"/>
      <c r="PIY52" s="8"/>
      <c r="PIZ52" s="8"/>
      <c r="PJA52" s="8"/>
      <c r="PJB52" s="8"/>
      <c r="PJC52" s="8"/>
      <c r="PJD52" s="8"/>
      <c r="PJE52" s="8"/>
      <c r="PJF52" s="8"/>
      <c r="PJG52" s="8"/>
      <c r="PJH52" s="8"/>
      <c r="PJI52" s="8"/>
      <c r="PJJ52" s="8"/>
      <c r="PJK52" s="8"/>
      <c r="PJL52" s="8"/>
      <c r="PJM52" s="8"/>
      <c r="PJN52" s="8"/>
      <c r="PJO52" s="8"/>
      <c r="PJP52" s="8"/>
      <c r="PJQ52" s="8"/>
      <c r="PJR52" s="8"/>
      <c r="PJS52" s="8"/>
      <c r="PJT52" s="8"/>
      <c r="PJU52" s="8"/>
      <c r="PJV52" s="8"/>
      <c r="PJW52" s="8"/>
      <c r="PJX52" s="8"/>
      <c r="PJY52" s="8"/>
      <c r="PJZ52" s="8"/>
      <c r="PKA52" s="8"/>
      <c r="PKB52" s="8"/>
      <c r="PKC52" s="8"/>
      <c r="PKD52" s="8"/>
      <c r="PKE52" s="8"/>
      <c r="PKF52" s="8"/>
      <c r="PKG52" s="8"/>
      <c r="PKH52" s="8"/>
      <c r="PKI52" s="8"/>
      <c r="PKJ52" s="8"/>
      <c r="PKK52" s="8"/>
      <c r="PKL52" s="8"/>
      <c r="PKM52" s="8"/>
      <c r="PKN52" s="8"/>
      <c r="PKO52" s="8"/>
      <c r="PKP52" s="8"/>
      <c r="PKQ52" s="8"/>
      <c r="PKR52" s="8"/>
      <c r="PKS52" s="8"/>
      <c r="PKT52" s="8"/>
      <c r="PKU52" s="8"/>
      <c r="PKV52" s="8"/>
      <c r="PKW52" s="8"/>
      <c r="PKX52" s="8"/>
      <c r="PKY52" s="8"/>
      <c r="PKZ52" s="8"/>
      <c r="PLA52" s="8"/>
      <c r="PLB52" s="8"/>
      <c r="PLC52" s="8"/>
      <c r="PLD52" s="8"/>
      <c r="PLE52" s="8"/>
      <c r="PLF52" s="8"/>
      <c r="PLG52" s="8"/>
      <c r="PLH52" s="8"/>
      <c r="PLI52" s="8"/>
      <c r="PLJ52" s="8"/>
      <c r="PLK52" s="8"/>
      <c r="PLL52" s="8"/>
      <c r="PLM52" s="8"/>
      <c r="PLN52" s="8"/>
      <c r="PLO52" s="8"/>
      <c r="PLP52" s="8"/>
      <c r="PLQ52" s="8"/>
      <c r="PLR52" s="8"/>
      <c r="PLS52" s="8"/>
      <c r="PLT52" s="8"/>
      <c r="PLU52" s="8"/>
      <c r="PLV52" s="8"/>
      <c r="PLW52" s="8"/>
      <c r="PLX52" s="8"/>
      <c r="PLY52" s="8"/>
      <c r="PLZ52" s="8"/>
      <c r="PMA52" s="8"/>
      <c r="PMB52" s="8"/>
      <c r="PMC52" s="8"/>
      <c r="PMD52" s="8"/>
      <c r="PME52" s="8"/>
      <c r="PMF52" s="8"/>
      <c r="PMG52" s="8"/>
      <c r="PMH52" s="8"/>
      <c r="PMI52" s="8"/>
      <c r="PMJ52" s="8"/>
      <c r="PMK52" s="8"/>
      <c r="PML52" s="8"/>
      <c r="PMM52" s="8"/>
      <c r="PMN52" s="8"/>
      <c r="PMO52" s="8"/>
      <c r="PMP52" s="8"/>
      <c r="PMQ52" s="8"/>
      <c r="PMR52" s="8"/>
      <c r="PMS52" s="8"/>
      <c r="PMT52" s="8"/>
      <c r="PMU52" s="8"/>
      <c r="PMV52" s="8"/>
      <c r="PMW52" s="8"/>
      <c r="PMX52" s="8"/>
      <c r="PMY52" s="8"/>
      <c r="PMZ52" s="8"/>
      <c r="PNA52" s="8"/>
      <c r="PNB52" s="8"/>
      <c r="PNC52" s="8"/>
      <c r="PND52" s="8"/>
      <c r="PNE52" s="8"/>
      <c r="PNF52" s="8"/>
      <c r="PNG52" s="8"/>
      <c r="PNH52" s="8"/>
      <c r="PNI52" s="8"/>
      <c r="PNJ52" s="8"/>
      <c r="PNK52" s="8"/>
      <c r="PNL52" s="8"/>
      <c r="PNM52" s="8"/>
      <c r="PNN52" s="8"/>
      <c r="PNO52" s="8"/>
      <c r="PNP52" s="8"/>
      <c r="PNQ52" s="8"/>
      <c r="PNR52" s="8"/>
      <c r="PNS52" s="8"/>
      <c r="PNT52" s="8"/>
      <c r="PNU52" s="8"/>
      <c r="PNV52" s="8"/>
      <c r="PNW52" s="8"/>
      <c r="PNX52" s="8"/>
      <c r="PNY52" s="8"/>
      <c r="PNZ52" s="8"/>
      <c r="POA52" s="8"/>
      <c r="POB52" s="8"/>
      <c r="POC52" s="8"/>
      <c r="POD52" s="8"/>
      <c r="POE52" s="8"/>
      <c r="POF52" s="8"/>
      <c r="POG52" s="8"/>
      <c r="POH52" s="8"/>
      <c r="POI52" s="8"/>
      <c r="POJ52" s="8"/>
      <c r="POK52" s="8"/>
      <c r="POL52" s="8"/>
      <c r="POM52" s="8"/>
      <c r="PON52" s="8"/>
      <c r="POO52" s="8"/>
      <c r="POP52" s="8"/>
      <c r="POQ52" s="8"/>
      <c r="POR52" s="8"/>
      <c r="POS52" s="8"/>
      <c r="POT52" s="8"/>
      <c r="POU52" s="8"/>
      <c r="POV52" s="8"/>
      <c r="POW52" s="8"/>
      <c r="POX52" s="8"/>
      <c r="POY52" s="8"/>
      <c r="POZ52" s="8"/>
      <c r="PPA52" s="8"/>
      <c r="PPB52" s="8"/>
      <c r="PPC52" s="8"/>
      <c r="PPD52" s="8"/>
      <c r="PPE52" s="8"/>
      <c r="PPF52" s="8"/>
      <c r="PPG52" s="8"/>
      <c r="PPH52" s="8"/>
      <c r="PPI52" s="8"/>
      <c r="PPJ52" s="8"/>
      <c r="PPK52" s="8"/>
      <c r="PPL52" s="8"/>
      <c r="PPM52" s="8"/>
      <c r="PPN52" s="8"/>
      <c r="PPO52" s="8"/>
      <c r="PPP52" s="8"/>
      <c r="PPQ52" s="8"/>
      <c r="PPR52" s="8"/>
      <c r="PPS52" s="8"/>
      <c r="PPT52" s="8"/>
      <c r="PPU52" s="8"/>
      <c r="PPV52" s="8"/>
      <c r="PPW52" s="8"/>
      <c r="PPX52" s="8"/>
      <c r="PPY52" s="8"/>
      <c r="PPZ52" s="8"/>
      <c r="PQA52" s="8"/>
      <c r="PQB52" s="8"/>
      <c r="PQC52" s="8"/>
      <c r="PQD52" s="8"/>
      <c r="PQE52" s="8"/>
      <c r="PQF52" s="8"/>
      <c r="PQG52" s="8"/>
      <c r="PQH52" s="8"/>
      <c r="PQI52" s="8"/>
      <c r="PQJ52" s="8"/>
      <c r="PQK52" s="8"/>
      <c r="PQL52" s="8"/>
      <c r="PQM52" s="8"/>
      <c r="PQN52" s="8"/>
      <c r="PQO52" s="8"/>
      <c r="PQP52" s="8"/>
      <c r="PQQ52" s="8"/>
      <c r="PQR52" s="8"/>
      <c r="PQS52" s="8"/>
      <c r="PQT52" s="8"/>
      <c r="PQU52" s="8"/>
      <c r="PQV52" s="8"/>
      <c r="PQW52" s="8"/>
      <c r="PQX52" s="8"/>
      <c r="PQY52" s="8"/>
      <c r="PQZ52" s="8"/>
      <c r="PRA52" s="8"/>
      <c r="PRB52" s="8"/>
      <c r="PRC52" s="8"/>
      <c r="PRD52" s="8"/>
      <c r="PRE52" s="8"/>
      <c r="PRF52" s="8"/>
      <c r="PRG52" s="8"/>
      <c r="PRH52" s="8"/>
      <c r="PRI52" s="8"/>
      <c r="PRJ52" s="8"/>
      <c r="PRK52" s="8"/>
      <c r="PRL52" s="8"/>
      <c r="PRM52" s="8"/>
      <c r="PRN52" s="8"/>
      <c r="PRO52" s="8"/>
      <c r="PRP52" s="8"/>
      <c r="PRQ52" s="8"/>
      <c r="PRR52" s="8"/>
      <c r="PRS52" s="8"/>
      <c r="PRT52" s="8"/>
      <c r="PRU52" s="8"/>
      <c r="PRV52" s="8"/>
      <c r="PRW52" s="8"/>
      <c r="PRX52" s="8"/>
      <c r="PRY52" s="8"/>
      <c r="PRZ52" s="8"/>
      <c r="PSA52" s="8"/>
      <c r="PSB52" s="8"/>
      <c r="PSC52" s="8"/>
      <c r="PSD52" s="8"/>
      <c r="PSE52" s="8"/>
      <c r="PSF52" s="8"/>
      <c r="PSG52" s="8"/>
      <c r="PSH52" s="8"/>
      <c r="PSI52" s="8"/>
      <c r="PSJ52" s="8"/>
      <c r="PSK52" s="8"/>
      <c r="PSL52" s="8"/>
      <c r="PSM52" s="8"/>
      <c r="PSN52" s="8"/>
      <c r="PSO52" s="8"/>
      <c r="PSP52" s="8"/>
      <c r="PSQ52" s="8"/>
      <c r="PSR52" s="8"/>
      <c r="PSS52" s="8"/>
      <c r="PST52" s="8"/>
      <c r="PSU52" s="8"/>
      <c r="PSV52" s="8"/>
      <c r="PSW52" s="8"/>
      <c r="PSX52" s="8"/>
      <c r="PSY52" s="8"/>
      <c r="PSZ52" s="8"/>
      <c r="PTA52" s="8"/>
      <c r="PTB52" s="8"/>
      <c r="PTC52" s="8"/>
      <c r="PTD52" s="8"/>
      <c r="PTE52" s="8"/>
      <c r="PTF52" s="8"/>
      <c r="PTG52" s="8"/>
      <c r="PTH52" s="8"/>
      <c r="PTI52" s="8"/>
      <c r="PTJ52" s="8"/>
      <c r="PTK52" s="8"/>
      <c r="PTL52" s="8"/>
      <c r="PTM52" s="8"/>
      <c r="PTN52" s="8"/>
      <c r="PTO52" s="8"/>
      <c r="PTP52" s="8"/>
      <c r="PTQ52" s="8"/>
      <c r="PTR52" s="8"/>
      <c r="PTS52" s="8"/>
      <c r="PTT52" s="8"/>
      <c r="PTU52" s="8"/>
      <c r="PTV52" s="8"/>
      <c r="PTW52" s="8"/>
      <c r="PTX52" s="8"/>
      <c r="PTY52" s="8"/>
      <c r="PTZ52" s="8"/>
      <c r="PUA52" s="8"/>
      <c r="PUB52" s="8"/>
      <c r="PUC52" s="8"/>
      <c r="PUD52" s="8"/>
      <c r="PUE52" s="8"/>
      <c r="PUF52" s="8"/>
      <c r="PUG52" s="8"/>
      <c r="PUH52" s="8"/>
      <c r="PUI52" s="8"/>
      <c r="PUJ52" s="8"/>
      <c r="PUK52" s="8"/>
      <c r="PUL52" s="8"/>
      <c r="PUM52" s="8"/>
      <c r="PUN52" s="8"/>
      <c r="PUO52" s="8"/>
      <c r="PUP52" s="8"/>
      <c r="PUQ52" s="8"/>
      <c r="PUR52" s="8"/>
      <c r="PUS52" s="8"/>
      <c r="PUT52" s="8"/>
      <c r="PUU52" s="8"/>
      <c r="PUV52" s="8"/>
      <c r="PUW52" s="8"/>
      <c r="PUX52" s="8"/>
      <c r="PUY52" s="8"/>
      <c r="PUZ52" s="8"/>
      <c r="PVA52" s="8"/>
      <c r="PVB52" s="8"/>
      <c r="PVC52" s="8"/>
      <c r="PVD52" s="8"/>
      <c r="PVE52" s="8"/>
      <c r="PVF52" s="8"/>
      <c r="PVG52" s="8"/>
      <c r="PVH52" s="8"/>
      <c r="PVI52" s="8"/>
      <c r="PVJ52" s="8"/>
      <c r="PVK52" s="8"/>
      <c r="PVL52" s="8"/>
      <c r="PVM52" s="8"/>
      <c r="PVN52" s="8"/>
      <c r="PVO52" s="8"/>
      <c r="PVP52" s="8"/>
      <c r="PVQ52" s="8"/>
      <c r="PVR52" s="8"/>
      <c r="PVS52" s="8"/>
      <c r="PVT52" s="8"/>
      <c r="PVU52" s="8"/>
      <c r="PVV52" s="8"/>
      <c r="PVW52" s="8"/>
      <c r="PVX52" s="8"/>
      <c r="PVY52" s="8"/>
      <c r="PVZ52" s="8"/>
      <c r="PWA52" s="8"/>
      <c r="PWB52" s="8"/>
      <c r="PWC52" s="8"/>
      <c r="PWD52" s="8"/>
      <c r="PWE52" s="8"/>
      <c r="PWF52" s="8"/>
      <c r="PWG52" s="8"/>
      <c r="PWH52" s="8"/>
      <c r="PWI52" s="8"/>
      <c r="PWJ52" s="8"/>
      <c r="PWK52" s="8"/>
      <c r="PWL52" s="8"/>
      <c r="PWM52" s="8"/>
      <c r="PWN52" s="8"/>
      <c r="PWO52" s="8"/>
      <c r="PWP52" s="8"/>
      <c r="PWQ52" s="8"/>
      <c r="PWR52" s="8"/>
      <c r="PWS52" s="8"/>
      <c r="PWT52" s="8"/>
      <c r="PWU52" s="8"/>
      <c r="PWV52" s="8"/>
      <c r="PWW52" s="8"/>
      <c r="PWX52" s="8"/>
      <c r="PWY52" s="8"/>
      <c r="PWZ52" s="8"/>
      <c r="PXA52" s="8"/>
      <c r="PXB52" s="8"/>
      <c r="PXC52" s="8"/>
      <c r="PXD52" s="8"/>
      <c r="PXE52" s="8"/>
      <c r="PXF52" s="8"/>
      <c r="PXG52" s="8"/>
      <c r="PXH52" s="8"/>
      <c r="PXI52" s="8"/>
      <c r="PXJ52" s="8"/>
      <c r="PXK52" s="8"/>
      <c r="PXL52" s="8"/>
      <c r="PXM52" s="8"/>
      <c r="PXN52" s="8"/>
      <c r="PXO52" s="8"/>
      <c r="PXP52" s="8"/>
      <c r="PXQ52" s="8"/>
      <c r="PXR52" s="8"/>
      <c r="PXS52" s="8"/>
      <c r="PXT52" s="8"/>
      <c r="PXU52" s="8"/>
      <c r="PXV52" s="8"/>
      <c r="PXW52" s="8"/>
      <c r="PXX52" s="8"/>
      <c r="PXY52" s="8"/>
      <c r="PXZ52" s="8"/>
      <c r="PYA52" s="8"/>
      <c r="PYB52" s="8"/>
      <c r="PYC52" s="8"/>
      <c r="PYD52" s="8"/>
      <c r="PYE52" s="8"/>
      <c r="PYF52" s="8"/>
      <c r="PYG52" s="8"/>
      <c r="PYH52" s="8"/>
      <c r="PYI52" s="8"/>
      <c r="PYJ52" s="8"/>
      <c r="PYK52" s="8"/>
      <c r="PYL52" s="8"/>
      <c r="PYM52" s="8"/>
      <c r="PYN52" s="8"/>
      <c r="PYO52" s="8"/>
      <c r="PYP52" s="8"/>
      <c r="PYQ52" s="8"/>
      <c r="PYR52" s="8"/>
      <c r="PYS52" s="8"/>
      <c r="PYT52" s="8"/>
      <c r="PYU52" s="8"/>
      <c r="PYV52" s="8"/>
      <c r="PYW52" s="8"/>
      <c r="PYX52" s="8"/>
      <c r="PYY52" s="8"/>
      <c r="PYZ52" s="8"/>
      <c r="PZA52" s="8"/>
      <c r="PZB52" s="8"/>
      <c r="PZC52" s="8"/>
      <c r="PZD52" s="8"/>
      <c r="PZE52" s="8"/>
      <c r="PZF52" s="8"/>
      <c r="PZG52" s="8"/>
      <c r="PZH52" s="8"/>
      <c r="PZI52" s="8"/>
      <c r="PZJ52" s="8"/>
      <c r="PZK52" s="8"/>
      <c r="PZL52" s="8"/>
      <c r="PZM52" s="8"/>
      <c r="PZN52" s="8"/>
      <c r="PZO52" s="8"/>
      <c r="PZP52" s="8"/>
      <c r="PZQ52" s="8"/>
      <c r="PZR52" s="8"/>
      <c r="PZS52" s="8"/>
      <c r="PZT52" s="8"/>
      <c r="PZU52" s="8"/>
      <c r="PZV52" s="8"/>
      <c r="PZW52" s="8"/>
      <c r="PZX52" s="8"/>
      <c r="PZY52" s="8"/>
      <c r="PZZ52" s="8"/>
      <c r="QAA52" s="8"/>
      <c r="QAB52" s="8"/>
      <c r="QAC52" s="8"/>
      <c r="QAD52" s="8"/>
      <c r="QAE52" s="8"/>
      <c r="QAF52" s="8"/>
      <c r="QAG52" s="8"/>
      <c r="QAH52" s="8"/>
      <c r="QAI52" s="8"/>
      <c r="QAJ52" s="8"/>
      <c r="QAK52" s="8"/>
      <c r="QAL52" s="8"/>
      <c r="QAM52" s="8"/>
      <c r="QAN52" s="8"/>
      <c r="QAO52" s="8"/>
      <c r="QAP52" s="8"/>
      <c r="QAQ52" s="8"/>
      <c r="QAR52" s="8"/>
      <c r="QAS52" s="8"/>
      <c r="QAT52" s="8"/>
      <c r="QAU52" s="8"/>
      <c r="QAV52" s="8"/>
      <c r="QAW52" s="8"/>
      <c r="QAX52" s="8"/>
      <c r="QAY52" s="8"/>
      <c r="QAZ52" s="8"/>
      <c r="QBA52" s="8"/>
      <c r="QBB52" s="8"/>
      <c r="QBC52" s="8"/>
      <c r="QBD52" s="8"/>
      <c r="QBE52" s="8"/>
      <c r="QBF52" s="8"/>
      <c r="QBG52" s="8"/>
      <c r="QBH52" s="8"/>
      <c r="QBI52" s="8"/>
      <c r="QBJ52" s="8"/>
      <c r="QBK52" s="8"/>
      <c r="QBL52" s="8"/>
      <c r="QBM52" s="8"/>
      <c r="QBN52" s="8"/>
      <c r="QBO52" s="8"/>
      <c r="QBP52" s="8"/>
      <c r="QBQ52" s="8"/>
      <c r="QBR52" s="8"/>
      <c r="QBS52" s="8"/>
      <c r="QBT52" s="8"/>
      <c r="QBU52" s="8"/>
      <c r="QBV52" s="8"/>
      <c r="QBW52" s="8"/>
      <c r="QBX52" s="8"/>
      <c r="QBY52" s="8"/>
      <c r="QBZ52" s="8"/>
      <c r="QCA52" s="8"/>
      <c r="QCB52" s="8"/>
      <c r="QCC52" s="8"/>
      <c r="QCD52" s="8"/>
      <c r="QCE52" s="8"/>
      <c r="QCF52" s="8"/>
      <c r="QCG52" s="8"/>
      <c r="QCH52" s="8"/>
      <c r="QCI52" s="8"/>
      <c r="QCJ52" s="8"/>
      <c r="QCK52" s="8"/>
      <c r="QCL52" s="8"/>
      <c r="QCM52" s="8"/>
      <c r="QCN52" s="8"/>
      <c r="QCO52" s="8"/>
      <c r="QCP52" s="8"/>
      <c r="QCQ52" s="8"/>
      <c r="QCR52" s="8"/>
      <c r="QCS52" s="8"/>
      <c r="QCT52" s="8"/>
      <c r="QCU52" s="8"/>
      <c r="QCV52" s="8"/>
      <c r="QCW52" s="8"/>
      <c r="QCX52" s="8"/>
      <c r="QCY52" s="8"/>
      <c r="QCZ52" s="8"/>
      <c r="QDA52" s="8"/>
      <c r="QDB52" s="8"/>
      <c r="QDC52" s="8"/>
      <c r="QDD52" s="8"/>
      <c r="QDE52" s="8"/>
      <c r="QDF52" s="8"/>
      <c r="QDG52" s="8"/>
      <c r="QDH52" s="8"/>
      <c r="QDI52" s="8"/>
      <c r="QDJ52" s="8"/>
      <c r="QDK52" s="8"/>
      <c r="QDL52" s="8"/>
      <c r="QDM52" s="8"/>
      <c r="QDN52" s="8"/>
      <c r="QDO52" s="8"/>
      <c r="QDP52" s="8"/>
      <c r="QDQ52" s="8"/>
      <c r="QDR52" s="8"/>
      <c r="QDS52" s="8"/>
      <c r="QDT52" s="8"/>
      <c r="QDU52" s="8"/>
      <c r="QDV52" s="8"/>
      <c r="QDW52" s="8"/>
      <c r="QDX52" s="8"/>
      <c r="QDY52" s="8"/>
      <c r="QDZ52" s="8"/>
      <c r="QEA52" s="8"/>
      <c r="QEB52" s="8"/>
      <c r="QEC52" s="8"/>
      <c r="QED52" s="8"/>
      <c r="QEE52" s="8"/>
      <c r="QEF52" s="8"/>
      <c r="QEG52" s="8"/>
      <c r="QEH52" s="8"/>
      <c r="QEI52" s="8"/>
      <c r="QEJ52" s="8"/>
      <c r="QEK52" s="8"/>
      <c r="QEL52" s="8"/>
      <c r="QEM52" s="8"/>
      <c r="QEN52" s="8"/>
      <c r="QEO52" s="8"/>
      <c r="QEP52" s="8"/>
      <c r="QEQ52" s="8"/>
      <c r="QER52" s="8"/>
      <c r="QES52" s="8"/>
      <c r="QET52" s="8"/>
      <c r="QEU52" s="8"/>
      <c r="QEV52" s="8"/>
      <c r="QEW52" s="8"/>
      <c r="QEX52" s="8"/>
      <c r="QEY52" s="8"/>
      <c r="QEZ52" s="8"/>
      <c r="QFA52" s="8"/>
      <c r="QFB52" s="8"/>
      <c r="QFC52" s="8"/>
      <c r="QFD52" s="8"/>
      <c r="QFE52" s="8"/>
      <c r="QFF52" s="8"/>
      <c r="QFG52" s="8"/>
      <c r="QFH52" s="8"/>
      <c r="QFI52" s="8"/>
      <c r="QFJ52" s="8"/>
      <c r="QFK52" s="8"/>
      <c r="QFL52" s="8"/>
      <c r="QFM52" s="8"/>
      <c r="QFN52" s="8"/>
      <c r="QFO52" s="8"/>
      <c r="QFP52" s="8"/>
      <c r="QFQ52" s="8"/>
      <c r="QFR52" s="8"/>
      <c r="QFS52" s="8"/>
      <c r="QFT52" s="8"/>
      <c r="QFU52" s="8"/>
      <c r="QFV52" s="8"/>
      <c r="QFW52" s="8"/>
      <c r="QFX52" s="8"/>
      <c r="QFY52" s="8"/>
      <c r="QFZ52" s="8"/>
      <c r="QGA52" s="8"/>
      <c r="QGB52" s="8"/>
      <c r="QGC52" s="8"/>
      <c r="QGD52" s="8"/>
      <c r="QGE52" s="8"/>
      <c r="QGF52" s="8"/>
      <c r="QGG52" s="8"/>
      <c r="QGH52" s="8"/>
      <c r="QGI52" s="8"/>
      <c r="QGJ52" s="8"/>
      <c r="QGK52" s="8"/>
      <c r="QGL52" s="8"/>
      <c r="QGM52" s="8"/>
      <c r="QGN52" s="8"/>
      <c r="QGO52" s="8"/>
      <c r="QGP52" s="8"/>
      <c r="QGQ52" s="8"/>
      <c r="QGR52" s="8"/>
      <c r="QGS52" s="8"/>
      <c r="QGT52" s="8"/>
      <c r="QGU52" s="8"/>
      <c r="QGV52" s="8"/>
      <c r="QGW52" s="8"/>
      <c r="QGX52" s="8"/>
      <c r="QGY52" s="8"/>
      <c r="QGZ52" s="8"/>
      <c r="QHA52" s="8"/>
      <c r="QHB52" s="8"/>
      <c r="QHC52" s="8"/>
      <c r="QHD52" s="8"/>
      <c r="QHE52" s="8"/>
      <c r="QHF52" s="8"/>
      <c r="QHG52" s="8"/>
      <c r="QHH52" s="8"/>
      <c r="QHI52" s="8"/>
      <c r="QHJ52" s="8"/>
      <c r="QHK52" s="8"/>
      <c r="QHL52" s="8"/>
      <c r="QHM52" s="8"/>
      <c r="QHN52" s="8"/>
      <c r="QHO52" s="8"/>
      <c r="QHP52" s="8"/>
      <c r="QHQ52" s="8"/>
      <c r="QHR52" s="8"/>
      <c r="QHS52" s="8"/>
      <c r="QHT52" s="8"/>
      <c r="QHU52" s="8"/>
      <c r="QHV52" s="8"/>
      <c r="QHW52" s="8"/>
      <c r="QHX52" s="8"/>
      <c r="QHY52" s="8"/>
      <c r="QHZ52" s="8"/>
      <c r="QIA52" s="8"/>
      <c r="QIB52" s="8"/>
      <c r="QIC52" s="8"/>
      <c r="QID52" s="8"/>
      <c r="QIE52" s="8"/>
      <c r="QIF52" s="8"/>
      <c r="QIG52" s="8"/>
      <c r="QIH52" s="8"/>
      <c r="QII52" s="8"/>
      <c r="QIJ52" s="8"/>
      <c r="QIK52" s="8"/>
      <c r="QIL52" s="8"/>
      <c r="QIM52" s="8"/>
      <c r="QIN52" s="8"/>
      <c r="QIO52" s="8"/>
      <c r="QIP52" s="8"/>
      <c r="QIQ52" s="8"/>
      <c r="QIR52" s="8"/>
      <c r="QIS52" s="8"/>
      <c r="QIT52" s="8"/>
      <c r="QIU52" s="8"/>
      <c r="QIV52" s="8"/>
      <c r="QIW52" s="8"/>
      <c r="QIX52" s="8"/>
      <c r="QIY52" s="8"/>
      <c r="QIZ52" s="8"/>
      <c r="QJA52" s="8"/>
      <c r="QJB52" s="8"/>
      <c r="QJC52" s="8"/>
      <c r="QJD52" s="8"/>
      <c r="QJE52" s="8"/>
      <c r="QJF52" s="8"/>
      <c r="QJG52" s="8"/>
      <c r="QJH52" s="8"/>
      <c r="QJI52" s="8"/>
      <c r="QJJ52" s="8"/>
      <c r="QJK52" s="8"/>
      <c r="QJL52" s="8"/>
      <c r="QJM52" s="8"/>
      <c r="QJN52" s="8"/>
      <c r="QJO52" s="8"/>
      <c r="QJP52" s="8"/>
      <c r="QJQ52" s="8"/>
      <c r="QJR52" s="8"/>
      <c r="QJS52" s="8"/>
      <c r="QJT52" s="8"/>
      <c r="QJU52" s="8"/>
      <c r="QJV52" s="8"/>
      <c r="QJW52" s="8"/>
      <c r="QJX52" s="8"/>
      <c r="QJY52" s="8"/>
      <c r="QJZ52" s="8"/>
      <c r="QKA52" s="8"/>
      <c r="QKB52" s="8"/>
      <c r="QKC52" s="8"/>
      <c r="QKD52" s="8"/>
      <c r="QKE52" s="8"/>
      <c r="QKF52" s="8"/>
      <c r="QKG52" s="8"/>
      <c r="QKH52" s="8"/>
      <c r="QKI52" s="8"/>
      <c r="QKJ52" s="8"/>
      <c r="QKK52" s="8"/>
      <c r="QKL52" s="8"/>
      <c r="QKM52" s="8"/>
      <c r="QKN52" s="8"/>
      <c r="QKO52" s="8"/>
      <c r="QKP52" s="8"/>
      <c r="QKQ52" s="8"/>
      <c r="QKR52" s="8"/>
      <c r="QKS52" s="8"/>
      <c r="QKT52" s="8"/>
      <c r="QKU52" s="8"/>
      <c r="QKV52" s="8"/>
      <c r="QKW52" s="8"/>
      <c r="QKX52" s="8"/>
      <c r="QKY52" s="8"/>
      <c r="QKZ52" s="8"/>
      <c r="QLA52" s="8"/>
      <c r="QLB52" s="8"/>
      <c r="QLC52" s="8"/>
      <c r="QLD52" s="8"/>
      <c r="QLE52" s="8"/>
      <c r="QLF52" s="8"/>
      <c r="QLG52" s="8"/>
      <c r="QLH52" s="8"/>
      <c r="QLI52" s="8"/>
      <c r="QLJ52" s="8"/>
      <c r="QLK52" s="8"/>
      <c r="QLL52" s="8"/>
      <c r="QLM52" s="8"/>
      <c r="QLN52" s="8"/>
      <c r="QLO52" s="8"/>
      <c r="QLP52" s="8"/>
      <c r="QLQ52" s="8"/>
      <c r="QLR52" s="8"/>
      <c r="QLS52" s="8"/>
      <c r="QLT52" s="8"/>
      <c r="QLU52" s="8"/>
      <c r="QLV52" s="8"/>
      <c r="QLW52" s="8"/>
      <c r="QLX52" s="8"/>
      <c r="QLY52" s="8"/>
      <c r="QLZ52" s="8"/>
      <c r="QMA52" s="8"/>
      <c r="QMB52" s="8"/>
      <c r="QMC52" s="8"/>
      <c r="QMD52" s="8"/>
      <c r="QME52" s="8"/>
      <c r="QMF52" s="8"/>
      <c r="QMG52" s="8"/>
      <c r="QMH52" s="8"/>
      <c r="QMI52" s="8"/>
      <c r="QMJ52" s="8"/>
      <c r="QMK52" s="8"/>
      <c r="QML52" s="8"/>
      <c r="QMM52" s="8"/>
      <c r="QMN52" s="8"/>
      <c r="QMO52" s="8"/>
      <c r="QMP52" s="8"/>
      <c r="QMQ52" s="8"/>
      <c r="QMR52" s="8"/>
      <c r="QMS52" s="8"/>
      <c r="QMT52" s="8"/>
      <c r="QMU52" s="8"/>
      <c r="QMV52" s="8"/>
      <c r="QMW52" s="8"/>
      <c r="QMX52" s="8"/>
      <c r="QMY52" s="8"/>
      <c r="QMZ52" s="8"/>
      <c r="QNA52" s="8"/>
      <c r="QNB52" s="8"/>
      <c r="QNC52" s="8"/>
      <c r="QND52" s="8"/>
      <c r="QNE52" s="8"/>
      <c r="QNF52" s="8"/>
      <c r="QNG52" s="8"/>
      <c r="QNH52" s="8"/>
      <c r="QNI52" s="8"/>
      <c r="QNJ52" s="8"/>
      <c r="QNK52" s="8"/>
      <c r="QNL52" s="8"/>
      <c r="QNM52" s="8"/>
      <c r="QNN52" s="8"/>
      <c r="QNO52" s="8"/>
      <c r="QNP52" s="8"/>
      <c r="QNQ52" s="8"/>
      <c r="QNR52" s="8"/>
      <c r="QNS52" s="8"/>
      <c r="QNT52" s="8"/>
      <c r="QNU52" s="8"/>
      <c r="QNV52" s="8"/>
      <c r="QNW52" s="8"/>
      <c r="QNX52" s="8"/>
      <c r="QNY52" s="8"/>
      <c r="QNZ52" s="8"/>
      <c r="QOA52" s="8"/>
      <c r="QOB52" s="8"/>
      <c r="QOC52" s="8"/>
      <c r="QOD52" s="8"/>
      <c r="QOE52" s="8"/>
      <c r="QOF52" s="8"/>
      <c r="QOG52" s="8"/>
      <c r="QOH52" s="8"/>
      <c r="QOI52" s="8"/>
      <c r="QOJ52" s="8"/>
      <c r="QOK52" s="8"/>
      <c r="QOL52" s="8"/>
      <c r="QOM52" s="8"/>
      <c r="QON52" s="8"/>
      <c r="QOO52" s="8"/>
      <c r="QOP52" s="8"/>
      <c r="QOQ52" s="8"/>
      <c r="QOR52" s="8"/>
      <c r="QOS52" s="8"/>
      <c r="QOT52" s="8"/>
      <c r="QOU52" s="8"/>
      <c r="QOV52" s="8"/>
      <c r="QOW52" s="8"/>
      <c r="QOX52" s="8"/>
      <c r="QOY52" s="8"/>
      <c r="QOZ52" s="8"/>
      <c r="QPA52" s="8"/>
      <c r="QPB52" s="8"/>
      <c r="QPC52" s="8"/>
      <c r="QPD52" s="8"/>
      <c r="QPE52" s="8"/>
      <c r="QPF52" s="8"/>
      <c r="QPG52" s="8"/>
      <c r="QPH52" s="8"/>
      <c r="QPI52" s="8"/>
      <c r="QPJ52" s="8"/>
      <c r="QPK52" s="8"/>
      <c r="QPL52" s="8"/>
      <c r="QPM52" s="8"/>
      <c r="QPN52" s="8"/>
      <c r="QPO52" s="8"/>
      <c r="QPP52" s="8"/>
      <c r="QPQ52" s="8"/>
      <c r="QPR52" s="8"/>
      <c r="QPS52" s="8"/>
      <c r="QPT52" s="8"/>
      <c r="QPU52" s="8"/>
      <c r="QPV52" s="8"/>
      <c r="QPW52" s="8"/>
      <c r="QPX52" s="8"/>
      <c r="QPY52" s="8"/>
      <c r="QPZ52" s="8"/>
      <c r="QQA52" s="8"/>
      <c r="QQB52" s="8"/>
      <c r="QQC52" s="8"/>
      <c r="QQD52" s="8"/>
      <c r="QQE52" s="8"/>
      <c r="QQF52" s="8"/>
      <c r="QQG52" s="8"/>
      <c r="QQH52" s="8"/>
      <c r="QQI52" s="8"/>
      <c r="QQJ52" s="8"/>
      <c r="QQK52" s="8"/>
      <c r="QQL52" s="8"/>
      <c r="QQM52" s="8"/>
      <c r="QQN52" s="8"/>
      <c r="QQO52" s="8"/>
      <c r="QQP52" s="8"/>
      <c r="QQQ52" s="8"/>
      <c r="QQR52" s="8"/>
      <c r="QQS52" s="8"/>
      <c r="QQT52" s="8"/>
      <c r="QQU52" s="8"/>
      <c r="QQV52" s="8"/>
      <c r="QQW52" s="8"/>
      <c r="QQX52" s="8"/>
      <c r="QQY52" s="8"/>
      <c r="QQZ52" s="8"/>
      <c r="QRA52" s="8"/>
      <c r="QRB52" s="8"/>
      <c r="QRC52" s="8"/>
      <c r="QRD52" s="8"/>
      <c r="QRE52" s="8"/>
      <c r="QRF52" s="8"/>
      <c r="QRG52" s="8"/>
      <c r="QRH52" s="8"/>
      <c r="QRI52" s="8"/>
      <c r="QRJ52" s="8"/>
      <c r="QRK52" s="8"/>
      <c r="QRL52" s="8"/>
      <c r="QRM52" s="8"/>
      <c r="QRN52" s="8"/>
      <c r="QRO52" s="8"/>
      <c r="QRP52" s="8"/>
      <c r="QRQ52" s="8"/>
      <c r="QRR52" s="8"/>
      <c r="QRS52" s="8"/>
      <c r="QRT52" s="8"/>
      <c r="QRU52" s="8"/>
      <c r="QRV52" s="8"/>
      <c r="QRW52" s="8"/>
      <c r="QRX52" s="8"/>
      <c r="QRY52" s="8"/>
      <c r="QRZ52" s="8"/>
      <c r="QSA52" s="8"/>
      <c r="QSB52" s="8"/>
      <c r="QSC52" s="8"/>
      <c r="QSD52" s="8"/>
      <c r="QSE52" s="8"/>
      <c r="QSF52" s="8"/>
      <c r="QSG52" s="8"/>
      <c r="QSH52" s="8"/>
      <c r="QSI52" s="8"/>
      <c r="QSJ52" s="8"/>
      <c r="QSK52" s="8"/>
      <c r="QSL52" s="8"/>
      <c r="QSM52" s="8"/>
      <c r="QSN52" s="8"/>
      <c r="QSO52" s="8"/>
      <c r="QSP52" s="8"/>
      <c r="QSQ52" s="8"/>
      <c r="QSR52" s="8"/>
      <c r="QSS52" s="8"/>
      <c r="QST52" s="8"/>
      <c r="QSU52" s="8"/>
      <c r="QSV52" s="8"/>
      <c r="QSW52" s="8"/>
      <c r="QSX52" s="8"/>
      <c r="QSY52" s="8"/>
      <c r="QSZ52" s="8"/>
      <c r="QTA52" s="8"/>
      <c r="QTB52" s="8"/>
      <c r="QTC52" s="8"/>
      <c r="QTD52" s="8"/>
      <c r="QTE52" s="8"/>
      <c r="QTF52" s="8"/>
      <c r="QTG52" s="8"/>
      <c r="QTH52" s="8"/>
      <c r="QTI52" s="8"/>
      <c r="QTJ52" s="8"/>
      <c r="QTK52" s="8"/>
      <c r="QTL52" s="8"/>
      <c r="QTM52" s="8"/>
      <c r="QTN52" s="8"/>
      <c r="QTO52" s="8"/>
      <c r="QTP52" s="8"/>
      <c r="QTQ52" s="8"/>
      <c r="QTR52" s="8"/>
      <c r="QTS52" s="8"/>
      <c r="QTT52" s="8"/>
      <c r="QTU52" s="8"/>
      <c r="QTV52" s="8"/>
      <c r="QTW52" s="8"/>
      <c r="QTX52" s="8"/>
      <c r="QTY52" s="8"/>
      <c r="QTZ52" s="8"/>
      <c r="QUA52" s="8"/>
      <c r="QUB52" s="8"/>
      <c r="QUC52" s="8"/>
      <c r="QUD52" s="8"/>
      <c r="QUE52" s="8"/>
      <c r="QUF52" s="8"/>
      <c r="QUG52" s="8"/>
      <c r="QUH52" s="8"/>
      <c r="QUI52" s="8"/>
      <c r="QUJ52" s="8"/>
      <c r="QUK52" s="8"/>
      <c r="QUL52" s="8"/>
      <c r="QUM52" s="8"/>
      <c r="QUN52" s="8"/>
      <c r="QUO52" s="8"/>
      <c r="QUP52" s="8"/>
      <c r="QUQ52" s="8"/>
      <c r="QUR52" s="8"/>
      <c r="QUS52" s="8"/>
      <c r="QUT52" s="8"/>
      <c r="QUU52" s="8"/>
      <c r="QUV52" s="8"/>
      <c r="QUW52" s="8"/>
      <c r="QUX52" s="8"/>
      <c r="QUY52" s="8"/>
      <c r="QUZ52" s="8"/>
      <c r="QVA52" s="8"/>
      <c r="QVB52" s="8"/>
      <c r="QVC52" s="8"/>
      <c r="QVD52" s="8"/>
      <c r="QVE52" s="8"/>
      <c r="QVF52" s="8"/>
      <c r="QVG52" s="8"/>
      <c r="QVH52" s="8"/>
      <c r="QVI52" s="8"/>
      <c r="QVJ52" s="8"/>
      <c r="QVK52" s="8"/>
      <c r="QVL52" s="8"/>
      <c r="QVM52" s="8"/>
      <c r="QVN52" s="8"/>
      <c r="QVO52" s="8"/>
      <c r="QVP52" s="8"/>
      <c r="QVQ52" s="8"/>
      <c r="QVR52" s="8"/>
      <c r="QVS52" s="8"/>
      <c r="QVT52" s="8"/>
      <c r="QVU52" s="8"/>
      <c r="QVV52" s="8"/>
      <c r="QVW52" s="8"/>
      <c r="QVX52" s="8"/>
      <c r="QVY52" s="8"/>
      <c r="QVZ52" s="8"/>
      <c r="QWA52" s="8"/>
      <c r="QWB52" s="8"/>
      <c r="QWC52" s="8"/>
      <c r="QWD52" s="8"/>
      <c r="QWE52" s="8"/>
      <c r="QWF52" s="8"/>
      <c r="QWG52" s="8"/>
      <c r="QWH52" s="8"/>
      <c r="QWI52" s="8"/>
      <c r="QWJ52" s="8"/>
      <c r="QWK52" s="8"/>
      <c r="QWL52" s="8"/>
      <c r="QWM52" s="8"/>
      <c r="QWN52" s="8"/>
      <c r="QWO52" s="8"/>
      <c r="QWP52" s="8"/>
      <c r="QWQ52" s="8"/>
      <c r="QWR52" s="8"/>
      <c r="QWS52" s="8"/>
      <c r="QWT52" s="8"/>
      <c r="QWU52" s="8"/>
      <c r="QWV52" s="8"/>
      <c r="QWW52" s="8"/>
      <c r="QWX52" s="8"/>
      <c r="QWY52" s="8"/>
      <c r="QWZ52" s="8"/>
      <c r="QXA52" s="8"/>
      <c r="QXB52" s="8"/>
      <c r="QXC52" s="8"/>
      <c r="QXD52" s="8"/>
      <c r="QXE52" s="8"/>
      <c r="QXF52" s="8"/>
      <c r="QXG52" s="8"/>
      <c r="QXH52" s="8"/>
      <c r="QXI52" s="8"/>
      <c r="QXJ52" s="8"/>
      <c r="QXK52" s="8"/>
      <c r="QXL52" s="8"/>
      <c r="QXM52" s="8"/>
      <c r="QXN52" s="8"/>
      <c r="QXO52" s="8"/>
      <c r="QXP52" s="8"/>
      <c r="QXQ52" s="8"/>
      <c r="QXR52" s="8"/>
      <c r="QXS52" s="8"/>
      <c r="QXT52" s="8"/>
      <c r="QXU52" s="8"/>
      <c r="QXV52" s="8"/>
      <c r="QXW52" s="8"/>
      <c r="QXX52" s="8"/>
      <c r="QXY52" s="8"/>
      <c r="QXZ52" s="8"/>
      <c r="QYA52" s="8"/>
      <c r="QYB52" s="8"/>
      <c r="QYC52" s="8"/>
      <c r="QYD52" s="8"/>
      <c r="QYE52" s="8"/>
      <c r="QYF52" s="8"/>
      <c r="QYG52" s="8"/>
      <c r="QYH52" s="8"/>
      <c r="QYI52" s="8"/>
      <c r="QYJ52" s="8"/>
      <c r="QYK52" s="8"/>
      <c r="QYL52" s="8"/>
      <c r="QYM52" s="8"/>
      <c r="QYN52" s="8"/>
      <c r="QYO52" s="8"/>
      <c r="QYP52" s="8"/>
      <c r="QYQ52" s="8"/>
      <c r="QYR52" s="8"/>
      <c r="QYS52" s="8"/>
      <c r="QYT52" s="8"/>
      <c r="QYU52" s="8"/>
      <c r="QYV52" s="8"/>
      <c r="QYW52" s="8"/>
      <c r="QYX52" s="8"/>
      <c r="QYY52" s="8"/>
      <c r="QYZ52" s="8"/>
      <c r="QZA52" s="8"/>
      <c r="QZB52" s="8"/>
      <c r="QZC52" s="8"/>
      <c r="QZD52" s="8"/>
      <c r="QZE52" s="8"/>
      <c r="QZF52" s="8"/>
      <c r="QZG52" s="8"/>
      <c r="QZH52" s="8"/>
      <c r="QZI52" s="8"/>
      <c r="QZJ52" s="8"/>
      <c r="QZK52" s="8"/>
      <c r="QZL52" s="8"/>
      <c r="QZM52" s="8"/>
      <c r="QZN52" s="8"/>
      <c r="QZO52" s="8"/>
      <c r="QZP52" s="8"/>
      <c r="QZQ52" s="8"/>
      <c r="QZR52" s="8"/>
      <c r="QZS52" s="8"/>
      <c r="QZT52" s="8"/>
      <c r="QZU52" s="8"/>
      <c r="QZV52" s="8"/>
      <c r="QZW52" s="8"/>
      <c r="QZX52" s="8"/>
      <c r="QZY52" s="8"/>
      <c r="QZZ52" s="8"/>
      <c r="RAA52" s="8"/>
      <c r="RAB52" s="8"/>
      <c r="RAC52" s="8"/>
      <c r="RAD52" s="8"/>
      <c r="RAE52" s="8"/>
      <c r="RAF52" s="8"/>
      <c r="RAG52" s="8"/>
      <c r="RAH52" s="8"/>
      <c r="RAI52" s="8"/>
      <c r="RAJ52" s="8"/>
      <c r="RAK52" s="8"/>
      <c r="RAL52" s="8"/>
      <c r="RAM52" s="8"/>
      <c r="RAN52" s="8"/>
      <c r="RAO52" s="8"/>
      <c r="RAP52" s="8"/>
      <c r="RAQ52" s="8"/>
      <c r="RAR52" s="8"/>
      <c r="RAS52" s="8"/>
      <c r="RAT52" s="8"/>
      <c r="RAU52" s="8"/>
      <c r="RAV52" s="8"/>
      <c r="RAW52" s="8"/>
      <c r="RAX52" s="8"/>
      <c r="RAY52" s="8"/>
      <c r="RAZ52" s="8"/>
      <c r="RBA52" s="8"/>
      <c r="RBB52" s="8"/>
      <c r="RBC52" s="8"/>
      <c r="RBD52" s="8"/>
      <c r="RBE52" s="8"/>
      <c r="RBF52" s="8"/>
      <c r="RBG52" s="8"/>
      <c r="RBH52" s="8"/>
      <c r="RBI52" s="8"/>
      <c r="RBJ52" s="8"/>
      <c r="RBK52" s="8"/>
      <c r="RBL52" s="8"/>
      <c r="RBM52" s="8"/>
      <c r="RBN52" s="8"/>
      <c r="RBO52" s="8"/>
      <c r="RBP52" s="8"/>
      <c r="RBQ52" s="8"/>
      <c r="RBR52" s="8"/>
      <c r="RBS52" s="8"/>
      <c r="RBT52" s="8"/>
      <c r="RBU52" s="8"/>
      <c r="RBV52" s="8"/>
      <c r="RBW52" s="8"/>
      <c r="RBX52" s="8"/>
      <c r="RBY52" s="8"/>
      <c r="RBZ52" s="8"/>
      <c r="RCA52" s="8"/>
      <c r="RCB52" s="8"/>
      <c r="RCC52" s="8"/>
      <c r="RCD52" s="8"/>
      <c r="RCE52" s="8"/>
      <c r="RCF52" s="8"/>
      <c r="RCG52" s="8"/>
      <c r="RCH52" s="8"/>
      <c r="RCI52" s="8"/>
      <c r="RCJ52" s="8"/>
      <c r="RCK52" s="8"/>
      <c r="RCL52" s="8"/>
      <c r="RCM52" s="8"/>
      <c r="RCN52" s="8"/>
      <c r="RCO52" s="8"/>
      <c r="RCP52" s="8"/>
      <c r="RCQ52" s="8"/>
      <c r="RCR52" s="8"/>
      <c r="RCS52" s="8"/>
      <c r="RCT52" s="8"/>
      <c r="RCU52" s="8"/>
      <c r="RCV52" s="8"/>
      <c r="RCW52" s="8"/>
      <c r="RCX52" s="8"/>
      <c r="RCY52" s="8"/>
      <c r="RCZ52" s="8"/>
      <c r="RDA52" s="8"/>
      <c r="RDB52" s="8"/>
      <c r="RDC52" s="8"/>
      <c r="RDD52" s="8"/>
      <c r="RDE52" s="8"/>
      <c r="RDF52" s="8"/>
      <c r="RDG52" s="8"/>
      <c r="RDH52" s="8"/>
      <c r="RDI52" s="8"/>
      <c r="RDJ52" s="8"/>
      <c r="RDK52" s="8"/>
      <c r="RDL52" s="8"/>
      <c r="RDM52" s="8"/>
      <c r="RDN52" s="8"/>
      <c r="RDO52" s="8"/>
      <c r="RDP52" s="8"/>
      <c r="RDQ52" s="8"/>
      <c r="RDR52" s="8"/>
      <c r="RDS52" s="8"/>
      <c r="RDT52" s="8"/>
      <c r="RDU52" s="8"/>
      <c r="RDV52" s="8"/>
      <c r="RDW52" s="8"/>
      <c r="RDX52" s="8"/>
      <c r="RDY52" s="8"/>
      <c r="RDZ52" s="8"/>
      <c r="REA52" s="8"/>
      <c r="REB52" s="8"/>
      <c r="REC52" s="8"/>
      <c r="RED52" s="8"/>
      <c r="REE52" s="8"/>
      <c r="REF52" s="8"/>
      <c r="REG52" s="8"/>
      <c r="REH52" s="8"/>
      <c r="REI52" s="8"/>
      <c r="REJ52" s="8"/>
      <c r="REK52" s="8"/>
      <c r="REL52" s="8"/>
      <c r="REM52" s="8"/>
      <c r="REN52" s="8"/>
      <c r="REO52" s="8"/>
      <c r="REP52" s="8"/>
      <c r="REQ52" s="8"/>
      <c r="RER52" s="8"/>
      <c r="RES52" s="8"/>
      <c r="RET52" s="8"/>
      <c r="REU52" s="8"/>
      <c r="REV52" s="8"/>
      <c r="REW52" s="8"/>
      <c r="REX52" s="8"/>
      <c r="REY52" s="8"/>
      <c r="REZ52" s="8"/>
      <c r="RFA52" s="8"/>
      <c r="RFB52" s="8"/>
      <c r="RFC52" s="8"/>
      <c r="RFD52" s="8"/>
      <c r="RFE52" s="8"/>
      <c r="RFF52" s="8"/>
      <c r="RFG52" s="8"/>
      <c r="RFH52" s="8"/>
      <c r="RFI52" s="8"/>
      <c r="RFJ52" s="8"/>
      <c r="RFK52" s="8"/>
      <c r="RFL52" s="8"/>
      <c r="RFM52" s="8"/>
      <c r="RFN52" s="8"/>
      <c r="RFO52" s="8"/>
      <c r="RFP52" s="8"/>
      <c r="RFQ52" s="8"/>
      <c r="RFR52" s="8"/>
      <c r="RFS52" s="8"/>
      <c r="RFT52" s="8"/>
      <c r="RFU52" s="8"/>
      <c r="RFV52" s="8"/>
      <c r="RFW52" s="8"/>
      <c r="RFX52" s="8"/>
      <c r="RFY52" s="8"/>
      <c r="RFZ52" s="8"/>
      <c r="RGA52" s="8"/>
      <c r="RGB52" s="8"/>
      <c r="RGC52" s="8"/>
      <c r="RGD52" s="8"/>
      <c r="RGE52" s="8"/>
      <c r="RGF52" s="8"/>
      <c r="RGG52" s="8"/>
      <c r="RGH52" s="8"/>
      <c r="RGI52" s="8"/>
      <c r="RGJ52" s="8"/>
      <c r="RGK52" s="8"/>
      <c r="RGL52" s="8"/>
      <c r="RGM52" s="8"/>
      <c r="RGN52" s="8"/>
      <c r="RGO52" s="8"/>
      <c r="RGP52" s="8"/>
      <c r="RGQ52" s="8"/>
      <c r="RGR52" s="8"/>
      <c r="RGS52" s="8"/>
      <c r="RGT52" s="8"/>
      <c r="RGU52" s="8"/>
      <c r="RGV52" s="8"/>
      <c r="RGW52" s="8"/>
      <c r="RGX52" s="8"/>
      <c r="RGY52" s="8"/>
      <c r="RGZ52" s="8"/>
      <c r="RHA52" s="8"/>
      <c r="RHB52" s="8"/>
      <c r="RHC52" s="8"/>
      <c r="RHD52" s="8"/>
      <c r="RHE52" s="8"/>
      <c r="RHF52" s="8"/>
      <c r="RHG52" s="8"/>
      <c r="RHH52" s="8"/>
      <c r="RHI52" s="8"/>
      <c r="RHJ52" s="8"/>
      <c r="RHK52" s="8"/>
      <c r="RHL52" s="8"/>
      <c r="RHM52" s="8"/>
      <c r="RHN52" s="8"/>
      <c r="RHO52" s="8"/>
      <c r="RHP52" s="8"/>
      <c r="RHQ52" s="8"/>
      <c r="RHR52" s="8"/>
      <c r="RHS52" s="8"/>
      <c r="RHT52" s="8"/>
      <c r="RHU52" s="8"/>
      <c r="RHV52" s="8"/>
      <c r="RHW52" s="8"/>
      <c r="RHX52" s="8"/>
      <c r="RHY52" s="8"/>
      <c r="RHZ52" s="8"/>
      <c r="RIA52" s="8"/>
      <c r="RIB52" s="8"/>
      <c r="RIC52" s="8"/>
      <c r="RID52" s="8"/>
      <c r="RIE52" s="8"/>
      <c r="RIF52" s="8"/>
      <c r="RIG52" s="8"/>
      <c r="RIH52" s="8"/>
      <c r="RII52" s="8"/>
      <c r="RIJ52" s="8"/>
      <c r="RIK52" s="8"/>
      <c r="RIL52" s="8"/>
      <c r="RIM52" s="8"/>
      <c r="RIN52" s="8"/>
      <c r="RIO52" s="8"/>
      <c r="RIP52" s="8"/>
      <c r="RIQ52" s="8"/>
      <c r="RIR52" s="8"/>
      <c r="RIS52" s="8"/>
      <c r="RIT52" s="8"/>
      <c r="RIU52" s="8"/>
      <c r="RIV52" s="8"/>
      <c r="RIW52" s="8"/>
      <c r="RIX52" s="8"/>
      <c r="RIY52" s="8"/>
      <c r="RIZ52" s="8"/>
      <c r="RJA52" s="8"/>
      <c r="RJB52" s="8"/>
      <c r="RJC52" s="8"/>
      <c r="RJD52" s="8"/>
      <c r="RJE52" s="8"/>
      <c r="RJF52" s="8"/>
      <c r="RJG52" s="8"/>
      <c r="RJH52" s="8"/>
      <c r="RJI52" s="8"/>
      <c r="RJJ52" s="8"/>
      <c r="RJK52" s="8"/>
      <c r="RJL52" s="8"/>
      <c r="RJM52" s="8"/>
      <c r="RJN52" s="8"/>
      <c r="RJO52" s="8"/>
      <c r="RJP52" s="8"/>
      <c r="RJQ52" s="8"/>
      <c r="RJR52" s="8"/>
      <c r="RJS52" s="8"/>
      <c r="RJT52" s="8"/>
      <c r="RJU52" s="8"/>
      <c r="RJV52" s="8"/>
      <c r="RJW52" s="8"/>
      <c r="RJX52" s="8"/>
      <c r="RJY52" s="8"/>
      <c r="RJZ52" s="8"/>
      <c r="RKA52" s="8"/>
      <c r="RKB52" s="8"/>
      <c r="RKC52" s="8"/>
      <c r="RKD52" s="8"/>
      <c r="RKE52" s="8"/>
      <c r="RKF52" s="8"/>
      <c r="RKG52" s="8"/>
      <c r="RKH52" s="8"/>
      <c r="RKI52" s="8"/>
      <c r="RKJ52" s="8"/>
      <c r="RKK52" s="8"/>
      <c r="RKL52" s="8"/>
      <c r="RKM52" s="8"/>
      <c r="RKN52" s="8"/>
      <c r="RKO52" s="8"/>
      <c r="RKP52" s="8"/>
      <c r="RKQ52" s="8"/>
      <c r="RKR52" s="8"/>
      <c r="RKS52" s="8"/>
      <c r="RKT52" s="8"/>
      <c r="RKU52" s="8"/>
      <c r="RKV52" s="8"/>
      <c r="RKW52" s="8"/>
      <c r="RKX52" s="8"/>
      <c r="RKY52" s="8"/>
      <c r="RKZ52" s="8"/>
      <c r="RLA52" s="8"/>
      <c r="RLB52" s="8"/>
      <c r="RLC52" s="8"/>
      <c r="RLD52" s="8"/>
      <c r="RLE52" s="8"/>
      <c r="RLF52" s="8"/>
      <c r="RLG52" s="8"/>
      <c r="RLH52" s="8"/>
      <c r="RLI52" s="8"/>
      <c r="RLJ52" s="8"/>
      <c r="RLK52" s="8"/>
      <c r="RLL52" s="8"/>
      <c r="RLM52" s="8"/>
      <c r="RLN52" s="8"/>
      <c r="RLO52" s="8"/>
      <c r="RLP52" s="8"/>
      <c r="RLQ52" s="8"/>
      <c r="RLR52" s="8"/>
      <c r="RLS52" s="8"/>
      <c r="RLT52" s="8"/>
      <c r="RLU52" s="8"/>
      <c r="RLV52" s="8"/>
      <c r="RLW52" s="8"/>
      <c r="RLX52" s="8"/>
      <c r="RLY52" s="8"/>
      <c r="RLZ52" s="8"/>
      <c r="RMA52" s="8"/>
      <c r="RMB52" s="8"/>
      <c r="RMC52" s="8"/>
      <c r="RMD52" s="8"/>
      <c r="RME52" s="8"/>
      <c r="RMF52" s="8"/>
      <c r="RMG52" s="8"/>
      <c r="RMH52" s="8"/>
      <c r="RMI52" s="8"/>
      <c r="RMJ52" s="8"/>
      <c r="RMK52" s="8"/>
      <c r="RML52" s="8"/>
      <c r="RMM52" s="8"/>
      <c r="RMN52" s="8"/>
      <c r="RMO52" s="8"/>
      <c r="RMP52" s="8"/>
      <c r="RMQ52" s="8"/>
      <c r="RMR52" s="8"/>
      <c r="RMS52" s="8"/>
      <c r="RMT52" s="8"/>
      <c r="RMU52" s="8"/>
      <c r="RMV52" s="8"/>
      <c r="RMW52" s="8"/>
      <c r="RMX52" s="8"/>
      <c r="RMY52" s="8"/>
      <c r="RMZ52" s="8"/>
      <c r="RNA52" s="8"/>
      <c r="RNB52" s="8"/>
      <c r="RNC52" s="8"/>
      <c r="RND52" s="8"/>
      <c r="RNE52" s="8"/>
      <c r="RNF52" s="8"/>
      <c r="RNG52" s="8"/>
      <c r="RNH52" s="8"/>
      <c r="RNI52" s="8"/>
      <c r="RNJ52" s="8"/>
      <c r="RNK52" s="8"/>
      <c r="RNL52" s="8"/>
      <c r="RNM52" s="8"/>
      <c r="RNN52" s="8"/>
      <c r="RNO52" s="8"/>
      <c r="RNP52" s="8"/>
      <c r="RNQ52" s="8"/>
      <c r="RNR52" s="8"/>
      <c r="RNS52" s="8"/>
      <c r="RNT52" s="8"/>
      <c r="RNU52" s="8"/>
      <c r="RNV52" s="8"/>
      <c r="RNW52" s="8"/>
      <c r="RNX52" s="8"/>
      <c r="RNY52" s="8"/>
      <c r="RNZ52" s="8"/>
      <c r="ROA52" s="8"/>
      <c r="ROB52" s="8"/>
      <c r="ROC52" s="8"/>
      <c r="ROD52" s="8"/>
      <c r="ROE52" s="8"/>
      <c r="ROF52" s="8"/>
      <c r="ROG52" s="8"/>
      <c r="ROH52" s="8"/>
      <c r="ROI52" s="8"/>
      <c r="ROJ52" s="8"/>
      <c r="ROK52" s="8"/>
      <c r="ROL52" s="8"/>
      <c r="ROM52" s="8"/>
      <c r="RON52" s="8"/>
      <c r="ROO52" s="8"/>
      <c r="ROP52" s="8"/>
      <c r="ROQ52" s="8"/>
      <c r="ROR52" s="8"/>
      <c r="ROS52" s="8"/>
      <c r="ROT52" s="8"/>
      <c r="ROU52" s="8"/>
      <c r="ROV52" s="8"/>
      <c r="ROW52" s="8"/>
      <c r="ROX52" s="8"/>
      <c r="ROY52" s="8"/>
      <c r="ROZ52" s="8"/>
      <c r="RPA52" s="8"/>
      <c r="RPB52" s="8"/>
      <c r="RPC52" s="8"/>
      <c r="RPD52" s="8"/>
      <c r="RPE52" s="8"/>
      <c r="RPF52" s="8"/>
      <c r="RPG52" s="8"/>
      <c r="RPH52" s="8"/>
      <c r="RPI52" s="8"/>
      <c r="RPJ52" s="8"/>
      <c r="RPK52" s="8"/>
      <c r="RPL52" s="8"/>
      <c r="RPM52" s="8"/>
      <c r="RPN52" s="8"/>
      <c r="RPO52" s="8"/>
      <c r="RPP52" s="8"/>
      <c r="RPQ52" s="8"/>
      <c r="RPR52" s="8"/>
      <c r="RPS52" s="8"/>
      <c r="RPT52" s="8"/>
      <c r="RPU52" s="8"/>
      <c r="RPV52" s="8"/>
      <c r="RPW52" s="8"/>
      <c r="RPX52" s="8"/>
      <c r="RPY52" s="8"/>
      <c r="RPZ52" s="8"/>
      <c r="RQA52" s="8"/>
      <c r="RQB52" s="8"/>
      <c r="RQC52" s="8"/>
      <c r="RQD52" s="8"/>
      <c r="RQE52" s="8"/>
      <c r="RQF52" s="8"/>
      <c r="RQG52" s="8"/>
      <c r="RQH52" s="8"/>
      <c r="RQI52" s="8"/>
      <c r="RQJ52" s="8"/>
      <c r="RQK52" s="8"/>
      <c r="RQL52" s="8"/>
      <c r="RQM52" s="8"/>
      <c r="RQN52" s="8"/>
      <c r="RQO52" s="8"/>
      <c r="RQP52" s="8"/>
      <c r="RQQ52" s="8"/>
      <c r="RQR52" s="8"/>
      <c r="RQS52" s="8"/>
      <c r="RQT52" s="8"/>
      <c r="RQU52" s="8"/>
      <c r="RQV52" s="8"/>
      <c r="RQW52" s="8"/>
      <c r="RQX52" s="8"/>
      <c r="RQY52" s="8"/>
      <c r="RQZ52" s="8"/>
      <c r="RRA52" s="8"/>
      <c r="RRB52" s="8"/>
      <c r="RRC52" s="8"/>
      <c r="RRD52" s="8"/>
      <c r="RRE52" s="8"/>
      <c r="RRF52" s="8"/>
      <c r="RRG52" s="8"/>
      <c r="RRH52" s="8"/>
      <c r="RRI52" s="8"/>
      <c r="RRJ52" s="8"/>
      <c r="RRK52" s="8"/>
      <c r="RRL52" s="8"/>
      <c r="RRM52" s="8"/>
      <c r="RRN52" s="8"/>
      <c r="RRO52" s="8"/>
      <c r="RRP52" s="8"/>
      <c r="RRQ52" s="8"/>
      <c r="RRR52" s="8"/>
      <c r="RRS52" s="8"/>
      <c r="RRT52" s="8"/>
      <c r="RRU52" s="8"/>
      <c r="RRV52" s="8"/>
      <c r="RRW52" s="8"/>
      <c r="RRX52" s="8"/>
      <c r="RRY52" s="8"/>
      <c r="RRZ52" s="8"/>
      <c r="RSA52" s="8"/>
      <c r="RSB52" s="8"/>
      <c r="RSC52" s="8"/>
      <c r="RSD52" s="8"/>
      <c r="RSE52" s="8"/>
      <c r="RSF52" s="8"/>
      <c r="RSG52" s="8"/>
      <c r="RSH52" s="8"/>
      <c r="RSI52" s="8"/>
      <c r="RSJ52" s="8"/>
      <c r="RSK52" s="8"/>
      <c r="RSL52" s="8"/>
      <c r="RSM52" s="8"/>
      <c r="RSN52" s="8"/>
      <c r="RSO52" s="8"/>
      <c r="RSP52" s="8"/>
      <c r="RSQ52" s="8"/>
      <c r="RSR52" s="8"/>
      <c r="RSS52" s="8"/>
      <c r="RST52" s="8"/>
      <c r="RSU52" s="8"/>
      <c r="RSV52" s="8"/>
      <c r="RSW52" s="8"/>
      <c r="RSX52" s="8"/>
      <c r="RSY52" s="8"/>
      <c r="RSZ52" s="8"/>
      <c r="RTA52" s="8"/>
      <c r="RTB52" s="8"/>
      <c r="RTC52" s="8"/>
      <c r="RTD52" s="8"/>
      <c r="RTE52" s="8"/>
      <c r="RTF52" s="8"/>
      <c r="RTG52" s="8"/>
      <c r="RTH52" s="8"/>
      <c r="RTI52" s="8"/>
      <c r="RTJ52" s="8"/>
      <c r="RTK52" s="8"/>
      <c r="RTL52" s="8"/>
      <c r="RTM52" s="8"/>
      <c r="RTN52" s="8"/>
      <c r="RTO52" s="8"/>
      <c r="RTP52" s="8"/>
      <c r="RTQ52" s="8"/>
      <c r="RTR52" s="8"/>
      <c r="RTS52" s="8"/>
      <c r="RTT52" s="8"/>
      <c r="RTU52" s="8"/>
      <c r="RTV52" s="8"/>
      <c r="RTW52" s="8"/>
      <c r="RTX52" s="8"/>
      <c r="RTY52" s="8"/>
      <c r="RTZ52" s="8"/>
      <c r="RUA52" s="8"/>
      <c r="RUB52" s="8"/>
      <c r="RUC52" s="8"/>
      <c r="RUD52" s="8"/>
      <c r="RUE52" s="8"/>
      <c r="RUF52" s="8"/>
      <c r="RUG52" s="8"/>
      <c r="RUH52" s="8"/>
      <c r="RUI52" s="8"/>
      <c r="RUJ52" s="8"/>
      <c r="RUK52" s="8"/>
      <c r="RUL52" s="8"/>
      <c r="RUM52" s="8"/>
      <c r="RUN52" s="8"/>
      <c r="RUO52" s="8"/>
      <c r="RUP52" s="8"/>
      <c r="RUQ52" s="8"/>
      <c r="RUR52" s="8"/>
      <c r="RUS52" s="8"/>
      <c r="RUT52" s="8"/>
      <c r="RUU52" s="8"/>
      <c r="RUV52" s="8"/>
      <c r="RUW52" s="8"/>
      <c r="RUX52" s="8"/>
      <c r="RUY52" s="8"/>
      <c r="RUZ52" s="8"/>
      <c r="RVA52" s="8"/>
      <c r="RVB52" s="8"/>
      <c r="RVC52" s="8"/>
      <c r="RVD52" s="8"/>
      <c r="RVE52" s="8"/>
      <c r="RVF52" s="8"/>
      <c r="RVG52" s="8"/>
      <c r="RVH52" s="8"/>
      <c r="RVI52" s="8"/>
      <c r="RVJ52" s="8"/>
      <c r="RVK52" s="8"/>
      <c r="RVL52" s="8"/>
      <c r="RVM52" s="8"/>
      <c r="RVN52" s="8"/>
      <c r="RVO52" s="8"/>
      <c r="RVP52" s="8"/>
      <c r="RVQ52" s="8"/>
      <c r="RVR52" s="8"/>
      <c r="RVS52" s="8"/>
      <c r="RVT52" s="8"/>
      <c r="RVU52" s="8"/>
      <c r="RVV52" s="8"/>
      <c r="RVW52" s="8"/>
      <c r="RVX52" s="8"/>
      <c r="RVY52" s="8"/>
      <c r="RVZ52" s="8"/>
      <c r="RWA52" s="8"/>
      <c r="RWB52" s="8"/>
      <c r="RWC52" s="8"/>
      <c r="RWD52" s="8"/>
      <c r="RWE52" s="8"/>
      <c r="RWF52" s="8"/>
      <c r="RWG52" s="8"/>
      <c r="RWH52" s="8"/>
      <c r="RWI52" s="8"/>
      <c r="RWJ52" s="8"/>
      <c r="RWK52" s="8"/>
      <c r="RWL52" s="8"/>
      <c r="RWM52" s="8"/>
      <c r="RWN52" s="8"/>
      <c r="RWO52" s="8"/>
      <c r="RWP52" s="8"/>
      <c r="RWQ52" s="8"/>
      <c r="RWR52" s="8"/>
      <c r="RWS52" s="8"/>
      <c r="RWT52" s="8"/>
      <c r="RWU52" s="8"/>
      <c r="RWV52" s="8"/>
      <c r="RWW52" s="8"/>
      <c r="RWX52" s="8"/>
      <c r="RWY52" s="8"/>
      <c r="RWZ52" s="8"/>
      <c r="RXA52" s="8"/>
      <c r="RXB52" s="8"/>
      <c r="RXC52" s="8"/>
      <c r="RXD52" s="8"/>
      <c r="RXE52" s="8"/>
      <c r="RXF52" s="8"/>
      <c r="RXG52" s="8"/>
      <c r="RXH52" s="8"/>
      <c r="RXI52" s="8"/>
      <c r="RXJ52" s="8"/>
      <c r="RXK52" s="8"/>
      <c r="RXL52" s="8"/>
      <c r="RXM52" s="8"/>
      <c r="RXN52" s="8"/>
      <c r="RXO52" s="8"/>
      <c r="RXP52" s="8"/>
      <c r="RXQ52" s="8"/>
      <c r="RXR52" s="8"/>
      <c r="RXS52" s="8"/>
      <c r="RXT52" s="8"/>
      <c r="RXU52" s="8"/>
      <c r="RXV52" s="8"/>
      <c r="RXW52" s="8"/>
      <c r="RXX52" s="8"/>
      <c r="RXY52" s="8"/>
      <c r="RXZ52" s="8"/>
      <c r="RYA52" s="8"/>
      <c r="RYB52" s="8"/>
      <c r="RYC52" s="8"/>
      <c r="RYD52" s="8"/>
      <c r="RYE52" s="8"/>
      <c r="RYF52" s="8"/>
      <c r="RYG52" s="8"/>
      <c r="RYH52" s="8"/>
      <c r="RYI52" s="8"/>
      <c r="RYJ52" s="8"/>
      <c r="RYK52" s="8"/>
      <c r="RYL52" s="8"/>
      <c r="RYM52" s="8"/>
      <c r="RYN52" s="8"/>
      <c r="RYO52" s="8"/>
      <c r="RYP52" s="8"/>
      <c r="RYQ52" s="8"/>
      <c r="RYR52" s="8"/>
      <c r="RYS52" s="8"/>
      <c r="RYT52" s="8"/>
      <c r="RYU52" s="8"/>
      <c r="RYV52" s="8"/>
      <c r="RYW52" s="8"/>
      <c r="RYX52" s="8"/>
      <c r="RYY52" s="8"/>
      <c r="RYZ52" s="8"/>
      <c r="RZA52" s="8"/>
      <c r="RZB52" s="8"/>
      <c r="RZC52" s="8"/>
      <c r="RZD52" s="8"/>
      <c r="RZE52" s="8"/>
      <c r="RZF52" s="8"/>
      <c r="RZG52" s="8"/>
      <c r="RZH52" s="8"/>
      <c r="RZI52" s="8"/>
      <c r="RZJ52" s="8"/>
      <c r="RZK52" s="8"/>
      <c r="RZL52" s="8"/>
      <c r="RZM52" s="8"/>
      <c r="RZN52" s="8"/>
      <c r="RZO52" s="8"/>
      <c r="RZP52" s="8"/>
      <c r="RZQ52" s="8"/>
      <c r="RZR52" s="8"/>
      <c r="RZS52" s="8"/>
      <c r="RZT52" s="8"/>
      <c r="RZU52" s="8"/>
      <c r="RZV52" s="8"/>
      <c r="RZW52" s="8"/>
      <c r="RZX52" s="8"/>
      <c r="RZY52" s="8"/>
      <c r="RZZ52" s="8"/>
      <c r="SAA52" s="8"/>
      <c r="SAB52" s="8"/>
      <c r="SAC52" s="8"/>
      <c r="SAD52" s="8"/>
      <c r="SAE52" s="8"/>
      <c r="SAF52" s="8"/>
      <c r="SAG52" s="8"/>
      <c r="SAH52" s="8"/>
      <c r="SAI52" s="8"/>
      <c r="SAJ52" s="8"/>
      <c r="SAK52" s="8"/>
      <c r="SAL52" s="8"/>
      <c r="SAM52" s="8"/>
      <c r="SAN52" s="8"/>
      <c r="SAO52" s="8"/>
      <c r="SAP52" s="8"/>
      <c r="SAQ52" s="8"/>
      <c r="SAR52" s="8"/>
      <c r="SAS52" s="8"/>
      <c r="SAT52" s="8"/>
      <c r="SAU52" s="8"/>
      <c r="SAV52" s="8"/>
      <c r="SAW52" s="8"/>
      <c r="SAX52" s="8"/>
      <c r="SAY52" s="8"/>
      <c r="SAZ52" s="8"/>
      <c r="SBA52" s="8"/>
      <c r="SBB52" s="8"/>
      <c r="SBC52" s="8"/>
      <c r="SBD52" s="8"/>
      <c r="SBE52" s="8"/>
      <c r="SBF52" s="8"/>
      <c r="SBG52" s="8"/>
      <c r="SBH52" s="8"/>
      <c r="SBI52" s="8"/>
      <c r="SBJ52" s="8"/>
      <c r="SBK52" s="8"/>
      <c r="SBL52" s="8"/>
      <c r="SBM52" s="8"/>
      <c r="SBN52" s="8"/>
      <c r="SBO52" s="8"/>
      <c r="SBP52" s="8"/>
      <c r="SBQ52" s="8"/>
      <c r="SBR52" s="8"/>
      <c r="SBS52" s="8"/>
      <c r="SBT52" s="8"/>
      <c r="SBU52" s="8"/>
      <c r="SBV52" s="8"/>
      <c r="SBW52" s="8"/>
      <c r="SBX52" s="8"/>
      <c r="SBY52" s="8"/>
      <c r="SBZ52" s="8"/>
      <c r="SCA52" s="8"/>
      <c r="SCB52" s="8"/>
      <c r="SCC52" s="8"/>
      <c r="SCD52" s="8"/>
      <c r="SCE52" s="8"/>
      <c r="SCF52" s="8"/>
      <c r="SCG52" s="8"/>
      <c r="SCH52" s="8"/>
      <c r="SCI52" s="8"/>
      <c r="SCJ52" s="8"/>
      <c r="SCK52" s="8"/>
      <c r="SCL52" s="8"/>
      <c r="SCM52" s="8"/>
      <c r="SCN52" s="8"/>
      <c r="SCO52" s="8"/>
      <c r="SCP52" s="8"/>
      <c r="SCQ52" s="8"/>
      <c r="SCR52" s="8"/>
      <c r="SCS52" s="8"/>
      <c r="SCT52" s="8"/>
      <c r="SCU52" s="8"/>
      <c r="SCV52" s="8"/>
      <c r="SCW52" s="8"/>
      <c r="SCX52" s="8"/>
      <c r="SCY52" s="8"/>
      <c r="SCZ52" s="8"/>
      <c r="SDA52" s="8"/>
      <c r="SDB52" s="8"/>
      <c r="SDC52" s="8"/>
      <c r="SDD52" s="8"/>
      <c r="SDE52" s="8"/>
      <c r="SDF52" s="8"/>
      <c r="SDG52" s="8"/>
      <c r="SDH52" s="8"/>
      <c r="SDI52" s="8"/>
      <c r="SDJ52" s="8"/>
      <c r="SDK52" s="8"/>
      <c r="SDL52" s="8"/>
      <c r="SDM52" s="8"/>
      <c r="SDN52" s="8"/>
      <c r="SDO52" s="8"/>
      <c r="SDP52" s="8"/>
      <c r="SDQ52" s="8"/>
      <c r="SDR52" s="8"/>
      <c r="SDS52" s="8"/>
      <c r="SDT52" s="8"/>
      <c r="SDU52" s="8"/>
      <c r="SDV52" s="8"/>
      <c r="SDW52" s="8"/>
      <c r="SDX52" s="8"/>
      <c r="SDY52" s="8"/>
      <c r="SDZ52" s="8"/>
      <c r="SEA52" s="8"/>
      <c r="SEB52" s="8"/>
      <c r="SEC52" s="8"/>
      <c r="SED52" s="8"/>
      <c r="SEE52" s="8"/>
      <c r="SEF52" s="8"/>
      <c r="SEG52" s="8"/>
      <c r="SEH52" s="8"/>
      <c r="SEI52" s="8"/>
      <c r="SEJ52" s="8"/>
      <c r="SEK52" s="8"/>
      <c r="SEL52" s="8"/>
      <c r="SEM52" s="8"/>
      <c r="SEN52" s="8"/>
      <c r="SEO52" s="8"/>
      <c r="SEP52" s="8"/>
      <c r="SEQ52" s="8"/>
      <c r="SER52" s="8"/>
      <c r="SES52" s="8"/>
      <c r="SET52" s="8"/>
      <c r="SEU52" s="8"/>
      <c r="SEV52" s="8"/>
      <c r="SEW52" s="8"/>
      <c r="SEX52" s="8"/>
      <c r="SEY52" s="8"/>
      <c r="SEZ52" s="8"/>
      <c r="SFA52" s="8"/>
      <c r="SFB52" s="8"/>
      <c r="SFC52" s="8"/>
      <c r="SFD52" s="8"/>
      <c r="SFE52" s="8"/>
      <c r="SFF52" s="8"/>
      <c r="SFG52" s="8"/>
      <c r="SFH52" s="8"/>
      <c r="SFI52" s="8"/>
      <c r="SFJ52" s="8"/>
      <c r="SFK52" s="8"/>
      <c r="SFL52" s="8"/>
      <c r="SFM52" s="8"/>
      <c r="SFN52" s="8"/>
      <c r="SFO52" s="8"/>
      <c r="SFP52" s="8"/>
      <c r="SFQ52" s="8"/>
      <c r="SFR52" s="8"/>
      <c r="SFS52" s="8"/>
      <c r="SFT52" s="8"/>
      <c r="SFU52" s="8"/>
      <c r="SFV52" s="8"/>
      <c r="SFW52" s="8"/>
      <c r="SFX52" s="8"/>
      <c r="SFY52" s="8"/>
      <c r="SFZ52" s="8"/>
      <c r="SGA52" s="8"/>
      <c r="SGB52" s="8"/>
      <c r="SGC52" s="8"/>
      <c r="SGD52" s="8"/>
      <c r="SGE52" s="8"/>
      <c r="SGF52" s="8"/>
      <c r="SGG52" s="8"/>
      <c r="SGH52" s="8"/>
      <c r="SGI52" s="8"/>
      <c r="SGJ52" s="8"/>
      <c r="SGK52" s="8"/>
      <c r="SGL52" s="8"/>
      <c r="SGM52" s="8"/>
      <c r="SGN52" s="8"/>
      <c r="SGO52" s="8"/>
      <c r="SGP52" s="8"/>
      <c r="SGQ52" s="8"/>
      <c r="SGR52" s="8"/>
      <c r="SGS52" s="8"/>
      <c r="SGT52" s="8"/>
      <c r="SGU52" s="8"/>
      <c r="SGV52" s="8"/>
      <c r="SGW52" s="8"/>
      <c r="SGX52" s="8"/>
      <c r="SGY52" s="8"/>
      <c r="SGZ52" s="8"/>
      <c r="SHA52" s="8"/>
      <c r="SHB52" s="8"/>
      <c r="SHC52" s="8"/>
      <c r="SHD52" s="8"/>
      <c r="SHE52" s="8"/>
      <c r="SHF52" s="8"/>
      <c r="SHG52" s="8"/>
      <c r="SHH52" s="8"/>
      <c r="SHI52" s="8"/>
      <c r="SHJ52" s="8"/>
      <c r="SHK52" s="8"/>
      <c r="SHL52" s="8"/>
      <c r="SHM52" s="8"/>
      <c r="SHN52" s="8"/>
      <c r="SHO52" s="8"/>
      <c r="SHP52" s="8"/>
      <c r="SHQ52" s="8"/>
      <c r="SHR52" s="8"/>
      <c r="SHS52" s="8"/>
      <c r="SHT52" s="8"/>
      <c r="SHU52" s="8"/>
      <c r="SHV52" s="8"/>
      <c r="SHW52" s="8"/>
      <c r="SHX52" s="8"/>
      <c r="SHY52" s="8"/>
      <c r="SHZ52" s="8"/>
      <c r="SIA52" s="8"/>
      <c r="SIB52" s="8"/>
      <c r="SIC52" s="8"/>
      <c r="SID52" s="8"/>
      <c r="SIE52" s="8"/>
      <c r="SIF52" s="8"/>
      <c r="SIG52" s="8"/>
      <c r="SIH52" s="8"/>
      <c r="SII52" s="8"/>
      <c r="SIJ52" s="8"/>
      <c r="SIK52" s="8"/>
      <c r="SIL52" s="8"/>
      <c r="SIM52" s="8"/>
      <c r="SIN52" s="8"/>
      <c r="SIO52" s="8"/>
      <c r="SIP52" s="8"/>
      <c r="SIQ52" s="8"/>
      <c r="SIR52" s="8"/>
      <c r="SIS52" s="8"/>
      <c r="SIT52" s="8"/>
      <c r="SIU52" s="8"/>
      <c r="SIV52" s="8"/>
      <c r="SIW52" s="8"/>
      <c r="SIX52" s="8"/>
      <c r="SIY52" s="8"/>
      <c r="SIZ52" s="8"/>
      <c r="SJA52" s="8"/>
      <c r="SJB52" s="8"/>
      <c r="SJC52" s="8"/>
      <c r="SJD52" s="8"/>
      <c r="SJE52" s="8"/>
      <c r="SJF52" s="8"/>
      <c r="SJG52" s="8"/>
      <c r="SJH52" s="8"/>
      <c r="SJI52" s="8"/>
      <c r="SJJ52" s="8"/>
      <c r="SJK52" s="8"/>
      <c r="SJL52" s="8"/>
      <c r="SJM52" s="8"/>
      <c r="SJN52" s="8"/>
      <c r="SJO52" s="8"/>
      <c r="SJP52" s="8"/>
      <c r="SJQ52" s="8"/>
      <c r="SJR52" s="8"/>
      <c r="SJS52" s="8"/>
      <c r="SJT52" s="8"/>
      <c r="SJU52" s="8"/>
      <c r="SJV52" s="8"/>
      <c r="SJW52" s="8"/>
      <c r="SJX52" s="8"/>
      <c r="SJY52" s="8"/>
      <c r="SJZ52" s="8"/>
      <c r="SKA52" s="8"/>
      <c r="SKB52" s="8"/>
      <c r="SKC52" s="8"/>
      <c r="SKD52" s="8"/>
      <c r="SKE52" s="8"/>
      <c r="SKF52" s="8"/>
      <c r="SKG52" s="8"/>
      <c r="SKH52" s="8"/>
      <c r="SKI52" s="8"/>
      <c r="SKJ52" s="8"/>
      <c r="SKK52" s="8"/>
      <c r="SKL52" s="8"/>
      <c r="SKM52" s="8"/>
      <c r="SKN52" s="8"/>
      <c r="SKO52" s="8"/>
      <c r="SKP52" s="8"/>
      <c r="SKQ52" s="8"/>
      <c r="SKR52" s="8"/>
      <c r="SKS52" s="8"/>
      <c r="SKT52" s="8"/>
      <c r="SKU52" s="8"/>
      <c r="SKV52" s="8"/>
      <c r="SKW52" s="8"/>
      <c r="SKX52" s="8"/>
      <c r="SKY52" s="8"/>
      <c r="SKZ52" s="8"/>
      <c r="SLA52" s="8"/>
      <c r="SLB52" s="8"/>
      <c r="SLC52" s="8"/>
      <c r="SLD52" s="8"/>
      <c r="SLE52" s="8"/>
      <c r="SLF52" s="8"/>
      <c r="SLG52" s="8"/>
      <c r="SLH52" s="8"/>
      <c r="SLI52" s="8"/>
      <c r="SLJ52" s="8"/>
      <c r="SLK52" s="8"/>
      <c r="SLL52" s="8"/>
      <c r="SLM52" s="8"/>
      <c r="SLN52" s="8"/>
      <c r="SLO52" s="8"/>
      <c r="SLP52" s="8"/>
      <c r="SLQ52" s="8"/>
      <c r="SLR52" s="8"/>
      <c r="SLS52" s="8"/>
      <c r="SLT52" s="8"/>
      <c r="SLU52" s="8"/>
      <c r="SLV52" s="8"/>
      <c r="SLW52" s="8"/>
      <c r="SLX52" s="8"/>
      <c r="SLY52" s="8"/>
      <c r="SLZ52" s="8"/>
      <c r="SMA52" s="8"/>
      <c r="SMB52" s="8"/>
      <c r="SMC52" s="8"/>
      <c r="SMD52" s="8"/>
      <c r="SME52" s="8"/>
      <c r="SMF52" s="8"/>
      <c r="SMG52" s="8"/>
      <c r="SMH52" s="8"/>
      <c r="SMI52" s="8"/>
      <c r="SMJ52" s="8"/>
      <c r="SMK52" s="8"/>
      <c r="SML52" s="8"/>
      <c r="SMM52" s="8"/>
      <c r="SMN52" s="8"/>
      <c r="SMO52" s="8"/>
      <c r="SMP52" s="8"/>
      <c r="SMQ52" s="8"/>
      <c r="SMR52" s="8"/>
      <c r="SMS52" s="8"/>
      <c r="SMT52" s="8"/>
      <c r="SMU52" s="8"/>
      <c r="SMV52" s="8"/>
      <c r="SMW52" s="8"/>
      <c r="SMX52" s="8"/>
      <c r="SMY52" s="8"/>
      <c r="SMZ52" s="8"/>
      <c r="SNA52" s="8"/>
      <c r="SNB52" s="8"/>
      <c r="SNC52" s="8"/>
      <c r="SND52" s="8"/>
      <c r="SNE52" s="8"/>
      <c r="SNF52" s="8"/>
      <c r="SNG52" s="8"/>
      <c r="SNH52" s="8"/>
      <c r="SNI52" s="8"/>
      <c r="SNJ52" s="8"/>
      <c r="SNK52" s="8"/>
      <c r="SNL52" s="8"/>
      <c r="SNM52" s="8"/>
      <c r="SNN52" s="8"/>
      <c r="SNO52" s="8"/>
      <c r="SNP52" s="8"/>
      <c r="SNQ52" s="8"/>
      <c r="SNR52" s="8"/>
      <c r="SNS52" s="8"/>
      <c r="SNT52" s="8"/>
      <c r="SNU52" s="8"/>
      <c r="SNV52" s="8"/>
      <c r="SNW52" s="8"/>
      <c r="SNX52" s="8"/>
      <c r="SNY52" s="8"/>
      <c r="SNZ52" s="8"/>
      <c r="SOA52" s="8"/>
      <c r="SOB52" s="8"/>
      <c r="SOC52" s="8"/>
      <c r="SOD52" s="8"/>
      <c r="SOE52" s="8"/>
      <c r="SOF52" s="8"/>
      <c r="SOG52" s="8"/>
      <c r="SOH52" s="8"/>
      <c r="SOI52" s="8"/>
      <c r="SOJ52" s="8"/>
      <c r="SOK52" s="8"/>
      <c r="SOL52" s="8"/>
      <c r="SOM52" s="8"/>
      <c r="SON52" s="8"/>
      <c r="SOO52" s="8"/>
      <c r="SOP52" s="8"/>
      <c r="SOQ52" s="8"/>
      <c r="SOR52" s="8"/>
      <c r="SOS52" s="8"/>
      <c r="SOT52" s="8"/>
      <c r="SOU52" s="8"/>
      <c r="SOV52" s="8"/>
      <c r="SOW52" s="8"/>
      <c r="SOX52" s="8"/>
      <c r="SOY52" s="8"/>
      <c r="SOZ52" s="8"/>
      <c r="SPA52" s="8"/>
      <c r="SPB52" s="8"/>
      <c r="SPC52" s="8"/>
      <c r="SPD52" s="8"/>
      <c r="SPE52" s="8"/>
      <c r="SPF52" s="8"/>
      <c r="SPG52" s="8"/>
      <c r="SPH52" s="8"/>
      <c r="SPI52" s="8"/>
      <c r="SPJ52" s="8"/>
      <c r="SPK52" s="8"/>
      <c r="SPL52" s="8"/>
      <c r="SPM52" s="8"/>
      <c r="SPN52" s="8"/>
      <c r="SPO52" s="8"/>
      <c r="SPP52" s="8"/>
      <c r="SPQ52" s="8"/>
      <c r="SPR52" s="8"/>
      <c r="SPS52" s="8"/>
      <c r="SPT52" s="8"/>
      <c r="SPU52" s="8"/>
      <c r="SPV52" s="8"/>
      <c r="SPW52" s="8"/>
      <c r="SPX52" s="8"/>
      <c r="SPY52" s="8"/>
      <c r="SPZ52" s="8"/>
      <c r="SQA52" s="8"/>
      <c r="SQB52" s="8"/>
      <c r="SQC52" s="8"/>
      <c r="SQD52" s="8"/>
      <c r="SQE52" s="8"/>
      <c r="SQF52" s="8"/>
      <c r="SQG52" s="8"/>
      <c r="SQH52" s="8"/>
      <c r="SQI52" s="8"/>
      <c r="SQJ52" s="8"/>
      <c r="SQK52" s="8"/>
      <c r="SQL52" s="8"/>
      <c r="SQM52" s="8"/>
      <c r="SQN52" s="8"/>
      <c r="SQO52" s="8"/>
      <c r="SQP52" s="8"/>
      <c r="SQQ52" s="8"/>
      <c r="SQR52" s="8"/>
      <c r="SQS52" s="8"/>
      <c r="SQT52" s="8"/>
      <c r="SQU52" s="8"/>
      <c r="SQV52" s="8"/>
      <c r="SQW52" s="8"/>
      <c r="SQX52" s="8"/>
      <c r="SQY52" s="8"/>
      <c r="SQZ52" s="8"/>
      <c r="SRA52" s="8"/>
      <c r="SRB52" s="8"/>
      <c r="SRC52" s="8"/>
      <c r="SRD52" s="8"/>
      <c r="SRE52" s="8"/>
      <c r="SRF52" s="8"/>
      <c r="SRG52" s="8"/>
      <c r="SRH52" s="8"/>
      <c r="SRI52" s="8"/>
      <c r="SRJ52" s="8"/>
      <c r="SRK52" s="8"/>
      <c r="SRL52" s="8"/>
      <c r="SRM52" s="8"/>
      <c r="SRN52" s="8"/>
      <c r="SRO52" s="8"/>
      <c r="SRP52" s="8"/>
      <c r="SRQ52" s="8"/>
      <c r="SRR52" s="8"/>
      <c r="SRS52" s="8"/>
      <c r="SRT52" s="8"/>
      <c r="SRU52" s="8"/>
      <c r="SRV52" s="8"/>
      <c r="SRW52" s="8"/>
      <c r="SRX52" s="8"/>
      <c r="SRY52" s="8"/>
      <c r="SRZ52" s="8"/>
      <c r="SSA52" s="8"/>
      <c r="SSB52" s="8"/>
      <c r="SSC52" s="8"/>
      <c r="SSD52" s="8"/>
      <c r="SSE52" s="8"/>
      <c r="SSF52" s="8"/>
      <c r="SSG52" s="8"/>
      <c r="SSH52" s="8"/>
      <c r="SSI52" s="8"/>
      <c r="SSJ52" s="8"/>
      <c r="SSK52" s="8"/>
      <c r="SSL52" s="8"/>
      <c r="SSM52" s="8"/>
      <c r="SSN52" s="8"/>
      <c r="SSO52" s="8"/>
      <c r="SSP52" s="8"/>
      <c r="SSQ52" s="8"/>
      <c r="SSR52" s="8"/>
      <c r="SSS52" s="8"/>
      <c r="SST52" s="8"/>
      <c r="SSU52" s="8"/>
      <c r="SSV52" s="8"/>
      <c r="SSW52" s="8"/>
      <c r="SSX52" s="8"/>
      <c r="SSY52" s="8"/>
      <c r="SSZ52" s="8"/>
      <c r="STA52" s="8"/>
      <c r="STB52" s="8"/>
      <c r="STC52" s="8"/>
      <c r="STD52" s="8"/>
      <c r="STE52" s="8"/>
      <c r="STF52" s="8"/>
      <c r="STG52" s="8"/>
      <c r="STH52" s="8"/>
      <c r="STI52" s="8"/>
      <c r="STJ52" s="8"/>
      <c r="STK52" s="8"/>
      <c r="STL52" s="8"/>
      <c r="STM52" s="8"/>
      <c r="STN52" s="8"/>
      <c r="STO52" s="8"/>
      <c r="STP52" s="8"/>
      <c r="STQ52" s="8"/>
      <c r="STR52" s="8"/>
      <c r="STS52" s="8"/>
      <c r="STT52" s="8"/>
      <c r="STU52" s="8"/>
      <c r="STV52" s="8"/>
      <c r="STW52" s="8"/>
      <c r="STX52" s="8"/>
      <c r="STY52" s="8"/>
      <c r="STZ52" s="8"/>
      <c r="SUA52" s="8"/>
      <c r="SUB52" s="8"/>
      <c r="SUC52" s="8"/>
      <c r="SUD52" s="8"/>
      <c r="SUE52" s="8"/>
      <c r="SUF52" s="8"/>
      <c r="SUG52" s="8"/>
      <c r="SUH52" s="8"/>
      <c r="SUI52" s="8"/>
      <c r="SUJ52" s="8"/>
      <c r="SUK52" s="8"/>
      <c r="SUL52" s="8"/>
      <c r="SUM52" s="8"/>
      <c r="SUN52" s="8"/>
      <c r="SUO52" s="8"/>
      <c r="SUP52" s="8"/>
      <c r="SUQ52" s="8"/>
      <c r="SUR52" s="8"/>
      <c r="SUS52" s="8"/>
      <c r="SUT52" s="8"/>
      <c r="SUU52" s="8"/>
      <c r="SUV52" s="8"/>
      <c r="SUW52" s="8"/>
      <c r="SUX52" s="8"/>
      <c r="SUY52" s="8"/>
      <c r="SUZ52" s="8"/>
      <c r="SVA52" s="8"/>
      <c r="SVB52" s="8"/>
      <c r="SVC52" s="8"/>
      <c r="SVD52" s="8"/>
      <c r="SVE52" s="8"/>
      <c r="SVF52" s="8"/>
      <c r="SVG52" s="8"/>
      <c r="SVH52" s="8"/>
      <c r="SVI52" s="8"/>
      <c r="SVJ52" s="8"/>
      <c r="SVK52" s="8"/>
      <c r="SVL52" s="8"/>
      <c r="SVM52" s="8"/>
      <c r="SVN52" s="8"/>
      <c r="SVO52" s="8"/>
      <c r="SVP52" s="8"/>
      <c r="SVQ52" s="8"/>
      <c r="SVR52" s="8"/>
      <c r="SVS52" s="8"/>
      <c r="SVT52" s="8"/>
      <c r="SVU52" s="8"/>
      <c r="SVV52" s="8"/>
      <c r="SVW52" s="8"/>
      <c r="SVX52" s="8"/>
      <c r="SVY52" s="8"/>
      <c r="SVZ52" s="8"/>
      <c r="SWA52" s="8"/>
      <c r="SWB52" s="8"/>
      <c r="SWC52" s="8"/>
      <c r="SWD52" s="8"/>
      <c r="SWE52" s="8"/>
      <c r="SWF52" s="8"/>
      <c r="SWG52" s="8"/>
      <c r="SWH52" s="8"/>
      <c r="SWI52" s="8"/>
      <c r="SWJ52" s="8"/>
      <c r="SWK52" s="8"/>
      <c r="SWL52" s="8"/>
      <c r="SWM52" s="8"/>
      <c r="SWN52" s="8"/>
      <c r="SWO52" s="8"/>
      <c r="SWP52" s="8"/>
      <c r="SWQ52" s="8"/>
      <c r="SWR52" s="8"/>
      <c r="SWS52" s="8"/>
      <c r="SWT52" s="8"/>
      <c r="SWU52" s="8"/>
      <c r="SWV52" s="8"/>
      <c r="SWW52" s="8"/>
      <c r="SWX52" s="8"/>
      <c r="SWY52" s="8"/>
      <c r="SWZ52" s="8"/>
      <c r="SXA52" s="8"/>
      <c r="SXB52" s="8"/>
      <c r="SXC52" s="8"/>
      <c r="SXD52" s="8"/>
      <c r="SXE52" s="8"/>
      <c r="SXF52" s="8"/>
      <c r="SXG52" s="8"/>
      <c r="SXH52" s="8"/>
      <c r="SXI52" s="8"/>
      <c r="SXJ52" s="8"/>
      <c r="SXK52" s="8"/>
      <c r="SXL52" s="8"/>
      <c r="SXM52" s="8"/>
      <c r="SXN52" s="8"/>
      <c r="SXO52" s="8"/>
      <c r="SXP52" s="8"/>
      <c r="SXQ52" s="8"/>
      <c r="SXR52" s="8"/>
      <c r="SXS52" s="8"/>
      <c r="SXT52" s="8"/>
      <c r="SXU52" s="8"/>
      <c r="SXV52" s="8"/>
      <c r="SXW52" s="8"/>
      <c r="SXX52" s="8"/>
      <c r="SXY52" s="8"/>
      <c r="SXZ52" s="8"/>
      <c r="SYA52" s="8"/>
      <c r="SYB52" s="8"/>
      <c r="SYC52" s="8"/>
      <c r="SYD52" s="8"/>
      <c r="SYE52" s="8"/>
      <c r="SYF52" s="8"/>
      <c r="SYG52" s="8"/>
      <c r="SYH52" s="8"/>
      <c r="SYI52" s="8"/>
      <c r="SYJ52" s="8"/>
      <c r="SYK52" s="8"/>
      <c r="SYL52" s="8"/>
      <c r="SYM52" s="8"/>
      <c r="SYN52" s="8"/>
      <c r="SYO52" s="8"/>
      <c r="SYP52" s="8"/>
      <c r="SYQ52" s="8"/>
      <c r="SYR52" s="8"/>
      <c r="SYS52" s="8"/>
      <c r="SYT52" s="8"/>
      <c r="SYU52" s="8"/>
      <c r="SYV52" s="8"/>
      <c r="SYW52" s="8"/>
      <c r="SYX52" s="8"/>
      <c r="SYY52" s="8"/>
      <c r="SYZ52" s="8"/>
      <c r="SZA52" s="8"/>
      <c r="SZB52" s="8"/>
      <c r="SZC52" s="8"/>
      <c r="SZD52" s="8"/>
      <c r="SZE52" s="8"/>
      <c r="SZF52" s="8"/>
      <c r="SZG52" s="8"/>
      <c r="SZH52" s="8"/>
      <c r="SZI52" s="8"/>
      <c r="SZJ52" s="8"/>
      <c r="SZK52" s="8"/>
      <c r="SZL52" s="8"/>
      <c r="SZM52" s="8"/>
      <c r="SZN52" s="8"/>
      <c r="SZO52" s="8"/>
      <c r="SZP52" s="8"/>
      <c r="SZQ52" s="8"/>
      <c r="SZR52" s="8"/>
      <c r="SZS52" s="8"/>
      <c r="SZT52" s="8"/>
      <c r="SZU52" s="8"/>
      <c r="SZV52" s="8"/>
      <c r="SZW52" s="8"/>
      <c r="SZX52" s="8"/>
      <c r="SZY52" s="8"/>
      <c r="SZZ52" s="8"/>
      <c r="TAA52" s="8"/>
      <c r="TAB52" s="8"/>
      <c r="TAC52" s="8"/>
      <c r="TAD52" s="8"/>
      <c r="TAE52" s="8"/>
      <c r="TAF52" s="8"/>
      <c r="TAG52" s="8"/>
      <c r="TAH52" s="8"/>
      <c r="TAI52" s="8"/>
      <c r="TAJ52" s="8"/>
      <c r="TAK52" s="8"/>
      <c r="TAL52" s="8"/>
      <c r="TAM52" s="8"/>
      <c r="TAN52" s="8"/>
      <c r="TAO52" s="8"/>
      <c r="TAP52" s="8"/>
      <c r="TAQ52" s="8"/>
      <c r="TAR52" s="8"/>
      <c r="TAS52" s="8"/>
      <c r="TAT52" s="8"/>
      <c r="TAU52" s="8"/>
      <c r="TAV52" s="8"/>
      <c r="TAW52" s="8"/>
      <c r="TAX52" s="8"/>
      <c r="TAY52" s="8"/>
      <c r="TAZ52" s="8"/>
      <c r="TBA52" s="8"/>
      <c r="TBB52" s="8"/>
      <c r="TBC52" s="8"/>
      <c r="TBD52" s="8"/>
      <c r="TBE52" s="8"/>
      <c r="TBF52" s="8"/>
      <c r="TBG52" s="8"/>
      <c r="TBH52" s="8"/>
      <c r="TBI52" s="8"/>
      <c r="TBJ52" s="8"/>
      <c r="TBK52" s="8"/>
      <c r="TBL52" s="8"/>
      <c r="TBM52" s="8"/>
      <c r="TBN52" s="8"/>
      <c r="TBO52" s="8"/>
      <c r="TBP52" s="8"/>
      <c r="TBQ52" s="8"/>
      <c r="TBR52" s="8"/>
      <c r="TBS52" s="8"/>
      <c r="TBT52" s="8"/>
      <c r="TBU52" s="8"/>
      <c r="TBV52" s="8"/>
      <c r="TBW52" s="8"/>
      <c r="TBX52" s="8"/>
      <c r="TBY52" s="8"/>
      <c r="TBZ52" s="8"/>
      <c r="TCA52" s="8"/>
      <c r="TCB52" s="8"/>
      <c r="TCC52" s="8"/>
      <c r="TCD52" s="8"/>
      <c r="TCE52" s="8"/>
      <c r="TCF52" s="8"/>
      <c r="TCG52" s="8"/>
      <c r="TCH52" s="8"/>
      <c r="TCI52" s="8"/>
      <c r="TCJ52" s="8"/>
      <c r="TCK52" s="8"/>
      <c r="TCL52" s="8"/>
      <c r="TCM52" s="8"/>
      <c r="TCN52" s="8"/>
      <c r="TCO52" s="8"/>
      <c r="TCP52" s="8"/>
      <c r="TCQ52" s="8"/>
      <c r="TCR52" s="8"/>
      <c r="TCS52" s="8"/>
      <c r="TCT52" s="8"/>
      <c r="TCU52" s="8"/>
      <c r="TCV52" s="8"/>
      <c r="TCW52" s="8"/>
      <c r="TCX52" s="8"/>
      <c r="TCY52" s="8"/>
      <c r="TCZ52" s="8"/>
      <c r="TDA52" s="8"/>
      <c r="TDB52" s="8"/>
      <c r="TDC52" s="8"/>
      <c r="TDD52" s="8"/>
      <c r="TDE52" s="8"/>
      <c r="TDF52" s="8"/>
      <c r="TDG52" s="8"/>
      <c r="TDH52" s="8"/>
      <c r="TDI52" s="8"/>
      <c r="TDJ52" s="8"/>
      <c r="TDK52" s="8"/>
      <c r="TDL52" s="8"/>
      <c r="TDM52" s="8"/>
      <c r="TDN52" s="8"/>
      <c r="TDO52" s="8"/>
      <c r="TDP52" s="8"/>
      <c r="TDQ52" s="8"/>
      <c r="TDR52" s="8"/>
      <c r="TDS52" s="8"/>
      <c r="TDT52" s="8"/>
      <c r="TDU52" s="8"/>
      <c r="TDV52" s="8"/>
      <c r="TDW52" s="8"/>
      <c r="TDX52" s="8"/>
      <c r="TDY52" s="8"/>
      <c r="TDZ52" s="8"/>
      <c r="TEA52" s="8"/>
      <c r="TEB52" s="8"/>
      <c r="TEC52" s="8"/>
      <c r="TED52" s="8"/>
      <c r="TEE52" s="8"/>
      <c r="TEF52" s="8"/>
      <c r="TEG52" s="8"/>
      <c r="TEH52" s="8"/>
      <c r="TEI52" s="8"/>
      <c r="TEJ52" s="8"/>
      <c r="TEK52" s="8"/>
      <c r="TEL52" s="8"/>
      <c r="TEM52" s="8"/>
      <c r="TEN52" s="8"/>
      <c r="TEO52" s="8"/>
      <c r="TEP52" s="8"/>
      <c r="TEQ52" s="8"/>
      <c r="TER52" s="8"/>
      <c r="TES52" s="8"/>
      <c r="TET52" s="8"/>
      <c r="TEU52" s="8"/>
      <c r="TEV52" s="8"/>
      <c r="TEW52" s="8"/>
      <c r="TEX52" s="8"/>
      <c r="TEY52" s="8"/>
      <c r="TEZ52" s="8"/>
      <c r="TFA52" s="8"/>
      <c r="TFB52" s="8"/>
      <c r="TFC52" s="8"/>
      <c r="TFD52" s="8"/>
      <c r="TFE52" s="8"/>
      <c r="TFF52" s="8"/>
      <c r="TFG52" s="8"/>
      <c r="TFH52" s="8"/>
      <c r="TFI52" s="8"/>
      <c r="TFJ52" s="8"/>
      <c r="TFK52" s="8"/>
      <c r="TFL52" s="8"/>
      <c r="TFM52" s="8"/>
      <c r="TFN52" s="8"/>
      <c r="TFO52" s="8"/>
      <c r="TFP52" s="8"/>
      <c r="TFQ52" s="8"/>
      <c r="TFR52" s="8"/>
      <c r="TFS52" s="8"/>
      <c r="TFT52" s="8"/>
      <c r="TFU52" s="8"/>
      <c r="TFV52" s="8"/>
      <c r="TFW52" s="8"/>
      <c r="TFX52" s="8"/>
      <c r="TFY52" s="8"/>
      <c r="TFZ52" s="8"/>
      <c r="TGA52" s="8"/>
      <c r="TGB52" s="8"/>
      <c r="TGC52" s="8"/>
      <c r="TGD52" s="8"/>
      <c r="TGE52" s="8"/>
      <c r="TGF52" s="8"/>
      <c r="TGG52" s="8"/>
      <c r="TGH52" s="8"/>
      <c r="TGI52" s="8"/>
      <c r="TGJ52" s="8"/>
      <c r="TGK52" s="8"/>
      <c r="TGL52" s="8"/>
      <c r="TGM52" s="8"/>
      <c r="TGN52" s="8"/>
      <c r="TGO52" s="8"/>
      <c r="TGP52" s="8"/>
      <c r="TGQ52" s="8"/>
      <c r="TGR52" s="8"/>
      <c r="TGS52" s="8"/>
      <c r="TGT52" s="8"/>
      <c r="TGU52" s="8"/>
      <c r="TGV52" s="8"/>
      <c r="TGW52" s="8"/>
      <c r="TGX52" s="8"/>
      <c r="TGY52" s="8"/>
      <c r="TGZ52" s="8"/>
      <c r="THA52" s="8"/>
      <c r="THB52" s="8"/>
      <c r="THC52" s="8"/>
      <c r="THD52" s="8"/>
      <c r="THE52" s="8"/>
      <c r="THF52" s="8"/>
      <c r="THG52" s="8"/>
      <c r="THH52" s="8"/>
      <c r="THI52" s="8"/>
      <c r="THJ52" s="8"/>
      <c r="THK52" s="8"/>
      <c r="THL52" s="8"/>
      <c r="THM52" s="8"/>
      <c r="THN52" s="8"/>
      <c r="THO52" s="8"/>
      <c r="THP52" s="8"/>
      <c r="THQ52" s="8"/>
      <c r="THR52" s="8"/>
      <c r="THS52" s="8"/>
      <c r="THT52" s="8"/>
      <c r="THU52" s="8"/>
      <c r="THV52" s="8"/>
      <c r="THW52" s="8"/>
      <c r="THX52" s="8"/>
      <c r="THY52" s="8"/>
      <c r="THZ52" s="8"/>
      <c r="TIA52" s="8"/>
      <c r="TIB52" s="8"/>
      <c r="TIC52" s="8"/>
      <c r="TID52" s="8"/>
      <c r="TIE52" s="8"/>
      <c r="TIF52" s="8"/>
      <c r="TIG52" s="8"/>
      <c r="TIH52" s="8"/>
      <c r="TII52" s="8"/>
      <c r="TIJ52" s="8"/>
      <c r="TIK52" s="8"/>
      <c r="TIL52" s="8"/>
      <c r="TIM52" s="8"/>
      <c r="TIN52" s="8"/>
      <c r="TIO52" s="8"/>
      <c r="TIP52" s="8"/>
      <c r="TIQ52" s="8"/>
      <c r="TIR52" s="8"/>
      <c r="TIS52" s="8"/>
      <c r="TIT52" s="8"/>
      <c r="TIU52" s="8"/>
      <c r="TIV52" s="8"/>
      <c r="TIW52" s="8"/>
      <c r="TIX52" s="8"/>
      <c r="TIY52" s="8"/>
      <c r="TIZ52" s="8"/>
      <c r="TJA52" s="8"/>
      <c r="TJB52" s="8"/>
      <c r="TJC52" s="8"/>
      <c r="TJD52" s="8"/>
      <c r="TJE52" s="8"/>
      <c r="TJF52" s="8"/>
      <c r="TJG52" s="8"/>
      <c r="TJH52" s="8"/>
      <c r="TJI52" s="8"/>
      <c r="TJJ52" s="8"/>
      <c r="TJK52" s="8"/>
      <c r="TJL52" s="8"/>
      <c r="TJM52" s="8"/>
      <c r="TJN52" s="8"/>
      <c r="TJO52" s="8"/>
      <c r="TJP52" s="8"/>
      <c r="TJQ52" s="8"/>
      <c r="TJR52" s="8"/>
      <c r="TJS52" s="8"/>
      <c r="TJT52" s="8"/>
      <c r="TJU52" s="8"/>
      <c r="TJV52" s="8"/>
      <c r="TJW52" s="8"/>
      <c r="TJX52" s="8"/>
      <c r="TJY52" s="8"/>
      <c r="TJZ52" s="8"/>
      <c r="TKA52" s="8"/>
      <c r="TKB52" s="8"/>
      <c r="TKC52" s="8"/>
      <c r="TKD52" s="8"/>
      <c r="TKE52" s="8"/>
      <c r="TKF52" s="8"/>
      <c r="TKG52" s="8"/>
      <c r="TKH52" s="8"/>
      <c r="TKI52" s="8"/>
      <c r="TKJ52" s="8"/>
      <c r="TKK52" s="8"/>
      <c r="TKL52" s="8"/>
      <c r="TKM52" s="8"/>
      <c r="TKN52" s="8"/>
      <c r="TKO52" s="8"/>
      <c r="TKP52" s="8"/>
      <c r="TKQ52" s="8"/>
      <c r="TKR52" s="8"/>
      <c r="TKS52" s="8"/>
      <c r="TKT52" s="8"/>
      <c r="TKU52" s="8"/>
      <c r="TKV52" s="8"/>
      <c r="TKW52" s="8"/>
      <c r="TKX52" s="8"/>
      <c r="TKY52" s="8"/>
      <c r="TKZ52" s="8"/>
      <c r="TLA52" s="8"/>
      <c r="TLB52" s="8"/>
      <c r="TLC52" s="8"/>
      <c r="TLD52" s="8"/>
      <c r="TLE52" s="8"/>
      <c r="TLF52" s="8"/>
      <c r="TLG52" s="8"/>
      <c r="TLH52" s="8"/>
      <c r="TLI52" s="8"/>
      <c r="TLJ52" s="8"/>
      <c r="TLK52" s="8"/>
      <c r="TLL52" s="8"/>
      <c r="TLM52" s="8"/>
      <c r="TLN52" s="8"/>
      <c r="TLO52" s="8"/>
      <c r="TLP52" s="8"/>
      <c r="TLQ52" s="8"/>
      <c r="TLR52" s="8"/>
      <c r="TLS52" s="8"/>
      <c r="TLT52" s="8"/>
      <c r="TLU52" s="8"/>
      <c r="TLV52" s="8"/>
      <c r="TLW52" s="8"/>
      <c r="TLX52" s="8"/>
      <c r="TLY52" s="8"/>
      <c r="TLZ52" s="8"/>
      <c r="TMA52" s="8"/>
      <c r="TMB52" s="8"/>
      <c r="TMC52" s="8"/>
      <c r="TMD52" s="8"/>
      <c r="TME52" s="8"/>
      <c r="TMF52" s="8"/>
      <c r="TMG52" s="8"/>
      <c r="TMH52" s="8"/>
      <c r="TMI52" s="8"/>
      <c r="TMJ52" s="8"/>
      <c r="TMK52" s="8"/>
      <c r="TML52" s="8"/>
      <c r="TMM52" s="8"/>
      <c r="TMN52" s="8"/>
      <c r="TMO52" s="8"/>
      <c r="TMP52" s="8"/>
      <c r="TMQ52" s="8"/>
      <c r="TMR52" s="8"/>
      <c r="TMS52" s="8"/>
      <c r="TMT52" s="8"/>
      <c r="TMU52" s="8"/>
      <c r="TMV52" s="8"/>
      <c r="TMW52" s="8"/>
      <c r="TMX52" s="8"/>
      <c r="TMY52" s="8"/>
      <c r="TMZ52" s="8"/>
      <c r="TNA52" s="8"/>
      <c r="TNB52" s="8"/>
      <c r="TNC52" s="8"/>
      <c r="TND52" s="8"/>
      <c r="TNE52" s="8"/>
      <c r="TNF52" s="8"/>
      <c r="TNG52" s="8"/>
      <c r="TNH52" s="8"/>
      <c r="TNI52" s="8"/>
      <c r="TNJ52" s="8"/>
      <c r="TNK52" s="8"/>
      <c r="TNL52" s="8"/>
      <c r="TNM52" s="8"/>
      <c r="TNN52" s="8"/>
      <c r="TNO52" s="8"/>
      <c r="TNP52" s="8"/>
      <c r="TNQ52" s="8"/>
      <c r="TNR52" s="8"/>
      <c r="TNS52" s="8"/>
      <c r="TNT52" s="8"/>
      <c r="TNU52" s="8"/>
      <c r="TNV52" s="8"/>
      <c r="TNW52" s="8"/>
      <c r="TNX52" s="8"/>
      <c r="TNY52" s="8"/>
      <c r="TNZ52" s="8"/>
      <c r="TOA52" s="8"/>
      <c r="TOB52" s="8"/>
      <c r="TOC52" s="8"/>
      <c r="TOD52" s="8"/>
      <c r="TOE52" s="8"/>
      <c r="TOF52" s="8"/>
      <c r="TOG52" s="8"/>
      <c r="TOH52" s="8"/>
      <c r="TOI52" s="8"/>
      <c r="TOJ52" s="8"/>
      <c r="TOK52" s="8"/>
      <c r="TOL52" s="8"/>
      <c r="TOM52" s="8"/>
      <c r="TON52" s="8"/>
      <c r="TOO52" s="8"/>
      <c r="TOP52" s="8"/>
      <c r="TOQ52" s="8"/>
      <c r="TOR52" s="8"/>
      <c r="TOS52" s="8"/>
      <c r="TOT52" s="8"/>
      <c r="TOU52" s="8"/>
      <c r="TOV52" s="8"/>
      <c r="TOW52" s="8"/>
      <c r="TOX52" s="8"/>
      <c r="TOY52" s="8"/>
      <c r="TOZ52" s="8"/>
      <c r="TPA52" s="8"/>
      <c r="TPB52" s="8"/>
      <c r="TPC52" s="8"/>
      <c r="TPD52" s="8"/>
      <c r="TPE52" s="8"/>
      <c r="TPF52" s="8"/>
      <c r="TPG52" s="8"/>
      <c r="TPH52" s="8"/>
      <c r="TPI52" s="8"/>
      <c r="TPJ52" s="8"/>
      <c r="TPK52" s="8"/>
      <c r="TPL52" s="8"/>
      <c r="TPM52" s="8"/>
      <c r="TPN52" s="8"/>
      <c r="TPO52" s="8"/>
      <c r="TPP52" s="8"/>
      <c r="TPQ52" s="8"/>
      <c r="TPR52" s="8"/>
      <c r="TPS52" s="8"/>
      <c r="TPT52" s="8"/>
      <c r="TPU52" s="8"/>
      <c r="TPV52" s="8"/>
      <c r="TPW52" s="8"/>
      <c r="TPX52" s="8"/>
      <c r="TPY52" s="8"/>
      <c r="TPZ52" s="8"/>
      <c r="TQA52" s="8"/>
      <c r="TQB52" s="8"/>
      <c r="TQC52" s="8"/>
      <c r="TQD52" s="8"/>
      <c r="TQE52" s="8"/>
      <c r="TQF52" s="8"/>
      <c r="TQG52" s="8"/>
      <c r="TQH52" s="8"/>
      <c r="TQI52" s="8"/>
      <c r="TQJ52" s="8"/>
      <c r="TQK52" s="8"/>
      <c r="TQL52" s="8"/>
      <c r="TQM52" s="8"/>
      <c r="TQN52" s="8"/>
      <c r="TQO52" s="8"/>
      <c r="TQP52" s="8"/>
      <c r="TQQ52" s="8"/>
      <c r="TQR52" s="8"/>
      <c r="TQS52" s="8"/>
      <c r="TQT52" s="8"/>
      <c r="TQU52" s="8"/>
      <c r="TQV52" s="8"/>
      <c r="TQW52" s="8"/>
      <c r="TQX52" s="8"/>
      <c r="TQY52" s="8"/>
      <c r="TQZ52" s="8"/>
      <c r="TRA52" s="8"/>
      <c r="TRB52" s="8"/>
      <c r="TRC52" s="8"/>
      <c r="TRD52" s="8"/>
      <c r="TRE52" s="8"/>
      <c r="TRF52" s="8"/>
      <c r="TRG52" s="8"/>
      <c r="TRH52" s="8"/>
      <c r="TRI52" s="8"/>
      <c r="TRJ52" s="8"/>
      <c r="TRK52" s="8"/>
      <c r="TRL52" s="8"/>
      <c r="TRM52" s="8"/>
      <c r="TRN52" s="8"/>
      <c r="TRO52" s="8"/>
      <c r="TRP52" s="8"/>
      <c r="TRQ52" s="8"/>
      <c r="TRR52" s="8"/>
      <c r="TRS52" s="8"/>
      <c r="TRT52" s="8"/>
      <c r="TRU52" s="8"/>
      <c r="TRV52" s="8"/>
      <c r="TRW52" s="8"/>
      <c r="TRX52" s="8"/>
      <c r="TRY52" s="8"/>
      <c r="TRZ52" s="8"/>
      <c r="TSA52" s="8"/>
      <c r="TSB52" s="8"/>
      <c r="TSC52" s="8"/>
      <c r="TSD52" s="8"/>
      <c r="TSE52" s="8"/>
      <c r="TSF52" s="8"/>
      <c r="TSG52" s="8"/>
      <c r="TSH52" s="8"/>
      <c r="TSI52" s="8"/>
      <c r="TSJ52" s="8"/>
      <c r="TSK52" s="8"/>
      <c r="TSL52" s="8"/>
      <c r="TSM52" s="8"/>
      <c r="TSN52" s="8"/>
      <c r="TSO52" s="8"/>
      <c r="TSP52" s="8"/>
      <c r="TSQ52" s="8"/>
      <c r="TSR52" s="8"/>
      <c r="TSS52" s="8"/>
      <c r="TST52" s="8"/>
      <c r="TSU52" s="8"/>
      <c r="TSV52" s="8"/>
      <c r="TSW52" s="8"/>
      <c r="TSX52" s="8"/>
      <c r="TSY52" s="8"/>
      <c r="TSZ52" s="8"/>
      <c r="TTA52" s="8"/>
      <c r="TTB52" s="8"/>
      <c r="TTC52" s="8"/>
      <c r="TTD52" s="8"/>
      <c r="TTE52" s="8"/>
      <c r="TTF52" s="8"/>
      <c r="TTG52" s="8"/>
      <c r="TTH52" s="8"/>
      <c r="TTI52" s="8"/>
      <c r="TTJ52" s="8"/>
      <c r="TTK52" s="8"/>
      <c r="TTL52" s="8"/>
      <c r="TTM52" s="8"/>
      <c r="TTN52" s="8"/>
      <c r="TTO52" s="8"/>
      <c r="TTP52" s="8"/>
      <c r="TTQ52" s="8"/>
      <c r="TTR52" s="8"/>
      <c r="TTS52" s="8"/>
      <c r="TTT52" s="8"/>
      <c r="TTU52" s="8"/>
      <c r="TTV52" s="8"/>
      <c r="TTW52" s="8"/>
      <c r="TTX52" s="8"/>
      <c r="TTY52" s="8"/>
      <c r="TTZ52" s="8"/>
      <c r="TUA52" s="8"/>
      <c r="TUB52" s="8"/>
      <c r="TUC52" s="8"/>
      <c r="TUD52" s="8"/>
      <c r="TUE52" s="8"/>
      <c r="TUF52" s="8"/>
      <c r="TUG52" s="8"/>
      <c r="TUH52" s="8"/>
      <c r="TUI52" s="8"/>
      <c r="TUJ52" s="8"/>
      <c r="TUK52" s="8"/>
      <c r="TUL52" s="8"/>
      <c r="TUM52" s="8"/>
      <c r="TUN52" s="8"/>
      <c r="TUO52" s="8"/>
      <c r="TUP52" s="8"/>
      <c r="TUQ52" s="8"/>
      <c r="TUR52" s="8"/>
      <c r="TUS52" s="8"/>
      <c r="TUT52" s="8"/>
      <c r="TUU52" s="8"/>
      <c r="TUV52" s="8"/>
      <c r="TUW52" s="8"/>
      <c r="TUX52" s="8"/>
      <c r="TUY52" s="8"/>
      <c r="TUZ52" s="8"/>
      <c r="TVA52" s="8"/>
      <c r="TVB52" s="8"/>
      <c r="TVC52" s="8"/>
      <c r="TVD52" s="8"/>
      <c r="TVE52" s="8"/>
      <c r="TVF52" s="8"/>
      <c r="TVG52" s="8"/>
      <c r="TVH52" s="8"/>
      <c r="TVI52" s="8"/>
      <c r="TVJ52" s="8"/>
      <c r="TVK52" s="8"/>
      <c r="TVL52" s="8"/>
      <c r="TVM52" s="8"/>
      <c r="TVN52" s="8"/>
      <c r="TVO52" s="8"/>
      <c r="TVP52" s="8"/>
      <c r="TVQ52" s="8"/>
      <c r="TVR52" s="8"/>
      <c r="TVS52" s="8"/>
      <c r="TVT52" s="8"/>
      <c r="TVU52" s="8"/>
      <c r="TVV52" s="8"/>
      <c r="TVW52" s="8"/>
      <c r="TVX52" s="8"/>
      <c r="TVY52" s="8"/>
      <c r="TVZ52" s="8"/>
      <c r="TWA52" s="8"/>
      <c r="TWB52" s="8"/>
      <c r="TWC52" s="8"/>
      <c r="TWD52" s="8"/>
      <c r="TWE52" s="8"/>
      <c r="TWF52" s="8"/>
      <c r="TWG52" s="8"/>
      <c r="TWH52" s="8"/>
      <c r="TWI52" s="8"/>
      <c r="TWJ52" s="8"/>
      <c r="TWK52" s="8"/>
      <c r="TWL52" s="8"/>
      <c r="TWM52" s="8"/>
      <c r="TWN52" s="8"/>
      <c r="TWO52" s="8"/>
      <c r="TWP52" s="8"/>
      <c r="TWQ52" s="8"/>
      <c r="TWR52" s="8"/>
      <c r="TWS52" s="8"/>
      <c r="TWT52" s="8"/>
      <c r="TWU52" s="8"/>
      <c r="TWV52" s="8"/>
      <c r="TWW52" s="8"/>
      <c r="TWX52" s="8"/>
      <c r="TWY52" s="8"/>
      <c r="TWZ52" s="8"/>
      <c r="TXA52" s="8"/>
      <c r="TXB52" s="8"/>
      <c r="TXC52" s="8"/>
      <c r="TXD52" s="8"/>
      <c r="TXE52" s="8"/>
      <c r="TXF52" s="8"/>
      <c r="TXG52" s="8"/>
      <c r="TXH52" s="8"/>
      <c r="TXI52" s="8"/>
      <c r="TXJ52" s="8"/>
      <c r="TXK52" s="8"/>
      <c r="TXL52" s="8"/>
      <c r="TXM52" s="8"/>
      <c r="TXN52" s="8"/>
      <c r="TXO52" s="8"/>
      <c r="TXP52" s="8"/>
      <c r="TXQ52" s="8"/>
      <c r="TXR52" s="8"/>
      <c r="TXS52" s="8"/>
      <c r="TXT52" s="8"/>
      <c r="TXU52" s="8"/>
      <c r="TXV52" s="8"/>
      <c r="TXW52" s="8"/>
      <c r="TXX52" s="8"/>
      <c r="TXY52" s="8"/>
      <c r="TXZ52" s="8"/>
      <c r="TYA52" s="8"/>
      <c r="TYB52" s="8"/>
      <c r="TYC52" s="8"/>
      <c r="TYD52" s="8"/>
      <c r="TYE52" s="8"/>
      <c r="TYF52" s="8"/>
      <c r="TYG52" s="8"/>
      <c r="TYH52" s="8"/>
      <c r="TYI52" s="8"/>
      <c r="TYJ52" s="8"/>
      <c r="TYK52" s="8"/>
      <c r="TYL52" s="8"/>
      <c r="TYM52" s="8"/>
      <c r="TYN52" s="8"/>
      <c r="TYO52" s="8"/>
      <c r="TYP52" s="8"/>
      <c r="TYQ52" s="8"/>
      <c r="TYR52" s="8"/>
      <c r="TYS52" s="8"/>
      <c r="TYT52" s="8"/>
      <c r="TYU52" s="8"/>
      <c r="TYV52" s="8"/>
      <c r="TYW52" s="8"/>
      <c r="TYX52" s="8"/>
      <c r="TYY52" s="8"/>
      <c r="TYZ52" s="8"/>
      <c r="TZA52" s="8"/>
      <c r="TZB52" s="8"/>
      <c r="TZC52" s="8"/>
      <c r="TZD52" s="8"/>
      <c r="TZE52" s="8"/>
      <c r="TZF52" s="8"/>
      <c r="TZG52" s="8"/>
      <c r="TZH52" s="8"/>
      <c r="TZI52" s="8"/>
      <c r="TZJ52" s="8"/>
      <c r="TZK52" s="8"/>
      <c r="TZL52" s="8"/>
      <c r="TZM52" s="8"/>
      <c r="TZN52" s="8"/>
      <c r="TZO52" s="8"/>
      <c r="TZP52" s="8"/>
      <c r="TZQ52" s="8"/>
      <c r="TZR52" s="8"/>
      <c r="TZS52" s="8"/>
      <c r="TZT52" s="8"/>
      <c r="TZU52" s="8"/>
      <c r="TZV52" s="8"/>
      <c r="TZW52" s="8"/>
      <c r="TZX52" s="8"/>
      <c r="TZY52" s="8"/>
      <c r="TZZ52" s="8"/>
      <c r="UAA52" s="8"/>
      <c r="UAB52" s="8"/>
      <c r="UAC52" s="8"/>
      <c r="UAD52" s="8"/>
      <c r="UAE52" s="8"/>
      <c r="UAF52" s="8"/>
      <c r="UAG52" s="8"/>
      <c r="UAH52" s="8"/>
      <c r="UAI52" s="8"/>
      <c r="UAJ52" s="8"/>
      <c r="UAK52" s="8"/>
      <c r="UAL52" s="8"/>
      <c r="UAM52" s="8"/>
      <c r="UAN52" s="8"/>
      <c r="UAO52" s="8"/>
      <c r="UAP52" s="8"/>
      <c r="UAQ52" s="8"/>
      <c r="UAR52" s="8"/>
      <c r="UAS52" s="8"/>
      <c r="UAT52" s="8"/>
      <c r="UAU52" s="8"/>
      <c r="UAV52" s="8"/>
      <c r="UAW52" s="8"/>
      <c r="UAX52" s="8"/>
      <c r="UAY52" s="8"/>
      <c r="UAZ52" s="8"/>
      <c r="UBA52" s="8"/>
      <c r="UBB52" s="8"/>
      <c r="UBC52" s="8"/>
      <c r="UBD52" s="8"/>
      <c r="UBE52" s="8"/>
      <c r="UBF52" s="8"/>
      <c r="UBG52" s="8"/>
      <c r="UBH52" s="8"/>
      <c r="UBI52" s="8"/>
      <c r="UBJ52" s="8"/>
      <c r="UBK52" s="8"/>
      <c r="UBL52" s="8"/>
      <c r="UBM52" s="8"/>
      <c r="UBN52" s="8"/>
      <c r="UBO52" s="8"/>
      <c r="UBP52" s="8"/>
      <c r="UBQ52" s="8"/>
      <c r="UBR52" s="8"/>
      <c r="UBS52" s="8"/>
      <c r="UBT52" s="8"/>
      <c r="UBU52" s="8"/>
      <c r="UBV52" s="8"/>
      <c r="UBW52" s="8"/>
      <c r="UBX52" s="8"/>
      <c r="UBY52" s="8"/>
      <c r="UBZ52" s="8"/>
      <c r="UCA52" s="8"/>
      <c r="UCB52" s="8"/>
      <c r="UCC52" s="8"/>
      <c r="UCD52" s="8"/>
      <c r="UCE52" s="8"/>
      <c r="UCF52" s="8"/>
      <c r="UCG52" s="8"/>
      <c r="UCH52" s="8"/>
      <c r="UCI52" s="8"/>
      <c r="UCJ52" s="8"/>
      <c r="UCK52" s="8"/>
      <c r="UCL52" s="8"/>
      <c r="UCM52" s="8"/>
      <c r="UCN52" s="8"/>
      <c r="UCO52" s="8"/>
      <c r="UCP52" s="8"/>
      <c r="UCQ52" s="8"/>
      <c r="UCR52" s="8"/>
      <c r="UCS52" s="8"/>
      <c r="UCT52" s="8"/>
      <c r="UCU52" s="8"/>
      <c r="UCV52" s="8"/>
      <c r="UCW52" s="8"/>
      <c r="UCX52" s="8"/>
      <c r="UCY52" s="8"/>
      <c r="UCZ52" s="8"/>
      <c r="UDA52" s="8"/>
      <c r="UDB52" s="8"/>
      <c r="UDC52" s="8"/>
      <c r="UDD52" s="8"/>
      <c r="UDE52" s="8"/>
      <c r="UDF52" s="8"/>
      <c r="UDG52" s="8"/>
      <c r="UDH52" s="8"/>
      <c r="UDI52" s="8"/>
      <c r="UDJ52" s="8"/>
      <c r="UDK52" s="8"/>
      <c r="UDL52" s="8"/>
      <c r="UDM52" s="8"/>
      <c r="UDN52" s="8"/>
      <c r="UDO52" s="8"/>
      <c r="UDP52" s="8"/>
      <c r="UDQ52" s="8"/>
      <c r="UDR52" s="8"/>
      <c r="UDS52" s="8"/>
      <c r="UDT52" s="8"/>
      <c r="UDU52" s="8"/>
      <c r="UDV52" s="8"/>
      <c r="UDW52" s="8"/>
      <c r="UDX52" s="8"/>
      <c r="UDY52" s="8"/>
      <c r="UDZ52" s="8"/>
      <c r="UEA52" s="8"/>
      <c r="UEB52" s="8"/>
      <c r="UEC52" s="8"/>
      <c r="UED52" s="8"/>
      <c r="UEE52" s="8"/>
      <c r="UEF52" s="8"/>
      <c r="UEG52" s="8"/>
      <c r="UEH52" s="8"/>
      <c r="UEI52" s="8"/>
      <c r="UEJ52" s="8"/>
      <c r="UEK52" s="8"/>
      <c r="UEL52" s="8"/>
      <c r="UEM52" s="8"/>
      <c r="UEN52" s="8"/>
      <c r="UEO52" s="8"/>
      <c r="UEP52" s="8"/>
      <c r="UEQ52" s="8"/>
      <c r="UER52" s="8"/>
      <c r="UES52" s="8"/>
      <c r="UET52" s="8"/>
      <c r="UEU52" s="8"/>
      <c r="UEV52" s="8"/>
      <c r="UEW52" s="8"/>
      <c r="UEX52" s="8"/>
      <c r="UEY52" s="8"/>
      <c r="UEZ52" s="8"/>
      <c r="UFA52" s="8"/>
      <c r="UFB52" s="8"/>
      <c r="UFC52" s="8"/>
      <c r="UFD52" s="8"/>
      <c r="UFE52" s="8"/>
      <c r="UFF52" s="8"/>
      <c r="UFG52" s="8"/>
      <c r="UFH52" s="8"/>
      <c r="UFI52" s="8"/>
      <c r="UFJ52" s="8"/>
      <c r="UFK52" s="8"/>
      <c r="UFL52" s="8"/>
      <c r="UFM52" s="8"/>
      <c r="UFN52" s="8"/>
      <c r="UFO52" s="8"/>
      <c r="UFP52" s="8"/>
      <c r="UFQ52" s="8"/>
      <c r="UFR52" s="8"/>
      <c r="UFS52" s="8"/>
      <c r="UFT52" s="8"/>
      <c r="UFU52" s="8"/>
      <c r="UFV52" s="8"/>
      <c r="UFW52" s="8"/>
      <c r="UFX52" s="8"/>
      <c r="UFY52" s="8"/>
      <c r="UFZ52" s="8"/>
      <c r="UGA52" s="8"/>
      <c r="UGB52" s="8"/>
      <c r="UGC52" s="8"/>
      <c r="UGD52" s="8"/>
      <c r="UGE52" s="8"/>
      <c r="UGF52" s="8"/>
      <c r="UGG52" s="8"/>
      <c r="UGH52" s="8"/>
      <c r="UGI52" s="8"/>
      <c r="UGJ52" s="8"/>
      <c r="UGK52" s="8"/>
      <c r="UGL52" s="8"/>
      <c r="UGM52" s="8"/>
      <c r="UGN52" s="8"/>
      <c r="UGO52" s="8"/>
      <c r="UGP52" s="8"/>
      <c r="UGQ52" s="8"/>
      <c r="UGR52" s="8"/>
      <c r="UGS52" s="8"/>
      <c r="UGT52" s="8"/>
      <c r="UGU52" s="8"/>
      <c r="UGV52" s="8"/>
      <c r="UGW52" s="8"/>
      <c r="UGX52" s="8"/>
      <c r="UGY52" s="8"/>
      <c r="UGZ52" s="8"/>
      <c r="UHA52" s="8"/>
      <c r="UHB52" s="8"/>
      <c r="UHC52" s="8"/>
      <c r="UHD52" s="8"/>
      <c r="UHE52" s="8"/>
      <c r="UHF52" s="8"/>
      <c r="UHG52" s="8"/>
      <c r="UHH52" s="8"/>
      <c r="UHI52" s="8"/>
      <c r="UHJ52" s="8"/>
      <c r="UHK52" s="8"/>
      <c r="UHL52" s="8"/>
      <c r="UHM52" s="8"/>
      <c r="UHN52" s="8"/>
      <c r="UHO52" s="8"/>
      <c r="UHP52" s="8"/>
      <c r="UHQ52" s="8"/>
      <c r="UHR52" s="8"/>
      <c r="UHS52" s="8"/>
      <c r="UHT52" s="8"/>
      <c r="UHU52" s="8"/>
      <c r="UHV52" s="8"/>
      <c r="UHW52" s="8"/>
      <c r="UHX52" s="8"/>
      <c r="UHY52" s="8"/>
      <c r="UHZ52" s="8"/>
      <c r="UIA52" s="8"/>
      <c r="UIB52" s="8"/>
      <c r="UIC52" s="8"/>
      <c r="UID52" s="8"/>
      <c r="UIE52" s="8"/>
      <c r="UIF52" s="8"/>
      <c r="UIG52" s="8"/>
      <c r="UIH52" s="8"/>
      <c r="UII52" s="8"/>
      <c r="UIJ52" s="8"/>
      <c r="UIK52" s="8"/>
      <c r="UIL52" s="8"/>
      <c r="UIM52" s="8"/>
      <c r="UIN52" s="8"/>
      <c r="UIO52" s="8"/>
      <c r="UIP52" s="8"/>
      <c r="UIQ52" s="8"/>
      <c r="UIR52" s="8"/>
      <c r="UIS52" s="8"/>
      <c r="UIT52" s="8"/>
      <c r="UIU52" s="8"/>
      <c r="UIV52" s="8"/>
      <c r="UIW52" s="8"/>
      <c r="UIX52" s="8"/>
      <c r="UIY52" s="8"/>
      <c r="UIZ52" s="8"/>
      <c r="UJA52" s="8"/>
      <c r="UJB52" s="8"/>
      <c r="UJC52" s="8"/>
      <c r="UJD52" s="8"/>
      <c r="UJE52" s="8"/>
      <c r="UJF52" s="8"/>
      <c r="UJG52" s="8"/>
      <c r="UJH52" s="8"/>
      <c r="UJI52" s="8"/>
      <c r="UJJ52" s="8"/>
      <c r="UJK52" s="8"/>
      <c r="UJL52" s="8"/>
      <c r="UJM52" s="8"/>
      <c r="UJN52" s="8"/>
      <c r="UJO52" s="8"/>
      <c r="UJP52" s="8"/>
      <c r="UJQ52" s="8"/>
      <c r="UJR52" s="8"/>
      <c r="UJS52" s="8"/>
      <c r="UJT52" s="8"/>
      <c r="UJU52" s="8"/>
      <c r="UJV52" s="8"/>
      <c r="UJW52" s="8"/>
      <c r="UJX52" s="8"/>
      <c r="UJY52" s="8"/>
      <c r="UJZ52" s="8"/>
      <c r="UKA52" s="8"/>
      <c r="UKB52" s="8"/>
      <c r="UKC52" s="8"/>
      <c r="UKD52" s="8"/>
      <c r="UKE52" s="8"/>
      <c r="UKF52" s="8"/>
      <c r="UKG52" s="8"/>
      <c r="UKH52" s="8"/>
      <c r="UKI52" s="8"/>
      <c r="UKJ52" s="8"/>
      <c r="UKK52" s="8"/>
      <c r="UKL52" s="8"/>
      <c r="UKM52" s="8"/>
      <c r="UKN52" s="8"/>
      <c r="UKO52" s="8"/>
      <c r="UKP52" s="8"/>
      <c r="UKQ52" s="8"/>
      <c r="UKR52" s="8"/>
      <c r="UKS52" s="8"/>
      <c r="UKT52" s="8"/>
      <c r="UKU52" s="8"/>
      <c r="UKV52" s="8"/>
      <c r="UKW52" s="8"/>
      <c r="UKX52" s="8"/>
      <c r="UKY52" s="8"/>
      <c r="UKZ52" s="8"/>
      <c r="ULA52" s="8"/>
      <c r="ULB52" s="8"/>
      <c r="ULC52" s="8"/>
      <c r="ULD52" s="8"/>
      <c r="ULE52" s="8"/>
      <c r="ULF52" s="8"/>
      <c r="ULG52" s="8"/>
      <c r="ULH52" s="8"/>
      <c r="ULI52" s="8"/>
      <c r="ULJ52" s="8"/>
      <c r="ULK52" s="8"/>
      <c r="ULL52" s="8"/>
      <c r="ULM52" s="8"/>
      <c r="ULN52" s="8"/>
      <c r="ULO52" s="8"/>
      <c r="ULP52" s="8"/>
      <c r="ULQ52" s="8"/>
      <c r="ULR52" s="8"/>
      <c r="ULS52" s="8"/>
      <c r="ULT52" s="8"/>
      <c r="ULU52" s="8"/>
      <c r="ULV52" s="8"/>
      <c r="ULW52" s="8"/>
      <c r="ULX52" s="8"/>
      <c r="ULY52" s="8"/>
      <c r="ULZ52" s="8"/>
      <c r="UMA52" s="8"/>
      <c r="UMB52" s="8"/>
      <c r="UMC52" s="8"/>
      <c r="UMD52" s="8"/>
      <c r="UME52" s="8"/>
      <c r="UMF52" s="8"/>
      <c r="UMG52" s="8"/>
      <c r="UMH52" s="8"/>
      <c r="UMI52" s="8"/>
      <c r="UMJ52" s="8"/>
      <c r="UMK52" s="8"/>
      <c r="UML52" s="8"/>
      <c r="UMM52" s="8"/>
      <c r="UMN52" s="8"/>
      <c r="UMO52" s="8"/>
      <c r="UMP52" s="8"/>
      <c r="UMQ52" s="8"/>
      <c r="UMR52" s="8"/>
      <c r="UMS52" s="8"/>
      <c r="UMT52" s="8"/>
      <c r="UMU52" s="8"/>
      <c r="UMV52" s="8"/>
      <c r="UMW52" s="8"/>
      <c r="UMX52" s="8"/>
      <c r="UMY52" s="8"/>
      <c r="UMZ52" s="8"/>
      <c r="UNA52" s="8"/>
      <c r="UNB52" s="8"/>
      <c r="UNC52" s="8"/>
      <c r="UND52" s="8"/>
      <c r="UNE52" s="8"/>
      <c r="UNF52" s="8"/>
      <c r="UNG52" s="8"/>
      <c r="UNH52" s="8"/>
      <c r="UNI52" s="8"/>
      <c r="UNJ52" s="8"/>
      <c r="UNK52" s="8"/>
      <c r="UNL52" s="8"/>
      <c r="UNM52" s="8"/>
      <c r="UNN52" s="8"/>
      <c r="UNO52" s="8"/>
      <c r="UNP52" s="8"/>
      <c r="UNQ52" s="8"/>
      <c r="UNR52" s="8"/>
      <c r="UNS52" s="8"/>
      <c r="UNT52" s="8"/>
      <c r="UNU52" s="8"/>
      <c r="UNV52" s="8"/>
      <c r="UNW52" s="8"/>
      <c r="UNX52" s="8"/>
      <c r="UNY52" s="8"/>
      <c r="UNZ52" s="8"/>
      <c r="UOA52" s="8"/>
      <c r="UOB52" s="8"/>
      <c r="UOC52" s="8"/>
      <c r="UOD52" s="8"/>
      <c r="UOE52" s="8"/>
      <c r="UOF52" s="8"/>
      <c r="UOG52" s="8"/>
      <c r="UOH52" s="8"/>
      <c r="UOI52" s="8"/>
      <c r="UOJ52" s="8"/>
      <c r="UOK52" s="8"/>
      <c r="UOL52" s="8"/>
      <c r="UOM52" s="8"/>
      <c r="UON52" s="8"/>
      <c r="UOO52" s="8"/>
      <c r="UOP52" s="8"/>
      <c r="UOQ52" s="8"/>
      <c r="UOR52" s="8"/>
      <c r="UOS52" s="8"/>
      <c r="UOT52" s="8"/>
      <c r="UOU52" s="8"/>
      <c r="UOV52" s="8"/>
      <c r="UOW52" s="8"/>
      <c r="UOX52" s="8"/>
      <c r="UOY52" s="8"/>
      <c r="UOZ52" s="8"/>
      <c r="UPA52" s="8"/>
      <c r="UPB52" s="8"/>
      <c r="UPC52" s="8"/>
      <c r="UPD52" s="8"/>
      <c r="UPE52" s="8"/>
      <c r="UPF52" s="8"/>
      <c r="UPG52" s="8"/>
      <c r="UPH52" s="8"/>
      <c r="UPI52" s="8"/>
      <c r="UPJ52" s="8"/>
      <c r="UPK52" s="8"/>
      <c r="UPL52" s="8"/>
      <c r="UPM52" s="8"/>
      <c r="UPN52" s="8"/>
      <c r="UPO52" s="8"/>
      <c r="UPP52" s="8"/>
      <c r="UPQ52" s="8"/>
      <c r="UPR52" s="8"/>
      <c r="UPS52" s="8"/>
      <c r="UPT52" s="8"/>
      <c r="UPU52" s="8"/>
      <c r="UPV52" s="8"/>
      <c r="UPW52" s="8"/>
      <c r="UPX52" s="8"/>
      <c r="UPY52" s="8"/>
      <c r="UPZ52" s="8"/>
      <c r="UQA52" s="8"/>
      <c r="UQB52" s="8"/>
      <c r="UQC52" s="8"/>
      <c r="UQD52" s="8"/>
      <c r="UQE52" s="8"/>
      <c r="UQF52" s="8"/>
      <c r="UQG52" s="8"/>
      <c r="UQH52" s="8"/>
      <c r="UQI52" s="8"/>
      <c r="UQJ52" s="8"/>
      <c r="UQK52" s="8"/>
      <c r="UQL52" s="8"/>
      <c r="UQM52" s="8"/>
      <c r="UQN52" s="8"/>
      <c r="UQO52" s="8"/>
      <c r="UQP52" s="8"/>
      <c r="UQQ52" s="8"/>
      <c r="UQR52" s="8"/>
      <c r="UQS52" s="8"/>
      <c r="UQT52" s="8"/>
      <c r="UQU52" s="8"/>
      <c r="UQV52" s="8"/>
      <c r="UQW52" s="8"/>
      <c r="UQX52" s="8"/>
      <c r="UQY52" s="8"/>
      <c r="UQZ52" s="8"/>
      <c r="URA52" s="8"/>
      <c r="URB52" s="8"/>
      <c r="URC52" s="8"/>
      <c r="URD52" s="8"/>
      <c r="URE52" s="8"/>
      <c r="URF52" s="8"/>
      <c r="URG52" s="8"/>
      <c r="URH52" s="8"/>
      <c r="URI52" s="8"/>
      <c r="URJ52" s="8"/>
      <c r="URK52" s="8"/>
      <c r="URL52" s="8"/>
      <c r="URM52" s="8"/>
      <c r="URN52" s="8"/>
      <c r="URO52" s="8"/>
      <c r="URP52" s="8"/>
      <c r="URQ52" s="8"/>
      <c r="URR52" s="8"/>
      <c r="URS52" s="8"/>
      <c r="URT52" s="8"/>
      <c r="URU52" s="8"/>
      <c r="URV52" s="8"/>
      <c r="URW52" s="8"/>
      <c r="URX52" s="8"/>
      <c r="URY52" s="8"/>
      <c r="URZ52" s="8"/>
      <c r="USA52" s="8"/>
      <c r="USB52" s="8"/>
      <c r="USC52" s="8"/>
      <c r="USD52" s="8"/>
      <c r="USE52" s="8"/>
      <c r="USF52" s="8"/>
      <c r="USG52" s="8"/>
      <c r="USH52" s="8"/>
      <c r="USI52" s="8"/>
      <c r="USJ52" s="8"/>
      <c r="USK52" s="8"/>
      <c r="USL52" s="8"/>
      <c r="USM52" s="8"/>
      <c r="USN52" s="8"/>
      <c r="USO52" s="8"/>
      <c r="USP52" s="8"/>
      <c r="USQ52" s="8"/>
      <c r="USR52" s="8"/>
      <c r="USS52" s="8"/>
      <c r="UST52" s="8"/>
      <c r="USU52" s="8"/>
      <c r="USV52" s="8"/>
      <c r="USW52" s="8"/>
      <c r="USX52" s="8"/>
      <c r="USY52" s="8"/>
      <c r="USZ52" s="8"/>
      <c r="UTA52" s="8"/>
      <c r="UTB52" s="8"/>
      <c r="UTC52" s="8"/>
      <c r="UTD52" s="8"/>
      <c r="UTE52" s="8"/>
      <c r="UTF52" s="8"/>
      <c r="UTG52" s="8"/>
      <c r="UTH52" s="8"/>
      <c r="UTI52" s="8"/>
      <c r="UTJ52" s="8"/>
      <c r="UTK52" s="8"/>
      <c r="UTL52" s="8"/>
      <c r="UTM52" s="8"/>
      <c r="UTN52" s="8"/>
      <c r="UTO52" s="8"/>
      <c r="UTP52" s="8"/>
      <c r="UTQ52" s="8"/>
      <c r="UTR52" s="8"/>
      <c r="UTS52" s="8"/>
      <c r="UTT52" s="8"/>
      <c r="UTU52" s="8"/>
      <c r="UTV52" s="8"/>
      <c r="UTW52" s="8"/>
      <c r="UTX52" s="8"/>
      <c r="UTY52" s="8"/>
      <c r="UTZ52" s="8"/>
      <c r="UUA52" s="8"/>
      <c r="UUB52" s="8"/>
      <c r="UUC52" s="8"/>
      <c r="UUD52" s="8"/>
      <c r="UUE52" s="8"/>
      <c r="UUF52" s="8"/>
      <c r="UUG52" s="8"/>
      <c r="UUH52" s="8"/>
      <c r="UUI52" s="8"/>
      <c r="UUJ52" s="8"/>
      <c r="UUK52" s="8"/>
      <c r="UUL52" s="8"/>
      <c r="UUM52" s="8"/>
      <c r="UUN52" s="8"/>
      <c r="UUO52" s="8"/>
      <c r="UUP52" s="8"/>
      <c r="UUQ52" s="8"/>
      <c r="UUR52" s="8"/>
      <c r="UUS52" s="8"/>
      <c r="UUT52" s="8"/>
      <c r="UUU52" s="8"/>
      <c r="UUV52" s="8"/>
      <c r="UUW52" s="8"/>
      <c r="UUX52" s="8"/>
      <c r="UUY52" s="8"/>
      <c r="UUZ52" s="8"/>
      <c r="UVA52" s="8"/>
      <c r="UVB52" s="8"/>
      <c r="UVC52" s="8"/>
      <c r="UVD52" s="8"/>
      <c r="UVE52" s="8"/>
      <c r="UVF52" s="8"/>
      <c r="UVG52" s="8"/>
      <c r="UVH52" s="8"/>
      <c r="UVI52" s="8"/>
      <c r="UVJ52" s="8"/>
      <c r="UVK52" s="8"/>
      <c r="UVL52" s="8"/>
      <c r="UVM52" s="8"/>
      <c r="UVN52" s="8"/>
      <c r="UVO52" s="8"/>
      <c r="UVP52" s="8"/>
      <c r="UVQ52" s="8"/>
      <c r="UVR52" s="8"/>
      <c r="UVS52" s="8"/>
      <c r="UVT52" s="8"/>
      <c r="UVU52" s="8"/>
      <c r="UVV52" s="8"/>
      <c r="UVW52" s="8"/>
      <c r="UVX52" s="8"/>
      <c r="UVY52" s="8"/>
      <c r="UVZ52" s="8"/>
      <c r="UWA52" s="8"/>
      <c r="UWB52" s="8"/>
      <c r="UWC52" s="8"/>
      <c r="UWD52" s="8"/>
      <c r="UWE52" s="8"/>
      <c r="UWF52" s="8"/>
      <c r="UWG52" s="8"/>
      <c r="UWH52" s="8"/>
      <c r="UWI52" s="8"/>
      <c r="UWJ52" s="8"/>
      <c r="UWK52" s="8"/>
      <c r="UWL52" s="8"/>
      <c r="UWM52" s="8"/>
      <c r="UWN52" s="8"/>
      <c r="UWO52" s="8"/>
      <c r="UWP52" s="8"/>
      <c r="UWQ52" s="8"/>
      <c r="UWR52" s="8"/>
      <c r="UWS52" s="8"/>
      <c r="UWT52" s="8"/>
      <c r="UWU52" s="8"/>
      <c r="UWV52" s="8"/>
      <c r="UWW52" s="8"/>
      <c r="UWX52" s="8"/>
      <c r="UWY52" s="8"/>
      <c r="UWZ52" s="8"/>
      <c r="UXA52" s="8"/>
      <c r="UXB52" s="8"/>
      <c r="UXC52" s="8"/>
      <c r="UXD52" s="8"/>
      <c r="UXE52" s="8"/>
      <c r="UXF52" s="8"/>
      <c r="UXG52" s="8"/>
      <c r="UXH52" s="8"/>
      <c r="UXI52" s="8"/>
      <c r="UXJ52" s="8"/>
      <c r="UXK52" s="8"/>
      <c r="UXL52" s="8"/>
      <c r="UXM52" s="8"/>
      <c r="UXN52" s="8"/>
      <c r="UXO52" s="8"/>
      <c r="UXP52" s="8"/>
      <c r="UXQ52" s="8"/>
      <c r="UXR52" s="8"/>
      <c r="UXS52" s="8"/>
      <c r="UXT52" s="8"/>
      <c r="UXU52" s="8"/>
      <c r="UXV52" s="8"/>
      <c r="UXW52" s="8"/>
      <c r="UXX52" s="8"/>
      <c r="UXY52" s="8"/>
      <c r="UXZ52" s="8"/>
      <c r="UYA52" s="8"/>
      <c r="UYB52" s="8"/>
      <c r="UYC52" s="8"/>
      <c r="UYD52" s="8"/>
      <c r="UYE52" s="8"/>
      <c r="UYF52" s="8"/>
      <c r="UYG52" s="8"/>
      <c r="UYH52" s="8"/>
      <c r="UYI52" s="8"/>
      <c r="UYJ52" s="8"/>
      <c r="UYK52" s="8"/>
      <c r="UYL52" s="8"/>
      <c r="UYM52" s="8"/>
      <c r="UYN52" s="8"/>
      <c r="UYO52" s="8"/>
      <c r="UYP52" s="8"/>
      <c r="UYQ52" s="8"/>
      <c r="UYR52" s="8"/>
      <c r="UYS52" s="8"/>
      <c r="UYT52" s="8"/>
      <c r="UYU52" s="8"/>
      <c r="UYV52" s="8"/>
      <c r="UYW52" s="8"/>
      <c r="UYX52" s="8"/>
      <c r="UYY52" s="8"/>
      <c r="UYZ52" s="8"/>
      <c r="UZA52" s="8"/>
      <c r="UZB52" s="8"/>
      <c r="UZC52" s="8"/>
      <c r="UZD52" s="8"/>
      <c r="UZE52" s="8"/>
      <c r="UZF52" s="8"/>
      <c r="UZG52" s="8"/>
      <c r="UZH52" s="8"/>
      <c r="UZI52" s="8"/>
      <c r="UZJ52" s="8"/>
      <c r="UZK52" s="8"/>
      <c r="UZL52" s="8"/>
      <c r="UZM52" s="8"/>
      <c r="UZN52" s="8"/>
      <c r="UZO52" s="8"/>
      <c r="UZP52" s="8"/>
      <c r="UZQ52" s="8"/>
      <c r="UZR52" s="8"/>
      <c r="UZS52" s="8"/>
      <c r="UZT52" s="8"/>
      <c r="UZU52" s="8"/>
      <c r="UZV52" s="8"/>
      <c r="UZW52" s="8"/>
      <c r="UZX52" s="8"/>
      <c r="UZY52" s="8"/>
      <c r="UZZ52" s="8"/>
      <c r="VAA52" s="8"/>
      <c r="VAB52" s="8"/>
      <c r="VAC52" s="8"/>
      <c r="VAD52" s="8"/>
      <c r="VAE52" s="8"/>
      <c r="VAF52" s="8"/>
      <c r="VAG52" s="8"/>
      <c r="VAH52" s="8"/>
      <c r="VAI52" s="8"/>
      <c r="VAJ52" s="8"/>
      <c r="VAK52" s="8"/>
      <c r="VAL52" s="8"/>
      <c r="VAM52" s="8"/>
      <c r="VAN52" s="8"/>
      <c r="VAO52" s="8"/>
      <c r="VAP52" s="8"/>
      <c r="VAQ52" s="8"/>
      <c r="VAR52" s="8"/>
      <c r="VAS52" s="8"/>
      <c r="VAT52" s="8"/>
      <c r="VAU52" s="8"/>
      <c r="VAV52" s="8"/>
      <c r="VAW52" s="8"/>
      <c r="VAX52" s="8"/>
      <c r="VAY52" s="8"/>
      <c r="VAZ52" s="8"/>
      <c r="VBA52" s="8"/>
      <c r="VBB52" s="8"/>
      <c r="VBC52" s="8"/>
      <c r="VBD52" s="8"/>
      <c r="VBE52" s="8"/>
      <c r="VBF52" s="8"/>
      <c r="VBG52" s="8"/>
      <c r="VBH52" s="8"/>
      <c r="VBI52" s="8"/>
      <c r="VBJ52" s="8"/>
      <c r="VBK52" s="8"/>
      <c r="VBL52" s="8"/>
      <c r="VBM52" s="8"/>
      <c r="VBN52" s="8"/>
      <c r="VBO52" s="8"/>
      <c r="VBP52" s="8"/>
      <c r="VBQ52" s="8"/>
      <c r="VBR52" s="8"/>
      <c r="VBS52" s="8"/>
      <c r="VBT52" s="8"/>
      <c r="VBU52" s="8"/>
      <c r="VBV52" s="8"/>
      <c r="VBW52" s="8"/>
      <c r="VBX52" s="8"/>
      <c r="VBY52" s="8"/>
      <c r="VBZ52" s="8"/>
      <c r="VCA52" s="8"/>
      <c r="VCB52" s="8"/>
      <c r="VCC52" s="8"/>
      <c r="VCD52" s="8"/>
      <c r="VCE52" s="8"/>
      <c r="VCF52" s="8"/>
      <c r="VCG52" s="8"/>
      <c r="VCH52" s="8"/>
      <c r="VCI52" s="8"/>
      <c r="VCJ52" s="8"/>
      <c r="VCK52" s="8"/>
      <c r="VCL52" s="8"/>
      <c r="VCM52" s="8"/>
      <c r="VCN52" s="8"/>
      <c r="VCO52" s="8"/>
      <c r="VCP52" s="8"/>
      <c r="VCQ52" s="8"/>
      <c r="VCR52" s="8"/>
      <c r="VCS52" s="8"/>
      <c r="VCT52" s="8"/>
      <c r="VCU52" s="8"/>
      <c r="VCV52" s="8"/>
      <c r="VCW52" s="8"/>
      <c r="VCX52" s="8"/>
      <c r="VCY52" s="8"/>
      <c r="VCZ52" s="8"/>
      <c r="VDA52" s="8"/>
      <c r="VDB52" s="8"/>
      <c r="VDC52" s="8"/>
      <c r="VDD52" s="8"/>
      <c r="VDE52" s="8"/>
      <c r="VDF52" s="8"/>
      <c r="VDG52" s="8"/>
      <c r="VDH52" s="8"/>
      <c r="VDI52" s="8"/>
      <c r="VDJ52" s="8"/>
      <c r="VDK52" s="8"/>
      <c r="VDL52" s="8"/>
      <c r="VDM52" s="8"/>
      <c r="VDN52" s="8"/>
      <c r="VDO52" s="8"/>
      <c r="VDP52" s="8"/>
      <c r="VDQ52" s="8"/>
      <c r="VDR52" s="8"/>
      <c r="VDS52" s="8"/>
      <c r="VDT52" s="8"/>
      <c r="VDU52" s="8"/>
      <c r="VDV52" s="8"/>
      <c r="VDW52" s="8"/>
      <c r="VDX52" s="8"/>
      <c r="VDY52" s="8"/>
      <c r="VDZ52" s="8"/>
      <c r="VEA52" s="8"/>
      <c r="VEB52" s="8"/>
      <c r="VEC52" s="8"/>
      <c r="VED52" s="8"/>
      <c r="VEE52" s="8"/>
      <c r="VEF52" s="8"/>
      <c r="VEG52" s="8"/>
      <c r="VEH52" s="8"/>
      <c r="VEI52" s="8"/>
      <c r="VEJ52" s="8"/>
      <c r="VEK52" s="8"/>
      <c r="VEL52" s="8"/>
      <c r="VEM52" s="8"/>
      <c r="VEN52" s="8"/>
      <c r="VEO52" s="8"/>
      <c r="VEP52" s="8"/>
      <c r="VEQ52" s="8"/>
      <c r="VER52" s="8"/>
      <c r="VES52" s="8"/>
      <c r="VET52" s="8"/>
      <c r="VEU52" s="8"/>
      <c r="VEV52" s="8"/>
      <c r="VEW52" s="8"/>
      <c r="VEX52" s="8"/>
      <c r="VEY52" s="8"/>
      <c r="VEZ52" s="8"/>
      <c r="VFA52" s="8"/>
      <c r="VFB52" s="8"/>
      <c r="VFC52" s="8"/>
      <c r="VFD52" s="8"/>
      <c r="VFE52" s="8"/>
      <c r="VFF52" s="8"/>
      <c r="VFG52" s="8"/>
      <c r="VFH52" s="8"/>
      <c r="VFI52" s="8"/>
      <c r="VFJ52" s="8"/>
      <c r="VFK52" s="8"/>
      <c r="VFL52" s="8"/>
      <c r="VFM52" s="8"/>
      <c r="VFN52" s="8"/>
      <c r="VFO52" s="8"/>
      <c r="VFP52" s="8"/>
      <c r="VFQ52" s="8"/>
      <c r="VFR52" s="8"/>
      <c r="VFS52" s="8"/>
      <c r="VFT52" s="8"/>
      <c r="VFU52" s="8"/>
      <c r="VFV52" s="8"/>
      <c r="VFW52" s="8"/>
      <c r="VFX52" s="8"/>
      <c r="VFY52" s="8"/>
      <c r="VFZ52" s="8"/>
      <c r="VGA52" s="8"/>
      <c r="VGB52" s="8"/>
      <c r="VGC52" s="8"/>
      <c r="VGD52" s="8"/>
      <c r="VGE52" s="8"/>
      <c r="VGF52" s="8"/>
      <c r="VGG52" s="8"/>
      <c r="VGH52" s="8"/>
      <c r="VGI52" s="8"/>
      <c r="VGJ52" s="8"/>
      <c r="VGK52" s="8"/>
      <c r="VGL52" s="8"/>
      <c r="VGM52" s="8"/>
      <c r="VGN52" s="8"/>
      <c r="VGO52" s="8"/>
      <c r="VGP52" s="8"/>
      <c r="VGQ52" s="8"/>
      <c r="VGR52" s="8"/>
      <c r="VGS52" s="8"/>
      <c r="VGT52" s="8"/>
      <c r="VGU52" s="8"/>
      <c r="VGV52" s="8"/>
      <c r="VGW52" s="8"/>
      <c r="VGX52" s="8"/>
      <c r="VGY52" s="8"/>
      <c r="VGZ52" s="8"/>
      <c r="VHA52" s="8"/>
      <c r="VHB52" s="8"/>
      <c r="VHC52" s="8"/>
      <c r="VHD52" s="8"/>
      <c r="VHE52" s="8"/>
      <c r="VHF52" s="8"/>
      <c r="VHG52" s="8"/>
      <c r="VHH52" s="8"/>
      <c r="VHI52" s="8"/>
      <c r="VHJ52" s="8"/>
      <c r="VHK52" s="8"/>
      <c r="VHL52" s="8"/>
      <c r="VHM52" s="8"/>
      <c r="VHN52" s="8"/>
      <c r="VHO52" s="8"/>
      <c r="VHP52" s="8"/>
      <c r="VHQ52" s="8"/>
      <c r="VHR52" s="8"/>
      <c r="VHS52" s="8"/>
      <c r="VHT52" s="8"/>
      <c r="VHU52" s="8"/>
      <c r="VHV52" s="8"/>
      <c r="VHW52" s="8"/>
      <c r="VHX52" s="8"/>
      <c r="VHY52" s="8"/>
      <c r="VHZ52" s="8"/>
      <c r="VIA52" s="8"/>
      <c r="VIB52" s="8"/>
      <c r="VIC52" s="8"/>
      <c r="VID52" s="8"/>
      <c r="VIE52" s="8"/>
      <c r="VIF52" s="8"/>
      <c r="VIG52" s="8"/>
      <c r="VIH52" s="8"/>
      <c r="VII52" s="8"/>
      <c r="VIJ52" s="8"/>
      <c r="VIK52" s="8"/>
      <c r="VIL52" s="8"/>
      <c r="VIM52" s="8"/>
      <c r="VIN52" s="8"/>
      <c r="VIO52" s="8"/>
      <c r="VIP52" s="8"/>
      <c r="VIQ52" s="8"/>
      <c r="VIR52" s="8"/>
      <c r="VIS52" s="8"/>
      <c r="VIT52" s="8"/>
      <c r="VIU52" s="8"/>
      <c r="VIV52" s="8"/>
      <c r="VIW52" s="8"/>
      <c r="VIX52" s="8"/>
      <c r="VIY52" s="8"/>
      <c r="VIZ52" s="8"/>
      <c r="VJA52" s="8"/>
      <c r="VJB52" s="8"/>
      <c r="VJC52" s="8"/>
      <c r="VJD52" s="8"/>
      <c r="VJE52" s="8"/>
      <c r="VJF52" s="8"/>
      <c r="VJG52" s="8"/>
      <c r="VJH52" s="8"/>
      <c r="VJI52" s="8"/>
      <c r="VJJ52" s="8"/>
      <c r="VJK52" s="8"/>
      <c r="VJL52" s="8"/>
      <c r="VJM52" s="8"/>
      <c r="VJN52" s="8"/>
      <c r="VJO52" s="8"/>
      <c r="VJP52" s="8"/>
      <c r="VJQ52" s="8"/>
      <c r="VJR52" s="8"/>
      <c r="VJS52" s="8"/>
      <c r="VJT52" s="8"/>
      <c r="VJU52" s="8"/>
      <c r="VJV52" s="8"/>
      <c r="VJW52" s="8"/>
      <c r="VJX52" s="8"/>
      <c r="VJY52" s="8"/>
      <c r="VJZ52" s="8"/>
      <c r="VKA52" s="8"/>
      <c r="VKB52" s="8"/>
      <c r="VKC52" s="8"/>
      <c r="VKD52" s="8"/>
      <c r="VKE52" s="8"/>
      <c r="VKF52" s="8"/>
      <c r="VKG52" s="8"/>
      <c r="VKH52" s="8"/>
      <c r="VKI52" s="8"/>
      <c r="VKJ52" s="8"/>
      <c r="VKK52" s="8"/>
      <c r="VKL52" s="8"/>
      <c r="VKM52" s="8"/>
      <c r="VKN52" s="8"/>
      <c r="VKO52" s="8"/>
      <c r="VKP52" s="8"/>
      <c r="VKQ52" s="8"/>
      <c r="VKR52" s="8"/>
      <c r="VKS52" s="8"/>
      <c r="VKT52" s="8"/>
      <c r="VKU52" s="8"/>
      <c r="VKV52" s="8"/>
      <c r="VKW52" s="8"/>
      <c r="VKX52" s="8"/>
      <c r="VKY52" s="8"/>
      <c r="VKZ52" s="8"/>
      <c r="VLA52" s="8"/>
      <c r="VLB52" s="8"/>
      <c r="VLC52" s="8"/>
      <c r="VLD52" s="8"/>
      <c r="VLE52" s="8"/>
      <c r="VLF52" s="8"/>
      <c r="VLG52" s="8"/>
      <c r="VLH52" s="8"/>
      <c r="VLI52" s="8"/>
      <c r="VLJ52" s="8"/>
      <c r="VLK52" s="8"/>
      <c r="VLL52" s="8"/>
      <c r="VLM52" s="8"/>
      <c r="VLN52" s="8"/>
      <c r="VLO52" s="8"/>
      <c r="VLP52" s="8"/>
      <c r="VLQ52" s="8"/>
      <c r="VLR52" s="8"/>
      <c r="VLS52" s="8"/>
      <c r="VLT52" s="8"/>
      <c r="VLU52" s="8"/>
      <c r="VLV52" s="8"/>
      <c r="VLW52" s="8"/>
      <c r="VLX52" s="8"/>
      <c r="VLY52" s="8"/>
      <c r="VLZ52" s="8"/>
      <c r="VMA52" s="8"/>
      <c r="VMB52" s="8"/>
      <c r="VMC52" s="8"/>
      <c r="VMD52" s="8"/>
      <c r="VME52" s="8"/>
      <c r="VMF52" s="8"/>
      <c r="VMG52" s="8"/>
      <c r="VMH52" s="8"/>
      <c r="VMI52" s="8"/>
      <c r="VMJ52" s="8"/>
      <c r="VMK52" s="8"/>
      <c r="VML52" s="8"/>
      <c r="VMM52" s="8"/>
      <c r="VMN52" s="8"/>
      <c r="VMO52" s="8"/>
      <c r="VMP52" s="8"/>
      <c r="VMQ52" s="8"/>
      <c r="VMR52" s="8"/>
      <c r="VMS52" s="8"/>
      <c r="VMT52" s="8"/>
      <c r="VMU52" s="8"/>
      <c r="VMV52" s="8"/>
      <c r="VMW52" s="8"/>
      <c r="VMX52" s="8"/>
      <c r="VMY52" s="8"/>
      <c r="VMZ52" s="8"/>
      <c r="VNA52" s="8"/>
      <c r="VNB52" s="8"/>
      <c r="VNC52" s="8"/>
      <c r="VND52" s="8"/>
      <c r="VNE52" s="8"/>
      <c r="VNF52" s="8"/>
      <c r="VNG52" s="8"/>
      <c r="VNH52" s="8"/>
      <c r="VNI52" s="8"/>
      <c r="VNJ52" s="8"/>
      <c r="VNK52" s="8"/>
      <c r="VNL52" s="8"/>
      <c r="VNM52" s="8"/>
      <c r="VNN52" s="8"/>
      <c r="VNO52" s="8"/>
      <c r="VNP52" s="8"/>
      <c r="VNQ52" s="8"/>
      <c r="VNR52" s="8"/>
      <c r="VNS52" s="8"/>
      <c r="VNT52" s="8"/>
      <c r="VNU52" s="8"/>
      <c r="VNV52" s="8"/>
      <c r="VNW52" s="8"/>
      <c r="VNX52" s="8"/>
      <c r="VNY52" s="8"/>
      <c r="VNZ52" s="8"/>
      <c r="VOA52" s="8"/>
      <c r="VOB52" s="8"/>
      <c r="VOC52" s="8"/>
      <c r="VOD52" s="8"/>
      <c r="VOE52" s="8"/>
      <c r="VOF52" s="8"/>
      <c r="VOG52" s="8"/>
      <c r="VOH52" s="8"/>
      <c r="VOI52" s="8"/>
      <c r="VOJ52" s="8"/>
      <c r="VOK52" s="8"/>
      <c r="VOL52" s="8"/>
      <c r="VOM52" s="8"/>
      <c r="VON52" s="8"/>
      <c r="VOO52" s="8"/>
      <c r="VOP52" s="8"/>
      <c r="VOQ52" s="8"/>
      <c r="VOR52" s="8"/>
      <c r="VOS52" s="8"/>
      <c r="VOT52" s="8"/>
      <c r="VOU52" s="8"/>
      <c r="VOV52" s="8"/>
      <c r="VOW52" s="8"/>
      <c r="VOX52" s="8"/>
      <c r="VOY52" s="8"/>
      <c r="VOZ52" s="8"/>
      <c r="VPA52" s="8"/>
      <c r="VPB52" s="8"/>
      <c r="VPC52" s="8"/>
      <c r="VPD52" s="8"/>
      <c r="VPE52" s="8"/>
      <c r="VPF52" s="8"/>
      <c r="VPG52" s="8"/>
      <c r="VPH52" s="8"/>
      <c r="VPI52" s="8"/>
      <c r="VPJ52" s="8"/>
      <c r="VPK52" s="8"/>
      <c r="VPL52" s="8"/>
      <c r="VPM52" s="8"/>
      <c r="VPN52" s="8"/>
      <c r="VPO52" s="8"/>
      <c r="VPP52" s="8"/>
      <c r="VPQ52" s="8"/>
      <c r="VPR52" s="8"/>
      <c r="VPS52" s="8"/>
      <c r="VPT52" s="8"/>
      <c r="VPU52" s="8"/>
      <c r="VPV52" s="8"/>
      <c r="VPW52" s="8"/>
      <c r="VPX52" s="8"/>
      <c r="VPY52" s="8"/>
      <c r="VPZ52" s="8"/>
      <c r="VQA52" s="8"/>
      <c r="VQB52" s="8"/>
      <c r="VQC52" s="8"/>
      <c r="VQD52" s="8"/>
      <c r="VQE52" s="8"/>
      <c r="VQF52" s="8"/>
      <c r="VQG52" s="8"/>
      <c r="VQH52" s="8"/>
      <c r="VQI52" s="8"/>
      <c r="VQJ52" s="8"/>
      <c r="VQK52" s="8"/>
      <c r="VQL52" s="8"/>
      <c r="VQM52" s="8"/>
      <c r="VQN52" s="8"/>
      <c r="VQO52" s="8"/>
      <c r="VQP52" s="8"/>
      <c r="VQQ52" s="8"/>
      <c r="VQR52" s="8"/>
      <c r="VQS52" s="8"/>
      <c r="VQT52" s="8"/>
      <c r="VQU52" s="8"/>
      <c r="VQV52" s="8"/>
      <c r="VQW52" s="8"/>
      <c r="VQX52" s="8"/>
      <c r="VQY52" s="8"/>
      <c r="VQZ52" s="8"/>
      <c r="VRA52" s="8"/>
      <c r="VRB52" s="8"/>
      <c r="VRC52" s="8"/>
      <c r="VRD52" s="8"/>
      <c r="VRE52" s="8"/>
      <c r="VRF52" s="8"/>
      <c r="VRG52" s="8"/>
      <c r="VRH52" s="8"/>
      <c r="VRI52" s="8"/>
      <c r="VRJ52" s="8"/>
      <c r="VRK52" s="8"/>
      <c r="VRL52" s="8"/>
      <c r="VRM52" s="8"/>
      <c r="VRN52" s="8"/>
      <c r="VRO52" s="8"/>
      <c r="VRP52" s="8"/>
      <c r="VRQ52" s="8"/>
      <c r="VRR52" s="8"/>
      <c r="VRS52" s="8"/>
      <c r="VRT52" s="8"/>
      <c r="VRU52" s="8"/>
      <c r="VRV52" s="8"/>
      <c r="VRW52" s="8"/>
      <c r="VRX52" s="8"/>
      <c r="VRY52" s="8"/>
      <c r="VRZ52" s="8"/>
      <c r="VSA52" s="8"/>
      <c r="VSB52" s="8"/>
      <c r="VSC52" s="8"/>
      <c r="VSD52" s="8"/>
      <c r="VSE52" s="8"/>
      <c r="VSF52" s="8"/>
      <c r="VSG52" s="8"/>
      <c r="VSH52" s="8"/>
      <c r="VSI52" s="8"/>
      <c r="VSJ52" s="8"/>
      <c r="VSK52" s="8"/>
      <c r="VSL52" s="8"/>
      <c r="VSM52" s="8"/>
      <c r="VSN52" s="8"/>
      <c r="VSO52" s="8"/>
      <c r="VSP52" s="8"/>
      <c r="VSQ52" s="8"/>
      <c r="VSR52" s="8"/>
      <c r="VSS52" s="8"/>
      <c r="VST52" s="8"/>
      <c r="VSU52" s="8"/>
      <c r="VSV52" s="8"/>
      <c r="VSW52" s="8"/>
      <c r="VSX52" s="8"/>
      <c r="VSY52" s="8"/>
      <c r="VSZ52" s="8"/>
      <c r="VTA52" s="8"/>
      <c r="VTB52" s="8"/>
      <c r="VTC52" s="8"/>
      <c r="VTD52" s="8"/>
      <c r="VTE52" s="8"/>
      <c r="VTF52" s="8"/>
      <c r="VTG52" s="8"/>
      <c r="VTH52" s="8"/>
      <c r="VTI52" s="8"/>
      <c r="VTJ52" s="8"/>
      <c r="VTK52" s="8"/>
      <c r="VTL52" s="8"/>
      <c r="VTM52" s="8"/>
      <c r="VTN52" s="8"/>
      <c r="VTO52" s="8"/>
      <c r="VTP52" s="8"/>
      <c r="VTQ52" s="8"/>
      <c r="VTR52" s="8"/>
      <c r="VTS52" s="8"/>
      <c r="VTT52" s="8"/>
      <c r="VTU52" s="8"/>
      <c r="VTV52" s="8"/>
      <c r="VTW52" s="8"/>
      <c r="VTX52" s="8"/>
      <c r="VTY52" s="8"/>
      <c r="VTZ52" s="8"/>
      <c r="VUA52" s="8"/>
      <c r="VUB52" s="8"/>
      <c r="VUC52" s="8"/>
      <c r="VUD52" s="8"/>
      <c r="VUE52" s="8"/>
      <c r="VUF52" s="8"/>
      <c r="VUG52" s="8"/>
      <c r="VUH52" s="8"/>
      <c r="VUI52" s="8"/>
      <c r="VUJ52" s="8"/>
      <c r="VUK52" s="8"/>
      <c r="VUL52" s="8"/>
      <c r="VUM52" s="8"/>
      <c r="VUN52" s="8"/>
      <c r="VUO52" s="8"/>
      <c r="VUP52" s="8"/>
      <c r="VUQ52" s="8"/>
      <c r="VUR52" s="8"/>
      <c r="VUS52" s="8"/>
      <c r="VUT52" s="8"/>
      <c r="VUU52" s="8"/>
      <c r="VUV52" s="8"/>
      <c r="VUW52" s="8"/>
      <c r="VUX52" s="8"/>
      <c r="VUY52" s="8"/>
      <c r="VUZ52" s="8"/>
      <c r="VVA52" s="8"/>
      <c r="VVB52" s="8"/>
      <c r="VVC52" s="8"/>
      <c r="VVD52" s="8"/>
      <c r="VVE52" s="8"/>
      <c r="VVF52" s="8"/>
      <c r="VVG52" s="8"/>
      <c r="VVH52" s="8"/>
      <c r="VVI52" s="8"/>
      <c r="VVJ52" s="8"/>
      <c r="VVK52" s="8"/>
      <c r="VVL52" s="8"/>
      <c r="VVM52" s="8"/>
      <c r="VVN52" s="8"/>
      <c r="VVO52" s="8"/>
      <c r="VVP52" s="8"/>
      <c r="VVQ52" s="8"/>
      <c r="VVR52" s="8"/>
      <c r="VVS52" s="8"/>
      <c r="VVT52" s="8"/>
      <c r="VVU52" s="8"/>
      <c r="VVV52" s="8"/>
      <c r="VVW52" s="8"/>
      <c r="VVX52" s="8"/>
      <c r="VVY52" s="8"/>
      <c r="VVZ52" s="8"/>
      <c r="VWA52" s="8"/>
      <c r="VWB52" s="8"/>
      <c r="VWC52" s="8"/>
      <c r="VWD52" s="8"/>
      <c r="VWE52" s="8"/>
      <c r="VWF52" s="8"/>
      <c r="VWG52" s="8"/>
      <c r="VWH52" s="8"/>
      <c r="VWI52" s="8"/>
      <c r="VWJ52" s="8"/>
      <c r="VWK52" s="8"/>
      <c r="VWL52" s="8"/>
      <c r="VWM52" s="8"/>
      <c r="VWN52" s="8"/>
      <c r="VWO52" s="8"/>
      <c r="VWP52" s="8"/>
      <c r="VWQ52" s="8"/>
      <c r="VWR52" s="8"/>
      <c r="VWS52" s="8"/>
      <c r="VWT52" s="8"/>
      <c r="VWU52" s="8"/>
      <c r="VWV52" s="8"/>
      <c r="VWW52" s="8"/>
      <c r="VWX52" s="8"/>
      <c r="VWY52" s="8"/>
      <c r="VWZ52" s="8"/>
      <c r="VXA52" s="8"/>
      <c r="VXB52" s="8"/>
      <c r="VXC52" s="8"/>
      <c r="VXD52" s="8"/>
      <c r="VXE52" s="8"/>
      <c r="VXF52" s="8"/>
      <c r="VXG52" s="8"/>
      <c r="VXH52" s="8"/>
      <c r="VXI52" s="8"/>
      <c r="VXJ52" s="8"/>
      <c r="VXK52" s="8"/>
      <c r="VXL52" s="8"/>
      <c r="VXM52" s="8"/>
      <c r="VXN52" s="8"/>
      <c r="VXO52" s="8"/>
      <c r="VXP52" s="8"/>
      <c r="VXQ52" s="8"/>
      <c r="VXR52" s="8"/>
      <c r="VXS52" s="8"/>
      <c r="VXT52" s="8"/>
      <c r="VXU52" s="8"/>
      <c r="VXV52" s="8"/>
      <c r="VXW52" s="8"/>
      <c r="VXX52" s="8"/>
      <c r="VXY52" s="8"/>
      <c r="VXZ52" s="8"/>
      <c r="VYA52" s="8"/>
      <c r="VYB52" s="8"/>
      <c r="VYC52" s="8"/>
      <c r="VYD52" s="8"/>
      <c r="VYE52" s="8"/>
      <c r="VYF52" s="8"/>
      <c r="VYG52" s="8"/>
      <c r="VYH52" s="8"/>
      <c r="VYI52" s="8"/>
      <c r="VYJ52" s="8"/>
      <c r="VYK52" s="8"/>
      <c r="VYL52" s="8"/>
      <c r="VYM52" s="8"/>
      <c r="VYN52" s="8"/>
      <c r="VYO52" s="8"/>
      <c r="VYP52" s="8"/>
      <c r="VYQ52" s="8"/>
      <c r="VYR52" s="8"/>
      <c r="VYS52" s="8"/>
      <c r="VYT52" s="8"/>
      <c r="VYU52" s="8"/>
      <c r="VYV52" s="8"/>
      <c r="VYW52" s="8"/>
      <c r="VYX52" s="8"/>
      <c r="VYY52" s="8"/>
      <c r="VYZ52" s="8"/>
      <c r="VZA52" s="8"/>
      <c r="VZB52" s="8"/>
      <c r="VZC52" s="8"/>
      <c r="VZD52" s="8"/>
      <c r="VZE52" s="8"/>
      <c r="VZF52" s="8"/>
      <c r="VZG52" s="8"/>
      <c r="VZH52" s="8"/>
      <c r="VZI52" s="8"/>
      <c r="VZJ52" s="8"/>
      <c r="VZK52" s="8"/>
      <c r="VZL52" s="8"/>
      <c r="VZM52" s="8"/>
      <c r="VZN52" s="8"/>
      <c r="VZO52" s="8"/>
      <c r="VZP52" s="8"/>
      <c r="VZQ52" s="8"/>
      <c r="VZR52" s="8"/>
      <c r="VZS52" s="8"/>
      <c r="VZT52" s="8"/>
      <c r="VZU52" s="8"/>
      <c r="VZV52" s="8"/>
      <c r="VZW52" s="8"/>
      <c r="VZX52" s="8"/>
      <c r="VZY52" s="8"/>
      <c r="VZZ52" s="8"/>
      <c r="WAA52" s="8"/>
      <c r="WAB52" s="8"/>
      <c r="WAC52" s="8"/>
      <c r="WAD52" s="8"/>
      <c r="WAE52" s="8"/>
      <c r="WAF52" s="8"/>
      <c r="WAG52" s="8"/>
      <c r="WAH52" s="8"/>
      <c r="WAI52" s="8"/>
      <c r="WAJ52" s="8"/>
      <c r="WAK52" s="8"/>
      <c r="WAL52" s="8"/>
      <c r="WAM52" s="8"/>
      <c r="WAN52" s="8"/>
      <c r="WAO52" s="8"/>
      <c r="WAP52" s="8"/>
      <c r="WAQ52" s="8"/>
      <c r="WAR52" s="8"/>
      <c r="WAS52" s="8"/>
      <c r="WAT52" s="8"/>
      <c r="WAU52" s="8"/>
      <c r="WAV52" s="8"/>
      <c r="WAW52" s="8"/>
      <c r="WAX52" s="8"/>
      <c r="WAY52" s="8"/>
      <c r="WAZ52" s="8"/>
      <c r="WBA52" s="8"/>
      <c r="WBB52" s="8"/>
      <c r="WBC52" s="8"/>
      <c r="WBD52" s="8"/>
      <c r="WBE52" s="8"/>
      <c r="WBF52" s="8"/>
      <c r="WBG52" s="8"/>
      <c r="WBH52" s="8"/>
      <c r="WBI52" s="8"/>
      <c r="WBJ52" s="8"/>
      <c r="WBK52" s="8"/>
      <c r="WBL52" s="8"/>
      <c r="WBM52" s="8"/>
      <c r="WBN52" s="8"/>
      <c r="WBO52" s="8"/>
      <c r="WBP52" s="8"/>
      <c r="WBQ52" s="8"/>
      <c r="WBR52" s="8"/>
      <c r="WBS52" s="8"/>
      <c r="WBT52" s="8"/>
      <c r="WBU52" s="8"/>
      <c r="WBV52" s="8"/>
      <c r="WBW52" s="8"/>
      <c r="WBX52" s="8"/>
      <c r="WBY52" s="8"/>
      <c r="WBZ52" s="8"/>
      <c r="WCA52" s="8"/>
      <c r="WCB52" s="8"/>
      <c r="WCC52" s="8"/>
      <c r="WCD52" s="8"/>
      <c r="WCE52" s="8"/>
      <c r="WCF52" s="8"/>
      <c r="WCG52" s="8"/>
      <c r="WCH52" s="8"/>
      <c r="WCI52" s="8"/>
      <c r="WCJ52" s="8"/>
      <c r="WCK52" s="8"/>
      <c r="WCL52" s="8"/>
      <c r="WCM52" s="8"/>
      <c r="WCN52" s="8"/>
      <c r="WCO52" s="8"/>
      <c r="WCP52" s="8"/>
      <c r="WCQ52" s="8"/>
      <c r="WCR52" s="8"/>
      <c r="WCS52" s="8"/>
      <c r="WCT52" s="8"/>
      <c r="WCU52" s="8"/>
      <c r="WCV52" s="8"/>
      <c r="WCW52" s="8"/>
      <c r="WCX52" s="8"/>
      <c r="WCY52" s="8"/>
      <c r="WCZ52" s="8"/>
      <c r="WDA52" s="8"/>
      <c r="WDB52" s="8"/>
      <c r="WDC52" s="8"/>
      <c r="WDD52" s="8"/>
      <c r="WDE52" s="8"/>
      <c r="WDF52" s="8"/>
      <c r="WDG52" s="8"/>
      <c r="WDH52" s="8"/>
      <c r="WDI52" s="8"/>
      <c r="WDJ52" s="8"/>
      <c r="WDK52" s="8"/>
      <c r="WDL52" s="8"/>
      <c r="WDM52" s="8"/>
      <c r="WDN52" s="8"/>
      <c r="WDO52" s="8"/>
      <c r="WDP52" s="8"/>
      <c r="WDQ52" s="8"/>
      <c r="WDR52" s="8"/>
      <c r="WDS52" s="8"/>
      <c r="WDT52" s="8"/>
      <c r="WDU52" s="8"/>
      <c r="WDV52" s="8"/>
      <c r="WDW52" s="8"/>
      <c r="WDX52" s="8"/>
      <c r="WDY52" s="8"/>
      <c r="WDZ52" s="8"/>
      <c r="WEA52" s="8"/>
      <c r="WEB52" s="8"/>
      <c r="WEC52" s="8"/>
      <c r="WED52" s="8"/>
      <c r="WEE52" s="8"/>
      <c r="WEF52" s="8"/>
      <c r="WEG52" s="8"/>
      <c r="WEH52" s="8"/>
      <c r="WEI52" s="8"/>
      <c r="WEJ52" s="8"/>
      <c r="WEK52" s="8"/>
      <c r="WEL52" s="8"/>
      <c r="WEM52" s="8"/>
      <c r="WEN52" s="8"/>
      <c r="WEO52" s="8"/>
      <c r="WEP52" s="8"/>
      <c r="WEQ52" s="8"/>
      <c r="WER52" s="8"/>
      <c r="WES52" s="8"/>
      <c r="WET52" s="8"/>
      <c r="WEU52" s="8"/>
      <c r="WEV52" s="8"/>
      <c r="WEW52" s="8"/>
      <c r="WEX52" s="8"/>
      <c r="WEY52" s="8"/>
      <c r="WEZ52" s="8"/>
      <c r="WFA52" s="8"/>
      <c r="WFB52" s="8"/>
      <c r="WFC52" s="8"/>
      <c r="WFD52" s="8"/>
      <c r="WFE52" s="8"/>
      <c r="WFF52" s="8"/>
      <c r="WFG52" s="8"/>
      <c r="WFH52" s="8"/>
      <c r="WFI52" s="8"/>
      <c r="WFJ52" s="8"/>
      <c r="WFK52" s="8"/>
      <c r="WFL52" s="8"/>
      <c r="WFM52" s="8"/>
      <c r="WFN52" s="8"/>
      <c r="WFO52" s="8"/>
      <c r="WFP52" s="8"/>
      <c r="WFQ52" s="8"/>
      <c r="WFR52" s="8"/>
      <c r="WFS52" s="8"/>
      <c r="WFT52" s="8"/>
      <c r="WFU52" s="8"/>
      <c r="WFV52" s="8"/>
      <c r="WFW52" s="8"/>
      <c r="WFX52" s="8"/>
      <c r="WFY52" s="8"/>
      <c r="WFZ52" s="8"/>
      <c r="WGA52" s="8"/>
      <c r="WGB52" s="8"/>
      <c r="WGC52" s="8"/>
      <c r="WGD52" s="8"/>
      <c r="WGE52" s="8"/>
      <c r="WGF52" s="8"/>
      <c r="WGG52" s="8"/>
      <c r="WGH52" s="8"/>
      <c r="WGI52" s="8"/>
      <c r="WGJ52" s="8"/>
      <c r="WGK52" s="8"/>
      <c r="WGL52" s="8"/>
      <c r="WGM52" s="8"/>
      <c r="WGN52" s="8"/>
      <c r="WGO52" s="8"/>
      <c r="WGP52" s="8"/>
      <c r="WGQ52" s="8"/>
      <c r="WGR52" s="8"/>
      <c r="WGS52" s="8"/>
      <c r="WGT52" s="8"/>
      <c r="WGU52" s="8"/>
      <c r="WGV52" s="8"/>
      <c r="WGW52" s="8"/>
      <c r="WGX52" s="8"/>
      <c r="WGY52" s="8"/>
      <c r="WGZ52" s="8"/>
      <c r="WHA52" s="8"/>
      <c r="WHB52" s="8"/>
      <c r="WHC52" s="8"/>
      <c r="WHD52" s="8"/>
      <c r="WHE52" s="8"/>
      <c r="WHF52" s="8"/>
      <c r="WHG52" s="8"/>
      <c r="WHH52" s="8"/>
      <c r="WHI52" s="8"/>
      <c r="WHJ52" s="8"/>
      <c r="WHK52" s="8"/>
      <c r="WHL52" s="8"/>
      <c r="WHM52" s="8"/>
      <c r="WHN52" s="8"/>
      <c r="WHO52" s="8"/>
      <c r="WHP52" s="8"/>
      <c r="WHQ52" s="8"/>
      <c r="WHR52" s="8"/>
      <c r="WHS52" s="8"/>
      <c r="WHT52" s="8"/>
      <c r="WHU52" s="8"/>
      <c r="WHV52" s="8"/>
      <c r="WHW52" s="8"/>
      <c r="WHX52" s="8"/>
      <c r="WHY52" s="8"/>
      <c r="WHZ52" s="8"/>
      <c r="WIA52" s="8"/>
      <c r="WIB52" s="8"/>
      <c r="WIC52" s="8"/>
      <c r="WID52" s="8"/>
      <c r="WIE52" s="8"/>
      <c r="WIF52" s="8"/>
      <c r="WIG52" s="8"/>
      <c r="WIH52" s="8"/>
      <c r="WII52" s="8"/>
      <c r="WIJ52" s="8"/>
      <c r="WIK52" s="8"/>
      <c r="WIL52" s="8"/>
      <c r="WIM52" s="8"/>
      <c r="WIN52" s="8"/>
      <c r="WIO52" s="8"/>
      <c r="WIP52" s="8"/>
      <c r="WIQ52" s="8"/>
      <c r="WIR52" s="8"/>
      <c r="WIS52" s="8"/>
      <c r="WIT52" s="8"/>
      <c r="WIU52" s="8"/>
      <c r="WIV52" s="8"/>
      <c r="WIW52" s="8"/>
      <c r="WIX52" s="8"/>
      <c r="WIY52" s="8"/>
      <c r="WIZ52" s="8"/>
      <c r="WJA52" s="8"/>
      <c r="WJB52" s="8"/>
      <c r="WJC52" s="8"/>
      <c r="WJD52" s="8"/>
      <c r="WJE52" s="8"/>
      <c r="WJF52" s="8"/>
      <c r="WJG52" s="8"/>
      <c r="WJH52" s="8"/>
      <c r="WJI52" s="8"/>
      <c r="WJJ52" s="8"/>
      <c r="WJK52" s="8"/>
      <c r="WJL52" s="8"/>
      <c r="WJM52" s="8"/>
      <c r="WJN52" s="8"/>
      <c r="WJO52" s="8"/>
      <c r="WJP52" s="8"/>
      <c r="WJQ52" s="8"/>
      <c r="WJR52" s="8"/>
      <c r="WJS52" s="8"/>
      <c r="WJT52" s="8"/>
      <c r="WJU52" s="8"/>
      <c r="WJV52" s="8"/>
      <c r="WJW52" s="8"/>
      <c r="WJX52" s="8"/>
      <c r="WJY52" s="8"/>
      <c r="WJZ52" s="8"/>
      <c r="WKA52" s="8"/>
      <c r="WKB52" s="8"/>
      <c r="WKC52" s="8"/>
      <c r="WKD52" s="8"/>
      <c r="WKE52" s="8"/>
      <c r="WKF52" s="8"/>
      <c r="WKG52" s="8"/>
      <c r="WKH52" s="8"/>
      <c r="WKI52" s="8"/>
      <c r="WKJ52" s="8"/>
      <c r="WKK52" s="8"/>
      <c r="WKL52" s="8"/>
      <c r="WKM52" s="8"/>
      <c r="WKN52" s="8"/>
      <c r="WKO52" s="8"/>
      <c r="WKP52" s="8"/>
      <c r="WKQ52" s="8"/>
      <c r="WKR52" s="8"/>
      <c r="WKS52" s="8"/>
      <c r="WKT52" s="8"/>
      <c r="WKU52" s="8"/>
      <c r="WKV52" s="8"/>
      <c r="WKW52" s="8"/>
      <c r="WKX52" s="8"/>
      <c r="WKY52" s="8"/>
      <c r="WKZ52" s="8"/>
      <c r="WLA52" s="8"/>
      <c r="WLB52" s="8"/>
      <c r="WLC52" s="8"/>
      <c r="WLD52" s="8"/>
      <c r="WLE52" s="8"/>
      <c r="WLF52" s="8"/>
      <c r="WLG52" s="8"/>
      <c r="WLH52" s="8"/>
      <c r="WLI52" s="8"/>
      <c r="WLJ52" s="8"/>
      <c r="WLK52" s="8"/>
      <c r="WLL52" s="8"/>
      <c r="WLM52" s="8"/>
      <c r="WLN52" s="8"/>
      <c r="WLO52" s="8"/>
      <c r="WLP52" s="8"/>
      <c r="WLQ52" s="8"/>
      <c r="WLR52" s="8"/>
      <c r="WLS52" s="8"/>
      <c r="WLT52" s="8"/>
      <c r="WLU52" s="8"/>
      <c r="WLV52" s="8"/>
      <c r="WLW52" s="8"/>
      <c r="WLX52" s="8"/>
      <c r="WLY52" s="8"/>
      <c r="WLZ52" s="8"/>
      <c r="WMA52" s="8"/>
      <c r="WMB52" s="8"/>
      <c r="WMC52" s="8"/>
      <c r="WMD52" s="8"/>
      <c r="WME52" s="8"/>
      <c r="WMF52" s="8"/>
      <c r="WMG52" s="8"/>
      <c r="WMH52" s="8"/>
      <c r="WMI52" s="8"/>
      <c r="WMJ52" s="8"/>
      <c r="WMK52" s="8"/>
      <c r="WML52" s="8"/>
      <c r="WMM52" s="8"/>
      <c r="WMN52" s="8"/>
      <c r="WMO52" s="8"/>
      <c r="WMP52" s="8"/>
      <c r="WMQ52" s="8"/>
      <c r="WMR52" s="8"/>
      <c r="WMS52" s="8"/>
      <c r="WMT52" s="8"/>
      <c r="WMU52" s="8"/>
      <c r="WMV52" s="8"/>
      <c r="WMW52" s="8"/>
      <c r="WMX52" s="8"/>
      <c r="WMY52" s="8"/>
      <c r="WMZ52" s="8"/>
      <c r="WNA52" s="8"/>
      <c r="WNB52" s="8"/>
      <c r="WNC52" s="8"/>
      <c r="WND52" s="8"/>
      <c r="WNE52" s="8"/>
      <c r="WNF52" s="8"/>
      <c r="WNG52" s="8"/>
      <c r="WNH52" s="8"/>
      <c r="WNI52" s="8"/>
      <c r="WNJ52" s="8"/>
      <c r="WNK52" s="8"/>
      <c r="WNL52" s="8"/>
      <c r="WNM52" s="8"/>
      <c r="WNN52" s="8"/>
      <c r="WNO52" s="8"/>
      <c r="WNP52" s="8"/>
      <c r="WNQ52" s="8"/>
      <c r="WNR52" s="8"/>
      <c r="WNS52" s="8"/>
      <c r="WNT52" s="8"/>
      <c r="WNU52" s="8"/>
      <c r="WNV52" s="8"/>
      <c r="WNW52" s="8"/>
      <c r="WNX52" s="8"/>
      <c r="WNY52" s="8"/>
      <c r="WNZ52" s="8"/>
      <c r="WOA52" s="8"/>
      <c r="WOB52" s="8"/>
      <c r="WOC52" s="8"/>
      <c r="WOD52" s="8"/>
      <c r="WOE52" s="8"/>
      <c r="WOF52" s="8"/>
      <c r="WOG52" s="8"/>
      <c r="WOH52" s="8"/>
      <c r="WOI52" s="8"/>
      <c r="WOJ52" s="8"/>
      <c r="WOK52" s="8"/>
      <c r="WOL52" s="8"/>
      <c r="WOM52" s="8"/>
      <c r="WON52" s="8"/>
      <c r="WOO52" s="8"/>
      <c r="WOP52" s="8"/>
      <c r="WOQ52" s="8"/>
      <c r="WOR52" s="8"/>
      <c r="WOS52" s="8"/>
      <c r="WOT52" s="8"/>
      <c r="WOU52" s="8"/>
      <c r="WOV52" s="8"/>
      <c r="WOW52" s="8"/>
      <c r="WOX52" s="8"/>
      <c r="WOY52" s="8"/>
      <c r="WOZ52" s="8"/>
      <c r="WPA52" s="8"/>
      <c r="WPB52" s="8"/>
      <c r="WPC52" s="8"/>
      <c r="WPD52" s="8"/>
      <c r="WPE52" s="8"/>
      <c r="WPF52" s="8"/>
      <c r="WPG52" s="8"/>
      <c r="WPH52" s="8"/>
      <c r="WPI52" s="8"/>
      <c r="WPJ52" s="8"/>
      <c r="WPK52" s="8"/>
      <c r="WPL52" s="8"/>
      <c r="WPM52" s="8"/>
      <c r="WPN52" s="8"/>
      <c r="WPO52" s="8"/>
      <c r="WPP52" s="8"/>
      <c r="WPQ52" s="8"/>
      <c r="WPR52" s="8"/>
      <c r="WPS52" s="8"/>
      <c r="WPT52" s="8"/>
      <c r="WPU52" s="8"/>
      <c r="WPV52" s="8"/>
      <c r="WPW52" s="8"/>
      <c r="WPX52" s="8"/>
      <c r="WPY52" s="8"/>
      <c r="WPZ52" s="8"/>
      <c r="WQA52" s="8"/>
      <c r="WQB52" s="8"/>
      <c r="WQC52" s="8"/>
      <c r="WQD52" s="8"/>
      <c r="WQE52" s="8"/>
      <c r="WQF52" s="8"/>
      <c r="WQG52" s="8"/>
      <c r="WQH52" s="8"/>
      <c r="WQI52" s="8"/>
      <c r="WQJ52" s="8"/>
      <c r="WQK52" s="8"/>
      <c r="WQL52" s="8"/>
      <c r="WQM52" s="8"/>
      <c r="WQN52" s="8"/>
      <c r="WQO52" s="8"/>
      <c r="WQP52" s="8"/>
      <c r="WQQ52" s="8"/>
      <c r="WQR52" s="8"/>
      <c r="WQS52" s="8"/>
      <c r="WQT52" s="8"/>
      <c r="WQU52" s="8"/>
      <c r="WQV52" s="8"/>
      <c r="WQW52" s="8"/>
      <c r="WQX52" s="8"/>
      <c r="WQY52" s="8"/>
      <c r="WQZ52" s="8"/>
      <c r="WRA52" s="8"/>
      <c r="WRB52" s="8"/>
      <c r="WRC52" s="8"/>
      <c r="WRD52" s="8"/>
      <c r="WRE52" s="8"/>
      <c r="WRF52" s="8"/>
      <c r="WRG52" s="8"/>
      <c r="WRH52" s="8"/>
      <c r="WRI52" s="8"/>
      <c r="WRJ52" s="8"/>
      <c r="WRK52" s="8"/>
      <c r="WRL52" s="8"/>
      <c r="WRM52" s="8"/>
      <c r="WRN52" s="8"/>
      <c r="WRO52" s="8"/>
      <c r="WRP52" s="8"/>
      <c r="WRQ52" s="8"/>
      <c r="WRR52" s="8"/>
      <c r="WRS52" s="8"/>
      <c r="WRT52" s="8"/>
      <c r="WRU52" s="8"/>
      <c r="WRV52" s="8"/>
      <c r="WRW52" s="8"/>
      <c r="WRX52" s="8"/>
      <c r="WRY52" s="8"/>
      <c r="WRZ52" s="8"/>
      <c r="WSA52" s="8"/>
      <c r="WSB52" s="8"/>
      <c r="WSC52" s="8"/>
      <c r="WSD52" s="8"/>
      <c r="WSE52" s="8"/>
      <c r="WSF52" s="8"/>
      <c r="WSG52" s="8"/>
      <c r="WSH52" s="8"/>
      <c r="WSI52" s="8"/>
      <c r="WSJ52" s="8"/>
      <c r="WSK52" s="8"/>
      <c r="WSL52" s="8"/>
      <c r="WSM52" s="8"/>
      <c r="WSN52" s="8"/>
      <c r="WSO52" s="8"/>
      <c r="WSP52" s="8"/>
      <c r="WSQ52" s="8"/>
      <c r="WSR52" s="8"/>
      <c r="WSS52" s="8"/>
      <c r="WST52" s="8"/>
      <c r="WSU52" s="8"/>
      <c r="WSV52" s="8"/>
      <c r="WSW52" s="8"/>
      <c r="WSX52" s="8"/>
      <c r="WSY52" s="8"/>
      <c r="WSZ52" s="8"/>
      <c r="WTA52" s="8"/>
      <c r="WTB52" s="8"/>
      <c r="WTC52" s="8"/>
      <c r="WTD52" s="8"/>
      <c r="WTE52" s="8"/>
      <c r="WTF52" s="8"/>
      <c r="WTG52" s="8"/>
      <c r="WTH52" s="8"/>
      <c r="WTI52" s="8"/>
      <c r="WTJ52" s="8"/>
      <c r="WTK52" s="8"/>
      <c r="WTL52" s="8"/>
      <c r="WTM52" s="8"/>
      <c r="WTN52" s="8"/>
      <c r="WTO52" s="8"/>
      <c r="WTP52" s="8"/>
      <c r="WTQ52" s="8"/>
      <c r="WTR52" s="8"/>
      <c r="WTS52" s="8"/>
      <c r="WTT52" s="8"/>
      <c r="WTU52" s="8"/>
      <c r="WTV52" s="8"/>
      <c r="WTW52" s="8"/>
      <c r="WTX52" s="8"/>
      <c r="WTY52" s="8"/>
      <c r="WTZ52" s="8"/>
      <c r="WUA52" s="8"/>
      <c r="WUB52" s="8"/>
      <c r="WUC52" s="8"/>
      <c r="WUD52" s="8"/>
      <c r="WUE52" s="8"/>
      <c r="WUF52" s="8"/>
      <c r="WUG52" s="8"/>
      <c r="WUH52" s="8"/>
      <c r="WUI52" s="8"/>
      <c r="WUJ52" s="8"/>
      <c r="WUK52" s="8"/>
      <c r="WUL52" s="8"/>
      <c r="WUM52" s="8"/>
      <c r="WUN52" s="8"/>
      <c r="WUO52" s="8"/>
      <c r="WUP52" s="8"/>
      <c r="WUQ52" s="8"/>
      <c r="WUR52" s="8"/>
      <c r="WUS52" s="8"/>
      <c r="WUT52" s="8"/>
      <c r="WUU52" s="8"/>
      <c r="WUV52" s="8"/>
      <c r="WUW52" s="8"/>
      <c r="WUX52" s="8"/>
      <c r="WUY52" s="8"/>
      <c r="WUZ52" s="8"/>
      <c r="WVA52" s="8"/>
      <c r="WVB52" s="8"/>
      <c r="WVC52" s="8"/>
      <c r="WVD52" s="8"/>
      <c r="WVE52" s="8"/>
      <c r="WVF52" s="8"/>
      <c r="WVG52" s="8"/>
      <c r="WVH52" s="8"/>
      <c r="WVI52" s="8"/>
      <c r="WVJ52" s="8"/>
      <c r="WVK52" s="8"/>
      <c r="WVL52" s="8"/>
      <c r="WVM52" s="8"/>
      <c r="WVN52" s="8"/>
      <c r="WVO52" s="8"/>
      <c r="WVP52" s="8"/>
      <c r="WVQ52" s="8"/>
      <c r="WVR52" s="8"/>
      <c r="WVS52" s="8"/>
      <c r="WVT52" s="8"/>
      <c r="WVU52" s="8"/>
      <c r="WVV52" s="8"/>
      <c r="WVW52" s="8"/>
      <c r="WVX52" s="8"/>
      <c r="WVY52" s="8"/>
      <c r="WVZ52" s="8"/>
      <c r="WWA52" s="8"/>
      <c r="WWB52" s="8"/>
      <c r="WWC52" s="8"/>
      <c r="WWD52" s="8"/>
      <c r="WWE52" s="8"/>
      <c r="WWF52" s="8"/>
      <c r="WWG52" s="8"/>
      <c r="WWH52" s="8"/>
      <c r="WWI52" s="8"/>
      <c r="WWJ52" s="8"/>
      <c r="WWK52" s="8"/>
      <c r="WWL52" s="8"/>
      <c r="WWM52" s="8"/>
      <c r="WWN52" s="8"/>
      <c r="WWO52" s="8"/>
      <c r="WWP52" s="8"/>
      <c r="WWQ52" s="8"/>
      <c r="WWR52" s="8"/>
      <c r="WWS52" s="8"/>
      <c r="WWT52" s="8"/>
      <c r="WWU52" s="8"/>
      <c r="WWV52" s="8"/>
      <c r="WWW52" s="8"/>
      <c r="WWX52" s="8"/>
      <c r="WWY52" s="8"/>
      <c r="WWZ52" s="8"/>
      <c r="WXA52" s="8"/>
      <c r="WXB52" s="8"/>
      <c r="WXC52" s="8"/>
      <c r="WXD52" s="8"/>
      <c r="WXE52" s="8"/>
      <c r="WXF52" s="8"/>
      <c r="WXG52" s="8"/>
      <c r="WXH52" s="8"/>
      <c r="WXI52" s="8"/>
      <c r="WXJ52" s="8"/>
      <c r="WXK52" s="8"/>
      <c r="WXL52" s="8"/>
      <c r="WXM52" s="8"/>
      <c r="WXN52" s="8"/>
      <c r="WXO52" s="8"/>
      <c r="WXP52" s="8"/>
      <c r="WXQ52" s="8"/>
      <c r="WXR52" s="8"/>
      <c r="WXS52" s="8"/>
      <c r="WXT52" s="8"/>
      <c r="WXU52" s="8"/>
      <c r="WXV52" s="8"/>
      <c r="WXW52" s="8"/>
      <c r="WXX52" s="8"/>
      <c r="WXY52" s="8"/>
      <c r="WXZ52" s="8"/>
      <c r="WYA52" s="8"/>
      <c r="WYB52" s="8"/>
      <c r="WYC52" s="8"/>
      <c r="WYD52" s="8"/>
      <c r="WYE52" s="8"/>
      <c r="WYF52" s="8"/>
      <c r="WYG52" s="8"/>
      <c r="WYH52" s="8"/>
      <c r="WYI52" s="8"/>
      <c r="WYJ52" s="8"/>
      <c r="WYK52" s="8"/>
      <c r="WYL52" s="8"/>
      <c r="WYM52" s="8"/>
      <c r="WYN52" s="8"/>
      <c r="WYO52" s="8"/>
      <c r="WYP52" s="8"/>
      <c r="WYQ52" s="8"/>
      <c r="WYR52" s="8"/>
      <c r="WYS52" s="8"/>
      <c r="WYT52" s="8"/>
      <c r="WYU52" s="8"/>
      <c r="WYV52" s="8"/>
      <c r="WYW52" s="8"/>
      <c r="WYX52" s="8"/>
      <c r="WYY52" s="8"/>
      <c r="WYZ52" s="8"/>
      <c r="WZA52" s="8"/>
      <c r="WZB52" s="8"/>
      <c r="WZC52" s="8"/>
      <c r="WZD52" s="8"/>
      <c r="WZE52" s="8"/>
      <c r="WZF52" s="8"/>
      <c r="WZG52" s="8"/>
      <c r="WZH52" s="8"/>
      <c r="WZI52" s="8"/>
      <c r="WZJ52" s="8"/>
      <c r="WZK52" s="8"/>
      <c r="WZL52" s="8"/>
      <c r="WZM52" s="8"/>
      <c r="WZN52" s="8"/>
      <c r="WZO52" s="8"/>
      <c r="WZP52" s="8"/>
      <c r="WZQ52" s="8"/>
      <c r="WZR52" s="8"/>
      <c r="WZS52" s="8"/>
      <c r="WZT52" s="8"/>
      <c r="WZU52" s="8"/>
      <c r="WZV52" s="8"/>
      <c r="WZW52" s="8"/>
      <c r="WZX52" s="8"/>
      <c r="WZY52" s="8"/>
      <c r="WZZ52" s="8"/>
      <c r="XAA52" s="8"/>
      <c r="XAB52" s="8"/>
      <c r="XAC52" s="8"/>
      <c r="XAD52" s="8"/>
      <c r="XAE52" s="8"/>
      <c r="XAF52" s="8"/>
      <c r="XAG52" s="8"/>
      <c r="XAH52" s="8"/>
      <c r="XAI52" s="8"/>
      <c r="XAJ52" s="8"/>
      <c r="XAK52" s="8"/>
      <c r="XAL52" s="8"/>
      <c r="XAM52" s="8"/>
      <c r="XAN52" s="8"/>
      <c r="XAO52" s="8"/>
      <c r="XAP52" s="8"/>
      <c r="XAQ52" s="8"/>
      <c r="XAR52" s="8"/>
      <c r="XAS52" s="8"/>
      <c r="XAT52" s="8"/>
      <c r="XAU52" s="8"/>
      <c r="XAV52" s="8"/>
      <c r="XAW52" s="8"/>
      <c r="XAX52" s="8"/>
      <c r="XAY52" s="8"/>
      <c r="XAZ52" s="8"/>
      <c r="XBA52" s="8"/>
      <c r="XBB52" s="8"/>
      <c r="XBC52" s="8"/>
      <c r="XBD52" s="8"/>
      <c r="XBE52" s="8"/>
      <c r="XBF52" s="8"/>
      <c r="XBG52" s="8"/>
      <c r="XBH52" s="8"/>
      <c r="XBI52" s="8"/>
      <c r="XBJ52" s="8"/>
      <c r="XBK52" s="8"/>
      <c r="XBL52" s="8"/>
      <c r="XBM52" s="8"/>
      <c r="XBN52" s="8"/>
      <c r="XBO52" s="8"/>
      <c r="XBP52" s="8"/>
      <c r="XBQ52" s="8"/>
      <c r="XBR52" s="8"/>
      <c r="XBS52" s="8"/>
      <c r="XBT52" s="8"/>
      <c r="XBU52" s="8"/>
      <c r="XBV52" s="8"/>
      <c r="XBW52" s="8"/>
      <c r="XBX52" s="8"/>
      <c r="XBY52" s="8"/>
      <c r="XBZ52" s="8"/>
      <c r="XCA52" s="8"/>
      <c r="XCB52" s="8"/>
      <c r="XCC52" s="8"/>
      <c r="XCD52" s="8"/>
      <c r="XCE52" s="8"/>
      <c r="XCF52" s="8"/>
      <c r="XCG52" s="8"/>
      <c r="XCH52" s="8"/>
      <c r="XCI52" s="8"/>
      <c r="XCJ52" s="8"/>
      <c r="XCK52" s="8"/>
      <c r="XCL52" s="8"/>
      <c r="XCM52" s="8"/>
      <c r="XCN52" s="8"/>
      <c r="XCO52" s="8"/>
      <c r="XCP52" s="8"/>
      <c r="XCQ52" s="8"/>
      <c r="XCR52" s="8"/>
      <c r="XCS52" s="8"/>
      <c r="XCT52" s="8"/>
      <c r="XCU52" s="8"/>
      <c r="XCV52" s="8"/>
      <c r="XCW52" s="8"/>
      <c r="XCX52" s="8"/>
      <c r="XCY52" s="8"/>
      <c r="XCZ52" s="8"/>
      <c r="XDA52" s="8"/>
      <c r="XDB52" s="8"/>
      <c r="XDC52" s="8"/>
      <c r="XDD52" s="8"/>
      <c r="XDE52" s="8"/>
      <c r="XDF52" s="8"/>
      <c r="XDG52" s="8"/>
      <c r="XDH52" s="8"/>
      <c r="XDI52" s="8"/>
      <c r="XDJ52" s="8"/>
      <c r="XDK52" s="8"/>
      <c r="XDL52" s="8"/>
      <c r="XDM52" s="8"/>
      <c r="XDN52" s="8"/>
      <c r="XDO52" s="8"/>
      <c r="XDP52" s="8"/>
      <c r="XDQ52" s="8"/>
      <c r="XDR52" s="8"/>
      <c r="XDS52" s="8"/>
      <c r="XDT52" s="8"/>
      <c r="XDU52" s="8"/>
      <c r="XDV52" s="8"/>
      <c r="XDW52" s="8"/>
      <c r="XDX52" s="8"/>
      <c r="XDY52" s="8"/>
      <c r="XDZ52" s="8"/>
      <c r="XEA52" s="8"/>
      <c r="XEB52" s="8"/>
      <c r="XEC52" s="8"/>
      <c r="XED52" s="8"/>
      <c r="XEE52" s="8"/>
      <c r="XEF52" s="8"/>
      <c r="XEG52" s="8"/>
      <c r="XEH52" s="8"/>
      <c r="XEI52" s="8"/>
      <c r="XEJ52" s="8"/>
      <c r="XEK52" s="8"/>
      <c r="XEL52" s="8"/>
      <c r="XEM52" s="8"/>
      <c r="XEN52" s="8"/>
      <c r="XEO52" s="8"/>
      <c r="XEP52" s="8"/>
      <c r="XEQ52" s="8"/>
      <c r="XER52" s="8"/>
      <c r="XES52" s="8"/>
      <c r="XET52" s="8"/>
      <c r="XEU52" s="8"/>
      <c r="XEV52" s="8"/>
      <c r="XEW52" s="8"/>
      <c r="XEX52" s="8"/>
      <c r="XEY52" s="8"/>
      <c r="XEZ52" s="8"/>
      <c r="XFA52" s="8"/>
      <c r="XFB52" s="8"/>
      <c r="XFC52" s="8"/>
      <c r="XFD52" s="8"/>
    </row>
    <row r="53" spans="2:16384" s="33" customFormat="1" ht="15" customHeight="1">
      <c r="B53" s="66" t="s">
        <v>56</v>
      </c>
      <c r="C53" s="79">
        <v>0</v>
      </c>
      <c r="D53" s="79">
        <v>0</v>
      </c>
      <c r="E53" s="79">
        <v>0</v>
      </c>
      <c r="F53" s="79">
        <v>0</v>
      </c>
      <c r="G53" s="79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0</v>
      </c>
      <c r="R53" s="79">
        <v>0</v>
      </c>
      <c r="S53" s="79">
        <v>0</v>
      </c>
      <c r="T53" s="79">
        <v>0</v>
      </c>
      <c r="U53" s="79">
        <v>0</v>
      </c>
      <c r="V53" s="79">
        <v>0</v>
      </c>
      <c r="W53" s="79">
        <v>0</v>
      </c>
      <c r="X53" s="79">
        <v>0</v>
      </c>
      <c r="Y53" s="79">
        <v>0</v>
      </c>
      <c r="Z53" s="79">
        <v>0</v>
      </c>
      <c r="AA53" s="79">
        <v>0</v>
      </c>
      <c r="AB53" s="79">
        <v>0</v>
      </c>
      <c r="AC53" s="79">
        <v>0</v>
      </c>
      <c r="AD53" s="79">
        <v>0</v>
      </c>
      <c r="AE53" s="79">
        <v>0</v>
      </c>
      <c r="AF53" s="79">
        <v>0</v>
      </c>
      <c r="AG53" s="79">
        <v>0</v>
      </c>
      <c r="AH53" s="79">
        <v>0</v>
      </c>
      <c r="AI53" s="79">
        <v>0</v>
      </c>
      <c r="AJ53" s="79">
        <v>0</v>
      </c>
      <c r="AK53" s="79">
        <v>0</v>
      </c>
      <c r="AL53" s="79">
        <v>0</v>
      </c>
      <c r="AM53" s="79">
        <v>0</v>
      </c>
      <c r="AN53" s="79">
        <v>0</v>
      </c>
      <c r="AO53" s="79">
        <v>0</v>
      </c>
      <c r="AP53" s="79">
        <v>0</v>
      </c>
      <c r="AQ53" s="79">
        <v>0</v>
      </c>
      <c r="AR53" s="79">
        <v>0</v>
      </c>
      <c r="AS53" s="79">
        <v>0</v>
      </c>
      <c r="AT53" s="79">
        <v>0</v>
      </c>
      <c r="AU53" s="79">
        <v>0</v>
      </c>
      <c r="AV53" s="79">
        <v>0</v>
      </c>
      <c r="AW53" s="79">
        <v>0</v>
      </c>
      <c r="AX53" s="79">
        <v>0</v>
      </c>
      <c r="AY53" s="79">
        <v>0</v>
      </c>
      <c r="AZ53" s="79">
        <v>0</v>
      </c>
      <c r="BA53" s="79">
        <v>0</v>
      </c>
      <c r="BB53" s="79">
        <v>0</v>
      </c>
      <c r="BC53" s="79">
        <v>0</v>
      </c>
      <c r="BD53" s="79">
        <v>0</v>
      </c>
      <c r="BE53" s="79">
        <v>0</v>
      </c>
      <c r="BF53" s="79">
        <v>0</v>
      </c>
      <c r="BG53" s="79">
        <v>0</v>
      </c>
      <c r="BH53" s="79">
        <v>0</v>
      </c>
      <c r="BI53" s="79">
        <v>0</v>
      </c>
      <c r="BJ53" s="79">
        <v>0</v>
      </c>
      <c r="BK53" s="79">
        <v>85</v>
      </c>
      <c r="BL53" s="79">
        <v>0</v>
      </c>
      <c r="BM53" s="79">
        <v>0</v>
      </c>
      <c r="BN53" s="79">
        <v>0</v>
      </c>
      <c r="BO53" s="79">
        <v>0</v>
      </c>
      <c r="BP53" s="79">
        <v>0</v>
      </c>
      <c r="BQ53" s="79">
        <v>2</v>
      </c>
      <c r="BR53" s="79">
        <v>7</v>
      </c>
      <c r="BS53" s="79">
        <v>12</v>
      </c>
      <c r="BT53" s="79">
        <v>15</v>
      </c>
    </row>
    <row r="54" spans="2:16384" s="33" customFormat="1" ht="15" customHeight="1">
      <c r="B54" s="66" t="s">
        <v>62</v>
      </c>
      <c r="C54" s="79">
        <v>0</v>
      </c>
      <c r="D54" s="79">
        <v>0</v>
      </c>
      <c r="E54" s="79">
        <v>0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  <c r="V54" s="79">
        <v>0</v>
      </c>
      <c r="W54" s="79">
        <v>0</v>
      </c>
      <c r="X54" s="79">
        <v>0</v>
      </c>
      <c r="Y54" s="79">
        <v>0</v>
      </c>
      <c r="Z54" s="79">
        <v>0</v>
      </c>
      <c r="AA54" s="79">
        <v>0</v>
      </c>
      <c r="AB54" s="79">
        <v>0</v>
      </c>
      <c r="AC54" s="79">
        <v>0</v>
      </c>
      <c r="AD54" s="79">
        <v>0</v>
      </c>
      <c r="AE54" s="79">
        <v>0</v>
      </c>
      <c r="AF54" s="79">
        <v>0</v>
      </c>
      <c r="AG54" s="79">
        <v>0</v>
      </c>
      <c r="AH54" s="79">
        <v>0</v>
      </c>
      <c r="AI54" s="79">
        <v>0</v>
      </c>
      <c r="AJ54" s="79">
        <v>0</v>
      </c>
      <c r="AK54" s="79">
        <v>0</v>
      </c>
      <c r="AL54" s="79">
        <v>0</v>
      </c>
      <c r="AM54" s="79">
        <v>0</v>
      </c>
      <c r="AN54" s="79" t="s">
        <v>61</v>
      </c>
      <c r="AO54" s="79">
        <v>0</v>
      </c>
      <c r="AP54" s="79">
        <v>1200</v>
      </c>
      <c r="AQ54" s="79">
        <v>1200</v>
      </c>
      <c r="AR54" s="79">
        <v>1200</v>
      </c>
      <c r="AS54" s="79">
        <v>1299</v>
      </c>
      <c r="AT54" s="79">
        <v>1299</v>
      </c>
      <c r="AU54" s="79">
        <v>1561</v>
      </c>
      <c r="AV54" s="79">
        <v>1561</v>
      </c>
      <c r="AW54" s="79">
        <v>1561</v>
      </c>
      <c r="AX54" s="79">
        <v>1565</v>
      </c>
      <c r="AY54" s="79">
        <v>5304</v>
      </c>
      <c r="AZ54" s="79">
        <v>4347</v>
      </c>
      <c r="BA54" s="79">
        <v>3921</v>
      </c>
      <c r="BB54" s="79">
        <v>12787</v>
      </c>
      <c r="BC54" s="79">
        <v>41805</v>
      </c>
      <c r="BD54" s="79">
        <v>64303</v>
      </c>
      <c r="BE54" s="79">
        <v>68828</v>
      </c>
      <c r="BF54" s="79">
        <v>117590</v>
      </c>
      <c r="BG54" s="79">
        <v>80589</v>
      </c>
      <c r="BH54" s="79">
        <v>85272</v>
      </c>
      <c r="BI54" s="79">
        <v>70388</v>
      </c>
      <c r="BJ54" s="79">
        <v>118350</v>
      </c>
      <c r="BK54" s="79">
        <v>93176</v>
      </c>
      <c r="BL54" s="79">
        <v>85119</v>
      </c>
      <c r="BM54" s="79">
        <v>74891</v>
      </c>
      <c r="BN54" s="79">
        <v>2414</v>
      </c>
      <c r="BO54" s="79">
        <v>2485</v>
      </c>
      <c r="BP54" s="79">
        <v>2556</v>
      </c>
      <c r="BQ54" s="79">
        <v>45475</v>
      </c>
      <c r="BR54" s="79">
        <v>2697</v>
      </c>
      <c r="BS54" s="79">
        <v>2768</v>
      </c>
      <c r="BT54" s="79">
        <v>15763</v>
      </c>
    </row>
    <row r="55" spans="2:16384" s="33" customFormat="1" ht="15" customHeight="1">
      <c r="B55" s="66" t="s">
        <v>66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>
        <v>0</v>
      </c>
      <c r="T55" s="79">
        <v>0</v>
      </c>
      <c r="U55" s="79">
        <v>0</v>
      </c>
      <c r="V55" s="79">
        <v>0</v>
      </c>
      <c r="W55" s="79">
        <v>0</v>
      </c>
      <c r="X55" s="79">
        <v>0</v>
      </c>
      <c r="Y55" s="79">
        <v>0</v>
      </c>
      <c r="Z55" s="79">
        <v>0</v>
      </c>
      <c r="AA55" s="79">
        <v>0</v>
      </c>
      <c r="AB55" s="79">
        <v>0</v>
      </c>
      <c r="AC55" s="79">
        <v>0</v>
      </c>
      <c r="AD55" s="79">
        <v>0</v>
      </c>
      <c r="AE55" s="79">
        <v>0</v>
      </c>
      <c r="AF55" s="79">
        <v>0</v>
      </c>
      <c r="AG55" s="79">
        <v>0</v>
      </c>
      <c r="AH55" s="79">
        <v>0</v>
      </c>
      <c r="AI55" s="79">
        <v>0</v>
      </c>
      <c r="AJ55" s="79">
        <v>0</v>
      </c>
      <c r="AK55" s="79">
        <v>0</v>
      </c>
      <c r="AL55" s="79">
        <v>0</v>
      </c>
      <c r="AM55" s="79">
        <v>0</v>
      </c>
      <c r="AN55" s="79" t="s">
        <v>61</v>
      </c>
      <c r="AO55" s="79">
        <v>0</v>
      </c>
      <c r="AP55" s="79">
        <v>53</v>
      </c>
      <c r="AQ55" s="79">
        <v>51</v>
      </c>
      <c r="AR55" s="79">
        <v>226</v>
      </c>
      <c r="AS55" s="79">
        <v>48</v>
      </c>
      <c r="AT55" s="79">
        <v>7999</v>
      </c>
      <c r="AU55" s="79">
        <v>8682</v>
      </c>
      <c r="AV55" s="79">
        <v>15155</v>
      </c>
      <c r="AW55" s="79">
        <v>16675</v>
      </c>
      <c r="AX55" s="79">
        <v>10001</v>
      </c>
      <c r="AY55" s="79">
        <v>27132</v>
      </c>
      <c r="AZ55" s="79">
        <v>32862</v>
      </c>
      <c r="BA55" s="79">
        <v>31739</v>
      </c>
      <c r="BB55" s="79">
        <v>42602</v>
      </c>
      <c r="BC55" s="79">
        <v>61537</v>
      </c>
      <c r="BD55" s="79">
        <v>69426</v>
      </c>
      <c r="BE55" s="79">
        <v>69781</v>
      </c>
      <c r="BF55" s="79">
        <v>84235</v>
      </c>
      <c r="BG55" s="79">
        <v>72533</v>
      </c>
      <c r="BH55" s="79">
        <v>66606</v>
      </c>
      <c r="BI55" s="79">
        <v>58626</v>
      </c>
      <c r="BJ55" s="79">
        <v>75466</v>
      </c>
      <c r="BK55" s="79">
        <v>73190</v>
      </c>
      <c r="BL55" s="79">
        <v>68812</v>
      </c>
      <c r="BM55" s="79">
        <v>57648</v>
      </c>
      <c r="BN55" s="79">
        <v>0</v>
      </c>
      <c r="BO55" s="79">
        <v>0</v>
      </c>
      <c r="BP55" s="79">
        <v>0</v>
      </c>
      <c r="BQ55" s="79">
        <v>15175</v>
      </c>
      <c r="BR55" s="79">
        <v>0</v>
      </c>
      <c r="BS55" s="79">
        <v>0</v>
      </c>
      <c r="BT55" s="79">
        <v>0</v>
      </c>
    </row>
    <row r="56" spans="2:16384" s="33" customFormat="1" ht="15" customHeight="1">
      <c r="B56" s="66" t="s">
        <v>57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>
        <v>0</v>
      </c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>
        <v>0</v>
      </c>
      <c r="P56" s="79">
        <v>0</v>
      </c>
      <c r="Q56" s="79">
        <v>0</v>
      </c>
      <c r="R56" s="79">
        <v>0</v>
      </c>
      <c r="S56" s="79">
        <v>0</v>
      </c>
      <c r="T56" s="79">
        <v>0</v>
      </c>
      <c r="U56" s="79">
        <v>0</v>
      </c>
      <c r="V56" s="79">
        <v>0</v>
      </c>
      <c r="W56" s="79">
        <v>0</v>
      </c>
      <c r="X56" s="79">
        <v>0</v>
      </c>
      <c r="Y56" s="79">
        <v>0</v>
      </c>
      <c r="Z56" s="79">
        <v>0</v>
      </c>
      <c r="AA56" s="79">
        <v>0</v>
      </c>
      <c r="AB56" s="79">
        <v>0</v>
      </c>
      <c r="AC56" s="79">
        <v>0</v>
      </c>
      <c r="AD56" s="79">
        <v>0</v>
      </c>
      <c r="AE56" s="79">
        <v>0</v>
      </c>
      <c r="AF56" s="79">
        <v>0</v>
      </c>
      <c r="AG56" s="79">
        <v>0</v>
      </c>
      <c r="AH56" s="79">
        <v>0</v>
      </c>
      <c r="AI56" s="79">
        <v>0</v>
      </c>
      <c r="AJ56" s="79">
        <v>0</v>
      </c>
      <c r="AK56" s="79">
        <v>0</v>
      </c>
      <c r="AL56" s="79">
        <v>0</v>
      </c>
      <c r="AM56" s="79">
        <v>0</v>
      </c>
      <c r="AN56" s="79" t="s">
        <v>61</v>
      </c>
      <c r="AO56" s="79">
        <v>0</v>
      </c>
      <c r="AP56" s="79">
        <v>0</v>
      </c>
      <c r="AQ56" s="79">
        <v>0</v>
      </c>
      <c r="AR56" s="79">
        <v>0</v>
      </c>
      <c r="AS56" s="79">
        <v>0</v>
      </c>
      <c r="AT56" s="79">
        <v>0</v>
      </c>
      <c r="AU56" s="79">
        <v>0</v>
      </c>
      <c r="AV56" s="79">
        <v>0</v>
      </c>
      <c r="AW56" s="79">
        <v>0</v>
      </c>
      <c r="AX56" s="79">
        <v>0</v>
      </c>
      <c r="AY56" s="79">
        <v>0</v>
      </c>
      <c r="AZ56" s="79">
        <v>0</v>
      </c>
      <c r="BA56" s="79">
        <v>0</v>
      </c>
      <c r="BB56" s="79">
        <v>0</v>
      </c>
      <c r="BC56" s="79">
        <v>0</v>
      </c>
      <c r="BD56" s="79">
        <v>0</v>
      </c>
      <c r="BE56" s="79">
        <v>0</v>
      </c>
      <c r="BF56" s="79">
        <v>0</v>
      </c>
      <c r="BG56" s="79">
        <v>0</v>
      </c>
      <c r="BH56" s="79">
        <v>0</v>
      </c>
      <c r="BI56" s="79">
        <v>0</v>
      </c>
      <c r="BJ56" s="79">
        <v>0</v>
      </c>
      <c r="BK56" s="79">
        <v>0</v>
      </c>
      <c r="BL56" s="79">
        <v>0</v>
      </c>
      <c r="BM56" s="79">
        <v>6</v>
      </c>
      <c r="BN56" s="79">
        <v>0</v>
      </c>
      <c r="BO56" s="79">
        <v>0</v>
      </c>
      <c r="BP56" s="79">
        <v>0</v>
      </c>
      <c r="BQ56" s="79">
        <v>0</v>
      </c>
      <c r="BR56" s="79">
        <v>0</v>
      </c>
      <c r="BS56" s="79">
        <v>0</v>
      </c>
      <c r="BT56" s="79">
        <v>12</v>
      </c>
    </row>
    <row r="57" spans="2:16384" s="33" customFormat="1" ht="15" customHeight="1">
      <c r="B57" s="66" t="s">
        <v>167</v>
      </c>
      <c r="C57" s="79">
        <v>7428</v>
      </c>
      <c r="D57" s="79">
        <v>9064</v>
      </c>
      <c r="E57" s="79">
        <v>5707</v>
      </c>
      <c r="F57" s="79">
        <v>6948</v>
      </c>
      <c r="G57" s="79">
        <v>8163</v>
      </c>
      <c r="H57" s="79">
        <v>10361</v>
      </c>
      <c r="I57" s="79">
        <v>11218</v>
      </c>
      <c r="J57" s="79">
        <v>12286</v>
      </c>
      <c r="K57" s="79">
        <v>13398</v>
      </c>
      <c r="L57" s="79">
        <v>14025</v>
      </c>
      <c r="M57" s="79">
        <v>14829</v>
      </c>
      <c r="N57" s="79">
        <v>15874</v>
      </c>
      <c r="O57" s="79">
        <v>18594</v>
      </c>
      <c r="P57" s="79">
        <v>20682</v>
      </c>
      <c r="Q57" s="79">
        <v>21612</v>
      </c>
      <c r="R57" s="79">
        <v>18064</v>
      </c>
      <c r="S57" s="79">
        <v>19289</v>
      </c>
      <c r="T57" s="79">
        <v>20516</v>
      </c>
      <c r="U57" s="79">
        <v>21656</v>
      </c>
      <c r="V57" s="79">
        <v>18728</v>
      </c>
      <c r="W57" s="79">
        <v>19962</v>
      </c>
      <c r="X57" s="79">
        <v>21163</v>
      </c>
      <c r="Y57" s="79">
        <v>22338</v>
      </c>
      <c r="Z57" s="79">
        <v>18031</v>
      </c>
      <c r="AA57" s="79">
        <v>19331</v>
      </c>
      <c r="AB57" s="79">
        <v>15710</v>
      </c>
      <c r="AC57" s="79">
        <v>20205</v>
      </c>
      <c r="AD57" s="79">
        <v>12250</v>
      </c>
      <c r="AE57" s="79">
        <v>16492</v>
      </c>
      <c r="AF57" s="79">
        <v>0</v>
      </c>
      <c r="AG57" s="79">
        <v>0</v>
      </c>
      <c r="AH57" s="79">
        <v>0</v>
      </c>
      <c r="AI57" s="79">
        <v>0</v>
      </c>
      <c r="AJ57" s="79">
        <v>0</v>
      </c>
      <c r="AK57" s="79">
        <v>0</v>
      </c>
      <c r="AL57" s="79">
        <v>0</v>
      </c>
      <c r="AM57" s="79">
        <v>0</v>
      </c>
      <c r="AN57" s="79" t="s">
        <v>61</v>
      </c>
      <c r="AO57" s="79">
        <v>0</v>
      </c>
      <c r="AP57" s="79">
        <v>0</v>
      </c>
      <c r="AQ57" s="79">
        <v>0</v>
      </c>
      <c r="AR57" s="79">
        <v>0</v>
      </c>
      <c r="AS57" s="79">
        <v>0</v>
      </c>
      <c r="AT57" s="79">
        <v>0</v>
      </c>
      <c r="AU57" s="79">
        <v>0</v>
      </c>
      <c r="AV57" s="79">
        <v>0</v>
      </c>
      <c r="AW57" s="79">
        <v>0</v>
      </c>
      <c r="AX57" s="79">
        <v>0</v>
      </c>
      <c r="AY57" s="79">
        <v>0</v>
      </c>
      <c r="AZ57" s="79">
        <v>0</v>
      </c>
      <c r="BA57" s="79">
        <v>0</v>
      </c>
      <c r="BB57" s="79">
        <v>0</v>
      </c>
      <c r="BC57" s="79">
        <v>0</v>
      </c>
      <c r="BD57" s="79">
        <v>0</v>
      </c>
      <c r="BE57" s="79">
        <v>0</v>
      </c>
      <c r="BF57" s="79">
        <v>0</v>
      </c>
      <c r="BG57" s="79">
        <v>0</v>
      </c>
      <c r="BH57" s="79">
        <v>0</v>
      </c>
      <c r="BI57" s="79">
        <v>0</v>
      </c>
      <c r="BJ57" s="79">
        <v>0</v>
      </c>
      <c r="BK57" s="79">
        <v>0</v>
      </c>
      <c r="BL57" s="79">
        <v>0</v>
      </c>
      <c r="BM57" s="79">
        <v>6</v>
      </c>
      <c r="BN57" s="79">
        <v>0</v>
      </c>
      <c r="BO57" s="79">
        <v>0</v>
      </c>
      <c r="BP57" s="79">
        <v>0</v>
      </c>
      <c r="BQ57" s="79">
        <v>0</v>
      </c>
      <c r="BR57" s="79">
        <v>0</v>
      </c>
      <c r="BS57" s="79">
        <v>0</v>
      </c>
      <c r="BT57" s="79">
        <v>0</v>
      </c>
    </row>
    <row r="58" spans="2:16384" s="33" customFormat="1" ht="15" customHeight="1">
      <c r="B58" s="66" t="s">
        <v>69</v>
      </c>
      <c r="C58" s="79">
        <v>15373</v>
      </c>
      <c r="D58" s="79">
        <v>18263</v>
      </c>
      <c r="E58" s="79">
        <v>21153</v>
      </c>
      <c r="F58" s="79">
        <v>24043</v>
      </c>
      <c r="G58" s="79">
        <v>26933</v>
      </c>
      <c r="H58" s="79">
        <v>29823</v>
      </c>
      <c r="I58" s="79">
        <v>32713</v>
      </c>
      <c r="J58" s="79">
        <v>35603</v>
      </c>
      <c r="K58" s="79">
        <v>38493</v>
      </c>
      <c r="L58" s="79">
        <v>41383</v>
      </c>
      <c r="M58" s="79">
        <v>44273</v>
      </c>
      <c r="N58" s="79">
        <v>47163</v>
      </c>
      <c r="O58" s="79">
        <v>50053</v>
      </c>
      <c r="P58" s="79">
        <v>52432</v>
      </c>
      <c r="Q58" s="79">
        <v>55292</v>
      </c>
      <c r="R58" s="79">
        <v>58152</v>
      </c>
      <c r="S58" s="79">
        <v>61012</v>
      </c>
      <c r="T58" s="79">
        <v>63887</v>
      </c>
      <c r="U58" s="79">
        <v>66762</v>
      </c>
      <c r="V58" s="79">
        <v>69637</v>
      </c>
      <c r="W58" s="79">
        <v>72512</v>
      </c>
      <c r="X58" s="79">
        <v>75387</v>
      </c>
      <c r="Y58" s="79">
        <v>78262</v>
      </c>
      <c r="Z58" s="79">
        <v>81137</v>
      </c>
      <c r="AA58" s="79">
        <v>84012</v>
      </c>
      <c r="AB58" s="79">
        <v>86887</v>
      </c>
      <c r="AC58" s="79">
        <v>89762</v>
      </c>
      <c r="AD58" s="79">
        <v>92637</v>
      </c>
      <c r="AE58" s="79">
        <v>95512</v>
      </c>
      <c r="AF58" s="79">
        <v>98377</v>
      </c>
      <c r="AG58" s="79">
        <v>101052</v>
      </c>
      <c r="AH58" s="79">
        <v>103912</v>
      </c>
      <c r="AI58" s="79">
        <v>106772</v>
      </c>
      <c r="AJ58" s="79">
        <v>109632</v>
      </c>
      <c r="AK58" s="79">
        <v>112492</v>
      </c>
      <c r="AL58" s="79">
        <v>115447</v>
      </c>
      <c r="AM58" s="79">
        <v>118307</v>
      </c>
      <c r="AN58" s="79">
        <v>121167</v>
      </c>
      <c r="AO58" s="79">
        <v>124027</v>
      </c>
      <c r="AP58" s="79">
        <v>126887</v>
      </c>
      <c r="AQ58" s="79">
        <v>129747</v>
      </c>
      <c r="AR58" s="79">
        <v>132607</v>
      </c>
      <c r="AS58" s="79">
        <v>135466</v>
      </c>
      <c r="AT58" s="79">
        <v>138351</v>
      </c>
      <c r="AU58" s="79">
        <v>141236</v>
      </c>
      <c r="AV58" s="79">
        <v>144121</v>
      </c>
      <c r="AW58" s="79">
        <v>147006</v>
      </c>
      <c r="AX58" s="79">
        <v>149891</v>
      </c>
      <c r="AY58" s="79">
        <v>152776</v>
      </c>
      <c r="AZ58" s="79">
        <v>155661</v>
      </c>
      <c r="BA58" s="79">
        <v>158546</v>
      </c>
      <c r="BB58" s="79">
        <v>161431</v>
      </c>
      <c r="BC58" s="79">
        <v>164316</v>
      </c>
      <c r="BD58" s="79">
        <v>167201</v>
      </c>
      <c r="BE58" s="79">
        <v>170086</v>
      </c>
      <c r="BF58" s="79">
        <v>172971</v>
      </c>
      <c r="BG58" s="79">
        <v>175506</v>
      </c>
      <c r="BH58" s="79">
        <v>178366</v>
      </c>
      <c r="BI58" s="79">
        <v>181226</v>
      </c>
      <c r="BJ58" s="79">
        <v>184086</v>
      </c>
      <c r="BK58" s="79">
        <v>186946</v>
      </c>
      <c r="BL58" s="79">
        <v>189806</v>
      </c>
      <c r="BM58" s="79">
        <v>192666</v>
      </c>
      <c r="BN58" s="79">
        <v>195526</v>
      </c>
      <c r="BO58" s="79">
        <v>198385</v>
      </c>
      <c r="BP58" s="79">
        <v>201245</v>
      </c>
      <c r="BQ58" s="79">
        <v>204105</v>
      </c>
      <c r="BR58" s="79">
        <v>206965</v>
      </c>
      <c r="BS58" s="79">
        <v>209825</v>
      </c>
      <c r="BT58" s="79">
        <v>212685</v>
      </c>
    </row>
    <row r="59" spans="2:16384" s="33" customFormat="1" ht="15" customHeight="1">
      <c r="B59" s="66" t="s">
        <v>70</v>
      </c>
      <c r="C59" s="79">
        <v>9145</v>
      </c>
      <c r="D59" s="79">
        <v>9997</v>
      </c>
      <c r="E59" s="79">
        <v>12117</v>
      </c>
      <c r="F59" s="79">
        <v>13479</v>
      </c>
      <c r="G59" s="79">
        <v>15278</v>
      </c>
      <c r="H59" s="79">
        <v>10781</v>
      </c>
      <c r="I59" s="79">
        <v>10950</v>
      </c>
      <c r="J59" s="79">
        <v>11033</v>
      </c>
      <c r="K59" s="79">
        <v>11816</v>
      </c>
      <c r="L59" s="79">
        <v>11774</v>
      </c>
      <c r="M59" s="79">
        <v>11957</v>
      </c>
      <c r="N59" s="79">
        <v>14698</v>
      </c>
      <c r="O59" s="79">
        <v>12154</v>
      </c>
      <c r="P59" s="79">
        <v>12684</v>
      </c>
      <c r="Q59" s="79">
        <v>12979</v>
      </c>
      <c r="R59" s="79">
        <v>14759</v>
      </c>
      <c r="S59" s="79">
        <v>15876</v>
      </c>
      <c r="T59" s="79">
        <v>12136</v>
      </c>
      <c r="U59" s="79">
        <v>12413</v>
      </c>
      <c r="V59" s="79">
        <v>3245</v>
      </c>
      <c r="W59" s="79">
        <v>0</v>
      </c>
      <c r="X59" s="79">
        <v>3172</v>
      </c>
      <c r="Y59" s="79">
        <v>8153</v>
      </c>
      <c r="Z59" s="79">
        <v>8418</v>
      </c>
      <c r="AA59" s="79">
        <v>9919</v>
      </c>
      <c r="AB59" s="79">
        <v>11887</v>
      </c>
      <c r="AC59" s="79">
        <v>13757</v>
      </c>
      <c r="AD59" s="79">
        <v>13746</v>
      </c>
      <c r="AE59" s="79">
        <v>13829</v>
      </c>
      <c r="AF59" s="79">
        <v>16684</v>
      </c>
      <c r="AG59" s="79">
        <v>14552</v>
      </c>
      <c r="AH59" s="79">
        <v>20543</v>
      </c>
      <c r="AI59" s="79">
        <v>20679</v>
      </c>
      <c r="AJ59" s="79">
        <v>21908</v>
      </c>
      <c r="AK59" s="79">
        <v>22915</v>
      </c>
      <c r="AL59" s="79">
        <v>7315</v>
      </c>
      <c r="AM59" s="79">
        <v>8429</v>
      </c>
      <c r="AN59" s="79">
        <v>11077</v>
      </c>
      <c r="AO59" s="79">
        <v>12454</v>
      </c>
      <c r="AP59" s="79">
        <v>12974</v>
      </c>
      <c r="AQ59" s="79">
        <v>13749</v>
      </c>
      <c r="AR59" s="79">
        <v>14256</v>
      </c>
      <c r="AS59" s="79">
        <v>18067</v>
      </c>
      <c r="AT59" s="79">
        <v>39726</v>
      </c>
      <c r="AU59" s="79">
        <v>41102</v>
      </c>
      <c r="AV59" s="79">
        <v>33359</v>
      </c>
      <c r="AW59" s="79">
        <v>38576</v>
      </c>
      <c r="AX59" s="79">
        <v>40284</v>
      </c>
      <c r="AY59" s="79">
        <v>38880</v>
      </c>
      <c r="AZ59" s="79">
        <v>46698</v>
      </c>
      <c r="BA59" s="79">
        <v>49320</v>
      </c>
      <c r="BB59" s="79">
        <v>60374</v>
      </c>
      <c r="BC59" s="79">
        <v>61556</v>
      </c>
      <c r="BD59" s="79">
        <v>59824</v>
      </c>
      <c r="BE59" s="79">
        <v>66872</v>
      </c>
      <c r="BF59" s="79">
        <v>88250</v>
      </c>
      <c r="BG59" s="79">
        <v>96990</v>
      </c>
      <c r="BH59" s="79">
        <v>86706</v>
      </c>
      <c r="BI59" s="79">
        <v>81933</v>
      </c>
      <c r="BJ59" s="79">
        <v>96054</v>
      </c>
      <c r="BK59" s="79">
        <v>94050</v>
      </c>
      <c r="BL59" s="79">
        <v>93741</v>
      </c>
      <c r="BM59" s="79">
        <v>93261</v>
      </c>
      <c r="BN59" s="79">
        <v>0</v>
      </c>
      <c r="BO59" s="79">
        <v>0</v>
      </c>
      <c r="BP59" s="79">
        <v>0</v>
      </c>
      <c r="BQ59" s="79">
        <v>61800</v>
      </c>
      <c r="BR59" s="79">
        <v>0</v>
      </c>
      <c r="BS59" s="79">
        <v>0</v>
      </c>
      <c r="BT59" s="79">
        <v>0</v>
      </c>
    </row>
    <row r="60" spans="2:16384" s="33" customFormat="1" ht="15" customHeight="1">
      <c r="B60" s="66" t="s">
        <v>71</v>
      </c>
      <c r="C60" s="79">
        <v>57113</v>
      </c>
      <c r="D60" s="79">
        <v>54669</v>
      </c>
      <c r="E60" s="79">
        <v>52055</v>
      </c>
      <c r="F60" s="79">
        <v>53944</v>
      </c>
      <c r="G60" s="79">
        <v>52024</v>
      </c>
      <c r="H60" s="79">
        <v>52706</v>
      </c>
      <c r="I60" s="79">
        <v>52645</v>
      </c>
      <c r="J60" s="79">
        <v>50472</v>
      </c>
      <c r="K60" s="79">
        <v>49728</v>
      </c>
      <c r="L60" s="79">
        <v>49831</v>
      </c>
      <c r="M60" s="79">
        <v>51391</v>
      </c>
      <c r="N60" s="79">
        <v>49801</v>
      </c>
      <c r="O60" s="79">
        <v>49657</v>
      </c>
      <c r="P60" s="79">
        <v>47711</v>
      </c>
      <c r="Q60" s="79">
        <v>47301</v>
      </c>
      <c r="R60" s="79">
        <v>45929</v>
      </c>
      <c r="S60" s="79">
        <v>49430</v>
      </c>
      <c r="T60" s="79">
        <v>51043</v>
      </c>
      <c r="U60" s="79">
        <v>51452</v>
      </c>
      <c r="V60" s="79">
        <v>51308</v>
      </c>
      <c r="W60" s="79">
        <v>52354</v>
      </c>
      <c r="X60" s="79">
        <v>53702</v>
      </c>
      <c r="Y60" s="79">
        <v>54640</v>
      </c>
      <c r="Z60" s="79">
        <v>46815</v>
      </c>
      <c r="AA60" s="79">
        <v>43520</v>
      </c>
      <c r="AB60" s="79">
        <v>38402</v>
      </c>
      <c r="AC60" s="79">
        <v>35963</v>
      </c>
      <c r="AD60" s="79">
        <v>34562</v>
      </c>
      <c r="AE60" s="79">
        <v>36070</v>
      </c>
      <c r="AF60" s="79">
        <v>53857</v>
      </c>
      <c r="AG60" s="79">
        <v>30527</v>
      </c>
      <c r="AH60" s="79">
        <v>18808</v>
      </c>
      <c r="AI60" s="79">
        <v>16614</v>
      </c>
      <c r="AJ60" s="79">
        <v>16751</v>
      </c>
      <c r="AK60" s="79">
        <v>25674</v>
      </c>
      <c r="AL60" s="79">
        <v>19395</v>
      </c>
      <c r="AM60" s="79">
        <v>21121</v>
      </c>
      <c r="AN60" s="79">
        <v>12491</v>
      </c>
      <c r="AO60" s="79">
        <v>9922</v>
      </c>
      <c r="AP60" s="79">
        <v>9394</v>
      </c>
      <c r="AQ60" s="79">
        <v>9977</v>
      </c>
      <c r="AR60" s="79">
        <v>10133</v>
      </c>
      <c r="AS60" s="79">
        <v>10480</v>
      </c>
      <c r="AT60" s="79">
        <v>11921</v>
      </c>
      <c r="AU60" s="79">
        <v>12215</v>
      </c>
      <c r="AV60" s="79">
        <v>11587</v>
      </c>
      <c r="AW60" s="79">
        <v>3747</v>
      </c>
      <c r="AX60" s="79">
        <v>1528</v>
      </c>
      <c r="AY60" s="79">
        <v>1243</v>
      </c>
      <c r="AZ60" s="79">
        <v>2075</v>
      </c>
      <c r="BA60" s="79">
        <v>1831</v>
      </c>
      <c r="BB60" s="79">
        <v>1831</v>
      </c>
      <c r="BC60" s="79">
        <v>1431</v>
      </c>
      <c r="BD60" s="79">
        <v>1431</v>
      </c>
      <c r="BE60" s="79">
        <v>1307</v>
      </c>
      <c r="BF60" s="79">
        <v>848</v>
      </c>
      <c r="BG60" s="79">
        <v>506</v>
      </c>
      <c r="BH60" s="79">
        <v>533</v>
      </c>
      <c r="BI60" s="79">
        <v>557</v>
      </c>
      <c r="BJ60" s="79">
        <v>550</v>
      </c>
      <c r="BK60" s="79">
        <v>570</v>
      </c>
      <c r="BL60" s="79">
        <v>480</v>
      </c>
      <c r="BM60" s="79">
        <v>541</v>
      </c>
      <c r="BN60" s="79">
        <v>628</v>
      </c>
      <c r="BO60" s="79">
        <v>534</v>
      </c>
      <c r="BP60" s="79">
        <v>492</v>
      </c>
      <c r="BQ60" s="79">
        <v>416</v>
      </c>
      <c r="BR60" s="79">
        <v>472</v>
      </c>
      <c r="BS60" s="79">
        <v>533</v>
      </c>
      <c r="BT60" s="79">
        <v>497</v>
      </c>
    </row>
    <row r="61" spans="2:16384" s="33" customFormat="1" ht="15" customHeight="1">
      <c r="B61" s="67" t="s">
        <v>72</v>
      </c>
      <c r="C61" s="81">
        <v>89059</v>
      </c>
      <c r="D61" s="81">
        <v>91993</v>
      </c>
      <c r="E61" s="81">
        <v>91032</v>
      </c>
      <c r="F61" s="81">
        <v>98414</v>
      </c>
      <c r="G61" s="81">
        <v>102398</v>
      </c>
      <c r="H61" s="81">
        <v>103671</v>
      </c>
      <c r="I61" s="81">
        <v>107526</v>
      </c>
      <c r="J61" s="81">
        <v>109394</v>
      </c>
      <c r="K61" s="81">
        <v>113435</v>
      </c>
      <c r="L61" s="81">
        <v>117013</v>
      </c>
      <c r="M61" s="81">
        <v>122450</v>
      </c>
      <c r="N61" s="81">
        <v>127536</v>
      </c>
      <c r="O61" s="81">
        <v>130458</v>
      </c>
      <c r="P61" s="81">
        <v>133509</v>
      </c>
      <c r="Q61" s="81">
        <v>137184</v>
      </c>
      <c r="R61" s="81">
        <v>136904</v>
      </c>
      <c r="S61" s="81">
        <v>145607</v>
      </c>
      <c r="T61" s="81">
        <v>147582</v>
      </c>
      <c r="U61" s="81">
        <v>152283</v>
      </c>
      <c r="V61" s="81">
        <v>142918</v>
      </c>
      <c r="W61" s="81">
        <v>144828</v>
      </c>
      <c r="X61" s="81">
        <v>153424</v>
      </c>
      <c r="Y61" s="81">
        <v>163393</v>
      </c>
      <c r="Z61" s="81">
        <v>154401</v>
      </c>
      <c r="AA61" s="81">
        <v>156782</v>
      </c>
      <c r="AB61" s="81">
        <v>152886</v>
      </c>
      <c r="AC61" s="81">
        <v>159687</v>
      </c>
      <c r="AD61" s="81">
        <v>153195</v>
      </c>
      <c r="AE61" s="81">
        <v>161903</v>
      </c>
      <c r="AF61" s="81">
        <v>168918</v>
      </c>
      <c r="AG61" s="81">
        <v>146131</v>
      </c>
      <c r="AH61" s="81">
        <v>143263</v>
      </c>
      <c r="AI61" s="81">
        <v>144065</v>
      </c>
      <c r="AJ61" s="81">
        <v>148291</v>
      </c>
      <c r="AK61" s="81">
        <v>161081</v>
      </c>
      <c r="AL61" s="81">
        <v>142157</v>
      </c>
      <c r="AM61" s="81">
        <v>147857</v>
      </c>
      <c r="AN61" s="81">
        <v>144735</v>
      </c>
      <c r="AO61" s="81">
        <v>146403</v>
      </c>
      <c r="AP61" s="81">
        <v>150508</v>
      </c>
      <c r="AQ61" s="81">
        <v>154724</v>
      </c>
      <c r="AR61" s="81">
        <v>158422</v>
      </c>
      <c r="AS61" s="81">
        <v>165360</v>
      </c>
      <c r="AT61" s="81">
        <v>199296</v>
      </c>
      <c r="AU61" s="81">
        <v>204796</v>
      </c>
      <c r="AV61" s="81">
        <v>205783</v>
      </c>
      <c r="AW61" s="81">
        <v>207565</v>
      </c>
      <c r="AX61" s="81">
        <v>203269</v>
      </c>
      <c r="AY61" s="81">
        <v>225335</v>
      </c>
      <c r="AZ61" s="81">
        <v>241643</v>
      </c>
      <c r="BA61" s="81">
        <v>245357</v>
      </c>
      <c r="BB61" s="81">
        <v>279025</v>
      </c>
      <c r="BC61" s="81">
        <v>330645</v>
      </c>
      <c r="BD61" s="81">
        <v>362185</v>
      </c>
      <c r="BE61" s="81">
        <v>376874</v>
      </c>
      <c r="BF61" s="81">
        <v>463894</v>
      </c>
      <c r="BG61" s="81">
        <v>426124</v>
      </c>
      <c r="BH61" s="81">
        <v>417483</v>
      </c>
      <c r="BI61" s="81">
        <v>392730</v>
      </c>
      <c r="BJ61" s="81">
        <v>474506</v>
      </c>
      <c r="BK61" s="81">
        <v>448017</v>
      </c>
      <c r="BL61" s="81">
        <v>437958</v>
      </c>
      <c r="BM61" s="81">
        <v>419013</v>
      </c>
      <c r="BN61" s="81">
        <v>198568</v>
      </c>
      <c r="BO61" s="81">
        <v>201404</v>
      </c>
      <c r="BP61" s="81">
        <v>204293</v>
      </c>
      <c r="BQ61" s="81">
        <v>326973</v>
      </c>
      <c r="BR61" s="81">
        <v>210141</v>
      </c>
      <c r="BS61" s="81">
        <v>213138</v>
      </c>
      <c r="BT61" s="81">
        <v>228972</v>
      </c>
    </row>
    <row r="62" spans="2:16384" s="33" customFormat="1" ht="15" customHeight="1">
      <c r="B62" s="68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79"/>
      <c r="BR62" s="79"/>
      <c r="BS62" s="79"/>
      <c r="BT62" s="79"/>
    </row>
    <row r="63" spans="2:16384" s="33" customFormat="1" ht="15" customHeight="1">
      <c r="B63" s="40" t="s">
        <v>73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  <c r="NJ63" s="8"/>
      <c r="NK63" s="8"/>
      <c r="NL63" s="8"/>
      <c r="NM63" s="8"/>
      <c r="NN63" s="8"/>
      <c r="NO63" s="8"/>
      <c r="NP63" s="8"/>
      <c r="NQ63" s="8"/>
      <c r="NR63" s="8"/>
      <c r="NS63" s="8"/>
      <c r="NT63" s="8"/>
      <c r="NU63" s="8"/>
      <c r="NV63" s="8"/>
      <c r="NW63" s="8"/>
      <c r="NX63" s="8"/>
      <c r="NY63" s="8"/>
      <c r="NZ63" s="8"/>
      <c r="OA63" s="8"/>
      <c r="OB63" s="8"/>
      <c r="OC63" s="8"/>
      <c r="OD63" s="8"/>
      <c r="OE63" s="8"/>
      <c r="OF63" s="8"/>
      <c r="OG63" s="8"/>
      <c r="OH63" s="8"/>
      <c r="OI63" s="8"/>
      <c r="OJ63" s="8"/>
      <c r="OK63" s="8"/>
      <c r="OL63" s="8"/>
      <c r="OM63" s="8"/>
      <c r="ON63" s="8"/>
      <c r="OO63" s="8"/>
      <c r="OP63" s="8"/>
      <c r="OQ63" s="8"/>
      <c r="OR63" s="8"/>
      <c r="OS63" s="8"/>
      <c r="OT63" s="8"/>
      <c r="OU63" s="8"/>
      <c r="OV63" s="8"/>
      <c r="OW63" s="8"/>
      <c r="OX63" s="8"/>
      <c r="OY63" s="8"/>
      <c r="OZ63" s="8"/>
      <c r="PA63" s="8"/>
      <c r="PB63" s="8"/>
      <c r="PC63" s="8"/>
      <c r="PD63" s="8"/>
      <c r="PE63" s="8"/>
      <c r="PF63" s="8"/>
      <c r="PG63" s="8"/>
      <c r="PH63" s="8"/>
      <c r="PI63" s="8"/>
      <c r="PJ63" s="8"/>
      <c r="PK63" s="8"/>
      <c r="PL63" s="8"/>
      <c r="PM63" s="8"/>
      <c r="PN63" s="8"/>
      <c r="PO63" s="8"/>
      <c r="PP63" s="8"/>
      <c r="PQ63" s="8"/>
      <c r="PR63" s="8"/>
      <c r="PS63" s="8"/>
      <c r="PT63" s="8"/>
      <c r="PU63" s="8"/>
      <c r="PV63" s="8"/>
      <c r="PW63" s="8"/>
      <c r="PX63" s="8"/>
      <c r="PY63" s="8"/>
      <c r="PZ63" s="8"/>
      <c r="QA63" s="8"/>
      <c r="QB63" s="8"/>
      <c r="QC63" s="8"/>
      <c r="QD63" s="8"/>
      <c r="QE63" s="8"/>
      <c r="QF63" s="8"/>
      <c r="QG63" s="8"/>
      <c r="QH63" s="8"/>
      <c r="QI63" s="8"/>
      <c r="QJ63" s="8"/>
      <c r="QK63" s="8"/>
      <c r="QL63" s="8"/>
      <c r="QM63" s="8"/>
      <c r="QN63" s="8"/>
      <c r="QO63" s="8"/>
      <c r="QP63" s="8"/>
      <c r="QQ63" s="8"/>
      <c r="QR63" s="8"/>
      <c r="QS63" s="8"/>
      <c r="QT63" s="8"/>
      <c r="QU63" s="8"/>
      <c r="QV63" s="8"/>
      <c r="QW63" s="8"/>
      <c r="QX63" s="8"/>
      <c r="QY63" s="8"/>
      <c r="QZ63" s="8"/>
      <c r="RA63" s="8"/>
      <c r="RB63" s="8"/>
      <c r="RC63" s="8"/>
      <c r="RD63" s="8"/>
      <c r="RE63" s="8"/>
      <c r="RF63" s="8"/>
      <c r="RG63" s="8"/>
      <c r="RH63" s="8"/>
      <c r="RI63" s="8"/>
      <c r="RJ63" s="8"/>
      <c r="RK63" s="8"/>
      <c r="RL63" s="8"/>
      <c r="RM63" s="8"/>
      <c r="RN63" s="8"/>
      <c r="RO63" s="8"/>
      <c r="RP63" s="8"/>
      <c r="RQ63" s="8"/>
      <c r="RR63" s="8"/>
      <c r="RS63" s="8"/>
      <c r="RT63" s="8"/>
      <c r="RU63" s="8"/>
      <c r="RV63" s="8"/>
      <c r="RW63" s="8"/>
      <c r="RX63" s="8"/>
      <c r="RY63" s="8"/>
      <c r="RZ63" s="8"/>
      <c r="SA63" s="8"/>
      <c r="SB63" s="8"/>
      <c r="SC63" s="8"/>
      <c r="SD63" s="8"/>
      <c r="SE63" s="8"/>
      <c r="SF63" s="8"/>
      <c r="SG63" s="8"/>
      <c r="SH63" s="8"/>
      <c r="SI63" s="8"/>
      <c r="SJ63" s="8"/>
      <c r="SK63" s="8"/>
      <c r="SL63" s="8"/>
      <c r="SM63" s="8"/>
      <c r="SN63" s="8"/>
      <c r="SO63" s="8"/>
      <c r="SP63" s="8"/>
      <c r="SQ63" s="8"/>
      <c r="SR63" s="8"/>
      <c r="SS63" s="8"/>
      <c r="ST63" s="8"/>
      <c r="SU63" s="8"/>
      <c r="SV63" s="8"/>
      <c r="SW63" s="8"/>
      <c r="SX63" s="8"/>
      <c r="SY63" s="8"/>
      <c r="SZ63" s="8"/>
      <c r="TA63" s="8"/>
      <c r="TB63" s="8"/>
      <c r="TC63" s="8"/>
      <c r="TD63" s="8"/>
      <c r="TE63" s="8"/>
      <c r="TF63" s="8"/>
      <c r="TG63" s="8"/>
      <c r="TH63" s="8"/>
      <c r="TI63" s="8"/>
      <c r="TJ63" s="8"/>
      <c r="TK63" s="8"/>
      <c r="TL63" s="8"/>
      <c r="TM63" s="8"/>
      <c r="TN63" s="8"/>
      <c r="TO63" s="8"/>
      <c r="TP63" s="8"/>
      <c r="TQ63" s="8"/>
      <c r="TR63" s="8"/>
      <c r="TS63" s="8"/>
      <c r="TT63" s="8"/>
      <c r="TU63" s="8"/>
      <c r="TV63" s="8"/>
      <c r="TW63" s="8"/>
      <c r="TX63" s="8"/>
      <c r="TY63" s="8"/>
      <c r="TZ63" s="8"/>
      <c r="UA63" s="8"/>
      <c r="UB63" s="8"/>
      <c r="UC63" s="8"/>
      <c r="UD63" s="8"/>
      <c r="UE63" s="8"/>
      <c r="UF63" s="8"/>
      <c r="UG63" s="8"/>
      <c r="UH63" s="8"/>
      <c r="UI63" s="8"/>
      <c r="UJ63" s="8"/>
      <c r="UK63" s="8"/>
      <c r="UL63" s="8"/>
      <c r="UM63" s="8"/>
      <c r="UN63" s="8"/>
      <c r="UO63" s="8"/>
      <c r="UP63" s="8"/>
      <c r="UQ63" s="8"/>
      <c r="UR63" s="8"/>
      <c r="US63" s="8"/>
      <c r="UT63" s="8"/>
      <c r="UU63" s="8"/>
      <c r="UV63" s="8"/>
      <c r="UW63" s="8"/>
      <c r="UX63" s="8"/>
      <c r="UY63" s="8"/>
      <c r="UZ63" s="8"/>
      <c r="VA63" s="8"/>
      <c r="VB63" s="8"/>
      <c r="VC63" s="8"/>
      <c r="VD63" s="8"/>
      <c r="VE63" s="8"/>
      <c r="VF63" s="8"/>
      <c r="VG63" s="8"/>
      <c r="VH63" s="8"/>
      <c r="VI63" s="8"/>
      <c r="VJ63" s="8"/>
      <c r="VK63" s="8"/>
      <c r="VL63" s="8"/>
      <c r="VM63" s="8"/>
      <c r="VN63" s="8"/>
      <c r="VO63" s="8"/>
      <c r="VP63" s="8"/>
      <c r="VQ63" s="8"/>
      <c r="VR63" s="8"/>
      <c r="VS63" s="8"/>
      <c r="VT63" s="8"/>
      <c r="VU63" s="8"/>
      <c r="VV63" s="8"/>
      <c r="VW63" s="8"/>
      <c r="VX63" s="8"/>
      <c r="VY63" s="8"/>
      <c r="VZ63" s="8"/>
      <c r="WA63" s="8"/>
      <c r="WB63" s="8"/>
      <c r="WC63" s="8"/>
      <c r="WD63" s="8"/>
      <c r="WE63" s="8"/>
      <c r="WF63" s="8"/>
      <c r="WG63" s="8"/>
      <c r="WH63" s="8"/>
      <c r="WI63" s="8"/>
      <c r="WJ63" s="8"/>
      <c r="WK63" s="8"/>
      <c r="WL63" s="8"/>
      <c r="WM63" s="8"/>
      <c r="WN63" s="8"/>
      <c r="WO63" s="8"/>
      <c r="WP63" s="8"/>
      <c r="WQ63" s="8"/>
      <c r="WR63" s="8"/>
      <c r="WS63" s="8"/>
      <c r="WT63" s="8"/>
      <c r="WU63" s="8"/>
      <c r="WV63" s="8"/>
      <c r="WW63" s="8"/>
      <c r="WX63" s="8"/>
      <c r="WY63" s="8"/>
      <c r="WZ63" s="8"/>
      <c r="XA63" s="8"/>
      <c r="XB63" s="8"/>
      <c r="XC63" s="8"/>
      <c r="XD63" s="8"/>
      <c r="XE63" s="8"/>
      <c r="XF63" s="8"/>
      <c r="XG63" s="8"/>
      <c r="XH63" s="8"/>
      <c r="XI63" s="8"/>
      <c r="XJ63" s="8"/>
      <c r="XK63" s="8"/>
      <c r="XL63" s="8"/>
      <c r="XM63" s="8"/>
      <c r="XN63" s="8"/>
      <c r="XO63" s="8"/>
      <c r="XP63" s="8"/>
      <c r="XQ63" s="8"/>
      <c r="XR63" s="8"/>
      <c r="XS63" s="8"/>
      <c r="XT63" s="8"/>
      <c r="XU63" s="8"/>
      <c r="XV63" s="8"/>
      <c r="XW63" s="8"/>
      <c r="XX63" s="8"/>
      <c r="XY63" s="8"/>
      <c r="XZ63" s="8"/>
      <c r="YA63" s="8"/>
      <c r="YB63" s="8"/>
      <c r="YC63" s="8"/>
      <c r="YD63" s="8"/>
      <c r="YE63" s="8"/>
      <c r="YF63" s="8"/>
      <c r="YG63" s="8"/>
      <c r="YH63" s="8"/>
      <c r="YI63" s="8"/>
      <c r="YJ63" s="8"/>
      <c r="YK63" s="8"/>
      <c r="YL63" s="8"/>
      <c r="YM63" s="8"/>
      <c r="YN63" s="8"/>
      <c r="YO63" s="8"/>
      <c r="YP63" s="8"/>
      <c r="YQ63" s="8"/>
      <c r="YR63" s="8"/>
      <c r="YS63" s="8"/>
      <c r="YT63" s="8"/>
      <c r="YU63" s="8"/>
      <c r="YV63" s="8"/>
      <c r="YW63" s="8"/>
      <c r="YX63" s="8"/>
      <c r="YY63" s="8"/>
      <c r="YZ63" s="8"/>
      <c r="ZA63" s="8"/>
      <c r="ZB63" s="8"/>
      <c r="ZC63" s="8"/>
      <c r="ZD63" s="8"/>
      <c r="ZE63" s="8"/>
      <c r="ZF63" s="8"/>
      <c r="ZG63" s="8"/>
      <c r="ZH63" s="8"/>
      <c r="ZI63" s="8"/>
      <c r="ZJ63" s="8"/>
      <c r="ZK63" s="8"/>
      <c r="ZL63" s="8"/>
      <c r="ZM63" s="8"/>
      <c r="ZN63" s="8"/>
      <c r="ZO63" s="8"/>
      <c r="ZP63" s="8"/>
      <c r="ZQ63" s="8"/>
      <c r="ZR63" s="8"/>
      <c r="ZS63" s="8"/>
      <c r="ZT63" s="8"/>
      <c r="ZU63" s="8"/>
      <c r="ZV63" s="8"/>
      <c r="ZW63" s="8"/>
      <c r="ZX63" s="8"/>
      <c r="ZY63" s="8"/>
      <c r="ZZ63" s="8"/>
      <c r="AAA63" s="8"/>
      <c r="AAB63" s="8"/>
      <c r="AAC63" s="8"/>
      <c r="AAD63" s="8"/>
      <c r="AAE63" s="8"/>
      <c r="AAF63" s="8"/>
      <c r="AAG63" s="8"/>
      <c r="AAH63" s="8"/>
      <c r="AAI63" s="8"/>
      <c r="AAJ63" s="8"/>
      <c r="AAK63" s="8"/>
      <c r="AAL63" s="8"/>
      <c r="AAM63" s="8"/>
      <c r="AAN63" s="8"/>
      <c r="AAO63" s="8"/>
      <c r="AAP63" s="8"/>
      <c r="AAQ63" s="8"/>
      <c r="AAR63" s="8"/>
      <c r="AAS63" s="8"/>
      <c r="AAT63" s="8"/>
      <c r="AAU63" s="8"/>
      <c r="AAV63" s="8"/>
      <c r="AAW63" s="8"/>
      <c r="AAX63" s="8"/>
      <c r="AAY63" s="8"/>
      <c r="AAZ63" s="8"/>
      <c r="ABA63" s="8"/>
      <c r="ABB63" s="8"/>
      <c r="ABC63" s="8"/>
      <c r="ABD63" s="8"/>
      <c r="ABE63" s="8"/>
      <c r="ABF63" s="8"/>
      <c r="ABG63" s="8"/>
      <c r="ABH63" s="8"/>
      <c r="ABI63" s="8"/>
      <c r="ABJ63" s="8"/>
      <c r="ABK63" s="8"/>
      <c r="ABL63" s="8"/>
      <c r="ABM63" s="8"/>
      <c r="ABN63" s="8"/>
      <c r="ABO63" s="8"/>
      <c r="ABP63" s="8"/>
      <c r="ABQ63" s="8"/>
      <c r="ABR63" s="8"/>
      <c r="ABS63" s="8"/>
      <c r="ABT63" s="8"/>
      <c r="ABU63" s="8"/>
      <c r="ABV63" s="8"/>
      <c r="ABW63" s="8"/>
      <c r="ABX63" s="8"/>
      <c r="ABY63" s="8"/>
      <c r="ABZ63" s="8"/>
      <c r="ACA63" s="8"/>
      <c r="ACB63" s="8"/>
      <c r="ACC63" s="8"/>
      <c r="ACD63" s="8"/>
      <c r="ACE63" s="8"/>
      <c r="ACF63" s="8"/>
      <c r="ACG63" s="8"/>
      <c r="ACH63" s="8"/>
      <c r="ACI63" s="8"/>
      <c r="ACJ63" s="8"/>
      <c r="ACK63" s="8"/>
      <c r="ACL63" s="8"/>
      <c r="ACM63" s="8"/>
      <c r="ACN63" s="8"/>
      <c r="ACO63" s="8"/>
      <c r="ACP63" s="8"/>
      <c r="ACQ63" s="8"/>
      <c r="ACR63" s="8"/>
      <c r="ACS63" s="8"/>
      <c r="ACT63" s="8"/>
      <c r="ACU63" s="8"/>
      <c r="ACV63" s="8"/>
      <c r="ACW63" s="8"/>
      <c r="ACX63" s="8"/>
      <c r="ACY63" s="8"/>
      <c r="ACZ63" s="8"/>
      <c r="ADA63" s="8"/>
      <c r="ADB63" s="8"/>
      <c r="ADC63" s="8"/>
      <c r="ADD63" s="8"/>
      <c r="ADE63" s="8"/>
      <c r="ADF63" s="8"/>
      <c r="ADG63" s="8"/>
      <c r="ADH63" s="8"/>
      <c r="ADI63" s="8"/>
      <c r="ADJ63" s="8"/>
      <c r="ADK63" s="8"/>
      <c r="ADL63" s="8"/>
      <c r="ADM63" s="8"/>
      <c r="ADN63" s="8"/>
      <c r="ADO63" s="8"/>
      <c r="ADP63" s="8"/>
      <c r="ADQ63" s="8"/>
      <c r="ADR63" s="8"/>
      <c r="ADS63" s="8"/>
      <c r="ADT63" s="8"/>
      <c r="ADU63" s="8"/>
      <c r="ADV63" s="8"/>
      <c r="ADW63" s="8"/>
      <c r="ADX63" s="8"/>
      <c r="ADY63" s="8"/>
      <c r="ADZ63" s="8"/>
      <c r="AEA63" s="8"/>
      <c r="AEB63" s="8"/>
      <c r="AEC63" s="8"/>
      <c r="AED63" s="8"/>
      <c r="AEE63" s="8"/>
      <c r="AEF63" s="8"/>
      <c r="AEG63" s="8"/>
      <c r="AEH63" s="8"/>
      <c r="AEI63" s="8"/>
      <c r="AEJ63" s="8"/>
      <c r="AEK63" s="8"/>
      <c r="AEL63" s="8"/>
      <c r="AEM63" s="8"/>
      <c r="AEN63" s="8"/>
      <c r="AEO63" s="8"/>
      <c r="AEP63" s="8"/>
      <c r="AEQ63" s="8"/>
      <c r="AER63" s="8"/>
      <c r="AES63" s="8"/>
      <c r="AET63" s="8"/>
      <c r="AEU63" s="8"/>
      <c r="AEV63" s="8"/>
      <c r="AEW63" s="8"/>
      <c r="AEX63" s="8"/>
      <c r="AEY63" s="8"/>
      <c r="AEZ63" s="8"/>
      <c r="AFA63" s="8"/>
      <c r="AFB63" s="8"/>
      <c r="AFC63" s="8"/>
      <c r="AFD63" s="8"/>
      <c r="AFE63" s="8"/>
      <c r="AFF63" s="8"/>
      <c r="AFG63" s="8"/>
      <c r="AFH63" s="8"/>
      <c r="AFI63" s="8"/>
      <c r="AFJ63" s="8"/>
      <c r="AFK63" s="8"/>
      <c r="AFL63" s="8"/>
      <c r="AFM63" s="8"/>
      <c r="AFN63" s="8"/>
      <c r="AFO63" s="8"/>
      <c r="AFP63" s="8"/>
      <c r="AFQ63" s="8"/>
      <c r="AFR63" s="8"/>
      <c r="AFS63" s="8"/>
      <c r="AFT63" s="8"/>
      <c r="AFU63" s="8"/>
      <c r="AFV63" s="8"/>
      <c r="AFW63" s="8"/>
      <c r="AFX63" s="8"/>
      <c r="AFY63" s="8"/>
      <c r="AFZ63" s="8"/>
      <c r="AGA63" s="8"/>
      <c r="AGB63" s="8"/>
      <c r="AGC63" s="8"/>
      <c r="AGD63" s="8"/>
      <c r="AGE63" s="8"/>
      <c r="AGF63" s="8"/>
      <c r="AGG63" s="8"/>
      <c r="AGH63" s="8"/>
      <c r="AGI63" s="8"/>
      <c r="AGJ63" s="8"/>
      <c r="AGK63" s="8"/>
      <c r="AGL63" s="8"/>
      <c r="AGM63" s="8"/>
      <c r="AGN63" s="8"/>
      <c r="AGO63" s="8"/>
      <c r="AGP63" s="8"/>
      <c r="AGQ63" s="8"/>
      <c r="AGR63" s="8"/>
      <c r="AGS63" s="8"/>
      <c r="AGT63" s="8"/>
      <c r="AGU63" s="8"/>
      <c r="AGV63" s="8"/>
      <c r="AGW63" s="8"/>
      <c r="AGX63" s="8"/>
      <c r="AGY63" s="8"/>
      <c r="AGZ63" s="8"/>
      <c r="AHA63" s="8"/>
      <c r="AHB63" s="8"/>
      <c r="AHC63" s="8"/>
      <c r="AHD63" s="8"/>
      <c r="AHE63" s="8"/>
      <c r="AHF63" s="8"/>
      <c r="AHG63" s="8"/>
      <c r="AHH63" s="8"/>
      <c r="AHI63" s="8"/>
      <c r="AHJ63" s="8"/>
      <c r="AHK63" s="8"/>
      <c r="AHL63" s="8"/>
      <c r="AHM63" s="8"/>
      <c r="AHN63" s="8"/>
      <c r="AHO63" s="8"/>
      <c r="AHP63" s="8"/>
      <c r="AHQ63" s="8"/>
      <c r="AHR63" s="8"/>
      <c r="AHS63" s="8"/>
      <c r="AHT63" s="8"/>
      <c r="AHU63" s="8"/>
      <c r="AHV63" s="8"/>
      <c r="AHW63" s="8"/>
      <c r="AHX63" s="8"/>
      <c r="AHY63" s="8"/>
      <c r="AHZ63" s="8"/>
      <c r="AIA63" s="8"/>
      <c r="AIB63" s="8"/>
      <c r="AIC63" s="8"/>
      <c r="AID63" s="8"/>
      <c r="AIE63" s="8"/>
      <c r="AIF63" s="8"/>
      <c r="AIG63" s="8"/>
      <c r="AIH63" s="8"/>
      <c r="AII63" s="8"/>
      <c r="AIJ63" s="8"/>
      <c r="AIK63" s="8"/>
      <c r="AIL63" s="8"/>
      <c r="AIM63" s="8"/>
      <c r="AIN63" s="8"/>
      <c r="AIO63" s="8"/>
      <c r="AIP63" s="8"/>
      <c r="AIQ63" s="8"/>
      <c r="AIR63" s="8"/>
      <c r="AIS63" s="8"/>
      <c r="AIT63" s="8"/>
      <c r="AIU63" s="8"/>
      <c r="AIV63" s="8"/>
      <c r="AIW63" s="8"/>
      <c r="AIX63" s="8"/>
      <c r="AIY63" s="8"/>
      <c r="AIZ63" s="8"/>
      <c r="AJA63" s="8"/>
      <c r="AJB63" s="8"/>
      <c r="AJC63" s="8"/>
      <c r="AJD63" s="8"/>
      <c r="AJE63" s="8"/>
      <c r="AJF63" s="8"/>
      <c r="AJG63" s="8"/>
      <c r="AJH63" s="8"/>
      <c r="AJI63" s="8"/>
      <c r="AJJ63" s="8"/>
      <c r="AJK63" s="8"/>
      <c r="AJL63" s="8"/>
      <c r="AJM63" s="8"/>
      <c r="AJN63" s="8"/>
      <c r="AJO63" s="8"/>
      <c r="AJP63" s="8"/>
      <c r="AJQ63" s="8"/>
      <c r="AJR63" s="8"/>
      <c r="AJS63" s="8"/>
      <c r="AJT63" s="8"/>
      <c r="AJU63" s="8"/>
      <c r="AJV63" s="8"/>
      <c r="AJW63" s="8"/>
      <c r="AJX63" s="8"/>
      <c r="AJY63" s="8"/>
      <c r="AJZ63" s="8"/>
      <c r="AKA63" s="8"/>
      <c r="AKB63" s="8"/>
      <c r="AKC63" s="8"/>
      <c r="AKD63" s="8"/>
      <c r="AKE63" s="8"/>
      <c r="AKF63" s="8"/>
      <c r="AKG63" s="8"/>
      <c r="AKH63" s="8"/>
      <c r="AKI63" s="8"/>
      <c r="AKJ63" s="8"/>
      <c r="AKK63" s="8"/>
      <c r="AKL63" s="8"/>
      <c r="AKM63" s="8"/>
      <c r="AKN63" s="8"/>
      <c r="AKO63" s="8"/>
      <c r="AKP63" s="8"/>
      <c r="AKQ63" s="8"/>
      <c r="AKR63" s="8"/>
      <c r="AKS63" s="8"/>
      <c r="AKT63" s="8"/>
      <c r="AKU63" s="8"/>
      <c r="AKV63" s="8"/>
      <c r="AKW63" s="8"/>
      <c r="AKX63" s="8"/>
      <c r="AKY63" s="8"/>
      <c r="AKZ63" s="8"/>
      <c r="ALA63" s="8"/>
      <c r="ALB63" s="8"/>
      <c r="ALC63" s="8"/>
      <c r="ALD63" s="8"/>
      <c r="ALE63" s="8"/>
      <c r="ALF63" s="8"/>
      <c r="ALG63" s="8"/>
      <c r="ALH63" s="8"/>
      <c r="ALI63" s="8"/>
      <c r="ALJ63" s="8"/>
      <c r="ALK63" s="8"/>
      <c r="ALL63" s="8"/>
      <c r="ALM63" s="8"/>
      <c r="ALN63" s="8"/>
      <c r="ALO63" s="8"/>
      <c r="ALP63" s="8"/>
      <c r="ALQ63" s="8"/>
      <c r="ALR63" s="8"/>
      <c r="ALS63" s="8"/>
      <c r="ALT63" s="8"/>
      <c r="ALU63" s="8"/>
      <c r="ALV63" s="8"/>
      <c r="ALW63" s="8"/>
      <c r="ALX63" s="8"/>
      <c r="ALY63" s="8"/>
      <c r="ALZ63" s="8"/>
      <c r="AMA63" s="8"/>
      <c r="AMB63" s="8"/>
      <c r="AMC63" s="8"/>
      <c r="AMD63" s="8"/>
      <c r="AME63" s="8"/>
      <c r="AMF63" s="8"/>
      <c r="AMG63" s="8"/>
      <c r="AMH63" s="8"/>
      <c r="AMI63" s="8"/>
      <c r="AMJ63" s="8"/>
      <c r="AMK63" s="8"/>
      <c r="AML63" s="8"/>
      <c r="AMM63" s="8"/>
      <c r="AMN63" s="8"/>
      <c r="AMO63" s="8"/>
      <c r="AMP63" s="8"/>
      <c r="AMQ63" s="8"/>
      <c r="AMR63" s="8"/>
      <c r="AMS63" s="8"/>
      <c r="AMT63" s="8"/>
      <c r="AMU63" s="8"/>
      <c r="AMV63" s="8"/>
      <c r="AMW63" s="8"/>
      <c r="AMX63" s="8"/>
      <c r="AMY63" s="8"/>
      <c r="AMZ63" s="8"/>
      <c r="ANA63" s="8"/>
      <c r="ANB63" s="8"/>
      <c r="ANC63" s="8"/>
      <c r="AND63" s="8"/>
      <c r="ANE63" s="8"/>
      <c r="ANF63" s="8"/>
      <c r="ANG63" s="8"/>
      <c r="ANH63" s="8"/>
      <c r="ANI63" s="8"/>
      <c r="ANJ63" s="8"/>
      <c r="ANK63" s="8"/>
      <c r="ANL63" s="8"/>
      <c r="ANM63" s="8"/>
      <c r="ANN63" s="8"/>
      <c r="ANO63" s="8"/>
      <c r="ANP63" s="8"/>
      <c r="ANQ63" s="8"/>
      <c r="ANR63" s="8"/>
      <c r="ANS63" s="8"/>
      <c r="ANT63" s="8"/>
      <c r="ANU63" s="8"/>
      <c r="ANV63" s="8"/>
      <c r="ANW63" s="8"/>
      <c r="ANX63" s="8"/>
      <c r="ANY63" s="8"/>
      <c r="ANZ63" s="8"/>
      <c r="AOA63" s="8"/>
      <c r="AOB63" s="8"/>
      <c r="AOC63" s="8"/>
      <c r="AOD63" s="8"/>
      <c r="AOE63" s="8"/>
      <c r="AOF63" s="8"/>
      <c r="AOG63" s="8"/>
      <c r="AOH63" s="8"/>
      <c r="AOI63" s="8"/>
      <c r="AOJ63" s="8"/>
      <c r="AOK63" s="8"/>
      <c r="AOL63" s="8"/>
      <c r="AOM63" s="8"/>
      <c r="AON63" s="8"/>
      <c r="AOO63" s="8"/>
      <c r="AOP63" s="8"/>
      <c r="AOQ63" s="8"/>
      <c r="AOR63" s="8"/>
      <c r="AOS63" s="8"/>
      <c r="AOT63" s="8"/>
      <c r="AOU63" s="8"/>
      <c r="AOV63" s="8"/>
      <c r="AOW63" s="8"/>
      <c r="AOX63" s="8"/>
      <c r="AOY63" s="8"/>
      <c r="AOZ63" s="8"/>
      <c r="APA63" s="8"/>
      <c r="APB63" s="8"/>
      <c r="APC63" s="8"/>
      <c r="APD63" s="8"/>
      <c r="APE63" s="8"/>
      <c r="APF63" s="8"/>
      <c r="APG63" s="8"/>
      <c r="APH63" s="8"/>
      <c r="API63" s="8"/>
      <c r="APJ63" s="8"/>
      <c r="APK63" s="8"/>
      <c r="APL63" s="8"/>
      <c r="APM63" s="8"/>
      <c r="APN63" s="8"/>
      <c r="APO63" s="8"/>
      <c r="APP63" s="8"/>
      <c r="APQ63" s="8"/>
      <c r="APR63" s="8"/>
      <c r="APS63" s="8"/>
      <c r="APT63" s="8"/>
      <c r="APU63" s="8"/>
      <c r="APV63" s="8"/>
      <c r="APW63" s="8"/>
      <c r="APX63" s="8"/>
      <c r="APY63" s="8"/>
      <c r="APZ63" s="8"/>
      <c r="AQA63" s="8"/>
      <c r="AQB63" s="8"/>
      <c r="AQC63" s="8"/>
      <c r="AQD63" s="8"/>
      <c r="AQE63" s="8"/>
      <c r="AQF63" s="8"/>
      <c r="AQG63" s="8"/>
      <c r="AQH63" s="8"/>
      <c r="AQI63" s="8"/>
      <c r="AQJ63" s="8"/>
      <c r="AQK63" s="8"/>
      <c r="AQL63" s="8"/>
      <c r="AQM63" s="8"/>
      <c r="AQN63" s="8"/>
      <c r="AQO63" s="8"/>
      <c r="AQP63" s="8"/>
      <c r="AQQ63" s="8"/>
      <c r="AQR63" s="8"/>
      <c r="AQS63" s="8"/>
      <c r="AQT63" s="8"/>
      <c r="AQU63" s="8"/>
      <c r="AQV63" s="8"/>
      <c r="AQW63" s="8"/>
      <c r="AQX63" s="8"/>
      <c r="AQY63" s="8"/>
      <c r="AQZ63" s="8"/>
      <c r="ARA63" s="8"/>
      <c r="ARB63" s="8"/>
      <c r="ARC63" s="8"/>
      <c r="ARD63" s="8"/>
      <c r="ARE63" s="8"/>
      <c r="ARF63" s="8"/>
      <c r="ARG63" s="8"/>
      <c r="ARH63" s="8"/>
      <c r="ARI63" s="8"/>
      <c r="ARJ63" s="8"/>
      <c r="ARK63" s="8"/>
      <c r="ARL63" s="8"/>
      <c r="ARM63" s="8"/>
      <c r="ARN63" s="8"/>
      <c r="ARO63" s="8"/>
      <c r="ARP63" s="8"/>
      <c r="ARQ63" s="8"/>
      <c r="ARR63" s="8"/>
      <c r="ARS63" s="8"/>
      <c r="ART63" s="8"/>
      <c r="ARU63" s="8"/>
      <c r="ARV63" s="8"/>
      <c r="ARW63" s="8"/>
      <c r="ARX63" s="8"/>
      <c r="ARY63" s="8"/>
      <c r="ARZ63" s="8"/>
      <c r="ASA63" s="8"/>
      <c r="ASB63" s="8"/>
      <c r="ASC63" s="8"/>
      <c r="ASD63" s="8"/>
      <c r="ASE63" s="8"/>
      <c r="ASF63" s="8"/>
      <c r="ASG63" s="8"/>
      <c r="ASH63" s="8"/>
      <c r="ASI63" s="8"/>
      <c r="ASJ63" s="8"/>
      <c r="ASK63" s="8"/>
      <c r="ASL63" s="8"/>
      <c r="ASM63" s="8"/>
      <c r="ASN63" s="8"/>
      <c r="ASO63" s="8"/>
      <c r="ASP63" s="8"/>
      <c r="ASQ63" s="8"/>
      <c r="ASR63" s="8"/>
      <c r="ASS63" s="8"/>
      <c r="AST63" s="8"/>
      <c r="ASU63" s="8"/>
      <c r="ASV63" s="8"/>
      <c r="ASW63" s="8"/>
      <c r="ASX63" s="8"/>
      <c r="ASY63" s="8"/>
      <c r="ASZ63" s="8"/>
      <c r="ATA63" s="8"/>
      <c r="ATB63" s="8"/>
      <c r="ATC63" s="8"/>
      <c r="ATD63" s="8"/>
      <c r="ATE63" s="8"/>
      <c r="ATF63" s="8"/>
      <c r="ATG63" s="8"/>
      <c r="ATH63" s="8"/>
      <c r="ATI63" s="8"/>
      <c r="ATJ63" s="8"/>
      <c r="ATK63" s="8"/>
      <c r="ATL63" s="8"/>
      <c r="ATM63" s="8"/>
      <c r="ATN63" s="8"/>
      <c r="ATO63" s="8"/>
      <c r="ATP63" s="8"/>
      <c r="ATQ63" s="8"/>
      <c r="ATR63" s="8"/>
      <c r="ATS63" s="8"/>
      <c r="ATT63" s="8"/>
      <c r="ATU63" s="8"/>
      <c r="ATV63" s="8"/>
      <c r="ATW63" s="8"/>
      <c r="ATX63" s="8"/>
      <c r="ATY63" s="8"/>
      <c r="ATZ63" s="8"/>
      <c r="AUA63" s="8"/>
      <c r="AUB63" s="8"/>
      <c r="AUC63" s="8"/>
      <c r="AUD63" s="8"/>
      <c r="AUE63" s="8"/>
      <c r="AUF63" s="8"/>
      <c r="AUG63" s="8"/>
      <c r="AUH63" s="8"/>
      <c r="AUI63" s="8"/>
      <c r="AUJ63" s="8"/>
      <c r="AUK63" s="8"/>
      <c r="AUL63" s="8"/>
      <c r="AUM63" s="8"/>
      <c r="AUN63" s="8"/>
      <c r="AUO63" s="8"/>
      <c r="AUP63" s="8"/>
      <c r="AUQ63" s="8"/>
      <c r="AUR63" s="8"/>
      <c r="AUS63" s="8"/>
      <c r="AUT63" s="8"/>
      <c r="AUU63" s="8"/>
      <c r="AUV63" s="8"/>
      <c r="AUW63" s="8"/>
      <c r="AUX63" s="8"/>
      <c r="AUY63" s="8"/>
      <c r="AUZ63" s="8"/>
      <c r="AVA63" s="8"/>
      <c r="AVB63" s="8"/>
      <c r="AVC63" s="8"/>
      <c r="AVD63" s="8"/>
      <c r="AVE63" s="8"/>
      <c r="AVF63" s="8"/>
      <c r="AVG63" s="8"/>
      <c r="AVH63" s="8"/>
      <c r="AVI63" s="8"/>
      <c r="AVJ63" s="8"/>
      <c r="AVK63" s="8"/>
      <c r="AVL63" s="8"/>
      <c r="AVM63" s="8"/>
      <c r="AVN63" s="8"/>
      <c r="AVO63" s="8"/>
      <c r="AVP63" s="8"/>
      <c r="AVQ63" s="8"/>
      <c r="AVR63" s="8"/>
      <c r="AVS63" s="8"/>
      <c r="AVT63" s="8"/>
      <c r="AVU63" s="8"/>
      <c r="AVV63" s="8"/>
      <c r="AVW63" s="8"/>
      <c r="AVX63" s="8"/>
      <c r="AVY63" s="8"/>
      <c r="AVZ63" s="8"/>
      <c r="AWA63" s="8"/>
      <c r="AWB63" s="8"/>
      <c r="AWC63" s="8"/>
      <c r="AWD63" s="8"/>
      <c r="AWE63" s="8"/>
      <c r="AWF63" s="8"/>
      <c r="AWG63" s="8"/>
      <c r="AWH63" s="8"/>
      <c r="AWI63" s="8"/>
      <c r="AWJ63" s="8"/>
      <c r="AWK63" s="8"/>
      <c r="AWL63" s="8"/>
      <c r="AWM63" s="8"/>
      <c r="AWN63" s="8"/>
      <c r="AWO63" s="8"/>
      <c r="AWP63" s="8"/>
      <c r="AWQ63" s="8"/>
      <c r="AWR63" s="8"/>
      <c r="AWS63" s="8"/>
      <c r="AWT63" s="8"/>
      <c r="AWU63" s="8"/>
      <c r="AWV63" s="8"/>
      <c r="AWW63" s="8"/>
      <c r="AWX63" s="8"/>
      <c r="AWY63" s="8"/>
      <c r="AWZ63" s="8"/>
      <c r="AXA63" s="8"/>
      <c r="AXB63" s="8"/>
      <c r="AXC63" s="8"/>
      <c r="AXD63" s="8"/>
      <c r="AXE63" s="8"/>
      <c r="AXF63" s="8"/>
      <c r="AXG63" s="8"/>
      <c r="AXH63" s="8"/>
      <c r="AXI63" s="8"/>
      <c r="AXJ63" s="8"/>
      <c r="AXK63" s="8"/>
      <c r="AXL63" s="8"/>
      <c r="AXM63" s="8"/>
      <c r="AXN63" s="8"/>
      <c r="AXO63" s="8"/>
      <c r="AXP63" s="8"/>
      <c r="AXQ63" s="8"/>
      <c r="AXR63" s="8"/>
      <c r="AXS63" s="8"/>
      <c r="AXT63" s="8"/>
      <c r="AXU63" s="8"/>
      <c r="AXV63" s="8"/>
      <c r="AXW63" s="8"/>
      <c r="AXX63" s="8"/>
      <c r="AXY63" s="8"/>
      <c r="AXZ63" s="8"/>
      <c r="AYA63" s="8"/>
      <c r="AYB63" s="8"/>
      <c r="AYC63" s="8"/>
      <c r="AYD63" s="8"/>
      <c r="AYE63" s="8"/>
      <c r="AYF63" s="8"/>
      <c r="AYG63" s="8"/>
      <c r="AYH63" s="8"/>
      <c r="AYI63" s="8"/>
      <c r="AYJ63" s="8"/>
      <c r="AYK63" s="8"/>
      <c r="AYL63" s="8"/>
      <c r="AYM63" s="8"/>
      <c r="AYN63" s="8"/>
      <c r="AYO63" s="8"/>
      <c r="AYP63" s="8"/>
      <c r="AYQ63" s="8"/>
      <c r="AYR63" s="8"/>
      <c r="AYS63" s="8"/>
      <c r="AYT63" s="8"/>
      <c r="AYU63" s="8"/>
      <c r="AYV63" s="8"/>
      <c r="AYW63" s="8"/>
      <c r="AYX63" s="8"/>
      <c r="AYY63" s="8"/>
      <c r="AYZ63" s="8"/>
      <c r="AZA63" s="8"/>
      <c r="AZB63" s="8"/>
      <c r="AZC63" s="8"/>
      <c r="AZD63" s="8"/>
      <c r="AZE63" s="8"/>
      <c r="AZF63" s="8"/>
      <c r="AZG63" s="8"/>
      <c r="AZH63" s="8"/>
      <c r="AZI63" s="8"/>
      <c r="AZJ63" s="8"/>
      <c r="AZK63" s="8"/>
      <c r="AZL63" s="8"/>
      <c r="AZM63" s="8"/>
      <c r="AZN63" s="8"/>
      <c r="AZO63" s="8"/>
      <c r="AZP63" s="8"/>
      <c r="AZQ63" s="8"/>
      <c r="AZR63" s="8"/>
      <c r="AZS63" s="8"/>
      <c r="AZT63" s="8"/>
      <c r="AZU63" s="8"/>
      <c r="AZV63" s="8"/>
      <c r="AZW63" s="8"/>
      <c r="AZX63" s="8"/>
      <c r="AZY63" s="8"/>
      <c r="AZZ63" s="8"/>
      <c r="BAA63" s="8"/>
      <c r="BAB63" s="8"/>
      <c r="BAC63" s="8"/>
      <c r="BAD63" s="8"/>
      <c r="BAE63" s="8"/>
      <c r="BAF63" s="8"/>
      <c r="BAG63" s="8"/>
      <c r="BAH63" s="8"/>
      <c r="BAI63" s="8"/>
      <c r="BAJ63" s="8"/>
      <c r="BAK63" s="8"/>
      <c r="BAL63" s="8"/>
      <c r="BAM63" s="8"/>
      <c r="BAN63" s="8"/>
      <c r="BAO63" s="8"/>
      <c r="BAP63" s="8"/>
      <c r="BAQ63" s="8"/>
      <c r="BAR63" s="8"/>
      <c r="BAS63" s="8"/>
      <c r="BAT63" s="8"/>
      <c r="BAU63" s="8"/>
      <c r="BAV63" s="8"/>
      <c r="BAW63" s="8"/>
      <c r="BAX63" s="8"/>
      <c r="BAY63" s="8"/>
      <c r="BAZ63" s="8"/>
      <c r="BBA63" s="8"/>
      <c r="BBB63" s="8"/>
      <c r="BBC63" s="8"/>
      <c r="BBD63" s="8"/>
      <c r="BBE63" s="8"/>
      <c r="BBF63" s="8"/>
      <c r="BBG63" s="8"/>
      <c r="BBH63" s="8"/>
      <c r="BBI63" s="8"/>
      <c r="BBJ63" s="8"/>
      <c r="BBK63" s="8"/>
      <c r="BBL63" s="8"/>
      <c r="BBM63" s="8"/>
      <c r="BBN63" s="8"/>
      <c r="BBO63" s="8"/>
      <c r="BBP63" s="8"/>
      <c r="BBQ63" s="8"/>
      <c r="BBR63" s="8"/>
      <c r="BBS63" s="8"/>
      <c r="BBT63" s="8"/>
      <c r="BBU63" s="8"/>
      <c r="BBV63" s="8"/>
      <c r="BBW63" s="8"/>
      <c r="BBX63" s="8"/>
      <c r="BBY63" s="8"/>
      <c r="BBZ63" s="8"/>
      <c r="BCA63" s="8"/>
      <c r="BCB63" s="8"/>
      <c r="BCC63" s="8"/>
      <c r="BCD63" s="8"/>
      <c r="BCE63" s="8"/>
      <c r="BCF63" s="8"/>
      <c r="BCG63" s="8"/>
      <c r="BCH63" s="8"/>
      <c r="BCI63" s="8"/>
      <c r="BCJ63" s="8"/>
      <c r="BCK63" s="8"/>
      <c r="BCL63" s="8"/>
      <c r="BCM63" s="8"/>
      <c r="BCN63" s="8"/>
      <c r="BCO63" s="8"/>
      <c r="BCP63" s="8"/>
      <c r="BCQ63" s="8"/>
      <c r="BCR63" s="8"/>
      <c r="BCS63" s="8"/>
      <c r="BCT63" s="8"/>
      <c r="BCU63" s="8"/>
      <c r="BCV63" s="8"/>
      <c r="BCW63" s="8"/>
      <c r="BCX63" s="8"/>
      <c r="BCY63" s="8"/>
      <c r="BCZ63" s="8"/>
      <c r="BDA63" s="8"/>
      <c r="BDB63" s="8"/>
      <c r="BDC63" s="8"/>
      <c r="BDD63" s="8"/>
      <c r="BDE63" s="8"/>
      <c r="BDF63" s="8"/>
      <c r="BDG63" s="8"/>
      <c r="BDH63" s="8"/>
      <c r="BDI63" s="8"/>
      <c r="BDJ63" s="8"/>
      <c r="BDK63" s="8"/>
      <c r="BDL63" s="8"/>
      <c r="BDM63" s="8"/>
      <c r="BDN63" s="8"/>
      <c r="BDO63" s="8"/>
      <c r="BDP63" s="8"/>
      <c r="BDQ63" s="8"/>
      <c r="BDR63" s="8"/>
      <c r="BDS63" s="8"/>
      <c r="BDT63" s="8"/>
      <c r="BDU63" s="8"/>
      <c r="BDV63" s="8"/>
      <c r="BDW63" s="8"/>
      <c r="BDX63" s="8"/>
      <c r="BDY63" s="8"/>
      <c r="BDZ63" s="8"/>
      <c r="BEA63" s="8"/>
      <c r="BEB63" s="8"/>
      <c r="BEC63" s="8"/>
      <c r="BED63" s="8"/>
      <c r="BEE63" s="8"/>
      <c r="BEF63" s="8"/>
      <c r="BEG63" s="8"/>
      <c r="BEH63" s="8"/>
      <c r="BEI63" s="8"/>
      <c r="BEJ63" s="8"/>
      <c r="BEK63" s="8"/>
      <c r="BEL63" s="8"/>
      <c r="BEM63" s="8"/>
      <c r="BEN63" s="8"/>
      <c r="BEO63" s="8"/>
      <c r="BEP63" s="8"/>
      <c r="BEQ63" s="8"/>
      <c r="BER63" s="8"/>
      <c r="BES63" s="8"/>
      <c r="BET63" s="8"/>
      <c r="BEU63" s="8"/>
      <c r="BEV63" s="8"/>
      <c r="BEW63" s="8"/>
      <c r="BEX63" s="8"/>
      <c r="BEY63" s="8"/>
      <c r="BEZ63" s="8"/>
      <c r="BFA63" s="8"/>
      <c r="BFB63" s="8"/>
      <c r="BFC63" s="8"/>
      <c r="BFD63" s="8"/>
      <c r="BFE63" s="8"/>
      <c r="BFF63" s="8"/>
      <c r="BFG63" s="8"/>
      <c r="BFH63" s="8"/>
      <c r="BFI63" s="8"/>
      <c r="BFJ63" s="8"/>
      <c r="BFK63" s="8"/>
      <c r="BFL63" s="8"/>
      <c r="BFM63" s="8"/>
      <c r="BFN63" s="8"/>
      <c r="BFO63" s="8"/>
      <c r="BFP63" s="8"/>
      <c r="BFQ63" s="8"/>
      <c r="BFR63" s="8"/>
      <c r="BFS63" s="8"/>
      <c r="BFT63" s="8"/>
      <c r="BFU63" s="8"/>
      <c r="BFV63" s="8"/>
      <c r="BFW63" s="8"/>
      <c r="BFX63" s="8"/>
      <c r="BFY63" s="8"/>
      <c r="BFZ63" s="8"/>
      <c r="BGA63" s="8"/>
      <c r="BGB63" s="8"/>
      <c r="BGC63" s="8"/>
      <c r="BGD63" s="8"/>
      <c r="BGE63" s="8"/>
      <c r="BGF63" s="8"/>
      <c r="BGG63" s="8"/>
      <c r="BGH63" s="8"/>
      <c r="BGI63" s="8"/>
      <c r="BGJ63" s="8"/>
      <c r="BGK63" s="8"/>
      <c r="BGL63" s="8"/>
      <c r="BGM63" s="8"/>
      <c r="BGN63" s="8"/>
      <c r="BGO63" s="8"/>
      <c r="BGP63" s="8"/>
      <c r="BGQ63" s="8"/>
      <c r="BGR63" s="8"/>
      <c r="BGS63" s="8"/>
      <c r="BGT63" s="8"/>
      <c r="BGU63" s="8"/>
      <c r="BGV63" s="8"/>
      <c r="BGW63" s="8"/>
      <c r="BGX63" s="8"/>
      <c r="BGY63" s="8"/>
      <c r="BGZ63" s="8"/>
      <c r="BHA63" s="8"/>
      <c r="BHB63" s="8"/>
      <c r="BHC63" s="8"/>
      <c r="BHD63" s="8"/>
      <c r="BHE63" s="8"/>
      <c r="BHF63" s="8"/>
      <c r="BHG63" s="8"/>
      <c r="BHH63" s="8"/>
      <c r="BHI63" s="8"/>
      <c r="BHJ63" s="8"/>
      <c r="BHK63" s="8"/>
      <c r="BHL63" s="8"/>
      <c r="BHM63" s="8"/>
      <c r="BHN63" s="8"/>
      <c r="BHO63" s="8"/>
      <c r="BHP63" s="8"/>
      <c r="BHQ63" s="8"/>
      <c r="BHR63" s="8"/>
      <c r="BHS63" s="8"/>
      <c r="BHT63" s="8"/>
      <c r="BHU63" s="8"/>
      <c r="BHV63" s="8"/>
      <c r="BHW63" s="8"/>
      <c r="BHX63" s="8"/>
      <c r="BHY63" s="8"/>
      <c r="BHZ63" s="8"/>
      <c r="BIA63" s="8"/>
      <c r="BIB63" s="8"/>
      <c r="BIC63" s="8"/>
      <c r="BID63" s="8"/>
      <c r="BIE63" s="8"/>
      <c r="BIF63" s="8"/>
      <c r="BIG63" s="8"/>
      <c r="BIH63" s="8"/>
      <c r="BII63" s="8"/>
      <c r="BIJ63" s="8"/>
      <c r="BIK63" s="8"/>
      <c r="BIL63" s="8"/>
      <c r="BIM63" s="8"/>
      <c r="BIN63" s="8"/>
      <c r="BIO63" s="8"/>
      <c r="BIP63" s="8"/>
      <c r="BIQ63" s="8"/>
      <c r="BIR63" s="8"/>
      <c r="BIS63" s="8"/>
      <c r="BIT63" s="8"/>
      <c r="BIU63" s="8"/>
      <c r="BIV63" s="8"/>
      <c r="BIW63" s="8"/>
      <c r="BIX63" s="8"/>
      <c r="BIY63" s="8"/>
      <c r="BIZ63" s="8"/>
      <c r="BJA63" s="8"/>
      <c r="BJB63" s="8"/>
      <c r="BJC63" s="8"/>
      <c r="BJD63" s="8"/>
      <c r="BJE63" s="8"/>
      <c r="BJF63" s="8"/>
      <c r="BJG63" s="8"/>
      <c r="BJH63" s="8"/>
      <c r="BJI63" s="8"/>
      <c r="BJJ63" s="8"/>
      <c r="BJK63" s="8"/>
      <c r="BJL63" s="8"/>
      <c r="BJM63" s="8"/>
      <c r="BJN63" s="8"/>
      <c r="BJO63" s="8"/>
      <c r="BJP63" s="8"/>
      <c r="BJQ63" s="8"/>
      <c r="BJR63" s="8"/>
      <c r="BJS63" s="8"/>
      <c r="BJT63" s="8"/>
      <c r="BJU63" s="8"/>
      <c r="BJV63" s="8"/>
      <c r="BJW63" s="8"/>
      <c r="BJX63" s="8"/>
      <c r="BJY63" s="8"/>
      <c r="BJZ63" s="8"/>
      <c r="BKA63" s="8"/>
      <c r="BKB63" s="8"/>
      <c r="BKC63" s="8"/>
      <c r="BKD63" s="8"/>
      <c r="BKE63" s="8"/>
      <c r="BKF63" s="8"/>
      <c r="BKG63" s="8"/>
      <c r="BKH63" s="8"/>
      <c r="BKI63" s="8"/>
      <c r="BKJ63" s="8"/>
      <c r="BKK63" s="8"/>
      <c r="BKL63" s="8"/>
      <c r="BKM63" s="8"/>
      <c r="BKN63" s="8"/>
      <c r="BKO63" s="8"/>
      <c r="BKP63" s="8"/>
      <c r="BKQ63" s="8"/>
      <c r="BKR63" s="8"/>
      <c r="BKS63" s="8"/>
      <c r="BKT63" s="8"/>
      <c r="BKU63" s="8"/>
      <c r="BKV63" s="8"/>
      <c r="BKW63" s="8"/>
      <c r="BKX63" s="8"/>
      <c r="BKY63" s="8"/>
      <c r="BKZ63" s="8"/>
      <c r="BLA63" s="8"/>
      <c r="BLB63" s="8"/>
      <c r="BLC63" s="8"/>
      <c r="BLD63" s="8"/>
      <c r="BLE63" s="8"/>
      <c r="BLF63" s="8"/>
      <c r="BLG63" s="8"/>
      <c r="BLH63" s="8"/>
      <c r="BLI63" s="8"/>
      <c r="BLJ63" s="8"/>
      <c r="BLK63" s="8"/>
      <c r="BLL63" s="8"/>
      <c r="BLM63" s="8"/>
      <c r="BLN63" s="8"/>
      <c r="BLO63" s="8"/>
      <c r="BLP63" s="8"/>
      <c r="BLQ63" s="8"/>
      <c r="BLR63" s="8"/>
      <c r="BLS63" s="8"/>
      <c r="BLT63" s="8"/>
      <c r="BLU63" s="8"/>
      <c r="BLV63" s="8"/>
      <c r="BLW63" s="8"/>
      <c r="BLX63" s="8"/>
      <c r="BLY63" s="8"/>
      <c r="BLZ63" s="8"/>
      <c r="BMA63" s="8"/>
      <c r="BMB63" s="8"/>
      <c r="BMC63" s="8"/>
      <c r="BMD63" s="8"/>
      <c r="BME63" s="8"/>
      <c r="BMF63" s="8"/>
      <c r="BMG63" s="8"/>
      <c r="BMH63" s="8"/>
      <c r="BMI63" s="8"/>
      <c r="BMJ63" s="8"/>
      <c r="BMK63" s="8"/>
      <c r="BML63" s="8"/>
      <c r="BMM63" s="8"/>
      <c r="BMN63" s="8"/>
      <c r="BMO63" s="8"/>
      <c r="BMP63" s="8"/>
      <c r="BMQ63" s="8"/>
      <c r="BMR63" s="8"/>
      <c r="BMS63" s="8"/>
      <c r="BMT63" s="8"/>
      <c r="BMU63" s="8"/>
      <c r="BMV63" s="8"/>
      <c r="BMW63" s="8"/>
      <c r="BMX63" s="8"/>
      <c r="BMY63" s="8"/>
      <c r="BMZ63" s="8"/>
      <c r="BNA63" s="8"/>
      <c r="BNB63" s="8"/>
      <c r="BNC63" s="8"/>
      <c r="BND63" s="8"/>
      <c r="BNE63" s="8"/>
      <c r="BNF63" s="8"/>
      <c r="BNG63" s="8"/>
      <c r="BNH63" s="8"/>
      <c r="BNI63" s="8"/>
      <c r="BNJ63" s="8"/>
      <c r="BNK63" s="8"/>
      <c r="BNL63" s="8"/>
      <c r="BNM63" s="8"/>
      <c r="BNN63" s="8"/>
      <c r="BNO63" s="8"/>
      <c r="BNP63" s="8"/>
      <c r="BNQ63" s="8"/>
      <c r="BNR63" s="8"/>
      <c r="BNS63" s="8"/>
      <c r="BNT63" s="8"/>
      <c r="BNU63" s="8"/>
      <c r="BNV63" s="8"/>
      <c r="BNW63" s="8"/>
      <c r="BNX63" s="8"/>
      <c r="BNY63" s="8"/>
      <c r="BNZ63" s="8"/>
      <c r="BOA63" s="8"/>
      <c r="BOB63" s="8"/>
      <c r="BOC63" s="8"/>
      <c r="BOD63" s="8"/>
      <c r="BOE63" s="8"/>
      <c r="BOF63" s="8"/>
      <c r="BOG63" s="8"/>
      <c r="BOH63" s="8"/>
      <c r="BOI63" s="8"/>
      <c r="BOJ63" s="8"/>
      <c r="BOK63" s="8"/>
      <c r="BOL63" s="8"/>
      <c r="BOM63" s="8"/>
      <c r="BON63" s="8"/>
      <c r="BOO63" s="8"/>
      <c r="BOP63" s="8"/>
      <c r="BOQ63" s="8"/>
      <c r="BOR63" s="8"/>
      <c r="BOS63" s="8"/>
      <c r="BOT63" s="8"/>
      <c r="BOU63" s="8"/>
      <c r="BOV63" s="8"/>
      <c r="BOW63" s="8"/>
      <c r="BOX63" s="8"/>
      <c r="BOY63" s="8"/>
      <c r="BOZ63" s="8"/>
      <c r="BPA63" s="8"/>
      <c r="BPB63" s="8"/>
      <c r="BPC63" s="8"/>
      <c r="BPD63" s="8"/>
      <c r="BPE63" s="8"/>
      <c r="BPF63" s="8"/>
      <c r="BPG63" s="8"/>
      <c r="BPH63" s="8"/>
      <c r="BPI63" s="8"/>
      <c r="BPJ63" s="8"/>
      <c r="BPK63" s="8"/>
      <c r="BPL63" s="8"/>
      <c r="BPM63" s="8"/>
      <c r="BPN63" s="8"/>
      <c r="BPO63" s="8"/>
      <c r="BPP63" s="8"/>
      <c r="BPQ63" s="8"/>
      <c r="BPR63" s="8"/>
      <c r="BPS63" s="8"/>
      <c r="BPT63" s="8"/>
      <c r="BPU63" s="8"/>
      <c r="BPV63" s="8"/>
      <c r="BPW63" s="8"/>
      <c r="BPX63" s="8"/>
      <c r="BPY63" s="8"/>
      <c r="BPZ63" s="8"/>
      <c r="BQA63" s="8"/>
      <c r="BQB63" s="8"/>
      <c r="BQC63" s="8"/>
      <c r="BQD63" s="8"/>
      <c r="BQE63" s="8"/>
      <c r="BQF63" s="8"/>
      <c r="BQG63" s="8"/>
      <c r="BQH63" s="8"/>
      <c r="BQI63" s="8"/>
      <c r="BQJ63" s="8"/>
      <c r="BQK63" s="8"/>
      <c r="BQL63" s="8"/>
      <c r="BQM63" s="8"/>
      <c r="BQN63" s="8"/>
      <c r="BQO63" s="8"/>
      <c r="BQP63" s="8"/>
      <c r="BQQ63" s="8"/>
      <c r="BQR63" s="8"/>
      <c r="BQS63" s="8"/>
      <c r="BQT63" s="8"/>
      <c r="BQU63" s="8"/>
      <c r="BQV63" s="8"/>
      <c r="BQW63" s="8"/>
      <c r="BQX63" s="8"/>
      <c r="BQY63" s="8"/>
      <c r="BQZ63" s="8"/>
      <c r="BRA63" s="8"/>
      <c r="BRB63" s="8"/>
      <c r="BRC63" s="8"/>
      <c r="BRD63" s="8"/>
      <c r="BRE63" s="8"/>
      <c r="BRF63" s="8"/>
      <c r="BRG63" s="8"/>
      <c r="BRH63" s="8"/>
      <c r="BRI63" s="8"/>
      <c r="BRJ63" s="8"/>
      <c r="BRK63" s="8"/>
      <c r="BRL63" s="8"/>
      <c r="BRM63" s="8"/>
      <c r="BRN63" s="8"/>
      <c r="BRO63" s="8"/>
      <c r="BRP63" s="8"/>
      <c r="BRQ63" s="8"/>
      <c r="BRR63" s="8"/>
      <c r="BRS63" s="8"/>
      <c r="BRT63" s="8"/>
      <c r="BRU63" s="8"/>
      <c r="BRV63" s="8"/>
      <c r="BRW63" s="8"/>
      <c r="BRX63" s="8"/>
      <c r="BRY63" s="8"/>
      <c r="BRZ63" s="8"/>
      <c r="BSA63" s="8"/>
      <c r="BSB63" s="8"/>
      <c r="BSC63" s="8"/>
      <c r="BSD63" s="8"/>
      <c r="BSE63" s="8"/>
      <c r="BSF63" s="8"/>
      <c r="BSG63" s="8"/>
      <c r="BSH63" s="8"/>
      <c r="BSI63" s="8"/>
      <c r="BSJ63" s="8"/>
      <c r="BSK63" s="8"/>
      <c r="BSL63" s="8"/>
      <c r="BSM63" s="8"/>
      <c r="BSN63" s="8"/>
      <c r="BSO63" s="8"/>
      <c r="BSP63" s="8"/>
      <c r="BSQ63" s="8"/>
      <c r="BSR63" s="8"/>
      <c r="BSS63" s="8"/>
      <c r="BST63" s="8"/>
      <c r="BSU63" s="8"/>
      <c r="BSV63" s="8"/>
      <c r="BSW63" s="8"/>
      <c r="BSX63" s="8"/>
      <c r="BSY63" s="8"/>
      <c r="BSZ63" s="8"/>
      <c r="BTA63" s="8"/>
      <c r="BTB63" s="8"/>
      <c r="BTC63" s="8"/>
      <c r="BTD63" s="8"/>
      <c r="BTE63" s="8"/>
      <c r="BTF63" s="8"/>
      <c r="BTG63" s="8"/>
      <c r="BTH63" s="8"/>
      <c r="BTI63" s="8"/>
      <c r="BTJ63" s="8"/>
      <c r="BTK63" s="8"/>
      <c r="BTL63" s="8"/>
      <c r="BTM63" s="8"/>
      <c r="BTN63" s="8"/>
      <c r="BTO63" s="8"/>
      <c r="BTP63" s="8"/>
      <c r="BTQ63" s="8"/>
      <c r="BTR63" s="8"/>
      <c r="BTS63" s="8"/>
      <c r="BTT63" s="8"/>
      <c r="BTU63" s="8"/>
      <c r="BTV63" s="8"/>
      <c r="BTW63" s="8"/>
      <c r="BTX63" s="8"/>
      <c r="BTY63" s="8"/>
      <c r="BTZ63" s="8"/>
      <c r="BUA63" s="8"/>
      <c r="BUB63" s="8"/>
      <c r="BUC63" s="8"/>
      <c r="BUD63" s="8"/>
      <c r="BUE63" s="8"/>
      <c r="BUF63" s="8"/>
      <c r="BUG63" s="8"/>
      <c r="BUH63" s="8"/>
      <c r="BUI63" s="8"/>
      <c r="BUJ63" s="8"/>
      <c r="BUK63" s="8"/>
      <c r="BUL63" s="8"/>
      <c r="BUM63" s="8"/>
      <c r="BUN63" s="8"/>
      <c r="BUO63" s="8"/>
      <c r="BUP63" s="8"/>
      <c r="BUQ63" s="8"/>
      <c r="BUR63" s="8"/>
      <c r="BUS63" s="8"/>
      <c r="BUT63" s="8"/>
      <c r="BUU63" s="8"/>
      <c r="BUV63" s="8"/>
      <c r="BUW63" s="8"/>
      <c r="BUX63" s="8"/>
      <c r="BUY63" s="8"/>
      <c r="BUZ63" s="8"/>
      <c r="BVA63" s="8"/>
      <c r="BVB63" s="8"/>
      <c r="BVC63" s="8"/>
      <c r="BVD63" s="8"/>
      <c r="BVE63" s="8"/>
      <c r="BVF63" s="8"/>
      <c r="BVG63" s="8"/>
      <c r="BVH63" s="8"/>
      <c r="BVI63" s="8"/>
      <c r="BVJ63" s="8"/>
      <c r="BVK63" s="8"/>
      <c r="BVL63" s="8"/>
      <c r="BVM63" s="8"/>
      <c r="BVN63" s="8"/>
      <c r="BVO63" s="8"/>
      <c r="BVP63" s="8"/>
      <c r="BVQ63" s="8"/>
      <c r="BVR63" s="8"/>
      <c r="BVS63" s="8"/>
      <c r="BVT63" s="8"/>
      <c r="BVU63" s="8"/>
      <c r="BVV63" s="8"/>
      <c r="BVW63" s="8"/>
      <c r="BVX63" s="8"/>
      <c r="BVY63" s="8"/>
      <c r="BVZ63" s="8"/>
      <c r="BWA63" s="8"/>
      <c r="BWB63" s="8"/>
      <c r="BWC63" s="8"/>
      <c r="BWD63" s="8"/>
      <c r="BWE63" s="8"/>
      <c r="BWF63" s="8"/>
      <c r="BWG63" s="8"/>
      <c r="BWH63" s="8"/>
      <c r="BWI63" s="8"/>
      <c r="BWJ63" s="8"/>
      <c r="BWK63" s="8"/>
      <c r="BWL63" s="8"/>
      <c r="BWM63" s="8"/>
      <c r="BWN63" s="8"/>
      <c r="BWO63" s="8"/>
      <c r="BWP63" s="8"/>
      <c r="BWQ63" s="8"/>
      <c r="BWR63" s="8"/>
      <c r="BWS63" s="8"/>
      <c r="BWT63" s="8"/>
      <c r="BWU63" s="8"/>
      <c r="BWV63" s="8"/>
      <c r="BWW63" s="8"/>
      <c r="BWX63" s="8"/>
      <c r="BWY63" s="8"/>
      <c r="BWZ63" s="8"/>
      <c r="BXA63" s="8"/>
      <c r="BXB63" s="8"/>
      <c r="BXC63" s="8"/>
      <c r="BXD63" s="8"/>
      <c r="BXE63" s="8"/>
      <c r="BXF63" s="8"/>
      <c r="BXG63" s="8"/>
      <c r="BXH63" s="8"/>
      <c r="BXI63" s="8"/>
      <c r="BXJ63" s="8"/>
      <c r="BXK63" s="8"/>
      <c r="BXL63" s="8"/>
      <c r="BXM63" s="8"/>
      <c r="BXN63" s="8"/>
      <c r="BXO63" s="8"/>
      <c r="BXP63" s="8"/>
      <c r="BXQ63" s="8"/>
      <c r="BXR63" s="8"/>
      <c r="BXS63" s="8"/>
      <c r="BXT63" s="8"/>
      <c r="BXU63" s="8"/>
      <c r="BXV63" s="8"/>
      <c r="BXW63" s="8"/>
      <c r="BXX63" s="8"/>
      <c r="BXY63" s="8"/>
      <c r="BXZ63" s="8"/>
      <c r="BYA63" s="8"/>
      <c r="BYB63" s="8"/>
      <c r="BYC63" s="8"/>
      <c r="BYD63" s="8"/>
      <c r="BYE63" s="8"/>
      <c r="BYF63" s="8"/>
      <c r="BYG63" s="8"/>
      <c r="BYH63" s="8"/>
      <c r="BYI63" s="8"/>
      <c r="BYJ63" s="8"/>
      <c r="BYK63" s="8"/>
      <c r="BYL63" s="8"/>
      <c r="BYM63" s="8"/>
      <c r="BYN63" s="8"/>
      <c r="BYO63" s="8"/>
      <c r="BYP63" s="8"/>
      <c r="BYQ63" s="8"/>
      <c r="BYR63" s="8"/>
      <c r="BYS63" s="8"/>
      <c r="BYT63" s="8"/>
      <c r="BYU63" s="8"/>
      <c r="BYV63" s="8"/>
      <c r="BYW63" s="8"/>
      <c r="BYX63" s="8"/>
      <c r="BYY63" s="8"/>
      <c r="BYZ63" s="8"/>
      <c r="BZA63" s="8"/>
      <c r="BZB63" s="8"/>
      <c r="BZC63" s="8"/>
      <c r="BZD63" s="8"/>
      <c r="BZE63" s="8"/>
      <c r="BZF63" s="8"/>
      <c r="BZG63" s="8"/>
      <c r="BZH63" s="8"/>
      <c r="BZI63" s="8"/>
      <c r="BZJ63" s="8"/>
      <c r="BZK63" s="8"/>
      <c r="BZL63" s="8"/>
      <c r="BZM63" s="8"/>
      <c r="BZN63" s="8"/>
      <c r="BZO63" s="8"/>
      <c r="BZP63" s="8"/>
      <c r="BZQ63" s="8"/>
      <c r="BZR63" s="8"/>
      <c r="BZS63" s="8"/>
      <c r="BZT63" s="8"/>
      <c r="BZU63" s="8"/>
      <c r="BZV63" s="8"/>
      <c r="BZW63" s="8"/>
      <c r="BZX63" s="8"/>
      <c r="BZY63" s="8"/>
      <c r="BZZ63" s="8"/>
      <c r="CAA63" s="8"/>
      <c r="CAB63" s="8"/>
      <c r="CAC63" s="8"/>
      <c r="CAD63" s="8"/>
      <c r="CAE63" s="8"/>
      <c r="CAF63" s="8"/>
      <c r="CAG63" s="8"/>
      <c r="CAH63" s="8"/>
      <c r="CAI63" s="8"/>
      <c r="CAJ63" s="8"/>
      <c r="CAK63" s="8"/>
      <c r="CAL63" s="8"/>
      <c r="CAM63" s="8"/>
      <c r="CAN63" s="8"/>
      <c r="CAO63" s="8"/>
      <c r="CAP63" s="8"/>
      <c r="CAQ63" s="8"/>
      <c r="CAR63" s="8"/>
      <c r="CAS63" s="8"/>
      <c r="CAT63" s="8"/>
      <c r="CAU63" s="8"/>
      <c r="CAV63" s="8"/>
      <c r="CAW63" s="8"/>
      <c r="CAX63" s="8"/>
      <c r="CAY63" s="8"/>
      <c r="CAZ63" s="8"/>
      <c r="CBA63" s="8"/>
      <c r="CBB63" s="8"/>
      <c r="CBC63" s="8"/>
      <c r="CBD63" s="8"/>
      <c r="CBE63" s="8"/>
      <c r="CBF63" s="8"/>
      <c r="CBG63" s="8"/>
      <c r="CBH63" s="8"/>
      <c r="CBI63" s="8"/>
      <c r="CBJ63" s="8"/>
      <c r="CBK63" s="8"/>
      <c r="CBL63" s="8"/>
      <c r="CBM63" s="8"/>
      <c r="CBN63" s="8"/>
      <c r="CBO63" s="8"/>
      <c r="CBP63" s="8"/>
      <c r="CBQ63" s="8"/>
      <c r="CBR63" s="8"/>
      <c r="CBS63" s="8"/>
      <c r="CBT63" s="8"/>
      <c r="CBU63" s="8"/>
      <c r="CBV63" s="8"/>
      <c r="CBW63" s="8"/>
      <c r="CBX63" s="8"/>
      <c r="CBY63" s="8"/>
      <c r="CBZ63" s="8"/>
      <c r="CCA63" s="8"/>
      <c r="CCB63" s="8"/>
      <c r="CCC63" s="8"/>
      <c r="CCD63" s="8"/>
      <c r="CCE63" s="8"/>
      <c r="CCF63" s="8"/>
      <c r="CCG63" s="8"/>
      <c r="CCH63" s="8"/>
      <c r="CCI63" s="8"/>
      <c r="CCJ63" s="8"/>
      <c r="CCK63" s="8"/>
      <c r="CCL63" s="8"/>
      <c r="CCM63" s="8"/>
      <c r="CCN63" s="8"/>
      <c r="CCO63" s="8"/>
      <c r="CCP63" s="8"/>
      <c r="CCQ63" s="8"/>
      <c r="CCR63" s="8"/>
      <c r="CCS63" s="8"/>
      <c r="CCT63" s="8"/>
      <c r="CCU63" s="8"/>
      <c r="CCV63" s="8"/>
      <c r="CCW63" s="8"/>
      <c r="CCX63" s="8"/>
      <c r="CCY63" s="8"/>
      <c r="CCZ63" s="8"/>
      <c r="CDA63" s="8"/>
      <c r="CDB63" s="8"/>
      <c r="CDC63" s="8"/>
      <c r="CDD63" s="8"/>
      <c r="CDE63" s="8"/>
      <c r="CDF63" s="8"/>
      <c r="CDG63" s="8"/>
      <c r="CDH63" s="8"/>
      <c r="CDI63" s="8"/>
      <c r="CDJ63" s="8"/>
      <c r="CDK63" s="8"/>
      <c r="CDL63" s="8"/>
      <c r="CDM63" s="8"/>
      <c r="CDN63" s="8"/>
      <c r="CDO63" s="8"/>
      <c r="CDP63" s="8"/>
      <c r="CDQ63" s="8"/>
      <c r="CDR63" s="8"/>
      <c r="CDS63" s="8"/>
      <c r="CDT63" s="8"/>
      <c r="CDU63" s="8"/>
      <c r="CDV63" s="8"/>
      <c r="CDW63" s="8"/>
      <c r="CDX63" s="8"/>
      <c r="CDY63" s="8"/>
      <c r="CDZ63" s="8"/>
      <c r="CEA63" s="8"/>
      <c r="CEB63" s="8"/>
      <c r="CEC63" s="8"/>
      <c r="CED63" s="8"/>
      <c r="CEE63" s="8"/>
      <c r="CEF63" s="8"/>
      <c r="CEG63" s="8"/>
      <c r="CEH63" s="8"/>
      <c r="CEI63" s="8"/>
      <c r="CEJ63" s="8"/>
      <c r="CEK63" s="8"/>
      <c r="CEL63" s="8"/>
      <c r="CEM63" s="8"/>
      <c r="CEN63" s="8"/>
      <c r="CEO63" s="8"/>
      <c r="CEP63" s="8"/>
      <c r="CEQ63" s="8"/>
      <c r="CER63" s="8"/>
      <c r="CES63" s="8"/>
      <c r="CET63" s="8"/>
      <c r="CEU63" s="8"/>
      <c r="CEV63" s="8"/>
      <c r="CEW63" s="8"/>
      <c r="CEX63" s="8"/>
      <c r="CEY63" s="8"/>
      <c r="CEZ63" s="8"/>
      <c r="CFA63" s="8"/>
      <c r="CFB63" s="8"/>
      <c r="CFC63" s="8"/>
      <c r="CFD63" s="8"/>
      <c r="CFE63" s="8"/>
      <c r="CFF63" s="8"/>
      <c r="CFG63" s="8"/>
      <c r="CFH63" s="8"/>
      <c r="CFI63" s="8"/>
      <c r="CFJ63" s="8"/>
      <c r="CFK63" s="8"/>
      <c r="CFL63" s="8"/>
      <c r="CFM63" s="8"/>
      <c r="CFN63" s="8"/>
      <c r="CFO63" s="8"/>
      <c r="CFP63" s="8"/>
      <c r="CFQ63" s="8"/>
      <c r="CFR63" s="8"/>
      <c r="CFS63" s="8"/>
      <c r="CFT63" s="8"/>
      <c r="CFU63" s="8"/>
      <c r="CFV63" s="8"/>
      <c r="CFW63" s="8"/>
      <c r="CFX63" s="8"/>
      <c r="CFY63" s="8"/>
      <c r="CFZ63" s="8"/>
      <c r="CGA63" s="8"/>
      <c r="CGB63" s="8"/>
      <c r="CGC63" s="8"/>
      <c r="CGD63" s="8"/>
      <c r="CGE63" s="8"/>
      <c r="CGF63" s="8"/>
      <c r="CGG63" s="8"/>
      <c r="CGH63" s="8"/>
      <c r="CGI63" s="8"/>
      <c r="CGJ63" s="8"/>
      <c r="CGK63" s="8"/>
      <c r="CGL63" s="8"/>
      <c r="CGM63" s="8"/>
      <c r="CGN63" s="8"/>
      <c r="CGO63" s="8"/>
      <c r="CGP63" s="8"/>
      <c r="CGQ63" s="8"/>
      <c r="CGR63" s="8"/>
      <c r="CGS63" s="8"/>
      <c r="CGT63" s="8"/>
      <c r="CGU63" s="8"/>
      <c r="CGV63" s="8"/>
      <c r="CGW63" s="8"/>
      <c r="CGX63" s="8"/>
      <c r="CGY63" s="8"/>
      <c r="CGZ63" s="8"/>
      <c r="CHA63" s="8"/>
      <c r="CHB63" s="8"/>
      <c r="CHC63" s="8"/>
      <c r="CHD63" s="8"/>
      <c r="CHE63" s="8"/>
      <c r="CHF63" s="8"/>
      <c r="CHG63" s="8"/>
      <c r="CHH63" s="8"/>
      <c r="CHI63" s="8"/>
      <c r="CHJ63" s="8"/>
      <c r="CHK63" s="8"/>
      <c r="CHL63" s="8"/>
      <c r="CHM63" s="8"/>
      <c r="CHN63" s="8"/>
      <c r="CHO63" s="8"/>
      <c r="CHP63" s="8"/>
      <c r="CHQ63" s="8"/>
      <c r="CHR63" s="8"/>
      <c r="CHS63" s="8"/>
      <c r="CHT63" s="8"/>
      <c r="CHU63" s="8"/>
      <c r="CHV63" s="8"/>
      <c r="CHW63" s="8"/>
      <c r="CHX63" s="8"/>
      <c r="CHY63" s="8"/>
      <c r="CHZ63" s="8"/>
      <c r="CIA63" s="8"/>
      <c r="CIB63" s="8"/>
      <c r="CIC63" s="8"/>
      <c r="CID63" s="8"/>
      <c r="CIE63" s="8"/>
      <c r="CIF63" s="8"/>
      <c r="CIG63" s="8"/>
      <c r="CIH63" s="8"/>
      <c r="CII63" s="8"/>
      <c r="CIJ63" s="8"/>
      <c r="CIK63" s="8"/>
      <c r="CIL63" s="8"/>
      <c r="CIM63" s="8"/>
      <c r="CIN63" s="8"/>
      <c r="CIO63" s="8"/>
      <c r="CIP63" s="8"/>
      <c r="CIQ63" s="8"/>
      <c r="CIR63" s="8"/>
      <c r="CIS63" s="8"/>
      <c r="CIT63" s="8"/>
      <c r="CIU63" s="8"/>
      <c r="CIV63" s="8"/>
      <c r="CIW63" s="8"/>
      <c r="CIX63" s="8"/>
      <c r="CIY63" s="8"/>
      <c r="CIZ63" s="8"/>
      <c r="CJA63" s="8"/>
      <c r="CJB63" s="8"/>
      <c r="CJC63" s="8"/>
      <c r="CJD63" s="8"/>
      <c r="CJE63" s="8"/>
      <c r="CJF63" s="8"/>
      <c r="CJG63" s="8"/>
      <c r="CJH63" s="8"/>
      <c r="CJI63" s="8"/>
      <c r="CJJ63" s="8"/>
      <c r="CJK63" s="8"/>
      <c r="CJL63" s="8"/>
      <c r="CJM63" s="8"/>
      <c r="CJN63" s="8"/>
      <c r="CJO63" s="8"/>
      <c r="CJP63" s="8"/>
      <c r="CJQ63" s="8"/>
      <c r="CJR63" s="8"/>
      <c r="CJS63" s="8"/>
      <c r="CJT63" s="8"/>
      <c r="CJU63" s="8"/>
      <c r="CJV63" s="8"/>
      <c r="CJW63" s="8"/>
      <c r="CJX63" s="8"/>
      <c r="CJY63" s="8"/>
      <c r="CJZ63" s="8"/>
      <c r="CKA63" s="8"/>
      <c r="CKB63" s="8"/>
      <c r="CKC63" s="8"/>
      <c r="CKD63" s="8"/>
      <c r="CKE63" s="8"/>
      <c r="CKF63" s="8"/>
      <c r="CKG63" s="8"/>
      <c r="CKH63" s="8"/>
      <c r="CKI63" s="8"/>
      <c r="CKJ63" s="8"/>
      <c r="CKK63" s="8"/>
      <c r="CKL63" s="8"/>
      <c r="CKM63" s="8"/>
      <c r="CKN63" s="8"/>
      <c r="CKO63" s="8"/>
      <c r="CKP63" s="8"/>
      <c r="CKQ63" s="8"/>
      <c r="CKR63" s="8"/>
      <c r="CKS63" s="8"/>
      <c r="CKT63" s="8"/>
      <c r="CKU63" s="8"/>
      <c r="CKV63" s="8"/>
      <c r="CKW63" s="8"/>
      <c r="CKX63" s="8"/>
      <c r="CKY63" s="8"/>
      <c r="CKZ63" s="8"/>
      <c r="CLA63" s="8"/>
      <c r="CLB63" s="8"/>
      <c r="CLC63" s="8"/>
      <c r="CLD63" s="8"/>
      <c r="CLE63" s="8"/>
      <c r="CLF63" s="8"/>
      <c r="CLG63" s="8"/>
      <c r="CLH63" s="8"/>
      <c r="CLI63" s="8"/>
      <c r="CLJ63" s="8"/>
      <c r="CLK63" s="8"/>
      <c r="CLL63" s="8"/>
      <c r="CLM63" s="8"/>
      <c r="CLN63" s="8"/>
      <c r="CLO63" s="8"/>
      <c r="CLP63" s="8"/>
      <c r="CLQ63" s="8"/>
      <c r="CLR63" s="8"/>
      <c r="CLS63" s="8"/>
      <c r="CLT63" s="8"/>
      <c r="CLU63" s="8"/>
      <c r="CLV63" s="8"/>
      <c r="CLW63" s="8"/>
      <c r="CLX63" s="8"/>
      <c r="CLY63" s="8"/>
      <c r="CLZ63" s="8"/>
      <c r="CMA63" s="8"/>
      <c r="CMB63" s="8"/>
      <c r="CMC63" s="8"/>
      <c r="CMD63" s="8"/>
      <c r="CME63" s="8"/>
      <c r="CMF63" s="8"/>
      <c r="CMG63" s="8"/>
      <c r="CMH63" s="8"/>
      <c r="CMI63" s="8"/>
      <c r="CMJ63" s="8"/>
      <c r="CMK63" s="8"/>
      <c r="CML63" s="8"/>
      <c r="CMM63" s="8"/>
      <c r="CMN63" s="8"/>
      <c r="CMO63" s="8"/>
      <c r="CMP63" s="8"/>
      <c r="CMQ63" s="8"/>
      <c r="CMR63" s="8"/>
      <c r="CMS63" s="8"/>
      <c r="CMT63" s="8"/>
      <c r="CMU63" s="8"/>
      <c r="CMV63" s="8"/>
      <c r="CMW63" s="8"/>
      <c r="CMX63" s="8"/>
      <c r="CMY63" s="8"/>
      <c r="CMZ63" s="8"/>
      <c r="CNA63" s="8"/>
      <c r="CNB63" s="8"/>
      <c r="CNC63" s="8"/>
      <c r="CND63" s="8"/>
      <c r="CNE63" s="8"/>
      <c r="CNF63" s="8"/>
      <c r="CNG63" s="8"/>
      <c r="CNH63" s="8"/>
      <c r="CNI63" s="8"/>
      <c r="CNJ63" s="8"/>
      <c r="CNK63" s="8"/>
      <c r="CNL63" s="8"/>
      <c r="CNM63" s="8"/>
      <c r="CNN63" s="8"/>
      <c r="CNO63" s="8"/>
      <c r="CNP63" s="8"/>
      <c r="CNQ63" s="8"/>
      <c r="CNR63" s="8"/>
      <c r="CNS63" s="8"/>
      <c r="CNT63" s="8"/>
      <c r="CNU63" s="8"/>
      <c r="CNV63" s="8"/>
      <c r="CNW63" s="8"/>
      <c r="CNX63" s="8"/>
      <c r="CNY63" s="8"/>
      <c r="CNZ63" s="8"/>
      <c r="COA63" s="8"/>
      <c r="COB63" s="8"/>
      <c r="COC63" s="8"/>
      <c r="COD63" s="8"/>
      <c r="COE63" s="8"/>
      <c r="COF63" s="8"/>
      <c r="COG63" s="8"/>
      <c r="COH63" s="8"/>
      <c r="COI63" s="8"/>
      <c r="COJ63" s="8"/>
      <c r="COK63" s="8"/>
      <c r="COL63" s="8"/>
      <c r="COM63" s="8"/>
      <c r="CON63" s="8"/>
      <c r="COO63" s="8"/>
      <c r="COP63" s="8"/>
      <c r="COQ63" s="8"/>
      <c r="COR63" s="8"/>
      <c r="COS63" s="8"/>
      <c r="COT63" s="8"/>
      <c r="COU63" s="8"/>
      <c r="COV63" s="8"/>
      <c r="COW63" s="8"/>
      <c r="COX63" s="8"/>
      <c r="COY63" s="8"/>
      <c r="COZ63" s="8"/>
      <c r="CPA63" s="8"/>
      <c r="CPB63" s="8"/>
      <c r="CPC63" s="8"/>
      <c r="CPD63" s="8"/>
      <c r="CPE63" s="8"/>
      <c r="CPF63" s="8"/>
      <c r="CPG63" s="8"/>
      <c r="CPH63" s="8"/>
      <c r="CPI63" s="8"/>
      <c r="CPJ63" s="8"/>
      <c r="CPK63" s="8"/>
      <c r="CPL63" s="8"/>
      <c r="CPM63" s="8"/>
      <c r="CPN63" s="8"/>
      <c r="CPO63" s="8"/>
      <c r="CPP63" s="8"/>
      <c r="CPQ63" s="8"/>
      <c r="CPR63" s="8"/>
      <c r="CPS63" s="8"/>
      <c r="CPT63" s="8"/>
      <c r="CPU63" s="8"/>
      <c r="CPV63" s="8"/>
      <c r="CPW63" s="8"/>
      <c r="CPX63" s="8"/>
      <c r="CPY63" s="8"/>
      <c r="CPZ63" s="8"/>
      <c r="CQA63" s="8"/>
      <c r="CQB63" s="8"/>
      <c r="CQC63" s="8"/>
      <c r="CQD63" s="8"/>
      <c r="CQE63" s="8"/>
      <c r="CQF63" s="8"/>
      <c r="CQG63" s="8"/>
      <c r="CQH63" s="8"/>
      <c r="CQI63" s="8"/>
      <c r="CQJ63" s="8"/>
      <c r="CQK63" s="8"/>
      <c r="CQL63" s="8"/>
      <c r="CQM63" s="8"/>
      <c r="CQN63" s="8"/>
      <c r="CQO63" s="8"/>
      <c r="CQP63" s="8"/>
      <c r="CQQ63" s="8"/>
      <c r="CQR63" s="8"/>
      <c r="CQS63" s="8"/>
      <c r="CQT63" s="8"/>
      <c r="CQU63" s="8"/>
      <c r="CQV63" s="8"/>
      <c r="CQW63" s="8"/>
      <c r="CQX63" s="8"/>
      <c r="CQY63" s="8"/>
      <c r="CQZ63" s="8"/>
      <c r="CRA63" s="8"/>
      <c r="CRB63" s="8"/>
      <c r="CRC63" s="8"/>
      <c r="CRD63" s="8"/>
      <c r="CRE63" s="8"/>
      <c r="CRF63" s="8"/>
      <c r="CRG63" s="8"/>
      <c r="CRH63" s="8"/>
      <c r="CRI63" s="8"/>
      <c r="CRJ63" s="8"/>
      <c r="CRK63" s="8"/>
      <c r="CRL63" s="8"/>
      <c r="CRM63" s="8"/>
      <c r="CRN63" s="8"/>
      <c r="CRO63" s="8"/>
      <c r="CRP63" s="8"/>
      <c r="CRQ63" s="8"/>
      <c r="CRR63" s="8"/>
      <c r="CRS63" s="8"/>
      <c r="CRT63" s="8"/>
      <c r="CRU63" s="8"/>
      <c r="CRV63" s="8"/>
      <c r="CRW63" s="8"/>
      <c r="CRX63" s="8"/>
      <c r="CRY63" s="8"/>
      <c r="CRZ63" s="8"/>
      <c r="CSA63" s="8"/>
      <c r="CSB63" s="8"/>
      <c r="CSC63" s="8"/>
      <c r="CSD63" s="8"/>
      <c r="CSE63" s="8"/>
      <c r="CSF63" s="8"/>
      <c r="CSG63" s="8"/>
      <c r="CSH63" s="8"/>
      <c r="CSI63" s="8"/>
      <c r="CSJ63" s="8"/>
      <c r="CSK63" s="8"/>
      <c r="CSL63" s="8"/>
      <c r="CSM63" s="8"/>
      <c r="CSN63" s="8"/>
      <c r="CSO63" s="8"/>
      <c r="CSP63" s="8"/>
      <c r="CSQ63" s="8"/>
      <c r="CSR63" s="8"/>
      <c r="CSS63" s="8"/>
      <c r="CST63" s="8"/>
      <c r="CSU63" s="8"/>
      <c r="CSV63" s="8"/>
      <c r="CSW63" s="8"/>
      <c r="CSX63" s="8"/>
      <c r="CSY63" s="8"/>
      <c r="CSZ63" s="8"/>
      <c r="CTA63" s="8"/>
      <c r="CTB63" s="8"/>
      <c r="CTC63" s="8"/>
      <c r="CTD63" s="8"/>
      <c r="CTE63" s="8"/>
      <c r="CTF63" s="8"/>
      <c r="CTG63" s="8"/>
      <c r="CTH63" s="8"/>
      <c r="CTI63" s="8"/>
      <c r="CTJ63" s="8"/>
      <c r="CTK63" s="8"/>
      <c r="CTL63" s="8"/>
      <c r="CTM63" s="8"/>
      <c r="CTN63" s="8"/>
      <c r="CTO63" s="8"/>
      <c r="CTP63" s="8"/>
      <c r="CTQ63" s="8"/>
      <c r="CTR63" s="8"/>
      <c r="CTS63" s="8"/>
      <c r="CTT63" s="8"/>
      <c r="CTU63" s="8"/>
      <c r="CTV63" s="8"/>
      <c r="CTW63" s="8"/>
      <c r="CTX63" s="8"/>
      <c r="CTY63" s="8"/>
      <c r="CTZ63" s="8"/>
      <c r="CUA63" s="8"/>
      <c r="CUB63" s="8"/>
      <c r="CUC63" s="8"/>
      <c r="CUD63" s="8"/>
      <c r="CUE63" s="8"/>
      <c r="CUF63" s="8"/>
      <c r="CUG63" s="8"/>
      <c r="CUH63" s="8"/>
      <c r="CUI63" s="8"/>
      <c r="CUJ63" s="8"/>
      <c r="CUK63" s="8"/>
      <c r="CUL63" s="8"/>
      <c r="CUM63" s="8"/>
      <c r="CUN63" s="8"/>
      <c r="CUO63" s="8"/>
      <c r="CUP63" s="8"/>
      <c r="CUQ63" s="8"/>
      <c r="CUR63" s="8"/>
      <c r="CUS63" s="8"/>
      <c r="CUT63" s="8"/>
      <c r="CUU63" s="8"/>
      <c r="CUV63" s="8"/>
      <c r="CUW63" s="8"/>
      <c r="CUX63" s="8"/>
      <c r="CUY63" s="8"/>
      <c r="CUZ63" s="8"/>
      <c r="CVA63" s="8"/>
      <c r="CVB63" s="8"/>
      <c r="CVC63" s="8"/>
      <c r="CVD63" s="8"/>
      <c r="CVE63" s="8"/>
      <c r="CVF63" s="8"/>
      <c r="CVG63" s="8"/>
      <c r="CVH63" s="8"/>
      <c r="CVI63" s="8"/>
      <c r="CVJ63" s="8"/>
      <c r="CVK63" s="8"/>
      <c r="CVL63" s="8"/>
      <c r="CVM63" s="8"/>
      <c r="CVN63" s="8"/>
      <c r="CVO63" s="8"/>
      <c r="CVP63" s="8"/>
      <c r="CVQ63" s="8"/>
      <c r="CVR63" s="8"/>
      <c r="CVS63" s="8"/>
      <c r="CVT63" s="8"/>
      <c r="CVU63" s="8"/>
      <c r="CVV63" s="8"/>
      <c r="CVW63" s="8"/>
      <c r="CVX63" s="8"/>
      <c r="CVY63" s="8"/>
      <c r="CVZ63" s="8"/>
      <c r="CWA63" s="8"/>
      <c r="CWB63" s="8"/>
      <c r="CWC63" s="8"/>
      <c r="CWD63" s="8"/>
      <c r="CWE63" s="8"/>
      <c r="CWF63" s="8"/>
      <c r="CWG63" s="8"/>
      <c r="CWH63" s="8"/>
      <c r="CWI63" s="8"/>
      <c r="CWJ63" s="8"/>
      <c r="CWK63" s="8"/>
      <c r="CWL63" s="8"/>
      <c r="CWM63" s="8"/>
      <c r="CWN63" s="8"/>
      <c r="CWO63" s="8"/>
      <c r="CWP63" s="8"/>
      <c r="CWQ63" s="8"/>
      <c r="CWR63" s="8"/>
      <c r="CWS63" s="8"/>
      <c r="CWT63" s="8"/>
      <c r="CWU63" s="8"/>
      <c r="CWV63" s="8"/>
      <c r="CWW63" s="8"/>
      <c r="CWX63" s="8"/>
      <c r="CWY63" s="8"/>
      <c r="CWZ63" s="8"/>
      <c r="CXA63" s="8"/>
      <c r="CXB63" s="8"/>
      <c r="CXC63" s="8"/>
      <c r="CXD63" s="8"/>
      <c r="CXE63" s="8"/>
      <c r="CXF63" s="8"/>
      <c r="CXG63" s="8"/>
      <c r="CXH63" s="8"/>
      <c r="CXI63" s="8"/>
      <c r="CXJ63" s="8"/>
      <c r="CXK63" s="8"/>
      <c r="CXL63" s="8"/>
      <c r="CXM63" s="8"/>
      <c r="CXN63" s="8"/>
      <c r="CXO63" s="8"/>
      <c r="CXP63" s="8"/>
      <c r="CXQ63" s="8"/>
      <c r="CXR63" s="8"/>
      <c r="CXS63" s="8"/>
      <c r="CXT63" s="8"/>
      <c r="CXU63" s="8"/>
      <c r="CXV63" s="8"/>
      <c r="CXW63" s="8"/>
      <c r="CXX63" s="8"/>
      <c r="CXY63" s="8"/>
      <c r="CXZ63" s="8"/>
      <c r="CYA63" s="8"/>
      <c r="CYB63" s="8"/>
      <c r="CYC63" s="8"/>
      <c r="CYD63" s="8"/>
      <c r="CYE63" s="8"/>
      <c r="CYF63" s="8"/>
      <c r="CYG63" s="8"/>
      <c r="CYH63" s="8"/>
      <c r="CYI63" s="8"/>
      <c r="CYJ63" s="8"/>
      <c r="CYK63" s="8"/>
      <c r="CYL63" s="8"/>
      <c r="CYM63" s="8"/>
      <c r="CYN63" s="8"/>
      <c r="CYO63" s="8"/>
      <c r="CYP63" s="8"/>
      <c r="CYQ63" s="8"/>
      <c r="CYR63" s="8"/>
      <c r="CYS63" s="8"/>
      <c r="CYT63" s="8"/>
      <c r="CYU63" s="8"/>
      <c r="CYV63" s="8"/>
      <c r="CYW63" s="8"/>
      <c r="CYX63" s="8"/>
      <c r="CYY63" s="8"/>
      <c r="CYZ63" s="8"/>
      <c r="CZA63" s="8"/>
      <c r="CZB63" s="8"/>
      <c r="CZC63" s="8"/>
      <c r="CZD63" s="8"/>
      <c r="CZE63" s="8"/>
      <c r="CZF63" s="8"/>
      <c r="CZG63" s="8"/>
      <c r="CZH63" s="8"/>
      <c r="CZI63" s="8"/>
      <c r="CZJ63" s="8"/>
      <c r="CZK63" s="8"/>
      <c r="CZL63" s="8"/>
      <c r="CZM63" s="8"/>
      <c r="CZN63" s="8"/>
      <c r="CZO63" s="8"/>
      <c r="CZP63" s="8"/>
      <c r="CZQ63" s="8"/>
      <c r="CZR63" s="8"/>
      <c r="CZS63" s="8"/>
      <c r="CZT63" s="8"/>
      <c r="CZU63" s="8"/>
      <c r="CZV63" s="8"/>
      <c r="CZW63" s="8"/>
      <c r="CZX63" s="8"/>
      <c r="CZY63" s="8"/>
      <c r="CZZ63" s="8"/>
      <c r="DAA63" s="8"/>
      <c r="DAB63" s="8"/>
      <c r="DAC63" s="8"/>
      <c r="DAD63" s="8"/>
      <c r="DAE63" s="8"/>
      <c r="DAF63" s="8"/>
      <c r="DAG63" s="8"/>
      <c r="DAH63" s="8"/>
      <c r="DAI63" s="8"/>
      <c r="DAJ63" s="8"/>
      <c r="DAK63" s="8"/>
      <c r="DAL63" s="8"/>
      <c r="DAM63" s="8"/>
      <c r="DAN63" s="8"/>
      <c r="DAO63" s="8"/>
      <c r="DAP63" s="8"/>
      <c r="DAQ63" s="8"/>
      <c r="DAR63" s="8"/>
      <c r="DAS63" s="8"/>
      <c r="DAT63" s="8"/>
      <c r="DAU63" s="8"/>
      <c r="DAV63" s="8"/>
      <c r="DAW63" s="8"/>
      <c r="DAX63" s="8"/>
      <c r="DAY63" s="8"/>
      <c r="DAZ63" s="8"/>
      <c r="DBA63" s="8"/>
      <c r="DBB63" s="8"/>
      <c r="DBC63" s="8"/>
      <c r="DBD63" s="8"/>
      <c r="DBE63" s="8"/>
      <c r="DBF63" s="8"/>
      <c r="DBG63" s="8"/>
      <c r="DBH63" s="8"/>
      <c r="DBI63" s="8"/>
      <c r="DBJ63" s="8"/>
      <c r="DBK63" s="8"/>
      <c r="DBL63" s="8"/>
      <c r="DBM63" s="8"/>
      <c r="DBN63" s="8"/>
      <c r="DBO63" s="8"/>
      <c r="DBP63" s="8"/>
      <c r="DBQ63" s="8"/>
      <c r="DBR63" s="8"/>
      <c r="DBS63" s="8"/>
      <c r="DBT63" s="8"/>
      <c r="DBU63" s="8"/>
      <c r="DBV63" s="8"/>
      <c r="DBW63" s="8"/>
      <c r="DBX63" s="8"/>
      <c r="DBY63" s="8"/>
      <c r="DBZ63" s="8"/>
      <c r="DCA63" s="8"/>
      <c r="DCB63" s="8"/>
      <c r="DCC63" s="8"/>
      <c r="DCD63" s="8"/>
      <c r="DCE63" s="8"/>
      <c r="DCF63" s="8"/>
      <c r="DCG63" s="8"/>
      <c r="DCH63" s="8"/>
      <c r="DCI63" s="8"/>
      <c r="DCJ63" s="8"/>
      <c r="DCK63" s="8"/>
      <c r="DCL63" s="8"/>
      <c r="DCM63" s="8"/>
      <c r="DCN63" s="8"/>
      <c r="DCO63" s="8"/>
      <c r="DCP63" s="8"/>
      <c r="DCQ63" s="8"/>
      <c r="DCR63" s="8"/>
      <c r="DCS63" s="8"/>
      <c r="DCT63" s="8"/>
      <c r="DCU63" s="8"/>
      <c r="DCV63" s="8"/>
      <c r="DCW63" s="8"/>
      <c r="DCX63" s="8"/>
      <c r="DCY63" s="8"/>
      <c r="DCZ63" s="8"/>
      <c r="DDA63" s="8"/>
      <c r="DDB63" s="8"/>
      <c r="DDC63" s="8"/>
      <c r="DDD63" s="8"/>
      <c r="DDE63" s="8"/>
      <c r="DDF63" s="8"/>
      <c r="DDG63" s="8"/>
      <c r="DDH63" s="8"/>
      <c r="DDI63" s="8"/>
      <c r="DDJ63" s="8"/>
      <c r="DDK63" s="8"/>
      <c r="DDL63" s="8"/>
      <c r="DDM63" s="8"/>
      <c r="DDN63" s="8"/>
      <c r="DDO63" s="8"/>
      <c r="DDP63" s="8"/>
      <c r="DDQ63" s="8"/>
      <c r="DDR63" s="8"/>
      <c r="DDS63" s="8"/>
      <c r="DDT63" s="8"/>
      <c r="DDU63" s="8"/>
      <c r="DDV63" s="8"/>
      <c r="DDW63" s="8"/>
      <c r="DDX63" s="8"/>
      <c r="DDY63" s="8"/>
      <c r="DDZ63" s="8"/>
      <c r="DEA63" s="8"/>
      <c r="DEB63" s="8"/>
      <c r="DEC63" s="8"/>
      <c r="DED63" s="8"/>
      <c r="DEE63" s="8"/>
      <c r="DEF63" s="8"/>
      <c r="DEG63" s="8"/>
      <c r="DEH63" s="8"/>
      <c r="DEI63" s="8"/>
      <c r="DEJ63" s="8"/>
      <c r="DEK63" s="8"/>
      <c r="DEL63" s="8"/>
      <c r="DEM63" s="8"/>
      <c r="DEN63" s="8"/>
      <c r="DEO63" s="8"/>
      <c r="DEP63" s="8"/>
      <c r="DEQ63" s="8"/>
      <c r="DER63" s="8"/>
      <c r="DES63" s="8"/>
      <c r="DET63" s="8"/>
      <c r="DEU63" s="8"/>
      <c r="DEV63" s="8"/>
      <c r="DEW63" s="8"/>
      <c r="DEX63" s="8"/>
      <c r="DEY63" s="8"/>
      <c r="DEZ63" s="8"/>
      <c r="DFA63" s="8"/>
      <c r="DFB63" s="8"/>
      <c r="DFC63" s="8"/>
      <c r="DFD63" s="8"/>
      <c r="DFE63" s="8"/>
      <c r="DFF63" s="8"/>
      <c r="DFG63" s="8"/>
      <c r="DFH63" s="8"/>
      <c r="DFI63" s="8"/>
      <c r="DFJ63" s="8"/>
      <c r="DFK63" s="8"/>
      <c r="DFL63" s="8"/>
      <c r="DFM63" s="8"/>
      <c r="DFN63" s="8"/>
      <c r="DFO63" s="8"/>
      <c r="DFP63" s="8"/>
      <c r="DFQ63" s="8"/>
      <c r="DFR63" s="8"/>
      <c r="DFS63" s="8"/>
      <c r="DFT63" s="8"/>
      <c r="DFU63" s="8"/>
      <c r="DFV63" s="8"/>
      <c r="DFW63" s="8"/>
      <c r="DFX63" s="8"/>
      <c r="DFY63" s="8"/>
      <c r="DFZ63" s="8"/>
      <c r="DGA63" s="8"/>
      <c r="DGB63" s="8"/>
      <c r="DGC63" s="8"/>
      <c r="DGD63" s="8"/>
      <c r="DGE63" s="8"/>
      <c r="DGF63" s="8"/>
      <c r="DGG63" s="8"/>
      <c r="DGH63" s="8"/>
      <c r="DGI63" s="8"/>
      <c r="DGJ63" s="8"/>
      <c r="DGK63" s="8"/>
      <c r="DGL63" s="8"/>
      <c r="DGM63" s="8"/>
      <c r="DGN63" s="8"/>
      <c r="DGO63" s="8"/>
      <c r="DGP63" s="8"/>
      <c r="DGQ63" s="8"/>
      <c r="DGR63" s="8"/>
      <c r="DGS63" s="8"/>
      <c r="DGT63" s="8"/>
      <c r="DGU63" s="8"/>
      <c r="DGV63" s="8"/>
      <c r="DGW63" s="8"/>
      <c r="DGX63" s="8"/>
      <c r="DGY63" s="8"/>
      <c r="DGZ63" s="8"/>
      <c r="DHA63" s="8"/>
      <c r="DHB63" s="8"/>
      <c r="DHC63" s="8"/>
      <c r="DHD63" s="8"/>
      <c r="DHE63" s="8"/>
      <c r="DHF63" s="8"/>
      <c r="DHG63" s="8"/>
      <c r="DHH63" s="8"/>
      <c r="DHI63" s="8"/>
      <c r="DHJ63" s="8"/>
      <c r="DHK63" s="8"/>
      <c r="DHL63" s="8"/>
      <c r="DHM63" s="8"/>
      <c r="DHN63" s="8"/>
      <c r="DHO63" s="8"/>
      <c r="DHP63" s="8"/>
      <c r="DHQ63" s="8"/>
      <c r="DHR63" s="8"/>
      <c r="DHS63" s="8"/>
      <c r="DHT63" s="8"/>
      <c r="DHU63" s="8"/>
      <c r="DHV63" s="8"/>
      <c r="DHW63" s="8"/>
      <c r="DHX63" s="8"/>
      <c r="DHY63" s="8"/>
      <c r="DHZ63" s="8"/>
      <c r="DIA63" s="8"/>
      <c r="DIB63" s="8"/>
      <c r="DIC63" s="8"/>
      <c r="DID63" s="8"/>
      <c r="DIE63" s="8"/>
      <c r="DIF63" s="8"/>
      <c r="DIG63" s="8"/>
      <c r="DIH63" s="8"/>
      <c r="DII63" s="8"/>
      <c r="DIJ63" s="8"/>
      <c r="DIK63" s="8"/>
      <c r="DIL63" s="8"/>
      <c r="DIM63" s="8"/>
      <c r="DIN63" s="8"/>
      <c r="DIO63" s="8"/>
      <c r="DIP63" s="8"/>
      <c r="DIQ63" s="8"/>
      <c r="DIR63" s="8"/>
      <c r="DIS63" s="8"/>
      <c r="DIT63" s="8"/>
      <c r="DIU63" s="8"/>
      <c r="DIV63" s="8"/>
      <c r="DIW63" s="8"/>
      <c r="DIX63" s="8"/>
      <c r="DIY63" s="8"/>
      <c r="DIZ63" s="8"/>
      <c r="DJA63" s="8"/>
      <c r="DJB63" s="8"/>
      <c r="DJC63" s="8"/>
      <c r="DJD63" s="8"/>
      <c r="DJE63" s="8"/>
      <c r="DJF63" s="8"/>
      <c r="DJG63" s="8"/>
      <c r="DJH63" s="8"/>
      <c r="DJI63" s="8"/>
      <c r="DJJ63" s="8"/>
      <c r="DJK63" s="8"/>
      <c r="DJL63" s="8"/>
      <c r="DJM63" s="8"/>
      <c r="DJN63" s="8"/>
      <c r="DJO63" s="8"/>
      <c r="DJP63" s="8"/>
      <c r="DJQ63" s="8"/>
      <c r="DJR63" s="8"/>
      <c r="DJS63" s="8"/>
      <c r="DJT63" s="8"/>
      <c r="DJU63" s="8"/>
      <c r="DJV63" s="8"/>
      <c r="DJW63" s="8"/>
      <c r="DJX63" s="8"/>
      <c r="DJY63" s="8"/>
      <c r="DJZ63" s="8"/>
      <c r="DKA63" s="8"/>
      <c r="DKB63" s="8"/>
      <c r="DKC63" s="8"/>
      <c r="DKD63" s="8"/>
      <c r="DKE63" s="8"/>
      <c r="DKF63" s="8"/>
      <c r="DKG63" s="8"/>
      <c r="DKH63" s="8"/>
      <c r="DKI63" s="8"/>
      <c r="DKJ63" s="8"/>
      <c r="DKK63" s="8"/>
      <c r="DKL63" s="8"/>
      <c r="DKM63" s="8"/>
      <c r="DKN63" s="8"/>
      <c r="DKO63" s="8"/>
      <c r="DKP63" s="8"/>
      <c r="DKQ63" s="8"/>
      <c r="DKR63" s="8"/>
      <c r="DKS63" s="8"/>
      <c r="DKT63" s="8"/>
      <c r="DKU63" s="8"/>
      <c r="DKV63" s="8"/>
      <c r="DKW63" s="8"/>
      <c r="DKX63" s="8"/>
      <c r="DKY63" s="8"/>
      <c r="DKZ63" s="8"/>
      <c r="DLA63" s="8"/>
      <c r="DLB63" s="8"/>
      <c r="DLC63" s="8"/>
      <c r="DLD63" s="8"/>
      <c r="DLE63" s="8"/>
      <c r="DLF63" s="8"/>
      <c r="DLG63" s="8"/>
      <c r="DLH63" s="8"/>
      <c r="DLI63" s="8"/>
      <c r="DLJ63" s="8"/>
      <c r="DLK63" s="8"/>
      <c r="DLL63" s="8"/>
      <c r="DLM63" s="8"/>
      <c r="DLN63" s="8"/>
      <c r="DLO63" s="8"/>
      <c r="DLP63" s="8"/>
      <c r="DLQ63" s="8"/>
      <c r="DLR63" s="8"/>
      <c r="DLS63" s="8"/>
      <c r="DLT63" s="8"/>
      <c r="DLU63" s="8"/>
      <c r="DLV63" s="8"/>
      <c r="DLW63" s="8"/>
      <c r="DLX63" s="8"/>
      <c r="DLY63" s="8"/>
      <c r="DLZ63" s="8"/>
      <c r="DMA63" s="8"/>
      <c r="DMB63" s="8"/>
      <c r="DMC63" s="8"/>
      <c r="DMD63" s="8"/>
      <c r="DME63" s="8"/>
      <c r="DMF63" s="8"/>
      <c r="DMG63" s="8"/>
      <c r="DMH63" s="8"/>
      <c r="DMI63" s="8"/>
      <c r="DMJ63" s="8"/>
      <c r="DMK63" s="8"/>
      <c r="DML63" s="8"/>
      <c r="DMM63" s="8"/>
      <c r="DMN63" s="8"/>
      <c r="DMO63" s="8"/>
      <c r="DMP63" s="8"/>
      <c r="DMQ63" s="8"/>
      <c r="DMR63" s="8"/>
      <c r="DMS63" s="8"/>
      <c r="DMT63" s="8"/>
      <c r="DMU63" s="8"/>
      <c r="DMV63" s="8"/>
      <c r="DMW63" s="8"/>
      <c r="DMX63" s="8"/>
      <c r="DMY63" s="8"/>
      <c r="DMZ63" s="8"/>
      <c r="DNA63" s="8"/>
      <c r="DNB63" s="8"/>
      <c r="DNC63" s="8"/>
      <c r="DND63" s="8"/>
      <c r="DNE63" s="8"/>
      <c r="DNF63" s="8"/>
      <c r="DNG63" s="8"/>
      <c r="DNH63" s="8"/>
      <c r="DNI63" s="8"/>
      <c r="DNJ63" s="8"/>
      <c r="DNK63" s="8"/>
      <c r="DNL63" s="8"/>
      <c r="DNM63" s="8"/>
      <c r="DNN63" s="8"/>
      <c r="DNO63" s="8"/>
      <c r="DNP63" s="8"/>
      <c r="DNQ63" s="8"/>
      <c r="DNR63" s="8"/>
      <c r="DNS63" s="8"/>
      <c r="DNT63" s="8"/>
      <c r="DNU63" s="8"/>
      <c r="DNV63" s="8"/>
      <c r="DNW63" s="8"/>
      <c r="DNX63" s="8"/>
      <c r="DNY63" s="8"/>
      <c r="DNZ63" s="8"/>
      <c r="DOA63" s="8"/>
      <c r="DOB63" s="8"/>
      <c r="DOC63" s="8"/>
      <c r="DOD63" s="8"/>
      <c r="DOE63" s="8"/>
      <c r="DOF63" s="8"/>
      <c r="DOG63" s="8"/>
      <c r="DOH63" s="8"/>
      <c r="DOI63" s="8"/>
      <c r="DOJ63" s="8"/>
      <c r="DOK63" s="8"/>
      <c r="DOL63" s="8"/>
      <c r="DOM63" s="8"/>
      <c r="DON63" s="8"/>
      <c r="DOO63" s="8"/>
      <c r="DOP63" s="8"/>
      <c r="DOQ63" s="8"/>
      <c r="DOR63" s="8"/>
      <c r="DOS63" s="8"/>
      <c r="DOT63" s="8"/>
      <c r="DOU63" s="8"/>
      <c r="DOV63" s="8"/>
      <c r="DOW63" s="8"/>
      <c r="DOX63" s="8"/>
      <c r="DOY63" s="8"/>
      <c r="DOZ63" s="8"/>
      <c r="DPA63" s="8"/>
      <c r="DPB63" s="8"/>
      <c r="DPC63" s="8"/>
      <c r="DPD63" s="8"/>
      <c r="DPE63" s="8"/>
      <c r="DPF63" s="8"/>
      <c r="DPG63" s="8"/>
      <c r="DPH63" s="8"/>
      <c r="DPI63" s="8"/>
      <c r="DPJ63" s="8"/>
      <c r="DPK63" s="8"/>
      <c r="DPL63" s="8"/>
      <c r="DPM63" s="8"/>
      <c r="DPN63" s="8"/>
      <c r="DPO63" s="8"/>
      <c r="DPP63" s="8"/>
      <c r="DPQ63" s="8"/>
      <c r="DPR63" s="8"/>
      <c r="DPS63" s="8"/>
      <c r="DPT63" s="8"/>
      <c r="DPU63" s="8"/>
      <c r="DPV63" s="8"/>
      <c r="DPW63" s="8"/>
      <c r="DPX63" s="8"/>
      <c r="DPY63" s="8"/>
      <c r="DPZ63" s="8"/>
      <c r="DQA63" s="8"/>
      <c r="DQB63" s="8"/>
      <c r="DQC63" s="8"/>
      <c r="DQD63" s="8"/>
      <c r="DQE63" s="8"/>
      <c r="DQF63" s="8"/>
      <c r="DQG63" s="8"/>
      <c r="DQH63" s="8"/>
      <c r="DQI63" s="8"/>
      <c r="DQJ63" s="8"/>
      <c r="DQK63" s="8"/>
      <c r="DQL63" s="8"/>
      <c r="DQM63" s="8"/>
      <c r="DQN63" s="8"/>
      <c r="DQO63" s="8"/>
      <c r="DQP63" s="8"/>
      <c r="DQQ63" s="8"/>
      <c r="DQR63" s="8"/>
      <c r="DQS63" s="8"/>
      <c r="DQT63" s="8"/>
      <c r="DQU63" s="8"/>
      <c r="DQV63" s="8"/>
      <c r="DQW63" s="8"/>
      <c r="DQX63" s="8"/>
      <c r="DQY63" s="8"/>
      <c r="DQZ63" s="8"/>
      <c r="DRA63" s="8"/>
      <c r="DRB63" s="8"/>
      <c r="DRC63" s="8"/>
      <c r="DRD63" s="8"/>
      <c r="DRE63" s="8"/>
      <c r="DRF63" s="8"/>
      <c r="DRG63" s="8"/>
      <c r="DRH63" s="8"/>
      <c r="DRI63" s="8"/>
      <c r="DRJ63" s="8"/>
      <c r="DRK63" s="8"/>
      <c r="DRL63" s="8"/>
      <c r="DRM63" s="8"/>
      <c r="DRN63" s="8"/>
      <c r="DRO63" s="8"/>
      <c r="DRP63" s="8"/>
      <c r="DRQ63" s="8"/>
      <c r="DRR63" s="8"/>
      <c r="DRS63" s="8"/>
      <c r="DRT63" s="8"/>
      <c r="DRU63" s="8"/>
      <c r="DRV63" s="8"/>
      <c r="DRW63" s="8"/>
      <c r="DRX63" s="8"/>
      <c r="DRY63" s="8"/>
      <c r="DRZ63" s="8"/>
      <c r="DSA63" s="8"/>
      <c r="DSB63" s="8"/>
      <c r="DSC63" s="8"/>
      <c r="DSD63" s="8"/>
      <c r="DSE63" s="8"/>
      <c r="DSF63" s="8"/>
      <c r="DSG63" s="8"/>
      <c r="DSH63" s="8"/>
      <c r="DSI63" s="8"/>
      <c r="DSJ63" s="8"/>
      <c r="DSK63" s="8"/>
      <c r="DSL63" s="8"/>
      <c r="DSM63" s="8"/>
      <c r="DSN63" s="8"/>
      <c r="DSO63" s="8"/>
      <c r="DSP63" s="8"/>
      <c r="DSQ63" s="8"/>
      <c r="DSR63" s="8"/>
      <c r="DSS63" s="8"/>
      <c r="DST63" s="8"/>
      <c r="DSU63" s="8"/>
      <c r="DSV63" s="8"/>
      <c r="DSW63" s="8"/>
      <c r="DSX63" s="8"/>
      <c r="DSY63" s="8"/>
      <c r="DSZ63" s="8"/>
      <c r="DTA63" s="8"/>
      <c r="DTB63" s="8"/>
      <c r="DTC63" s="8"/>
      <c r="DTD63" s="8"/>
      <c r="DTE63" s="8"/>
      <c r="DTF63" s="8"/>
      <c r="DTG63" s="8"/>
      <c r="DTH63" s="8"/>
      <c r="DTI63" s="8"/>
      <c r="DTJ63" s="8"/>
      <c r="DTK63" s="8"/>
      <c r="DTL63" s="8"/>
      <c r="DTM63" s="8"/>
      <c r="DTN63" s="8"/>
      <c r="DTO63" s="8"/>
      <c r="DTP63" s="8"/>
      <c r="DTQ63" s="8"/>
      <c r="DTR63" s="8"/>
      <c r="DTS63" s="8"/>
      <c r="DTT63" s="8"/>
      <c r="DTU63" s="8"/>
      <c r="DTV63" s="8"/>
      <c r="DTW63" s="8"/>
      <c r="DTX63" s="8"/>
      <c r="DTY63" s="8"/>
      <c r="DTZ63" s="8"/>
      <c r="DUA63" s="8"/>
      <c r="DUB63" s="8"/>
      <c r="DUC63" s="8"/>
      <c r="DUD63" s="8"/>
      <c r="DUE63" s="8"/>
      <c r="DUF63" s="8"/>
      <c r="DUG63" s="8"/>
      <c r="DUH63" s="8"/>
      <c r="DUI63" s="8"/>
      <c r="DUJ63" s="8"/>
      <c r="DUK63" s="8"/>
      <c r="DUL63" s="8"/>
      <c r="DUM63" s="8"/>
      <c r="DUN63" s="8"/>
      <c r="DUO63" s="8"/>
      <c r="DUP63" s="8"/>
      <c r="DUQ63" s="8"/>
      <c r="DUR63" s="8"/>
      <c r="DUS63" s="8"/>
      <c r="DUT63" s="8"/>
      <c r="DUU63" s="8"/>
      <c r="DUV63" s="8"/>
      <c r="DUW63" s="8"/>
      <c r="DUX63" s="8"/>
      <c r="DUY63" s="8"/>
      <c r="DUZ63" s="8"/>
      <c r="DVA63" s="8"/>
      <c r="DVB63" s="8"/>
      <c r="DVC63" s="8"/>
      <c r="DVD63" s="8"/>
      <c r="DVE63" s="8"/>
      <c r="DVF63" s="8"/>
      <c r="DVG63" s="8"/>
      <c r="DVH63" s="8"/>
      <c r="DVI63" s="8"/>
      <c r="DVJ63" s="8"/>
      <c r="DVK63" s="8"/>
      <c r="DVL63" s="8"/>
      <c r="DVM63" s="8"/>
      <c r="DVN63" s="8"/>
      <c r="DVO63" s="8"/>
      <c r="DVP63" s="8"/>
      <c r="DVQ63" s="8"/>
      <c r="DVR63" s="8"/>
      <c r="DVS63" s="8"/>
      <c r="DVT63" s="8"/>
      <c r="DVU63" s="8"/>
      <c r="DVV63" s="8"/>
      <c r="DVW63" s="8"/>
      <c r="DVX63" s="8"/>
      <c r="DVY63" s="8"/>
      <c r="DVZ63" s="8"/>
      <c r="DWA63" s="8"/>
      <c r="DWB63" s="8"/>
      <c r="DWC63" s="8"/>
      <c r="DWD63" s="8"/>
      <c r="DWE63" s="8"/>
      <c r="DWF63" s="8"/>
      <c r="DWG63" s="8"/>
      <c r="DWH63" s="8"/>
      <c r="DWI63" s="8"/>
      <c r="DWJ63" s="8"/>
      <c r="DWK63" s="8"/>
      <c r="DWL63" s="8"/>
      <c r="DWM63" s="8"/>
      <c r="DWN63" s="8"/>
      <c r="DWO63" s="8"/>
      <c r="DWP63" s="8"/>
      <c r="DWQ63" s="8"/>
      <c r="DWR63" s="8"/>
      <c r="DWS63" s="8"/>
      <c r="DWT63" s="8"/>
      <c r="DWU63" s="8"/>
      <c r="DWV63" s="8"/>
      <c r="DWW63" s="8"/>
      <c r="DWX63" s="8"/>
      <c r="DWY63" s="8"/>
      <c r="DWZ63" s="8"/>
      <c r="DXA63" s="8"/>
      <c r="DXB63" s="8"/>
      <c r="DXC63" s="8"/>
      <c r="DXD63" s="8"/>
      <c r="DXE63" s="8"/>
      <c r="DXF63" s="8"/>
      <c r="DXG63" s="8"/>
      <c r="DXH63" s="8"/>
      <c r="DXI63" s="8"/>
      <c r="DXJ63" s="8"/>
      <c r="DXK63" s="8"/>
      <c r="DXL63" s="8"/>
      <c r="DXM63" s="8"/>
      <c r="DXN63" s="8"/>
      <c r="DXO63" s="8"/>
      <c r="DXP63" s="8"/>
      <c r="DXQ63" s="8"/>
      <c r="DXR63" s="8"/>
      <c r="DXS63" s="8"/>
      <c r="DXT63" s="8"/>
      <c r="DXU63" s="8"/>
      <c r="DXV63" s="8"/>
      <c r="DXW63" s="8"/>
      <c r="DXX63" s="8"/>
      <c r="DXY63" s="8"/>
      <c r="DXZ63" s="8"/>
      <c r="DYA63" s="8"/>
      <c r="DYB63" s="8"/>
      <c r="DYC63" s="8"/>
      <c r="DYD63" s="8"/>
      <c r="DYE63" s="8"/>
      <c r="DYF63" s="8"/>
      <c r="DYG63" s="8"/>
      <c r="DYH63" s="8"/>
      <c r="DYI63" s="8"/>
      <c r="DYJ63" s="8"/>
      <c r="DYK63" s="8"/>
      <c r="DYL63" s="8"/>
      <c r="DYM63" s="8"/>
      <c r="DYN63" s="8"/>
      <c r="DYO63" s="8"/>
      <c r="DYP63" s="8"/>
      <c r="DYQ63" s="8"/>
      <c r="DYR63" s="8"/>
      <c r="DYS63" s="8"/>
      <c r="DYT63" s="8"/>
      <c r="DYU63" s="8"/>
      <c r="DYV63" s="8"/>
      <c r="DYW63" s="8"/>
      <c r="DYX63" s="8"/>
      <c r="DYY63" s="8"/>
      <c r="DYZ63" s="8"/>
      <c r="DZA63" s="8"/>
      <c r="DZB63" s="8"/>
      <c r="DZC63" s="8"/>
      <c r="DZD63" s="8"/>
      <c r="DZE63" s="8"/>
      <c r="DZF63" s="8"/>
      <c r="DZG63" s="8"/>
      <c r="DZH63" s="8"/>
      <c r="DZI63" s="8"/>
      <c r="DZJ63" s="8"/>
      <c r="DZK63" s="8"/>
      <c r="DZL63" s="8"/>
      <c r="DZM63" s="8"/>
      <c r="DZN63" s="8"/>
      <c r="DZO63" s="8"/>
      <c r="DZP63" s="8"/>
      <c r="DZQ63" s="8"/>
      <c r="DZR63" s="8"/>
      <c r="DZS63" s="8"/>
      <c r="DZT63" s="8"/>
      <c r="DZU63" s="8"/>
      <c r="DZV63" s="8"/>
      <c r="DZW63" s="8"/>
      <c r="DZX63" s="8"/>
      <c r="DZY63" s="8"/>
      <c r="DZZ63" s="8"/>
      <c r="EAA63" s="8"/>
      <c r="EAB63" s="8"/>
      <c r="EAC63" s="8"/>
      <c r="EAD63" s="8"/>
      <c r="EAE63" s="8"/>
      <c r="EAF63" s="8"/>
      <c r="EAG63" s="8"/>
      <c r="EAH63" s="8"/>
      <c r="EAI63" s="8"/>
      <c r="EAJ63" s="8"/>
      <c r="EAK63" s="8"/>
      <c r="EAL63" s="8"/>
      <c r="EAM63" s="8"/>
      <c r="EAN63" s="8"/>
      <c r="EAO63" s="8"/>
      <c r="EAP63" s="8"/>
      <c r="EAQ63" s="8"/>
      <c r="EAR63" s="8"/>
      <c r="EAS63" s="8"/>
      <c r="EAT63" s="8"/>
      <c r="EAU63" s="8"/>
      <c r="EAV63" s="8"/>
      <c r="EAW63" s="8"/>
      <c r="EAX63" s="8"/>
      <c r="EAY63" s="8"/>
      <c r="EAZ63" s="8"/>
      <c r="EBA63" s="8"/>
      <c r="EBB63" s="8"/>
      <c r="EBC63" s="8"/>
      <c r="EBD63" s="8"/>
      <c r="EBE63" s="8"/>
      <c r="EBF63" s="8"/>
      <c r="EBG63" s="8"/>
      <c r="EBH63" s="8"/>
      <c r="EBI63" s="8"/>
      <c r="EBJ63" s="8"/>
      <c r="EBK63" s="8"/>
      <c r="EBL63" s="8"/>
      <c r="EBM63" s="8"/>
      <c r="EBN63" s="8"/>
      <c r="EBO63" s="8"/>
      <c r="EBP63" s="8"/>
      <c r="EBQ63" s="8"/>
      <c r="EBR63" s="8"/>
      <c r="EBS63" s="8"/>
      <c r="EBT63" s="8"/>
      <c r="EBU63" s="8"/>
      <c r="EBV63" s="8"/>
      <c r="EBW63" s="8"/>
      <c r="EBX63" s="8"/>
      <c r="EBY63" s="8"/>
      <c r="EBZ63" s="8"/>
      <c r="ECA63" s="8"/>
      <c r="ECB63" s="8"/>
      <c r="ECC63" s="8"/>
      <c r="ECD63" s="8"/>
      <c r="ECE63" s="8"/>
      <c r="ECF63" s="8"/>
      <c r="ECG63" s="8"/>
      <c r="ECH63" s="8"/>
      <c r="ECI63" s="8"/>
      <c r="ECJ63" s="8"/>
      <c r="ECK63" s="8"/>
      <c r="ECL63" s="8"/>
      <c r="ECM63" s="8"/>
      <c r="ECN63" s="8"/>
      <c r="ECO63" s="8"/>
      <c r="ECP63" s="8"/>
      <c r="ECQ63" s="8"/>
      <c r="ECR63" s="8"/>
      <c r="ECS63" s="8"/>
      <c r="ECT63" s="8"/>
      <c r="ECU63" s="8"/>
      <c r="ECV63" s="8"/>
      <c r="ECW63" s="8"/>
      <c r="ECX63" s="8"/>
      <c r="ECY63" s="8"/>
      <c r="ECZ63" s="8"/>
      <c r="EDA63" s="8"/>
      <c r="EDB63" s="8"/>
      <c r="EDC63" s="8"/>
      <c r="EDD63" s="8"/>
      <c r="EDE63" s="8"/>
      <c r="EDF63" s="8"/>
      <c r="EDG63" s="8"/>
      <c r="EDH63" s="8"/>
      <c r="EDI63" s="8"/>
      <c r="EDJ63" s="8"/>
      <c r="EDK63" s="8"/>
      <c r="EDL63" s="8"/>
      <c r="EDM63" s="8"/>
      <c r="EDN63" s="8"/>
      <c r="EDO63" s="8"/>
      <c r="EDP63" s="8"/>
      <c r="EDQ63" s="8"/>
      <c r="EDR63" s="8"/>
      <c r="EDS63" s="8"/>
      <c r="EDT63" s="8"/>
      <c r="EDU63" s="8"/>
      <c r="EDV63" s="8"/>
      <c r="EDW63" s="8"/>
      <c r="EDX63" s="8"/>
      <c r="EDY63" s="8"/>
      <c r="EDZ63" s="8"/>
      <c r="EEA63" s="8"/>
      <c r="EEB63" s="8"/>
      <c r="EEC63" s="8"/>
      <c r="EED63" s="8"/>
      <c r="EEE63" s="8"/>
      <c r="EEF63" s="8"/>
      <c r="EEG63" s="8"/>
      <c r="EEH63" s="8"/>
      <c r="EEI63" s="8"/>
      <c r="EEJ63" s="8"/>
      <c r="EEK63" s="8"/>
      <c r="EEL63" s="8"/>
      <c r="EEM63" s="8"/>
      <c r="EEN63" s="8"/>
      <c r="EEO63" s="8"/>
      <c r="EEP63" s="8"/>
      <c r="EEQ63" s="8"/>
      <c r="EER63" s="8"/>
      <c r="EES63" s="8"/>
      <c r="EET63" s="8"/>
      <c r="EEU63" s="8"/>
      <c r="EEV63" s="8"/>
      <c r="EEW63" s="8"/>
      <c r="EEX63" s="8"/>
      <c r="EEY63" s="8"/>
      <c r="EEZ63" s="8"/>
      <c r="EFA63" s="8"/>
      <c r="EFB63" s="8"/>
      <c r="EFC63" s="8"/>
      <c r="EFD63" s="8"/>
      <c r="EFE63" s="8"/>
      <c r="EFF63" s="8"/>
      <c r="EFG63" s="8"/>
      <c r="EFH63" s="8"/>
      <c r="EFI63" s="8"/>
      <c r="EFJ63" s="8"/>
      <c r="EFK63" s="8"/>
      <c r="EFL63" s="8"/>
      <c r="EFM63" s="8"/>
      <c r="EFN63" s="8"/>
      <c r="EFO63" s="8"/>
      <c r="EFP63" s="8"/>
      <c r="EFQ63" s="8"/>
      <c r="EFR63" s="8"/>
      <c r="EFS63" s="8"/>
      <c r="EFT63" s="8"/>
      <c r="EFU63" s="8"/>
      <c r="EFV63" s="8"/>
      <c r="EFW63" s="8"/>
      <c r="EFX63" s="8"/>
      <c r="EFY63" s="8"/>
      <c r="EFZ63" s="8"/>
      <c r="EGA63" s="8"/>
      <c r="EGB63" s="8"/>
      <c r="EGC63" s="8"/>
      <c r="EGD63" s="8"/>
      <c r="EGE63" s="8"/>
      <c r="EGF63" s="8"/>
      <c r="EGG63" s="8"/>
      <c r="EGH63" s="8"/>
      <c r="EGI63" s="8"/>
      <c r="EGJ63" s="8"/>
      <c r="EGK63" s="8"/>
      <c r="EGL63" s="8"/>
      <c r="EGM63" s="8"/>
      <c r="EGN63" s="8"/>
      <c r="EGO63" s="8"/>
      <c r="EGP63" s="8"/>
      <c r="EGQ63" s="8"/>
      <c r="EGR63" s="8"/>
      <c r="EGS63" s="8"/>
      <c r="EGT63" s="8"/>
      <c r="EGU63" s="8"/>
      <c r="EGV63" s="8"/>
      <c r="EGW63" s="8"/>
      <c r="EGX63" s="8"/>
      <c r="EGY63" s="8"/>
      <c r="EGZ63" s="8"/>
      <c r="EHA63" s="8"/>
      <c r="EHB63" s="8"/>
      <c r="EHC63" s="8"/>
      <c r="EHD63" s="8"/>
      <c r="EHE63" s="8"/>
      <c r="EHF63" s="8"/>
      <c r="EHG63" s="8"/>
      <c r="EHH63" s="8"/>
      <c r="EHI63" s="8"/>
      <c r="EHJ63" s="8"/>
      <c r="EHK63" s="8"/>
      <c r="EHL63" s="8"/>
      <c r="EHM63" s="8"/>
      <c r="EHN63" s="8"/>
      <c r="EHO63" s="8"/>
      <c r="EHP63" s="8"/>
      <c r="EHQ63" s="8"/>
      <c r="EHR63" s="8"/>
      <c r="EHS63" s="8"/>
      <c r="EHT63" s="8"/>
      <c r="EHU63" s="8"/>
      <c r="EHV63" s="8"/>
      <c r="EHW63" s="8"/>
      <c r="EHX63" s="8"/>
      <c r="EHY63" s="8"/>
      <c r="EHZ63" s="8"/>
      <c r="EIA63" s="8"/>
      <c r="EIB63" s="8"/>
      <c r="EIC63" s="8"/>
      <c r="EID63" s="8"/>
      <c r="EIE63" s="8"/>
      <c r="EIF63" s="8"/>
      <c r="EIG63" s="8"/>
      <c r="EIH63" s="8"/>
      <c r="EII63" s="8"/>
      <c r="EIJ63" s="8"/>
      <c r="EIK63" s="8"/>
      <c r="EIL63" s="8"/>
      <c r="EIM63" s="8"/>
      <c r="EIN63" s="8"/>
      <c r="EIO63" s="8"/>
      <c r="EIP63" s="8"/>
      <c r="EIQ63" s="8"/>
      <c r="EIR63" s="8"/>
      <c r="EIS63" s="8"/>
      <c r="EIT63" s="8"/>
      <c r="EIU63" s="8"/>
      <c r="EIV63" s="8"/>
      <c r="EIW63" s="8"/>
      <c r="EIX63" s="8"/>
      <c r="EIY63" s="8"/>
      <c r="EIZ63" s="8"/>
      <c r="EJA63" s="8"/>
      <c r="EJB63" s="8"/>
      <c r="EJC63" s="8"/>
      <c r="EJD63" s="8"/>
      <c r="EJE63" s="8"/>
      <c r="EJF63" s="8"/>
      <c r="EJG63" s="8"/>
      <c r="EJH63" s="8"/>
      <c r="EJI63" s="8"/>
      <c r="EJJ63" s="8"/>
      <c r="EJK63" s="8"/>
      <c r="EJL63" s="8"/>
      <c r="EJM63" s="8"/>
      <c r="EJN63" s="8"/>
      <c r="EJO63" s="8"/>
      <c r="EJP63" s="8"/>
      <c r="EJQ63" s="8"/>
      <c r="EJR63" s="8"/>
      <c r="EJS63" s="8"/>
      <c r="EJT63" s="8"/>
      <c r="EJU63" s="8"/>
      <c r="EJV63" s="8"/>
      <c r="EJW63" s="8"/>
      <c r="EJX63" s="8"/>
      <c r="EJY63" s="8"/>
      <c r="EJZ63" s="8"/>
      <c r="EKA63" s="8"/>
      <c r="EKB63" s="8"/>
      <c r="EKC63" s="8"/>
      <c r="EKD63" s="8"/>
      <c r="EKE63" s="8"/>
      <c r="EKF63" s="8"/>
      <c r="EKG63" s="8"/>
      <c r="EKH63" s="8"/>
      <c r="EKI63" s="8"/>
      <c r="EKJ63" s="8"/>
      <c r="EKK63" s="8"/>
      <c r="EKL63" s="8"/>
      <c r="EKM63" s="8"/>
      <c r="EKN63" s="8"/>
      <c r="EKO63" s="8"/>
      <c r="EKP63" s="8"/>
      <c r="EKQ63" s="8"/>
      <c r="EKR63" s="8"/>
      <c r="EKS63" s="8"/>
      <c r="EKT63" s="8"/>
      <c r="EKU63" s="8"/>
      <c r="EKV63" s="8"/>
      <c r="EKW63" s="8"/>
      <c r="EKX63" s="8"/>
      <c r="EKY63" s="8"/>
      <c r="EKZ63" s="8"/>
      <c r="ELA63" s="8"/>
      <c r="ELB63" s="8"/>
      <c r="ELC63" s="8"/>
      <c r="ELD63" s="8"/>
      <c r="ELE63" s="8"/>
      <c r="ELF63" s="8"/>
      <c r="ELG63" s="8"/>
      <c r="ELH63" s="8"/>
      <c r="ELI63" s="8"/>
      <c r="ELJ63" s="8"/>
      <c r="ELK63" s="8"/>
      <c r="ELL63" s="8"/>
      <c r="ELM63" s="8"/>
      <c r="ELN63" s="8"/>
      <c r="ELO63" s="8"/>
      <c r="ELP63" s="8"/>
      <c r="ELQ63" s="8"/>
      <c r="ELR63" s="8"/>
      <c r="ELS63" s="8"/>
      <c r="ELT63" s="8"/>
      <c r="ELU63" s="8"/>
      <c r="ELV63" s="8"/>
      <c r="ELW63" s="8"/>
      <c r="ELX63" s="8"/>
      <c r="ELY63" s="8"/>
      <c r="ELZ63" s="8"/>
      <c r="EMA63" s="8"/>
      <c r="EMB63" s="8"/>
      <c r="EMC63" s="8"/>
      <c r="EMD63" s="8"/>
      <c r="EME63" s="8"/>
      <c r="EMF63" s="8"/>
      <c r="EMG63" s="8"/>
      <c r="EMH63" s="8"/>
      <c r="EMI63" s="8"/>
      <c r="EMJ63" s="8"/>
      <c r="EMK63" s="8"/>
      <c r="EML63" s="8"/>
      <c r="EMM63" s="8"/>
      <c r="EMN63" s="8"/>
      <c r="EMO63" s="8"/>
      <c r="EMP63" s="8"/>
      <c r="EMQ63" s="8"/>
      <c r="EMR63" s="8"/>
      <c r="EMS63" s="8"/>
      <c r="EMT63" s="8"/>
      <c r="EMU63" s="8"/>
      <c r="EMV63" s="8"/>
      <c r="EMW63" s="8"/>
      <c r="EMX63" s="8"/>
      <c r="EMY63" s="8"/>
      <c r="EMZ63" s="8"/>
      <c r="ENA63" s="8"/>
      <c r="ENB63" s="8"/>
      <c r="ENC63" s="8"/>
      <c r="END63" s="8"/>
      <c r="ENE63" s="8"/>
      <c r="ENF63" s="8"/>
      <c r="ENG63" s="8"/>
      <c r="ENH63" s="8"/>
      <c r="ENI63" s="8"/>
      <c r="ENJ63" s="8"/>
      <c r="ENK63" s="8"/>
      <c r="ENL63" s="8"/>
      <c r="ENM63" s="8"/>
      <c r="ENN63" s="8"/>
      <c r="ENO63" s="8"/>
      <c r="ENP63" s="8"/>
      <c r="ENQ63" s="8"/>
      <c r="ENR63" s="8"/>
      <c r="ENS63" s="8"/>
      <c r="ENT63" s="8"/>
      <c r="ENU63" s="8"/>
      <c r="ENV63" s="8"/>
      <c r="ENW63" s="8"/>
      <c r="ENX63" s="8"/>
      <c r="ENY63" s="8"/>
      <c r="ENZ63" s="8"/>
      <c r="EOA63" s="8"/>
      <c r="EOB63" s="8"/>
      <c r="EOC63" s="8"/>
      <c r="EOD63" s="8"/>
      <c r="EOE63" s="8"/>
      <c r="EOF63" s="8"/>
      <c r="EOG63" s="8"/>
      <c r="EOH63" s="8"/>
      <c r="EOI63" s="8"/>
      <c r="EOJ63" s="8"/>
      <c r="EOK63" s="8"/>
      <c r="EOL63" s="8"/>
      <c r="EOM63" s="8"/>
      <c r="EON63" s="8"/>
      <c r="EOO63" s="8"/>
      <c r="EOP63" s="8"/>
      <c r="EOQ63" s="8"/>
      <c r="EOR63" s="8"/>
      <c r="EOS63" s="8"/>
      <c r="EOT63" s="8"/>
      <c r="EOU63" s="8"/>
      <c r="EOV63" s="8"/>
      <c r="EOW63" s="8"/>
      <c r="EOX63" s="8"/>
      <c r="EOY63" s="8"/>
      <c r="EOZ63" s="8"/>
      <c r="EPA63" s="8"/>
      <c r="EPB63" s="8"/>
      <c r="EPC63" s="8"/>
      <c r="EPD63" s="8"/>
      <c r="EPE63" s="8"/>
      <c r="EPF63" s="8"/>
      <c r="EPG63" s="8"/>
      <c r="EPH63" s="8"/>
      <c r="EPI63" s="8"/>
      <c r="EPJ63" s="8"/>
      <c r="EPK63" s="8"/>
      <c r="EPL63" s="8"/>
      <c r="EPM63" s="8"/>
      <c r="EPN63" s="8"/>
      <c r="EPO63" s="8"/>
      <c r="EPP63" s="8"/>
      <c r="EPQ63" s="8"/>
      <c r="EPR63" s="8"/>
      <c r="EPS63" s="8"/>
      <c r="EPT63" s="8"/>
      <c r="EPU63" s="8"/>
      <c r="EPV63" s="8"/>
      <c r="EPW63" s="8"/>
      <c r="EPX63" s="8"/>
      <c r="EPY63" s="8"/>
      <c r="EPZ63" s="8"/>
      <c r="EQA63" s="8"/>
      <c r="EQB63" s="8"/>
      <c r="EQC63" s="8"/>
      <c r="EQD63" s="8"/>
      <c r="EQE63" s="8"/>
      <c r="EQF63" s="8"/>
      <c r="EQG63" s="8"/>
      <c r="EQH63" s="8"/>
      <c r="EQI63" s="8"/>
      <c r="EQJ63" s="8"/>
      <c r="EQK63" s="8"/>
      <c r="EQL63" s="8"/>
      <c r="EQM63" s="8"/>
      <c r="EQN63" s="8"/>
      <c r="EQO63" s="8"/>
      <c r="EQP63" s="8"/>
      <c r="EQQ63" s="8"/>
      <c r="EQR63" s="8"/>
      <c r="EQS63" s="8"/>
      <c r="EQT63" s="8"/>
      <c r="EQU63" s="8"/>
      <c r="EQV63" s="8"/>
      <c r="EQW63" s="8"/>
      <c r="EQX63" s="8"/>
      <c r="EQY63" s="8"/>
      <c r="EQZ63" s="8"/>
      <c r="ERA63" s="8"/>
      <c r="ERB63" s="8"/>
      <c r="ERC63" s="8"/>
      <c r="ERD63" s="8"/>
      <c r="ERE63" s="8"/>
      <c r="ERF63" s="8"/>
      <c r="ERG63" s="8"/>
      <c r="ERH63" s="8"/>
      <c r="ERI63" s="8"/>
      <c r="ERJ63" s="8"/>
      <c r="ERK63" s="8"/>
      <c r="ERL63" s="8"/>
      <c r="ERM63" s="8"/>
      <c r="ERN63" s="8"/>
      <c r="ERO63" s="8"/>
      <c r="ERP63" s="8"/>
      <c r="ERQ63" s="8"/>
      <c r="ERR63" s="8"/>
      <c r="ERS63" s="8"/>
      <c r="ERT63" s="8"/>
      <c r="ERU63" s="8"/>
      <c r="ERV63" s="8"/>
      <c r="ERW63" s="8"/>
      <c r="ERX63" s="8"/>
      <c r="ERY63" s="8"/>
      <c r="ERZ63" s="8"/>
      <c r="ESA63" s="8"/>
      <c r="ESB63" s="8"/>
      <c r="ESC63" s="8"/>
      <c r="ESD63" s="8"/>
      <c r="ESE63" s="8"/>
      <c r="ESF63" s="8"/>
      <c r="ESG63" s="8"/>
      <c r="ESH63" s="8"/>
      <c r="ESI63" s="8"/>
      <c r="ESJ63" s="8"/>
      <c r="ESK63" s="8"/>
      <c r="ESL63" s="8"/>
      <c r="ESM63" s="8"/>
      <c r="ESN63" s="8"/>
      <c r="ESO63" s="8"/>
      <c r="ESP63" s="8"/>
      <c r="ESQ63" s="8"/>
      <c r="ESR63" s="8"/>
      <c r="ESS63" s="8"/>
      <c r="EST63" s="8"/>
      <c r="ESU63" s="8"/>
      <c r="ESV63" s="8"/>
      <c r="ESW63" s="8"/>
      <c r="ESX63" s="8"/>
      <c r="ESY63" s="8"/>
      <c r="ESZ63" s="8"/>
      <c r="ETA63" s="8"/>
      <c r="ETB63" s="8"/>
      <c r="ETC63" s="8"/>
      <c r="ETD63" s="8"/>
      <c r="ETE63" s="8"/>
      <c r="ETF63" s="8"/>
      <c r="ETG63" s="8"/>
      <c r="ETH63" s="8"/>
      <c r="ETI63" s="8"/>
      <c r="ETJ63" s="8"/>
      <c r="ETK63" s="8"/>
      <c r="ETL63" s="8"/>
      <c r="ETM63" s="8"/>
      <c r="ETN63" s="8"/>
      <c r="ETO63" s="8"/>
      <c r="ETP63" s="8"/>
      <c r="ETQ63" s="8"/>
      <c r="ETR63" s="8"/>
      <c r="ETS63" s="8"/>
      <c r="ETT63" s="8"/>
      <c r="ETU63" s="8"/>
      <c r="ETV63" s="8"/>
      <c r="ETW63" s="8"/>
      <c r="ETX63" s="8"/>
      <c r="ETY63" s="8"/>
      <c r="ETZ63" s="8"/>
      <c r="EUA63" s="8"/>
      <c r="EUB63" s="8"/>
      <c r="EUC63" s="8"/>
      <c r="EUD63" s="8"/>
      <c r="EUE63" s="8"/>
      <c r="EUF63" s="8"/>
      <c r="EUG63" s="8"/>
      <c r="EUH63" s="8"/>
      <c r="EUI63" s="8"/>
      <c r="EUJ63" s="8"/>
      <c r="EUK63" s="8"/>
      <c r="EUL63" s="8"/>
      <c r="EUM63" s="8"/>
      <c r="EUN63" s="8"/>
      <c r="EUO63" s="8"/>
      <c r="EUP63" s="8"/>
      <c r="EUQ63" s="8"/>
      <c r="EUR63" s="8"/>
      <c r="EUS63" s="8"/>
      <c r="EUT63" s="8"/>
      <c r="EUU63" s="8"/>
      <c r="EUV63" s="8"/>
      <c r="EUW63" s="8"/>
      <c r="EUX63" s="8"/>
      <c r="EUY63" s="8"/>
      <c r="EUZ63" s="8"/>
      <c r="EVA63" s="8"/>
      <c r="EVB63" s="8"/>
      <c r="EVC63" s="8"/>
      <c r="EVD63" s="8"/>
      <c r="EVE63" s="8"/>
      <c r="EVF63" s="8"/>
      <c r="EVG63" s="8"/>
      <c r="EVH63" s="8"/>
      <c r="EVI63" s="8"/>
      <c r="EVJ63" s="8"/>
      <c r="EVK63" s="8"/>
      <c r="EVL63" s="8"/>
      <c r="EVM63" s="8"/>
      <c r="EVN63" s="8"/>
      <c r="EVO63" s="8"/>
      <c r="EVP63" s="8"/>
      <c r="EVQ63" s="8"/>
      <c r="EVR63" s="8"/>
      <c r="EVS63" s="8"/>
      <c r="EVT63" s="8"/>
      <c r="EVU63" s="8"/>
      <c r="EVV63" s="8"/>
      <c r="EVW63" s="8"/>
      <c r="EVX63" s="8"/>
      <c r="EVY63" s="8"/>
      <c r="EVZ63" s="8"/>
      <c r="EWA63" s="8"/>
      <c r="EWB63" s="8"/>
      <c r="EWC63" s="8"/>
      <c r="EWD63" s="8"/>
      <c r="EWE63" s="8"/>
      <c r="EWF63" s="8"/>
      <c r="EWG63" s="8"/>
      <c r="EWH63" s="8"/>
      <c r="EWI63" s="8"/>
      <c r="EWJ63" s="8"/>
      <c r="EWK63" s="8"/>
      <c r="EWL63" s="8"/>
      <c r="EWM63" s="8"/>
      <c r="EWN63" s="8"/>
      <c r="EWO63" s="8"/>
      <c r="EWP63" s="8"/>
      <c r="EWQ63" s="8"/>
      <c r="EWR63" s="8"/>
      <c r="EWS63" s="8"/>
      <c r="EWT63" s="8"/>
      <c r="EWU63" s="8"/>
      <c r="EWV63" s="8"/>
      <c r="EWW63" s="8"/>
      <c r="EWX63" s="8"/>
      <c r="EWY63" s="8"/>
      <c r="EWZ63" s="8"/>
      <c r="EXA63" s="8"/>
      <c r="EXB63" s="8"/>
      <c r="EXC63" s="8"/>
      <c r="EXD63" s="8"/>
      <c r="EXE63" s="8"/>
      <c r="EXF63" s="8"/>
      <c r="EXG63" s="8"/>
      <c r="EXH63" s="8"/>
      <c r="EXI63" s="8"/>
      <c r="EXJ63" s="8"/>
      <c r="EXK63" s="8"/>
      <c r="EXL63" s="8"/>
      <c r="EXM63" s="8"/>
      <c r="EXN63" s="8"/>
      <c r="EXO63" s="8"/>
      <c r="EXP63" s="8"/>
      <c r="EXQ63" s="8"/>
      <c r="EXR63" s="8"/>
      <c r="EXS63" s="8"/>
      <c r="EXT63" s="8"/>
      <c r="EXU63" s="8"/>
      <c r="EXV63" s="8"/>
      <c r="EXW63" s="8"/>
      <c r="EXX63" s="8"/>
      <c r="EXY63" s="8"/>
      <c r="EXZ63" s="8"/>
      <c r="EYA63" s="8"/>
      <c r="EYB63" s="8"/>
      <c r="EYC63" s="8"/>
      <c r="EYD63" s="8"/>
      <c r="EYE63" s="8"/>
      <c r="EYF63" s="8"/>
      <c r="EYG63" s="8"/>
      <c r="EYH63" s="8"/>
      <c r="EYI63" s="8"/>
      <c r="EYJ63" s="8"/>
      <c r="EYK63" s="8"/>
      <c r="EYL63" s="8"/>
      <c r="EYM63" s="8"/>
      <c r="EYN63" s="8"/>
      <c r="EYO63" s="8"/>
      <c r="EYP63" s="8"/>
      <c r="EYQ63" s="8"/>
      <c r="EYR63" s="8"/>
      <c r="EYS63" s="8"/>
      <c r="EYT63" s="8"/>
      <c r="EYU63" s="8"/>
      <c r="EYV63" s="8"/>
      <c r="EYW63" s="8"/>
      <c r="EYX63" s="8"/>
      <c r="EYY63" s="8"/>
      <c r="EYZ63" s="8"/>
      <c r="EZA63" s="8"/>
      <c r="EZB63" s="8"/>
      <c r="EZC63" s="8"/>
      <c r="EZD63" s="8"/>
      <c r="EZE63" s="8"/>
      <c r="EZF63" s="8"/>
      <c r="EZG63" s="8"/>
      <c r="EZH63" s="8"/>
      <c r="EZI63" s="8"/>
      <c r="EZJ63" s="8"/>
      <c r="EZK63" s="8"/>
      <c r="EZL63" s="8"/>
      <c r="EZM63" s="8"/>
      <c r="EZN63" s="8"/>
      <c r="EZO63" s="8"/>
      <c r="EZP63" s="8"/>
      <c r="EZQ63" s="8"/>
      <c r="EZR63" s="8"/>
      <c r="EZS63" s="8"/>
      <c r="EZT63" s="8"/>
      <c r="EZU63" s="8"/>
      <c r="EZV63" s="8"/>
      <c r="EZW63" s="8"/>
      <c r="EZX63" s="8"/>
      <c r="EZY63" s="8"/>
      <c r="EZZ63" s="8"/>
      <c r="FAA63" s="8"/>
      <c r="FAB63" s="8"/>
      <c r="FAC63" s="8"/>
      <c r="FAD63" s="8"/>
      <c r="FAE63" s="8"/>
      <c r="FAF63" s="8"/>
      <c r="FAG63" s="8"/>
      <c r="FAH63" s="8"/>
      <c r="FAI63" s="8"/>
      <c r="FAJ63" s="8"/>
      <c r="FAK63" s="8"/>
      <c r="FAL63" s="8"/>
      <c r="FAM63" s="8"/>
      <c r="FAN63" s="8"/>
      <c r="FAO63" s="8"/>
      <c r="FAP63" s="8"/>
      <c r="FAQ63" s="8"/>
      <c r="FAR63" s="8"/>
      <c r="FAS63" s="8"/>
      <c r="FAT63" s="8"/>
      <c r="FAU63" s="8"/>
      <c r="FAV63" s="8"/>
      <c r="FAW63" s="8"/>
      <c r="FAX63" s="8"/>
      <c r="FAY63" s="8"/>
      <c r="FAZ63" s="8"/>
      <c r="FBA63" s="8"/>
      <c r="FBB63" s="8"/>
      <c r="FBC63" s="8"/>
      <c r="FBD63" s="8"/>
      <c r="FBE63" s="8"/>
      <c r="FBF63" s="8"/>
      <c r="FBG63" s="8"/>
      <c r="FBH63" s="8"/>
      <c r="FBI63" s="8"/>
      <c r="FBJ63" s="8"/>
      <c r="FBK63" s="8"/>
      <c r="FBL63" s="8"/>
      <c r="FBM63" s="8"/>
      <c r="FBN63" s="8"/>
      <c r="FBO63" s="8"/>
      <c r="FBP63" s="8"/>
      <c r="FBQ63" s="8"/>
      <c r="FBR63" s="8"/>
      <c r="FBS63" s="8"/>
      <c r="FBT63" s="8"/>
      <c r="FBU63" s="8"/>
      <c r="FBV63" s="8"/>
      <c r="FBW63" s="8"/>
      <c r="FBX63" s="8"/>
      <c r="FBY63" s="8"/>
      <c r="FBZ63" s="8"/>
      <c r="FCA63" s="8"/>
      <c r="FCB63" s="8"/>
      <c r="FCC63" s="8"/>
      <c r="FCD63" s="8"/>
      <c r="FCE63" s="8"/>
      <c r="FCF63" s="8"/>
      <c r="FCG63" s="8"/>
      <c r="FCH63" s="8"/>
      <c r="FCI63" s="8"/>
      <c r="FCJ63" s="8"/>
      <c r="FCK63" s="8"/>
      <c r="FCL63" s="8"/>
      <c r="FCM63" s="8"/>
      <c r="FCN63" s="8"/>
      <c r="FCO63" s="8"/>
      <c r="FCP63" s="8"/>
      <c r="FCQ63" s="8"/>
      <c r="FCR63" s="8"/>
      <c r="FCS63" s="8"/>
      <c r="FCT63" s="8"/>
      <c r="FCU63" s="8"/>
      <c r="FCV63" s="8"/>
      <c r="FCW63" s="8"/>
      <c r="FCX63" s="8"/>
      <c r="FCY63" s="8"/>
      <c r="FCZ63" s="8"/>
      <c r="FDA63" s="8"/>
      <c r="FDB63" s="8"/>
      <c r="FDC63" s="8"/>
      <c r="FDD63" s="8"/>
      <c r="FDE63" s="8"/>
      <c r="FDF63" s="8"/>
      <c r="FDG63" s="8"/>
      <c r="FDH63" s="8"/>
      <c r="FDI63" s="8"/>
      <c r="FDJ63" s="8"/>
      <c r="FDK63" s="8"/>
      <c r="FDL63" s="8"/>
      <c r="FDM63" s="8"/>
      <c r="FDN63" s="8"/>
      <c r="FDO63" s="8"/>
      <c r="FDP63" s="8"/>
      <c r="FDQ63" s="8"/>
      <c r="FDR63" s="8"/>
      <c r="FDS63" s="8"/>
      <c r="FDT63" s="8"/>
      <c r="FDU63" s="8"/>
      <c r="FDV63" s="8"/>
      <c r="FDW63" s="8"/>
      <c r="FDX63" s="8"/>
      <c r="FDY63" s="8"/>
      <c r="FDZ63" s="8"/>
      <c r="FEA63" s="8"/>
      <c r="FEB63" s="8"/>
      <c r="FEC63" s="8"/>
      <c r="FED63" s="8"/>
      <c r="FEE63" s="8"/>
      <c r="FEF63" s="8"/>
      <c r="FEG63" s="8"/>
      <c r="FEH63" s="8"/>
      <c r="FEI63" s="8"/>
      <c r="FEJ63" s="8"/>
      <c r="FEK63" s="8"/>
      <c r="FEL63" s="8"/>
      <c r="FEM63" s="8"/>
      <c r="FEN63" s="8"/>
      <c r="FEO63" s="8"/>
      <c r="FEP63" s="8"/>
      <c r="FEQ63" s="8"/>
      <c r="FER63" s="8"/>
      <c r="FES63" s="8"/>
      <c r="FET63" s="8"/>
      <c r="FEU63" s="8"/>
      <c r="FEV63" s="8"/>
      <c r="FEW63" s="8"/>
      <c r="FEX63" s="8"/>
      <c r="FEY63" s="8"/>
      <c r="FEZ63" s="8"/>
      <c r="FFA63" s="8"/>
      <c r="FFB63" s="8"/>
      <c r="FFC63" s="8"/>
      <c r="FFD63" s="8"/>
      <c r="FFE63" s="8"/>
      <c r="FFF63" s="8"/>
      <c r="FFG63" s="8"/>
      <c r="FFH63" s="8"/>
      <c r="FFI63" s="8"/>
      <c r="FFJ63" s="8"/>
      <c r="FFK63" s="8"/>
      <c r="FFL63" s="8"/>
      <c r="FFM63" s="8"/>
      <c r="FFN63" s="8"/>
      <c r="FFO63" s="8"/>
      <c r="FFP63" s="8"/>
      <c r="FFQ63" s="8"/>
      <c r="FFR63" s="8"/>
      <c r="FFS63" s="8"/>
      <c r="FFT63" s="8"/>
      <c r="FFU63" s="8"/>
      <c r="FFV63" s="8"/>
      <c r="FFW63" s="8"/>
      <c r="FFX63" s="8"/>
      <c r="FFY63" s="8"/>
      <c r="FFZ63" s="8"/>
      <c r="FGA63" s="8"/>
      <c r="FGB63" s="8"/>
      <c r="FGC63" s="8"/>
      <c r="FGD63" s="8"/>
      <c r="FGE63" s="8"/>
      <c r="FGF63" s="8"/>
      <c r="FGG63" s="8"/>
      <c r="FGH63" s="8"/>
      <c r="FGI63" s="8"/>
      <c r="FGJ63" s="8"/>
      <c r="FGK63" s="8"/>
      <c r="FGL63" s="8"/>
      <c r="FGM63" s="8"/>
      <c r="FGN63" s="8"/>
      <c r="FGO63" s="8"/>
      <c r="FGP63" s="8"/>
      <c r="FGQ63" s="8"/>
      <c r="FGR63" s="8"/>
      <c r="FGS63" s="8"/>
      <c r="FGT63" s="8"/>
      <c r="FGU63" s="8"/>
      <c r="FGV63" s="8"/>
      <c r="FGW63" s="8"/>
      <c r="FGX63" s="8"/>
      <c r="FGY63" s="8"/>
      <c r="FGZ63" s="8"/>
      <c r="FHA63" s="8"/>
      <c r="FHB63" s="8"/>
      <c r="FHC63" s="8"/>
      <c r="FHD63" s="8"/>
      <c r="FHE63" s="8"/>
      <c r="FHF63" s="8"/>
      <c r="FHG63" s="8"/>
      <c r="FHH63" s="8"/>
      <c r="FHI63" s="8"/>
      <c r="FHJ63" s="8"/>
      <c r="FHK63" s="8"/>
      <c r="FHL63" s="8"/>
      <c r="FHM63" s="8"/>
      <c r="FHN63" s="8"/>
      <c r="FHO63" s="8"/>
      <c r="FHP63" s="8"/>
      <c r="FHQ63" s="8"/>
      <c r="FHR63" s="8"/>
      <c r="FHS63" s="8"/>
      <c r="FHT63" s="8"/>
      <c r="FHU63" s="8"/>
      <c r="FHV63" s="8"/>
      <c r="FHW63" s="8"/>
      <c r="FHX63" s="8"/>
      <c r="FHY63" s="8"/>
      <c r="FHZ63" s="8"/>
      <c r="FIA63" s="8"/>
      <c r="FIB63" s="8"/>
      <c r="FIC63" s="8"/>
      <c r="FID63" s="8"/>
      <c r="FIE63" s="8"/>
      <c r="FIF63" s="8"/>
      <c r="FIG63" s="8"/>
      <c r="FIH63" s="8"/>
      <c r="FII63" s="8"/>
      <c r="FIJ63" s="8"/>
      <c r="FIK63" s="8"/>
      <c r="FIL63" s="8"/>
      <c r="FIM63" s="8"/>
      <c r="FIN63" s="8"/>
      <c r="FIO63" s="8"/>
      <c r="FIP63" s="8"/>
      <c r="FIQ63" s="8"/>
      <c r="FIR63" s="8"/>
      <c r="FIS63" s="8"/>
      <c r="FIT63" s="8"/>
      <c r="FIU63" s="8"/>
      <c r="FIV63" s="8"/>
      <c r="FIW63" s="8"/>
      <c r="FIX63" s="8"/>
      <c r="FIY63" s="8"/>
      <c r="FIZ63" s="8"/>
      <c r="FJA63" s="8"/>
      <c r="FJB63" s="8"/>
      <c r="FJC63" s="8"/>
      <c r="FJD63" s="8"/>
      <c r="FJE63" s="8"/>
      <c r="FJF63" s="8"/>
      <c r="FJG63" s="8"/>
      <c r="FJH63" s="8"/>
      <c r="FJI63" s="8"/>
      <c r="FJJ63" s="8"/>
      <c r="FJK63" s="8"/>
      <c r="FJL63" s="8"/>
      <c r="FJM63" s="8"/>
      <c r="FJN63" s="8"/>
      <c r="FJO63" s="8"/>
      <c r="FJP63" s="8"/>
      <c r="FJQ63" s="8"/>
      <c r="FJR63" s="8"/>
      <c r="FJS63" s="8"/>
      <c r="FJT63" s="8"/>
      <c r="FJU63" s="8"/>
      <c r="FJV63" s="8"/>
      <c r="FJW63" s="8"/>
      <c r="FJX63" s="8"/>
      <c r="FJY63" s="8"/>
      <c r="FJZ63" s="8"/>
      <c r="FKA63" s="8"/>
      <c r="FKB63" s="8"/>
      <c r="FKC63" s="8"/>
      <c r="FKD63" s="8"/>
      <c r="FKE63" s="8"/>
      <c r="FKF63" s="8"/>
      <c r="FKG63" s="8"/>
      <c r="FKH63" s="8"/>
      <c r="FKI63" s="8"/>
      <c r="FKJ63" s="8"/>
      <c r="FKK63" s="8"/>
      <c r="FKL63" s="8"/>
      <c r="FKM63" s="8"/>
      <c r="FKN63" s="8"/>
      <c r="FKO63" s="8"/>
      <c r="FKP63" s="8"/>
      <c r="FKQ63" s="8"/>
      <c r="FKR63" s="8"/>
      <c r="FKS63" s="8"/>
      <c r="FKT63" s="8"/>
      <c r="FKU63" s="8"/>
      <c r="FKV63" s="8"/>
      <c r="FKW63" s="8"/>
      <c r="FKX63" s="8"/>
      <c r="FKY63" s="8"/>
      <c r="FKZ63" s="8"/>
      <c r="FLA63" s="8"/>
      <c r="FLB63" s="8"/>
      <c r="FLC63" s="8"/>
      <c r="FLD63" s="8"/>
      <c r="FLE63" s="8"/>
      <c r="FLF63" s="8"/>
      <c r="FLG63" s="8"/>
      <c r="FLH63" s="8"/>
      <c r="FLI63" s="8"/>
      <c r="FLJ63" s="8"/>
      <c r="FLK63" s="8"/>
      <c r="FLL63" s="8"/>
      <c r="FLM63" s="8"/>
      <c r="FLN63" s="8"/>
      <c r="FLO63" s="8"/>
      <c r="FLP63" s="8"/>
      <c r="FLQ63" s="8"/>
      <c r="FLR63" s="8"/>
      <c r="FLS63" s="8"/>
      <c r="FLT63" s="8"/>
      <c r="FLU63" s="8"/>
      <c r="FLV63" s="8"/>
      <c r="FLW63" s="8"/>
      <c r="FLX63" s="8"/>
      <c r="FLY63" s="8"/>
      <c r="FLZ63" s="8"/>
      <c r="FMA63" s="8"/>
      <c r="FMB63" s="8"/>
      <c r="FMC63" s="8"/>
      <c r="FMD63" s="8"/>
      <c r="FME63" s="8"/>
      <c r="FMF63" s="8"/>
      <c r="FMG63" s="8"/>
      <c r="FMH63" s="8"/>
      <c r="FMI63" s="8"/>
      <c r="FMJ63" s="8"/>
      <c r="FMK63" s="8"/>
      <c r="FML63" s="8"/>
      <c r="FMM63" s="8"/>
      <c r="FMN63" s="8"/>
      <c r="FMO63" s="8"/>
      <c r="FMP63" s="8"/>
      <c r="FMQ63" s="8"/>
      <c r="FMR63" s="8"/>
      <c r="FMS63" s="8"/>
      <c r="FMT63" s="8"/>
      <c r="FMU63" s="8"/>
      <c r="FMV63" s="8"/>
      <c r="FMW63" s="8"/>
      <c r="FMX63" s="8"/>
      <c r="FMY63" s="8"/>
      <c r="FMZ63" s="8"/>
      <c r="FNA63" s="8"/>
      <c r="FNB63" s="8"/>
      <c r="FNC63" s="8"/>
      <c r="FND63" s="8"/>
      <c r="FNE63" s="8"/>
      <c r="FNF63" s="8"/>
      <c r="FNG63" s="8"/>
      <c r="FNH63" s="8"/>
      <c r="FNI63" s="8"/>
      <c r="FNJ63" s="8"/>
      <c r="FNK63" s="8"/>
      <c r="FNL63" s="8"/>
      <c r="FNM63" s="8"/>
      <c r="FNN63" s="8"/>
      <c r="FNO63" s="8"/>
      <c r="FNP63" s="8"/>
      <c r="FNQ63" s="8"/>
      <c r="FNR63" s="8"/>
      <c r="FNS63" s="8"/>
      <c r="FNT63" s="8"/>
      <c r="FNU63" s="8"/>
      <c r="FNV63" s="8"/>
      <c r="FNW63" s="8"/>
      <c r="FNX63" s="8"/>
      <c r="FNY63" s="8"/>
      <c r="FNZ63" s="8"/>
      <c r="FOA63" s="8"/>
      <c r="FOB63" s="8"/>
      <c r="FOC63" s="8"/>
      <c r="FOD63" s="8"/>
      <c r="FOE63" s="8"/>
      <c r="FOF63" s="8"/>
      <c r="FOG63" s="8"/>
      <c r="FOH63" s="8"/>
      <c r="FOI63" s="8"/>
      <c r="FOJ63" s="8"/>
      <c r="FOK63" s="8"/>
      <c r="FOL63" s="8"/>
      <c r="FOM63" s="8"/>
      <c r="FON63" s="8"/>
      <c r="FOO63" s="8"/>
      <c r="FOP63" s="8"/>
      <c r="FOQ63" s="8"/>
      <c r="FOR63" s="8"/>
      <c r="FOS63" s="8"/>
      <c r="FOT63" s="8"/>
      <c r="FOU63" s="8"/>
      <c r="FOV63" s="8"/>
      <c r="FOW63" s="8"/>
      <c r="FOX63" s="8"/>
      <c r="FOY63" s="8"/>
      <c r="FOZ63" s="8"/>
      <c r="FPA63" s="8"/>
      <c r="FPB63" s="8"/>
      <c r="FPC63" s="8"/>
      <c r="FPD63" s="8"/>
      <c r="FPE63" s="8"/>
      <c r="FPF63" s="8"/>
      <c r="FPG63" s="8"/>
      <c r="FPH63" s="8"/>
      <c r="FPI63" s="8"/>
      <c r="FPJ63" s="8"/>
      <c r="FPK63" s="8"/>
      <c r="FPL63" s="8"/>
      <c r="FPM63" s="8"/>
      <c r="FPN63" s="8"/>
      <c r="FPO63" s="8"/>
      <c r="FPP63" s="8"/>
      <c r="FPQ63" s="8"/>
      <c r="FPR63" s="8"/>
      <c r="FPS63" s="8"/>
      <c r="FPT63" s="8"/>
      <c r="FPU63" s="8"/>
      <c r="FPV63" s="8"/>
      <c r="FPW63" s="8"/>
      <c r="FPX63" s="8"/>
      <c r="FPY63" s="8"/>
      <c r="FPZ63" s="8"/>
      <c r="FQA63" s="8"/>
      <c r="FQB63" s="8"/>
      <c r="FQC63" s="8"/>
      <c r="FQD63" s="8"/>
      <c r="FQE63" s="8"/>
      <c r="FQF63" s="8"/>
      <c r="FQG63" s="8"/>
      <c r="FQH63" s="8"/>
      <c r="FQI63" s="8"/>
      <c r="FQJ63" s="8"/>
      <c r="FQK63" s="8"/>
      <c r="FQL63" s="8"/>
      <c r="FQM63" s="8"/>
      <c r="FQN63" s="8"/>
      <c r="FQO63" s="8"/>
      <c r="FQP63" s="8"/>
      <c r="FQQ63" s="8"/>
      <c r="FQR63" s="8"/>
      <c r="FQS63" s="8"/>
      <c r="FQT63" s="8"/>
      <c r="FQU63" s="8"/>
      <c r="FQV63" s="8"/>
      <c r="FQW63" s="8"/>
      <c r="FQX63" s="8"/>
      <c r="FQY63" s="8"/>
      <c r="FQZ63" s="8"/>
      <c r="FRA63" s="8"/>
      <c r="FRB63" s="8"/>
      <c r="FRC63" s="8"/>
      <c r="FRD63" s="8"/>
      <c r="FRE63" s="8"/>
      <c r="FRF63" s="8"/>
      <c r="FRG63" s="8"/>
      <c r="FRH63" s="8"/>
      <c r="FRI63" s="8"/>
      <c r="FRJ63" s="8"/>
      <c r="FRK63" s="8"/>
      <c r="FRL63" s="8"/>
      <c r="FRM63" s="8"/>
      <c r="FRN63" s="8"/>
      <c r="FRO63" s="8"/>
      <c r="FRP63" s="8"/>
      <c r="FRQ63" s="8"/>
      <c r="FRR63" s="8"/>
      <c r="FRS63" s="8"/>
      <c r="FRT63" s="8"/>
      <c r="FRU63" s="8"/>
      <c r="FRV63" s="8"/>
      <c r="FRW63" s="8"/>
      <c r="FRX63" s="8"/>
      <c r="FRY63" s="8"/>
      <c r="FRZ63" s="8"/>
      <c r="FSA63" s="8"/>
      <c r="FSB63" s="8"/>
      <c r="FSC63" s="8"/>
      <c r="FSD63" s="8"/>
      <c r="FSE63" s="8"/>
      <c r="FSF63" s="8"/>
      <c r="FSG63" s="8"/>
      <c r="FSH63" s="8"/>
      <c r="FSI63" s="8"/>
      <c r="FSJ63" s="8"/>
      <c r="FSK63" s="8"/>
      <c r="FSL63" s="8"/>
      <c r="FSM63" s="8"/>
      <c r="FSN63" s="8"/>
      <c r="FSO63" s="8"/>
      <c r="FSP63" s="8"/>
      <c r="FSQ63" s="8"/>
      <c r="FSR63" s="8"/>
      <c r="FSS63" s="8"/>
      <c r="FST63" s="8"/>
      <c r="FSU63" s="8"/>
      <c r="FSV63" s="8"/>
      <c r="FSW63" s="8"/>
      <c r="FSX63" s="8"/>
      <c r="FSY63" s="8"/>
      <c r="FSZ63" s="8"/>
      <c r="FTA63" s="8"/>
      <c r="FTB63" s="8"/>
      <c r="FTC63" s="8"/>
      <c r="FTD63" s="8"/>
      <c r="FTE63" s="8"/>
      <c r="FTF63" s="8"/>
      <c r="FTG63" s="8"/>
      <c r="FTH63" s="8"/>
      <c r="FTI63" s="8"/>
      <c r="FTJ63" s="8"/>
      <c r="FTK63" s="8"/>
      <c r="FTL63" s="8"/>
      <c r="FTM63" s="8"/>
      <c r="FTN63" s="8"/>
      <c r="FTO63" s="8"/>
      <c r="FTP63" s="8"/>
      <c r="FTQ63" s="8"/>
      <c r="FTR63" s="8"/>
      <c r="FTS63" s="8"/>
      <c r="FTT63" s="8"/>
      <c r="FTU63" s="8"/>
      <c r="FTV63" s="8"/>
      <c r="FTW63" s="8"/>
      <c r="FTX63" s="8"/>
      <c r="FTY63" s="8"/>
      <c r="FTZ63" s="8"/>
      <c r="FUA63" s="8"/>
      <c r="FUB63" s="8"/>
      <c r="FUC63" s="8"/>
      <c r="FUD63" s="8"/>
      <c r="FUE63" s="8"/>
      <c r="FUF63" s="8"/>
      <c r="FUG63" s="8"/>
      <c r="FUH63" s="8"/>
      <c r="FUI63" s="8"/>
      <c r="FUJ63" s="8"/>
      <c r="FUK63" s="8"/>
      <c r="FUL63" s="8"/>
      <c r="FUM63" s="8"/>
      <c r="FUN63" s="8"/>
      <c r="FUO63" s="8"/>
      <c r="FUP63" s="8"/>
      <c r="FUQ63" s="8"/>
      <c r="FUR63" s="8"/>
      <c r="FUS63" s="8"/>
      <c r="FUT63" s="8"/>
      <c r="FUU63" s="8"/>
      <c r="FUV63" s="8"/>
      <c r="FUW63" s="8"/>
      <c r="FUX63" s="8"/>
      <c r="FUY63" s="8"/>
      <c r="FUZ63" s="8"/>
      <c r="FVA63" s="8"/>
      <c r="FVB63" s="8"/>
      <c r="FVC63" s="8"/>
      <c r="FVD63" s="8"/>
      <c r="FVE63" s="8"/>
      <c r="FVF63" s="8"/>
      <c r="FVG63" s="8"/>
      <c r="FVH63" s="8"/>
      <c r="FVI63" s="8"/>
      <c r="FVJ63" s="8"/>
      <c r="FVK63" s="8"/>
      <c r="FVL63" s="8"/>
      <c r="FVM63" s="8"/>
      <c r="FVN63" s="8"/>
      <c r="FVO63" s="8"/>
      <c r="FVP63" s="8"/>
      <c r="FVQ63" s="8"/>
      <c r="FVR63" s="8"/>
      <c r="FVS63" s="8"/>
      <c r="FVT63" s="8"/>
      <c r="FVU63" s="8"/>
      <c r="FVV63" s="8"/>
      <c r="FVW63" s="8"/>
      <c r="FVX63" s="8"/>
      <c r="FVY63" s="8"/>
      <c r="FVZ63" s="8"/>
      <c r="FWA63" s="8"/>
      <c r="FWB63" s="8"/>
      <c r="FWC63" s="8"/>
      <c r="FWD63" s="8"/>
      <c r="FWE63" s="8"/>
      <c r="FWF63" s="8"/>
      <c r="FWG63" s="8"/>
      <c r="FWH63" s="8"/>
      <c r="FWI63" s="8"/>
      <c r="FWJ63" s="8"/>
      <c r="FWK63" s="8"/>
      <c r="FWL63" s="8"/>
      <c r="FWM63" s="8"/>
      <c r="FWN63" s="8"/>
      <c r="FWO63" s="8"/>
      <c r="FWP63" s="8"/>
      <c r="FWQ63" s="8"/>
      <c r="FWR63" s="8"/>
      <c r="FWS63" s="8"/>
      <c r="FWT63" s="8"/>
      <c r="FWU63" s="8"/>
      <c r="FWV63" s="8"/>
      <c r="FWW63" s="8"/>
      <c r="FWX63" s="8"/>
      <c r="FWY63" s="8"/>
      <c r="FWZ63" s="8"/>
      <c r="FXA63" s="8"/>
      <c r="FXB63" s="8"/>
      <c r="FXC63" s="8"/>
      <c r="FXD63" s="8"/>
      <c r="FXE63" s="8"/>
      <c r="FXF63" s="8"/>
      <c r="FXG63" s="8"/>
      <c r="FXH63" s="8"/>
      <c r="FXI63" s="8"/>
      <c r="FXJ63" s="8"/>
      <c r="FXK63" s="8"/>
      <c r="FXL63" s="8"/>
      <c r="FXM63" s="8"/>
      <c r="FXN63" s="8"/>
      <c r="FXO63" s="8"/>
      <c r="FXP63" s="8"/>
      <c r="FXQ63" s="8"/>
      <c r="FXR63" s="8"/>
      <c r="FXS63" s="8"/>
      <c r="FXT63" s="8"/>
      <c r="FXU63" s="8"/>
      <c r="FXV63" s="8"/>
      <c r="FXW63" s="8"/>
      <c r="FXX63" s="8"/>
      <c r="FXY63" s="8"/>
      <c r="FXZ63" s="8"/>
      <c r="FYA63" s="8"/>
      <c r="FYB63" s="8"/>
      <c r="FYC63" s="8"/>
      <c r="FYD63" s="8"/>
      <c r="FYE63" s="8"/>
      <c r="FYF63" s="8"/>
      <c r="FYG63" s="8"/>
      <c r="FYH63" s="8"/>
      <c r="FYI63" s="8"/>
      <c r="FYJ63" s="8"/>
      <c r="FYK63" s="8"/>
      <c r="FYL63" s="8"/>
      <c r="FYM63" s="8"/>
      <c r="FYN63" s="8"/>
      <c r="FYO63" s="8"/>
      <c r="FYP63" s="8"/>
      <c r="FYQ63" s="8"/>
      <c r="FYR63" s="8"/>
      <c r="FYS63" s="8"/>
      <c r="FYT63" s="8"/>
      <c r="FYU63" s="8"/>
      <c r="FYV63" s="8"/>
      <c r="FYW63" s="8"/>
      <c r="FYX63" s="8"/>
      <c r="FYY63" s="8"/>
      <c r="FYZ63" s="8"/>
      <c r="FZA63" s="8"/>
      <c r="FZB63" s="8"/>
      <c r="FZC63" s="8"/>
      <c r="FZD63" s="8"/>
      <c r="FZE63" s="8"/>
      <c r="FZF63" s="8"/>
      <c r="FZG63" s="8"/>
      <c r="FZH63" s="8"/>
      <c r="FZI63" s="8"/>
      <c r="FZJ63" s="8"/>
      <c r="FZK63" s="8"/>
      <c r="FZL63" s="8"/>
      <c r="FZM63" s="8"/>
      <c r="FZN63" s="8"/>
      <c r="FZO63" s="8"/>
      <c r="FZP63" s="8"/>
      <c r="FZQ63" s="8"/>
      <c r="FZR63" s="8"/>
      <c r="FZS63" s="8"/>
      <c r="FZT63" s="8"/>
      <c r="FZU63" s="8"/>
      <c r="FZV63" s="8"/>
      <c r="FZW63" s="8"/>
      <c r="FZX63" s="8"/>
      <c r="FZY63" s="8"/>
      <c r="FZZ63" s="8"/>
      <c r="GAA63" s="8"/>
      <c r="GAB63" s="8"/>
      <c r="GAC63" s="8"/>
      <c r="GAD63" s="8"/>
      <c r="GAE63" s="8"/>
      <c r="GAF63" s="8"/>
      <c r="GAG63" s="8"/>
      <c r="GAH63" s="8"/>
      <c r="GAI63" s="8"/>
      <c r="GAJ63" s="8"/>
      <c r="GAK63" s="8"/>
      <c r="GAL63" s="8"/>
      <c r="GAM63" s="8"/>
      <c r="GAN63" s="8"/>
      <c r="GAO63" s="8"/>
      <c r="GAP63" s="8"/>
      <c r="GAQ63" s="8"/>
      <c r="GAR63" s="8"/>
      <c r="GAS63" s="8"/>
      <c r="GAT63" s="8"/>
      <c r="GAU63" s="8"/>
      <c r="GAV63" s="8"/>
      <c r="GAW63" s="8"/>
      <c r="GAX63" s="8"/>
      <c r="GAY63" s="8"/>
      <c r="GAZ63" s="8"/>
      <c r="GBA63" s="8"/>
      <c r="GBB63" s="8"/>
      <c r="GBC63" s="8"/>
      <c r="GBD63" s="8"/>
      <c r="GBE63" s="8"/>
      <c r="GBF63" s="8"/>
      <c r="GBG63" s="8"/>
      <c r="GBH63" s="8"/>
      <c r="GBI63" s="8"/>
      <c r="GBJ63" s="8"/>
      <c r="GBK63" s="8"/>
      <c r="GBL63" s="8"/>
      <c r="GBM63" s="8"/>
      <c r="GBN63" s="8"/>
      <c r="GBO63" s="8"/>
      <c r="GBP63" s="8"/>
      <c r="GBQ63" s="8"/>
      <c r="GBR63" s="8"/>
      <c r="GBS63" s="8"/>
      <c r="GBT63" s="8"/>
      <c r="GBU63" s="8"/>
      <c r="GBV63" s="8"/>
      <c r="GBW63" s="8"/>
      <c r="GBX63" s="8"/>
      <c r="GBY63" s="8"/>
      <c r="GBZ63" s="8"/>
      <c r="GCA63" s="8"/>
      <c r="GCB63" s="8"/>
      <c r="GCC63" s="8"/>
      <c r="GCD63" s="8"/>
      <c r="GCE63" s="8"/>
      <c r="GCF63" s="8"/>
      <c r="GCG63" s="8"/>
      <c r="GCH63" s="8"/>
      <c r="GCI63" s="8"/>
      <c r="GCJ63" s="8"/>
      <c r="GCK63" s="8"/>
      <c r="GCL63" s="8"/>
      <c r="GCM63" s="8"/>
      <c r="GCN63" s="8"/>
      <c r="GCO63" s="8"/>
      <c r="GCP63" s="8"/>
      <c r="GCQ63" s="8"/>
      <c r="GCR63" s="8"/>
      <c r="GCS63" s="8"/>
      <c r="GCT63" s="8"/>
      <c r="GCU63" s="8"/>
      <c r="GCV63" s="8"/>
      <c r="GCW63" s="8"/>
      <c r="GCX63" s="8"/>
      <c r="GCY63" s="8"/>
      <c r="GCZ63" s="8"/>
      <c r="GDA63" s="8"/>
      <c r="GDB63" s="8"/>
      <c r="GDC63" s="8"/>
      <c r="GDD63" s="8"/>
      <c r="GDE63" s="8"/>
      <c r="GDF63" s="8"/>
      <c r="GDG63" s="8"/>
      <c r="GDH63" s="8"/>
      <c r="GDI63" s="8"/>
      <c r="GDJ63" s="8"/>
      <c r="GDK63" s="8"/>
      <c r="GDL63" s="8"/>
      <c r="GDM63" s="8"/>
      <c r="GDN63" s="8"/>
      <c r="GDO63" s="8"/>
      <c r="GDP63" s="8"/>
      <c r="GDQ63" s="8"/>
      <c r="GDR63" s="8"/>
      <c r="GDS63" s="8"/>
      <c r="GDT63" s="8"/>
      <c r="GDU63" s="8"/>
      <c r="GDV63" s="8"/>
      <c r="GDW63" s="8"/>
      <c r="GDX63" s="8"/>
      <c r="GDY63" s="8"/>
      <c r="GDZ63" s="8"/>
      <c r="GEA63" s="8"/>
      <c r="GEB63" s="8"/>
      <c r="GEC63" s="8"/>
      <c r="GED63" s="8"/>
      <c r="GEE63" s="8"/>
      <c r="GEF63" s="8"/>
      <c r="GEG63" s="8"/>
      <c r="GEH63" s="8"/>
      <c r="GEI63" s="8"/>
      <c r="GEJ63" s="8"/>
      <c r="GEK63" s="8"/>
      <c r="GEL63" s="8"/>
      <c r="GEM63" s="8"/>
      <c r="GEN63" s="8"/>
      <c r="GEO63" s="8"/>
      <c r="GEP63" s="8"/>
      <c r="GEQ63" s="8"/>
      <c r="GER63" s="8"/>
      <c r="GES63" s="8"/>
      <c r="GET63" s="8"/>
      <c r="GEU63" s="8"/>
      <c r="GEV63" s="8"/>
      <c r="GEW63" s="8"/>
      <c r="GEX63" s="8"/>
      <c r="GEY63" s="8"/>
      <c r="GEZ63" s="8"/>
      <c r="GFA63" s="8"/>
      <c r="GFB63" s="8"/>
      <c r="GFC63" s="8"/>
      <c r="GFD63" s="8"/>
      <c r="GFE63" s="8"/>
      <c r="GFF63" s="8"/>
      <c r="GFG63" s="8"/>
      <c r="GFH63" s="8"/>
      <c r="GFI63" s="8"/>
      <c r="GFJ63" s="8"/>
      <c r="GFK63" s="8"/>
      <c r="GFL63" s="8"/>
      <c r="GFM63" s="8"/>
      <c r="GFN63" s="8"/>
      <c r="GFO63" s="8"/>
      <c r="GFP63" s="8"/>
      <c r="GFQ63" s="8"/>
      <c r="GFR63" s="8"/>
      <c r="GFS63" s="8"/>
      <c r="GFT63" s="8"/>
      <c r="GFU63" s="8"/>
      <c r="GFV63" s="8"/>
      <c r="GFW63" s="8"/>
      <c r="GFX63" s="8"/>
      <c r="GFY63" s="8"/>
      <c r="GFZ63" s="8"/>
      <c r="GGA63" s="8"/>
      <c r="GGB63" s="8"/>
      <c r="GGC63" s="8"/>
      <c r="GGD63" s="8"/>
      <c r="GGE63" s="8"/>
      <c r="GGF63" s="8"/>
      <c r="GGG63" s="8"/>
      <c r="GGH63" s="8"/>
      <c r="GGI63" s="8"/>
      <c r="GGJ63" s="8"/>
      <c r="GGK63" s="8"/>
      <c r="GGL63" s="8"/>
      <c r="GGM63" s="8"/>
      <c r="GGN63" s="8"/>
      <c r="GGO63" s="8"/>
      <c r="GGP63" s="8"/>
      <c r="GGQ63" s="8"/>
      <c r="GGR63" s="8"/>
      <c r="GGS63" s="8"/>
      <c r="GGT63" s="8"/>
      <c r="GGU63" s="8"/>
      <c r="GGV63" s="8"/>
      <c r="GGW63" s="8"/>
      <c r="GGX63" s="8"/>
      <c r="GGY63" s="8"/>
      <c r="GGZ63" s="8"/>
      <c r="GHA63" s="8"/>
      <c r="GHB63" s="8"/>
      <c r="GHC63" s="8"/>
      <c r="GHD63" s="8"/>
      <c r="GHE63" s="8"/>
      <c r="GHF63" s="8"/>
      <c r="GHG63" s="8"/>
      <c r="GHH63" s="8"/>
      <c r="GHI63" s="8"/>
      <c r="GHJ63" s="8"/>
      <c r="GHK63" s="8"/>
      <c r="GHL63" s="8"/>
      <c r="GHM63" s="8"/>
      <c r="GHN63" s="8"/>
      <c r="GHO63" s="8"/>
      <c r="GHP63" s="8"/>
      <c r="GHQ63" s="8"/>
      <c r="GHR63" s="8"/>
      <c r="GHS63" s="8"/>
      <c r="GHT63" s="8"/>
      <c r="GHU63" s="8"/>
      <c r="GHV63" s="8"/>
      <c r="GHW63" s="8"/>
      <c r="GHX63" s="8"/>
      <c r="GHY63" s="8"/>
      <c r="GHZ63" s="8"/>
      <c r="GIA63" s="8"/>
      <c r="GIB63" s="8"/>
      <c r="GIC63" s="8"/>
      <c r="GID63" s="8"/>
      <c r="GIE63" s="8"/>
      <c r="GIF63" s="8"/>
      <c r="GIG63" s="8"/>
      <c r="GIH63" s="8"/>
      <c r="GII63" s="8"/>
      <c r="GIJ63" s="8"/>
      <c r="GIK63" s="8"/>
      <c r="GIL63" s="8"/>
      <c r="GIM63" s="8"/>
      <c r="GIN63" s="8"/>
      <c r="GIO63" s="8"/>
      <c r="GIP63" s="8"/>
      <c r="GIQ63" s="8"/>
      <c r="GIR63" s="8"/>
      <c r="GIS63" s="8"/>
      <c r="GIT63" s="8"/>
      <c r="GIU63" s="8"/>
      <c r="GIV63" s="8"/>
      <c r="GIW63" s="8"/>
      <c r="GIX63" s="8"/>
      <c r="GIY63" s="8"/>
      <c r="GIZ63" s="8"/>
      <c r="GJA63" s="8"/>
      <c r="GJB63" s="8"/>
      <c r="GJC63" s="8"/>
      <c r="GJD63" s="8"/>
      <c r="GJE63" s="8"/>
      <c r="GJF63" s="8"/>
      <c r="GJG63" s="8"/>
      <c r="GJH63" s="8"/>
      <c r="GJI63" s="8"/>
      <c r="GJJ63" s="8"/>
      <c r="GJK63" s="8"/>
      <c r="GJL63" s="8"/>
      <c r="GJM63" s="8"/>
      <c r="GJN63" s="8"/>
      <c r="GJO63" s="8"/>
      <c r="GJP63" s="8"/>
      <c r="GJQ63" s="8"/>
      <c r="GJR63" s="8"/>
      <c r="GJS63" s="8"/>
      <c r="GJT63" s="8"/>
      <c r="GJU63" s="8"/>
      <c r="GJV63" s="8"/>
      <c r="GJW63" s="8"/>
      <c r="GJX63" s="8"/>
      <c r="GJY63" s="8"/>
      <c r="GJZ63" s="8"/>
      <c r="GKA63" s="8"/>
      <c r="GKB63" s="8"/>
      <c r="GKC63" s="8"/>
      <c r="GKD63" s="8"/>
      <c r="GKE63" s="8"/>
      <c r="GKF63" s="8"/>
      <c r="GKG63" s="8"/>
      <c r="GKH63" s="8"/>
      <c r="GKI63" s="8"/>
      <c r="GKJ63" s="8"/>
      <c r="GKK63" s="8"/>
      <c r="GKL63" s="8"/>
      <c r="GKM63" s="8"/>
      <c r="GKN63" s="8"/>
      <c r="GKO63" s="8"/>
      <c r="GKP63" s="8"/>
      <c r="GKQ63" s="8"/>
      <c r="GKR63" s="8"/>
      <c r="GKS63" s="8"/>
      <c r="GKT63" s="8"/>
      <c r="GKU63" s="8"/>
      <c r="GKV63" s="8"/>
      <c r="GKW63" s="8"/>
      <c r="GKX63" s="8"/>
      <c r="GKY63" s="8"/>
      <c r="GKZ63" s="8"/>
      <c r="GLA63" s="8"/>
      <c r="GLB63" s="8"/>
      <c r="GLC63" s="8"/>
      <c r="GLD63" s="8"/>
      <c r="GLE63" s="8"/>
      <c r="GLF63" s="8"/>
      <c r="GLG63" s="8"/>
      <c r="GLH63" s="8"/>
      <c r="GLI63" s="8"/>
      <c r="GLJ63" s="8"/>
      <c r="GLK63" s="8"/>
      <c r="GLL63" s="8"/>
      <c r="GLM63" s="8"/>
      <c r="GLN63" s="8"/>
      <c r="GLO63" s="8"/>
      <c r="GLP63" s="8"/>
      <c r="GLQ63" s="8"/>
      <c r="GLR63" s="8"/>
      <c r="GLS63" s="8"/>
      <c r="GLT63" s="8"/>
      <c r="GLU63" s="8"/>
      <c r="GLV63" s="8"/>
      <c r="GLW63" s="8"/>
      <c r="GLX63" s="8"/>
      <c r="GLY63" s="8"/>
      <c r="GLZ63" s="8"/>
      <c r="GMA63" s="8"/>
      <c r="GMB63" s="8"/>
      <c r="GMC63" s="8"/>
      <c r="GMD63" s="8"/>
      <c r="GME63" s="8"/>
      <c r="GMF63" s="8"/>
      <c r="GMG63" s="8"/>
      <c r="GMH63" s="8"/>
      <c r="GMI63" s="8"/>
      <c r="GMJ63" s="8"/>
      <c r="GMK63" s="8"/>
      <c r="GML63" s="8"/>
      <c r="GMM63" s="8"/>
      <c r="GMN63" s="8"/>
      <c r="GMO63" s="8"/>
      <c r="GMP63" s="8"/>
      <c r="GMQ63" s="8"/>
      <c r="GMR63" s="8"/>
      <c r="GMS63" s="8"/>
      <c r="GMT63" s="8"/>
      <c r="GMU63" s="8"/>
      <c r="GMV63" s="8"/>
      <c r="GMW63" s="8"/>
      <c r="GMX63" s="8"/>
      <c r="GMY63" s="8"/>
      <c r="GMZ63" s="8"/>
      <c r="GNA63" s="8"/>
      <c r="GNB63" s="8"/>
      <c r="GNC63" s="8"/>
      <c r="GND63" s="8"/>
      <c r="GNE63" s="8"/>
      <c r="GNF63" s="8"/>
      <c r="GNG63" s="8"/>
      <c r="GNH63" s="8"/>
      <c r="GNI63" s="8"/>
      <c r="GNJ63" s="8"/>
      <c r="GNK63" s="8"/>
      <c r="GNL63" s="8"/>
      <c r="GNM63" s="8"/>
      <c r="GNN63" s="8"/>
      <c r="GNO63" s="8"/>
      <c r="GNP63" s="8"/>
      <c r="GNQ63" s="8"/>
      <c r="GNR63" s="8"/>
      <c r="GNS63" s="8"/>
      <c r="GNT63" s="8"/>
      <c r="GNU63" s="8"/>
      <c r="GNV63" s="8"/>
      <c r="GNW63" s="8"/>
      <c r="GNX63" s="8"/>
      <c r="GNY63" s="8"/>
      <c r="GNZ63" s="8"/>
      <c r="GOA63" s="8"/>
      <c r="GOB63" s="8"/>
      <c r="GOC63" s="8"/>
      <c r="GOD63" s="8"/>
      <c r="GOE63" s="8"/>
      <c r="GOF63" s="8"/>
      <c r="GOG63" s="8"/>
      <c r="GOH63" s="8"/>
      <c r="GOI63" s="8"/>
      <c r="GOJ63" s="8"/>
      <c r="GOK63" s="8"/>
      <c r="GOL63" s="8"/>
      <c r="GOM63" s="8"/>
      <c r="GON63" s="8"/>
      <c r="GOO63" s="8"/>
      <c r="GOP63" s="8"/>
      <c r="GOQ63" s="8"/>
      <c r="GOR63" s="8"/>
      <c r="GOS63" s="8"/>
      <c r="GOT63" s="8"/>
      <c r="GOU63" s="8"/>
      <c r="GOV63" s="8"/>
      <c r="GOW63" s="8"/>
      <c r="GOX63" s="8"/>
      <c r="GOY63" s="8"/>
      <c r="GOZ63" s="8"/>
      <c r="GPA63" s="8"/>
      <c r="GPB63" s="8"/>
      <c r="GPC63" s="8"/>
      <c r="GPD63" s="8"/>
      <c r="GPE63" s="8"/>
      <c r="GPF63" s="8"/>
      <c r="GPG63" s="8"/>
      <c r="GPH63" s="8"/>
      <c r="GPI63" s="8"/>
      <c r="GPJ63" s="8"/>
      <c r="GPK63" s="8"/>
      <c r="GPL63" s="8"/>
      <c r="GPM63" s="8"/>
      <c r="GPN63" s="8"/>
      <c r="GPO63" s="8"/>
      <c r="GPP63" s="8"/>
      <c r="GPQ63" s="8"/>
      <c r="GPR63" s="8"/>
      <c r="GPS63" s="8"/>
      <c r="GPT63" s="8"/>
      <c r="GPU63" s="8"/>
      <c r="GPV63" s="8"/>
      <c r="GPW63" s="8"/>
      <c r="GPX63" s="8"/>
      <c r="GPY63" s="8"/>
      <c r="GPZ63" s="8"/>
      <c r="GQA63" s="8"/>
      <c r="GQB63" s="8"/>
      <c r="GQC63" s="8"/>
      <c r="GQD63" s="8"/>
      <c r="GQE63" s="8"/>
      <c r="GQF63" s="8"/>
      <c r="GQG63" s="8"/>
      <c r="GQH63" s="8"/>
      <c r="GQI63" s="8"/>
      <c r="GQJ63" s="8"/>
      <c r="GQK63" s="8"/>
      <c r="GQL63" s="8"/>
      <c r="GQM63" s="8"/>
      <c r="GQN63" s="8"/>
      <c r="GQO63" s="8"/>
      <c r="GQP63" s="8"/>
      <c r="GQQ63" s="8"/>
      <c r="GQR63" s="8"/>
      <c r="GQS63" s="8"/>
      <c r="GQT63" s="8"/>
      <c r="GQU63" s="8"/>
      <c r="GQV63" s="8"/>
      <c r="GQW63" s="8"/>
      <c r="GQX63" s="8"/>
      <c r="GQY63" s="8"/>
      <c r="GQZ63" s="8"/>
      <c r="GRA63" s="8"/>
      <c r="GRB63" s="8"/>
      <c r="GRC63" s="8"/>
      <c r="GRD63" s="8"/>
      <c r="GRE63" s="8"/>
      <c r="GRF63" s="8"/>
      <c r="GRG63" s="8"/>
      <c r="GRH63" s="8"/>
      <c r="GRI63" s="8"/>
      <c r="GRJ63" s="8"/>
      <c r="GRK63" s="8"/>
      <c r="GRL63" s="8"/>
      <c r="GRM63" s="8"/>
      <c r="GRN63" s="8"/>
      <c r="GRO63" s="8"/>
      <c r="GRP63" s="8"/>
      <c r="GRQ63" s="8"/>
      <c r="GRR63" s="8"/>
      <c r="GRS63" s="8"/>
      <c r="GRT63" s="8"/>
      <c r="GRU63" s="8"/>
      <c r="GRV63" s="8"/>
      <c r="GRW63" s="8"/>
      <c r="GRX63" s="8"/>
      <c r="GRY63" s="8"/>
      <c r="GRZ63" s="8"/>
      <c r="GSA63" s="8"/>
      <c r="GSB63" s="8"/>
      <c r="GSC63" s="8"/>
      <c r="GSD63" s="8"/>
      <c r="GSE63" s="8"/>
      <c r="GSF63" s="8"/>
      <c r="GSG63" s="8"/>
      <c r="GSH63" s="8"/>
      <c r="GSI63" s="8"/>
      <c r="GSJ63" s="8"/>
      <c r="GSK63" s="8"/>
      <c r="GSL63" s="8"/>
      <c r="GSM63" s="8"/>
      <c r="GSN63" s="8"/>
      <c r="GSO63" s="8"/>
      <c r="GSP63" s="8"/>
      <c r="GSQ63" s="8"/>
      <c r="GSR63" s="8"/>
      <c r="GSS63" s="8"/>
      <c r="GST63" s="8"/>
      <c r="GSU63" s="8"/>
      <c r="GSV63" s="8"/>
      <c r="GSW63" s="8"/>
      <c r="GSX63" s="8"/>
      <c r="GSY63" s="8"/>
      <c r="GSZ63" s="8"/>
      <c r="GTA63" s="8"/>
      <c r="GTB63" s="8"/>
      <c r="GTC63" s="8"/>
      <c r="GTD63" s="8"/>
      <c r="GTE63" s="8"/>
      <c r="GTF63" s="8"/>
      <c r="GTG63" s="8"/>
      <c r="GTH63" s="8"/>
      <c r="GTI63" s="8"/>
      <c r="GTJ63" s="8"/>
      <c r="GTK63" s="8"/>
      <c r="GTL63" s="8"/>
      <c r="GTM63" s="8"/>
      <c r="GTN63" s="8"/>
      <c r="GTO63" s="8"/>
      <c r="GTP63" s="8"/>
      <c r="GTQ63" s="8"/>
      <c r="GTR63" s="8"/>
      <c r="GTS63" s="8"/>
      <c r="GTT63" s="8"/>
      <c r="GTU63" s="8"/>
      <c r="GTV63" s="8"/>
      <c r="GTW63" s="8"/>
      <c r="GTX63" s="8"/>
      <c r="GTY63" s="8"/>
      <c r="GTZ63" s="8"/>
      <c r="GUA63" s="8"/>
      <c r="GUB63" s="8"/>
      <c r="GUC63" s="8"/>
      <c r="GUD63" s="8"/>
      <c r="GUE63" s="8"/>
      <c r="GUF63" s="8"/>
      <c r="GUG63" s="8"/>
      <c r="GUH63" s="8"/>
      <c r="GUI63" s="8"/>
      <c r="GUJ63" s="8"/>
      <c r="GUK63" s="8"/>
      <c r="GUL63" s="8"/>
      <c r="GUM63" s="8"/>
      <c r="GUN63" s="8"/>
      <c r="GUO63" s="8"/>
      <c r="GUP63" s="8"/>
      <c r="GUQ63" s="8"/>
      <c r="GUR63" s="8"/>
      <c r="GUS63" s="8"/>
      <c r="GUT63" s="8"/>
      <c r="GUU63" s="8"/>
      <c r="GUV63" s="8"/>
      <c r="GUW63" s="8"/>
      <c r="GUX63" s="8"/>
      <c r="GUY63" s="8"/>
      <c r="GUZ63" s="8"/>
      <c r="GVA63" s="8"/>
      <c r="GVB63" s="8"/>
      <c r="GVC63" s="8"/>
      <c r="GVD63" s="8"/>
      <c r="GVE63" s="8"/>
      <c r="GVF63" s="8"/>
      <c r="GVG63" s="8"/>
      <c r="GVH63" s="8"/>
      <c r="GVI63" s="8"/>
      <c r="GVJ63" s="8"/>
      <c r="GVK63" s="8"/>
      <c r="GVL63" s="8"/>
      <c r="GVM63" s="8"/>
      <c r="GVN63" s="8"/>
      <c r="GVO63" s="8"/>
      <c r="GVP63" s="8"/>
      <c r="GVQ63" s="8"/>
      <c r="GVR63" s="8"/>
      <c r="GVS63" s="8"/>
      <c r="GVT63" s="8"/>
      <c r="GVU63" s="8"/>
      <c r="GVV63" s="8"/>
      <c r="GVW63" s="8"/>
      <c r="GVX63" s="8"/>
      <c r="GVY63" s="8"/>
      <c r="GVZ63" s="8"/>
      <c r="GWA63" s="8"/>
      <c r="GWB63" s="8"/>
      <c r="GWC63" s="8"/>
      <c r="GWD63" s="8"/>
      <c r="GWE63" s="8"/>
      <c r="GWF63" s="8"/>
      <c r="GWG63" s="8"/>
      <c r="GWH63" s="8"/>
      <c r="GWI63" s="8"/>
      <c r="GWJ63" s="8"/>
      <c r="GWK63" s="8"/>
      <c r="GWL63" s="8"/>
      <c r="GWM63" s="8"/>
      <c r="GWN63" s="8"/>
      <c r="GWO63" s="8"/>
      <c r="GWP63" s="8"/>
      <c r="GWQ63" s="8"/>
      <c r="GWR63" s="8"/>
      <c r="GWS63" s="8"/>
      <c r="GWT63" s="8"/>
      <c r="GWU63" s="8"/>
      <c r="GWV63" s="8"/>
      <c r="GWW63" s="8"/>
      <c r="GWX63" s="8"/>
      <c r="GWY63" s="8"/>
      <c r="GWZ63" s="8"/>
      <c r="GXA63" s="8"/>
      <c r="GXB63" s="8"/>
      <c r="GXC63" s="8"/>
      <c r="GXD63" s="8"/>
      <c r="GXE63" s="8"/>
      <c r="GXF63" s="8"/>
      <c r="GXG63" s="8"/>
      <c r="GXH63" s="8"/>
      <c r="GXI63" s="8"/>
      <c r="GXJ63" s="8"/>
      <c r="GXK63" s="8"/>
      <c r="GXL63" s="8"/>
      <c r="GXM63" s="8"/>
      <c r="GXN63" s="8"/>
      <c r="GXO63" s="8"/>
      <c r="GXP63" s="8"/>
      <c r="GXQ63" s="8"/>
      <c r="GXR63" s="8"/>
      <c r="GXS63" s="8"/>
      <c r="GXT63" s="8"/>
      <c r="GXU63" s="8"/>
      <c r="GXV63" s="8"/>
      <c r="GXW63" s="8"/>
      <c r="GXX63" s="8"/>
      <c r="GXY63" s="8"/>
      <c r="GXZ63" s="8"/>
      <c r="GYA63" s="8"/>
      <c r="GYB63" s="8"/>
      <c r="GYC63" s="8"/>
      <c r="GYD63" s="8"/>
      <c r="GYE63" s="8"/>
      <c r="GYF63" s="8"/>
      <c r="GYG63" s="8"/>
      <c r="GYH63" s="8"/>
      <c r="GYI63" s="8"/>
      <c r="GYJ63" s="8"/>
      <c r="GYK63" s="8"/>
      <c r="GYL63" s="8"/>
      <c r="GYM63" s="8"/>
      <c r="GYN63" s="8"/>
      <c r="GYO63" s="8"/>
      <c r="GYP63" s="8"/>
      <c r="GYQ63" s="8"/>
      <c r="GYR63" s="8"/>
      <c r="GYS63" s="8"/>
      <c r="GYT63" s="8"/>
      <c r="GYU63" s="8"/>
      <c r="GYV63" s="8"/>
      <c r="GYW63" s="8"/>
      <c r="GYX63" s="8"/>
      <c r="GYY63" s="8"/>
      <c r="GYZ63" s="8"/>
      <c r="GZA63" s="8"/>
      <c r="GZB63" s="8"/>
      <c r="GZC63" s="8"/>
      <c r="GZD63" s="8"/>
      <c r="GZE63" s="8"/>
      <c r="GZF63" s="8"/>
      <c r="GZG63" s="8"/>
      <c r="GZH63" s="8"/>
      <c r="GZI63" s="8"/>
      <c r="GZJ63" s="8"/>
      <c r="GZK63" s="8"/>
      <c r="GZL63" s="8"/>
      <c r="GZM63" s="8"/>
      <c r="GZN63" s="8"/>
      <c r="GZO63" s="8"/>
      <c r="GZP63" s="8"/>
      <c r="GZQ63" s="8"/>
      <c r="GZR63" s="8"/>
      <c r="GZS63" s="8"/>
      <c r="GZT63" s="8"/>
      <c r="GZU63" s="8"/>
      <c r="GZV63" s="8"/>
      <c r="GZW63" s="8"/>
      <c r="GZX63" s="8"/>
      <c r="GZY63" s="8"/>
      <c r="GZZ63" s="8"/>
      <c r="HAA63" s="8"/>
      <c r="HAB63" s="8"/>
      <c r="HAC63" s="8"/>
      <c r="HAD63" s="8"/>
      <c r="HAE63" s="8"/>
      <c r="HAF63" s="8"/>
      <c r="HAG63" s="8"/>
      <c r="HAH63" s="8"/>
      <c r="HAI63" s="8"/>
      <c r="HAJ63" s="8"/>
      <c r="HAK63" s="8"/>
      <c r="HAL63" s="8"/>
      <c r="HAM63" s="8"/>
      <c r="HAN63" s="8"/>
      <c r="HAO63" s="8"/>
      <c r="HAP63" s="8"/>
      <c r="HAQ63" s="8"/>
      <c r="HAR63" s="8"/>
      <c r="HAS63" s="8"/>
      <c r="HAT63" s="8"/>
      <c r="HAU63" s="8"/>
      <c r="HAV63" s="8"/>
      <c r="HAW63" s="8"/>
      <c r="HAX63" s="8"/>
      <c r="HAY63" s="8"/>
      <c r="HAZ63" s="8"/>
      <c r="HBA63" s="8"/>
      <c r="HBB63" s="8"/>
      <c r="HBC63" s="8"/>
      <c r="HBD63" s="8"/>
      <c r="HBE63" s="8"/>
      <c r="HBF63" s="8"/>
      <c r="HBG63" s="8"/>
      <c r="HBH63" s="8"/>
      <c r="HBI63" s="8"/>
      <c r="HBJ63" s="8"/>
      <c r="HBK63" s="8"/>
      <c r="HBL63" s="8"/>
      <c r="HBM63" s="8"/>
      <c r="HBN63" s="8"/>
      <c r="HBO63" s="8"/>
      <c r="HBP63" s="8"/>
      <c r="HBQ63" s="8"/>
      <c r="HBR63" s="8"/>
      <c r="HBS63" s="8"/>
      <c r="HBT63" s="8"/>
      <c r="HBU63" s="8"/>
      <c r="HBV63" s="8"/>
      <c r="HBW63" s="8"/>
      <c r="HBX63" s="8"/>
      <c r="HBY63" s="8"/>
      <c r="HBZ63" s="8"/>
      <c r="HCA63" s="8"/>
      <c r="HCB63" s="8"/>
      <c r="HCC63" s="8"/>
      <c r="HCD63" s="8"/>
      <c r="HCE63" s="8"/>
      <c r="HCF63" s="8"/>
      <c r="HCG63" s="8"/>
      <c r="HCH63" s="8"/>
      <c r="HCI63" s="8"/>
      <c r="HCJ63" s="8"/>
      <c r="HCK63" s="8"/>
      <c r="HCL63" s="8"/>
      <c r="HCM63" s="8"/>
      <c r="HCN63" s="8"/>
      <c r="HCO63" s="8"/>
      <c r="HCP63" s="8"/>
      <c r="HCQ63" s="8"/>
      <c r="HCR63" s="8"/>
      <c r="HCS63" s="8"/>
      <c r="HCT63" s="8"/>
      <c r="HCU63" s="8"/>
      <c r="HCV63" s="8"/>
      <c r="HCW63" s="8"/>
      <c r="HCX63" s="8"/>
      <c r="HCY63" s="8"/>
      <c r="HCZ63" s="8"/>
      <c r="HDA63" s="8"/>
      <c r="HDB63" s="8"/>
      <c r="HDC63" s="8"/>
      <c r="HDD63" s="8"/>
      <c r="HDE63" s="8"/>
      <c r="HDF63" s="8"/>
      <c r="HDG63" s="8"/>
      <c r="HDH63" s="8"/>
      <c r="HDI63" s="8"/>
      <c r="HDJ63" s="8"/>
      <c r="HDK63" s="8"/>
      <c r="HDL63" s="8"/>
      <c r="HDM63" s="8"/>
      <c r="HDN63" s="8"/>
      <c r="HDO63" s="8"/>
      <c r="HDP63" s="8"/>
      <c r="HDQ63" s="8"/>
      <c r="HDR63" s="8"/>
      <c r="HDS63" s="8"/>
      <c r="HDT63" s="8"/>
      <c r="HDU63" s="8"/>
      <c r="HDV63" s="8"/>
      <c r="HDW63" s="8"/>
      <c r="HDX63" s="8"/>
      <c r="HDY63" s="8"/>
      <c r="HDZ63" s="8"/>
      <c r="HEA63" s="8"/>
      <c r="HEB63" s="8"/>
      <c r="HEC63" s="8"/>
      <c r="HED63" s="8"/>
      <c r="HEE63" s="8"/>
      <c r="HEF63" s="8"/>
      <c r="HEG63" s="8"/>
      <c r="HEH63" s="8"/>
      <c r="HEI63" s="8"/>
      <c r="HEJ63" s="8"/>
      <c r="HEK63" s="8"/>
      <c r="HEL63" s="8"/>
      <c r="HEM63" s="8"/>
      <c r="HEN63" s="8"/>
      <c r="HEO63" s="8"/>
      <c r="HEP63" s="8"/>
      <c r="HEQ63" s="8"/>
      <c r="HER63" s="8"/>
      <c r="HES63" s="8"/>
      <c r="HET63" s="8"/>
      <c r="HEU63" s="8"/>
      <c r="HEV63" s="8"/>
      <c r="HEW63" s="8"/>
      <c r="HEX63" s="8"/>
      <c r="HEY63" s="8"/>
      <c r="HEZ63" s="8"/>
      <c r="HFA63" s="8"/>
      <c r="HFB63" s="8"/>
      <c r="HFC63" s="8"/>
      <c r="HFD63" s="8"/>
      <c r="HFE63" s="8"/>
      <c r="HFF63" s="8"/>
      <c r="HFG63" s="8"/>
      <c r="HFH63" s="8"/>
      <c r="HFI63" s="8"/>
      <c r="HFJ63" s="8"/>
      <c r="HFK63" s="8"/>
      <c r="HFL63" s="8"/>
      <c r="HFM63" s="8"/>
      <c r="HFN63" s="8"/>
      <c r="HFO63" s="8"/>
      <c r="HFP63" s="8"/>
      <c r="HFQ63" s="8"/>
      <c r="HFR63" s="8"/>
      <c r="HFS63" s="8"/>
      <c r="HFT63" s="8"/>
      <c r="HFU63" s="8"/>
      <c r="HFV63" s="8"/>
      <c r="HFW63" s="8"/>
      <c r="HFX63" s="8"/>
      <c r="HFY63" s="8"/>
      <c r="HFZ63" s="8"/>
      <c r="HGA63" s="8"/>
      <c r="HGB63" s="8"/>
      <c r="HGC63" s="8"/>
      <c r="HGD63" s="8"/>
      <c r="HGE63" s="8"/>
      <c r="HGF63" s="8"/>
      <c r="HGG63" s="8"/>
      <c r="HGH63" s="8"/>
      <c r="HGI63" s="8"/>
      <c r="HGJ63" s="8"/>
      <c r="HGK63" s="8"/>
      <c r="HGL63" s="8"/>
      <c r="HGM63" s="8"/>
      <c r="HGN63" s="8"/>
      <c r="HGO63" s="8"/>
      <c r="HGP63" s="8"/>
      <c r="HGQ63" s="8"/>
      <c r="HGR63" s="8"/>
      <c r="HGS63" s="8"/>
      <c r="HGT63" s="8"/>
      <c r="HGU63" s="8"/>
      <c r="HGV63" s="8"/>
      <c r="HGW63" s="8"/>
      <c r="HGX63" s="8"/>
      <c r="HGY63" s="8"/>
      <c r="HGZ63" s="8"/>
      <c r="HHA63" s="8"/>
      <c r="HHB63" s="8"/>
      <c r="HHC63" s="8"/>
      <c r="HHD63" s="8"/>
      <c r="HHE63" s="8"/>
      <c r="HHF63" s="8"/>
      <c r="HHG63" s="8"/>
      <c r="HHH63" s="8"/>
      <c r="HHI63" s="8"/>
      <c r="HHJ63" s="8"/>
      <c r="HHK63" s="8"/>
      <c r="HHL63" s="8"/>
      <c r="HHM63" s="8"/>
      <c r="HHN63" s="8"/>
      <c r="HHO63" s="8"/>
      <c r="HHP63" s="8"/>
      <c r="HHQ63" s="8"/>
      <c r="HHR63" s="8"/>
      <c r="HHS63" s="8"/>
      <c r="HHT63" s="8"/>
      <c r="HHU63" s="8"/>
      <c r="HHV63" s="8"/>
      <c r="HHW63" s="8"/>
      <c r="HHX63" s="8"/>
      <c r="HHY63" s="8"/>
      <c r="HHZ63" s="8"/>
      <c r="HIA63" s="8"/>
      <c r="HIB63" s="8"/>
      <c r="HIC63" s="8"/>
      <c r="HID63" s="8"/>
      <c r="HIE63" s="8"/>
      <c r="HIF63" s="8"/>
      <c r="HIG63" s="8"/>
      <c r="HIH63" s="8"/>
      <c r="HII63" s="8"/>
      <c r="HIJ63" s="8"/>
      <c r="HIK63" s="8"/>
      <c r="HIL63" s="8"/>
      <c r="HIM63" s="8"/>
      <c r="HIN63" s="8"/>
      <c r="HIO63" s="8"/>
      <c r="HIP63" s="8"/>
      <c r="HIQ63" s="8"/>
      <c r="HIR63" s="8"/>
      <c r="HIS63" s="8"/>
      <c r="HIT63" s="8"/>
      <c r="HIU63" s="8"/>
      <c r="HIV63" s="8"/>
      <c r="HIW63" s="8"/>
      <c r="HIX63" s="8"/>
      <c r="HIY63" s="8"/>
      <c r="HIZ63" s="8"/>
      <c r="HJA63" s="8"/>
      <c r="HJB63" s="8"/>
      <c r="HJC63" s="8"/>
      <c r="HJD63" s="8"/>
      <c r="HJE63" s="8"/>
      <c r="HJF63" s="8"/>
      <c r="HJG63" s="8"/>
      <c r="HJH63" s="8"/>
      <c r="HJI63" s="8"/>
      <c r="HJJ63" s="8"/>
      <c r="HJK63" s="8"/>
      <c r="HJL63" s="8"/>
      <c r="HJM63" s="8"/>
      <c r="HJN63" s="8"/>
      <c r="HJO63" s="8"/>
      <c r="HJP63" s="8"/>
      <c r="HJQ63" s="8"/>
      <c r="HJR63" s="8"/>
      <c r="HJS63" s="8"/>
      <c r="HJT63" s="8"/>
      <c r="HJU63" s="8"/>
      <c r="HJV63" s="8"/>
      <c r="HJW63" s="8"/>
      <c r="HJX63" s="8"/>
      <c r="HJY63" s="8"/>
      <c r="HJZ63" s="8"/>
      <c r="HKA63" s="8"/>
      <c r="HKB63" s="8"/>
      <c r="HKC63" s="8"/>
      <c r="HKD63" s="8"/>
      <c r="HKE63" s="8"/>
      <c r="HKF63" s="8"/>
      <c r="HKG63" s="8"/>
      <c r="HKH63" s="8"/>
      <c r="HKI63" s="8"/>
      <c r="HKJ63" s="8"/>
      <c r="HKK63" s="8"/>
      <c r="HKL63" s="8"/>
      <c r="HKM63" s="8"/>
      <c r="HKN63" s="8"/>
      <c r="HKO63" s="8"/>
      <c r="HKP63" s="8"/>
      <c r="HKQ63" s="8"/>
      <c r="HKR63" s="8"/>
      <c r="HKS63" s="8"/>
      <c r="HKT63" s="8"/>
      <c r="HKU63" s="8"/>
      <c r="HKV63" s="8"/>
      <c r="HKW63" s="8"/>
      <c r="HKX63" s="8"/>
      <c r="HKY63" s="8"/>
      <c r="HKZ63" s="8"/>
      <c r="HLA63" s="8"/>
      <c r="HLB63" s="8"/>
      <c r="HLC63" s="8"/>
      <c r="HLD63" s="8"/>
      <c r="HLE63" s="8"/>
      <c r="HLF63" s="8"/>
      <c r="HLG63" s="8"/>
      <c r="HLH63" s="8"/>
      <c r="HLI63" s="8"/>
      <c r="HLJ63" s="8"/>
      <c r="HLK63" s="8"/>
      <c r="HLL63" s="8"/>
      <c r="HLM63" s="8"/>
      <c r="HLN63" s="8"/>
      <c r="HLO63" s="8"/>
      <c r="HLP63" s="8"/>
      <c r="HLQ63" s="8"/>
      <c r="HLR63" s="8"/>
      <c r="HLS63" s="8"/>
      <c r="HLT63" s="8"/>
      <c r="HLU63" s="8"/>
      <c r="HLV63" s="8"/>
      <c r="HLW63" s="8"/>
      <c r="HLX63" s="8"/>
      <c r="HLY63" s="8"/>
      <c r="HLZ63" s="8"/>
      <c r="HMA63" s="8"/>
      <c r="HMB63" s="8"/>
      <c r="HMC63" s="8"/>
      <c r="HMD63" s="8"/>
      <c r="HME63" s="8"/>
      <c r="HMF63" s="8"/>
      <c r="HMG63" s="8"/>
      <c r="HMH63" s="8"/>
      <c r="HMI63" s="8"/>
      <c r="HMJ63" s="8"/>
      <c r="HMK63" s="8"/>
      <c r="HML63" s="8"/>
      <c r="HMM63" s="8"/>
      <c r="HMN63" s="8"/>
      <c r="HMO63" s="8"/>
      <c r="HMP63" s="8"/>
      <c r="HMQ63" s="8"/>
      <c r="HMR63" s="8"/>
      <c r="HMS63" s="8"/>
      <c r="HMT63" s="8"/>
      <c r="HMU63" s="8"/>
      <c r="HMV63" s="8"/>
      <c r="HMW63" s="8"/>
      <c r="HMX63" s="8"/>
      <c r="HMY63" s="8"/>
      <c r="HMZ63" s="8"/>
      <c r="HNA63" s="8"/>
      <c r="HNB63" s="8"/>
      <c r="HNC63" s="8"/>
      <c r="HND63" s="8"/>
      <c r="HNE63" s="8"/>
      <c r="HNF63" s="8"/>
      <c r="HNG63" s="8"/>
      <c r="HNH63" s="8"/>
      <c r="HNI63" s="8"/>
      <c r="HNJ63" s="8"/>
      <c r="HNK63" s="8"/>
      <c r="HNL63" s="8"/>
      <c r="HNM63" s="8"/>
      <c r="HNN63" s="8"/>
      <c r="HNO63" s="8"/>
      <c r="HNP63" s="8"/>
      <c r="HNQ63" s="8"/>
      <c r="HNR63" s="8"/>
      <c r="HNS63" s="8"/>
      <c r="HNT63" s="8"/>
      <c r="HNU63" s="8"/>
      <c r="HNV63" s="8"/>
      <c r="HNW63" s="8"/>
      <c r="HNX63" s="8"/>
      <c r="HNY63" s="8"/>
      <c r="HNZ63" s="8"/>
      <c r="HOA63" s="8"/>
      <c r="HOB63" s="8"/>
      <c r="HOC63" s="8"/>
      <c r="HOD63" s="8"/>
      <c r="HOE63" s="8"/>
      <c r="HOF63" s="8"/>
      <c r="HOG63" s="8"/>
      <c r="HOH63" s="8"/>
      <c r="HOI63" s="8"/>
      <c r="HOJ63" s="8"/>
      <c r="HOK63" s="8"/>
      <c r="HOL63" s="8"/>
      <c r="HOM63" s="8"/>
      <c r="HON63" s="8"/>
      <c r="HOO63" s="8"/>
      <c r="HOP63" s="8"/>
      <c r="HOQ63" s="8"/>
      <c r="HOR63" s="8"/>
      <c r="HOS63" s="8"/>
      <c r="HOT63" s="8"/>
      <c r="HOU63" s="8"/>
      <c r="HOV63" s="8"/>
      <c r="HOW63" s="8"/>
      <c r="HOX63" s="8"/>
      <c r="HOY63" s="8"/>
      <c r="HOZ63" s="8"/>
      <c r="HPA63" s="8"/>
      <c r="HPB63" s="8"/>
      <c r="HPC63" s="8"/>
      <c r="HPD63" s="8"/>
      <c r="HPE63" s="8"/>
      <c r="HPF63" s="8"/>
      <c r="HPG63" s="8"/>
      <c r="HPH63" s="8"/>
      <c r="HPI63" s="8"/>
      <c r="HPJ63" s="8"/>
      <c r="HPK63" s="8"/>
      <c r="HPL63" s="8"/>
      <c r="HPM63" s="8"/>
      <c r="HPN63" s="8"/>
      <c r="HPO63" s="8"/>
      <c r="HPP63" s="8"/>
      <c r="HPQ63" s="8"/>
      <c r="HPR63" s="8"/>
      <c r="HPS63" s="8"/>
      <c r="HPT63" s="8"/>
      <c r="HPU63" s="8"/>
      <c r="HPV63" s="8"/>
      <c r="HPW63" s="8"/>
      <c r="HPX63" s="8"/>
      <c r="HPY63" s="8"/>
      <c r="HPZ63" s="8"/>
      <c r="HQA63" s="8"/>
      <c r="HQB63" s="8"/>
      <c r="HQC63" s="8"/>
      <c r="HQD63" s="8"/>
      <c r="HQE63" s="8"/>
      <c r="HQF63" s="8"/>
      <c r="HQG63" s="8"/>
      <c r="HQH63" s="8"/>
      <c r="HQI63" s="8"/>
      <c r="HQJ63" s="8"/>
      <c r="HQK63" s="8"/>
      <c r="HQL63" s="8"/>
      <c r="HQM63" s="8"/>
      <c r="HQN63" s="8"/>
      <c r="HQO63" s="8"/>
      <c r="HQP63" s="8"/>
      <c r="HQQ63" s="8"/>
      <c r="HQR63" s="8"/>
      <c r="HQS63" s="8"/>
      <c r="HQT63" s="8"/>
      <c r="HQU63" s="8"/>
      <c r="HQV63" s="8"/>
      <c r="HQW63" s="8"/>
      <c r="HQX63" s="8"/>
      <c r="HQY63" s="8"/>
      <c r="HQZ63" s="8"/>
      <c r="HRA63" s="8"/>
      <c r="HRB63" s="8"/>
      <c r="HRC63" s="8"/>
      <c r="HRD63" s="8"/>
      <c r="HRE63" s="8"/>
      <c r="HRF63" s="8"/>
      <c r="HRG63" s="8"/>
      <c r="HRH63" s="8"/>
      <c r="HRI63" s="8"/>
      <c r="HRJ63" s="8"/>
      <c r="HRK63" s="8"/>
      <c r="HRL63" s="8"/>
      <c r="HRM63" s="8"/>
      <c r="HRN63" s="8"/>
      <c r="HRO63" s="8"/>
      <c r="HRP63" s="8"/>
      <c r="HRQ63" s="8"/>
      <c r="HRR63" s="8"/>
      <c r="HRS63" s="8"/>
      <c r="HRT63" s="8"/>
      <c r="HRU63" s="8"/>
      <c r="HRV63" s="8"/>
      <c r="HRW63" s="8"/>
      <c r="HRX63" s="8"/>
      <c r="HRY63" s="8"/>
      <c r="HRZ63" s="8"/>
      <c r="HSA63" s="8"/>
      <c r="HSB63" s="8"/>
      <c r="HSC63" s="8"/>
      <c r="HSD63" s="8"/>
      <c r="HSE63" s="8"/>
      <c r="HSF63" s="8"/>
      <c r="HSG63" s="8"/>
      <c r="HSH63" s="8"/>
      <c r="HSI63" s="8"/>
      <c r="HSJ63" s="8"/>
      <c r="HSK63" s="8"/>
      <c r="HSL63" s="8"/>
      <c r="HSM63" s="8"/>
      <c r="HSN63" s="8"/>
      <c r="HSO63" s="8"/>
      <c r="HSP63" s="8"/>
      <c r="HSQ63" s="8"/>
      <c r="HSR63" s="8"/>
      <c r="HSS63" s="8"/>
      <c r="HST63" s="8"/>
      <c r="HSU63" s="8"/>
      <c r="HSV63" s="8"/>
      <c r="HSW63" s="8"/>
      <c r="HSX63" s="8"/>
      <c r="HSY63" s="8"/>
      <c r="HSZ63" s="8"/>
      <c r="HTA63" s="8"/>
      <c r="HTB63" s="8"/>
      <c r="HTC63" s="8"/>
      <c r="HTD63" s="8"/>
      <c r="HTE63" s="8"/>
      <c r="HTF63" s="8"/>
      <c r="HTG63" s="8"/>
      <c r="HTH63" s="8"/>
      <c r="HTI63" s="8"/>
      <c r="HTJ63" s="8"/>
      <c r="HTK63" s="8"/>
      <c r="HTL63" s="8"/>
      <c r="HTM63" s="8"/>
      <c r="HTN63" s="8"/>
      <c r="HTO63" s="8"/>
      <c r="HTP63" s="8"/>
      <c r="HTQ63" s="8"/>
      <c r="HTR63" s="8"/>
      <c r="HTS63" s="8"/>
      <c r="HTT63" s="8"/>
      <c r="HTU63" s="8"/>
      <c r="HTV63" s="8"/>
      <c r="HTW63" s="8"/>
      <c r="HTX63" s="8"/>
      <c r="HTY63" s="8"/>
      <c r="HTZ63" s="8"/>
      <c r="HUA63" s="8"/>
      <c r="HUB63" s="8"/>
      <c r="HUC63" s="8"/>
      <c r="HUD63" s="8"/>
      <c r="HUE63" s="8"/>
      <c r="HUF63" s="8"/>
      <c r="HUG63" s="8"/>
      <c r="HUH63" s="8"/>
      <c r="HUI63" s="8"/>
      <c r="HUJ63" s="8"/>
      <c r="HUK63" s="8"/>
      <c r="HUL63" s="8"/>
      <c r="HUM63" s="8"/>
      <c r="HUN63" s="8"/>
      <c r="HUO63" s="8"/>
      <c r="HUP63" s="8"/>
      <c r="HUQ63" s="8"/>
      <c r="HUR63" s="8"/>
      <c r="HUS63" s="8"/>
      <c r="HUT63" s="8"/>
      <c r="HUU63" s="8"/>
      <c r="HUV63" s="8"/>
      <c r="HUW63" s="8"/>
      <c r="HUX63" s="8"/>
      <c r="HUY63" s="8"/>
      <c r="HUZ63" s="8"/>
      <c r="HVA63" s="8"/>
      <c r="HVB63" s="8"/>
      <c r="HVC63" s="8"/>
      <c r="HVD63" s="8"/>
      <c r="HVE63" s="8"/>
      <c r="HVF63" s="8"/>
      <c r="HVG63" s="8"/>
      <c r="HVH63" s="8"/>
      <c r="HVI63" s="8"/>
      <c r="HVJ63" s="8"/>
      <c r="HVK63" s="8"/>
      <c r="HVL63" s="8"/>
      <c r="HVM63" s="8"/>
      <c r="HVN63" s="8"/>
      <c r="HVO63" s="8"/>
      <c r="HVP63" s="8"/>
      <c r="HVQ63" s="8"/>
      <c r="HVR63" s="8"/>
      <c r="HVS63" s="8"/>
      <c r="HVT63" s="8"/>
      <c r="HVU63" s="8"/>
      <c r="HVV63" s="8"/>
      <c r="HVW63" s="8"/>
      <c r="HVX63" s="8"/>
      <c r="HVY63" s="8"/>
      <c r="HVZ63" s="8"/>
      <c r="HWA63" s="8"/>
      <c r="HWB63" s="8"/>
      <c r="HWC63" s="8"/>
      <c r="HWD63" s="8"/>
      <c r="HWE63" s="8"/>
      <c r="HWF63" s="8"/>
      <c r="HWG63" s="8"/>
      <c r="HWH63" s="8"/>
      <c r="HWI63" s="8"/>
      <c r="HWJ63" s="8"/>
      <c r="HWK63" s="8"/>
      <c r="HWL63" s="8"/>
      <c r="HWM63" s="8"/>
      <c r="HWN63" s="8"/>
      <c r="HWO63" s="8"/>
      <c r="HWP63" s="8"/>
      <c r="HWQ63" s="8"/>
      <c r="HWR63" s="8"/>
      <c r="HWS63" s="8"/>
      <c r="HWT63" s="8"/>
      <c r="HWU63" s="8"/>
      <c r="HWV63" s="8"/>
      <c r="HWW63" s="8"/>
      <c r="HWX63" s="8"/>
      <c r="HWY63" s="8"/>
      <c r="HWZ63" s="8"/>
      <c r="HXA63" s="8"/>
      <c r="HXB63" s="8"/>
      <c r="HXC63" s="8"/>
      <c r="HXD63" s="8"/>
      <c r="HXE63" s="8"/>
      <c r="HXF63" s="8"/>
      <c r="HXG63" s="8"/>
      <c r="HXH63" s="8"/>
      <c r="HXI63" s="8"/>
      <c r="HXJ63" s="8"/>
      <c r="HXK63" s="8"/>
      <c r="HXL63" s="8"/>
      <c r="HXM63" s="8"/>
      <c r="HXN63" s="8"/>
      <c r="HXO63" s="8"/>
      <c r="HXP63" s="8"/>
      <c r="HXQ63" s="8"/>
      <c r="HXR63" s="8"/>
      <c r="HXS63" s="8"/>
      <c r="HXT63" s="8"/>
      <c r="HXU63" s="8"/>
      <c r="HXV63" s="8"/>
      <c r="HXW63" s="8"/>
      <c r="HXX63" s="8"/>
      <c r="HXY63" s="8"/>
      <c r="HXZ63" s="8"/>
      <c r="HYA63" s="8"/>
      <c r="HYB63" s="8"/>
      <c r="HYC63" s="8"/>
      <c r="HYD63" s="8"/>
      <c r="HYE63" s="8"/>
      <c r="HYF63" s="8"/>
      <c r="HYG63" s="8"/>
      <c r="HYH63" s="8"/>
      <c r="HYI63" s="8"/>
      <c r="HYJ63" s="8"/>
      <c r="HYK63" s="8"/>
      <c r="HYL63" s="8"/>
      <c r="HYM63" s="8"/>
      <c r="HYN63" s="8"/>
      <c r="HYO63" s="8"/>
      <c r="HYP63" s="8"/>
      <c r="HYQ63" s="8"/>
      <c r="HYR63" s="8"/>
      <c r="HYS63" s="8"/>
      <c r="HYT63" s="8"/>
      <c r="HYU63" s="8"/>
      <c r="HYV63" s="8"/>
      <c r="HYW63" s="8"/>
      <c r="HYX63" s="8"/>
      <c r="HYY63" s="8"/>
      <c r="HYZ63" s="8"/>
      <c r="HZA63" s="8"/>
      <c r="HZB63" s="8"/>
      <c r="HZC63" s="8"/>
      <c r="HZD63" s="8"/>
      <c r="HZE63" s="8"/>
      <c r="HZF63" s="8"/>
      <c r="HZG63" s="8"/>
      <c r="HZH63" s="8"/>
      <c r="HZI63" s="8"/>
      <c r="HZJ63" s="8"/>
      <c r="HZK63" s="8"/>
      <c r="HZL63" s="8"/>
      <c r="HZM63" s="8"/>
      <c r="HZN63" s="8"/>
      <c r="HZO63" s="8"/>
      <c r="HZP63" s="8"/>
      <c r="HZQ63" s="8"/>
      <c r="HZR63" s="8"/>
      <c r="HZS63" s="8"/>
      <c r="HZT63" s="8"/>
      <c r="HZU63" s="8"/>
      <c r="HZV63" s="8"/>
      <c r="HZW63" s="8"/>
      <c r="HZX63" s="8"/>
      <c r="HZY63" s="8"/>
      <c r="HZZ63" s="8"/>
      <c r="IAA63" s="8"/>
      <c r="IAB63" s="8"/>
      <c r="IAC63" s="8"/>
      <c r="IAD63" s="8"/>
      <c r="IAE63" s="8"/>
      <c r="IAF63" s="8"/>
      <c r="IAG63" s="8"/>
      <c r="IAH63" s="8"/>
      <c r="IAI63" s="8"/>
      <c r="IAJ63" s="8"/>
      <c r="IAK63" s="8"/>
      <c r="IAL63" s="8"/>
      <c r="IAM63" s="8"/>
      <c r="IAN63" s="8"/>
      <c r="IAO63" s="8"/>
      <c r="IAP63" s="8"/>
      <c r="IAQ63" s="8"/>
      <c r="IAR63" s="8"/>
      <c r="IAS63" s="8"/>
      <c r="IAT63" s="8"/>
      <c r="IAU63" s="8"/>
      <c r="IAV63" s="8"/>
      <c r="IAW63" s="8"/>
      <c r="IAX63" s="8"/>
      <c r="IAY63" s="8"/>
      <c r="IAZ63" s="8"/>
      <c r="IBA63" s="8"/>
      <c r="IBB63" s="8"/>
      <c r="IBC63" s="8"/>
      <c r="IBD63" s="8"/>
      <c r="IBE63" s="8"/>
      <c r="IBF63" s="8"/>
      <c r="IBG63" s="8"/>
      <c r="IBH63" s="8"/>
      <c r="IBI63" s="8"/>
      <c r="IBJ63" s="8"/>
      <c r="IBK63" s="8"/>
      <c r="IBL63" s="8"/>
      <c r="IBM63" s="8"/>
      <c r="IBN63" s="8"/>
      <c r="IBO63" s="8"/>
      <c r="IBP63" s="8"/>
      <c r="IBQ63" s="8"/>
      <c r="IBR63" s="8"/>
      <c r="IBS63" s="8"/>
      <c r="IBT63" s="8"/>
      <c r="IBU63" s="8"/>
      <c r="IBV63" s="8"/>
      <c r="IBW63" s="8"/>
      <c r="IBX63" s="8"/>
      <c r="IBY63" s="8"/>
      <c r="IBZ63" s="8"/>
      <c r="ICA63" s="8"/>
      <c r="ICB63" s="8"/>
      <c r="ICC63" s="8"/>
      <c r="ICD63" s="8"/>
      <c r="ICE63" s="8"/>
      <c r="ICF63" s="8"/>
      <c r="ICG63" s="8"/>
      <c r="ICH63" s="8"/>
      <c r="ICI63" s="8"/>
      <c r="ICJ63" s="8"/>
      <c r="ICK63" s="8"/>
      <c r="ICL63" s="8"/>
      <c r="ICM63" s="8"/>
      <c r="ICN63" s="8"/>
      <c r="ICO63" s="8"/>
      <c r="ICP63" s="8"/>
      <c r="ICQ63" s="8"/>
      <c r="ICR63" s="8"/>
      <c r="ICS63" s="8"/>
      <c r="ICT63" s="8"/>
      <c r="ICU63" s="8"/>
      <c r="ICV63" s="8"/>
      <c r="ICW63" s="8"/>
      <c r="ICX63" s="8"/>
      <c r="ICY63" s="8"/>
      <c r="ICZ63" s="8"/>
      <c r="IDA63" s="8"/>
      <c r="IDB63" s="8"/>
      <c r="IDC63" s="8"/>
      <c r="IDD63" s="8"/>
      <c r="IDE63" s="8"/>
      <c r="IDF63" s="8"/>
      <c r="IDG63" s="8"/>
      <c r="IDH63" s="8"/>
      <c r="IDI63" s="8"/>
      <c r="IDJ63" s="8"/>
      <c r="IDK63" s="8"/>
      <c r="IDL63" s="8"/>
      <c r="IDM63" s="8"/>
      <c r="IDN63" s="8"/>
      <c r="IDO63" s="8"/>
      <c r="IDP63" s="8"/>
      <c r="IDQ63" s="8"/>
      <c r="IDR63" s="8"/>
      <c r="IDS63" s="8"/>
      <c r="IDT63" s="8"/>
      <c r="IDU63" s="8"/>
      <c r="IDV63" s="8"/>
      <c r="IDW63" s="8"/>
      <c r="IDX63" s="8"/>
      <c r="IDY63" s="8"/>
      <c r="IDZ63" s="8"/>
      <c r="IEA63" s="8"/>
      <c r="IEB63" s="8"/>
      <c r="IEC63" s="8"/>
      <c r="IED63" s="8"/>
      <c r="IEE63" s="8"/>
      <c r="IEF63" s="8"/>
      <c r="IEG63" s="8"/>
      <c r="IEH63" s="8"/>
      <c r="IEI63" s="8"/>
      <c r="IEJ63" s="8"/>
      <c r="IEK63" s="8"/>
      <c r="IEL63" s="8"/>
      <c r="IEM63" s="8"/>
      <c r="IEN63" s="8"/>
      <c r="IEO63" s="8"/>
      <c r="IEP63" s="8"/>
      <c r="IEQ63" s="8"/>
      <c r="IER63" s="8"/>
      <c r="IES63" s="8"/>
      <c r="IET63" s="8"/>
      <c r="IEU63" s="8"/>
      <c r="IEV63" s="8"/>
      <c r="IEW63" s="8"/>
      <c r="IEX63" s="8"/>
      <c r="IEY63" s="8"/>
      <c r="IEZ63" s="8"/>
      <c r="IFA63" s="8"/>
      <c r="IFB63" s="8"/>
      <c r="IFC63" s="8"/>
      <c r="IFD63" s="8"/>
      <c r="IFE63" s="8"/>
      <c r="IFF63" s="8"/>
      <c r="IFG63" s="8"/>
      <c r="IFH63" s="8"/>
      <c r="IFI63" s="8"/>
      <c r="IFJ63" s="8"/>
      <c r="IFK63" s="8"/>
      <c r="IFL63" s="8"/>
      <c r="IFM63" s="8"/>
      <c r="IFN63" s="8"/>
      <c r="IFO63" s="8"/>
      <c r="IFP63" s="8"/>
      <c r="IFQ63" s="8"/>
      <c r="IFR63" s="8"/>
      <c r="IFS63" s="8"/>
      <c r="IFT63" s="8"/>
      <c r="IFU63" s="8"/>
      <c r="IFV63" s="8"/>
      <c r="IFW63" s="8"/>
      <c r="IFX63" s="8"/>
      <c r="IFY63" s="8"/>
      <c r="IFZ63" s="8"/>
      <c r="IGA63" s="8"/>
      <c r="IGB63" s="8"/>
      <c r="IGC63" s="8"/>
      <c r="IGD63" s="8"/>
      <c r="IGE63" s="8"/>
      <c r="IGF63" s="8"/>
      <c r="IGG63" s="8"/>
      <c r="IGH63" s="8"/>
      <c r="IGI63" s="8"/>
      <c r="IGJ63" s="8"/>
      <c r="IGK63" s="8"/>
      <c r="IGL63" s="8"/>
      <c r="IGM63" s="8"/>
      <c r="IGN63" s="8"/>
      <c r="IGO63" s="8"/>
      <c r="IGP63" s="8"/>
      <c r="IGQ63" s="8"/>
      <c r="IGR63" s="8"/>
      <c r="IGS63" s="8"/>
      <c r="IGT63" s="8"/>
      <c r="IGU63" s="8"/>
      <c r="IGV63" s="8"/>
      <c r="IGW63" s="8"/>
      <c r="IGX63" s="8"/>
      <c r="IGY63" s="8"/>
      <c r="IGZ63" s="8"/>
      <c r="IHA63" s="8"/>
      <c r="IHB63" s="8"/>
      <c r="IHC63" s="8"/>
      <c r="IHD63" s="8"/>
      <c r="IHE63" s="8"/>
      <c r="IHF63" s="8"/>
      <c r="IHG63" s="8"/>
      <c r="IHH63" s="8"/>
      <c r="IHI63" s="8"/>
      <c r="IHJ63" s="8"/>
      <c r="IHK63" s="8"/>
      <c r="IHL63" s="8"/>
      <c r="IHM63" s="8"/>
      <c r="IHN63" s="8"/>
      <c r="IHO63" s="8"/>
      <c r="IHP63" s="8"/>
      <c r="IHQ63" s="8"/>
      <c r="IHR63" s="8"/>
      <c r="IHS63" s="8"/>
      <c r="IHT63" s="8"/>
      <c r="IHU63" s="8"/>
      <c r="IHV63" s="8"/>
      <c r="IHW63" s="8"/>
      <c r="IHX63" s="8"/>
      <c r="IHY63" s="8"/>
      <c r="IHZ63" s="8"/>
      <c r="IIA63" s="8"/>
      <c r="IIB63" s="8"/>
      <c r="IIC63" s="8"/>
      <c r="IID63" s="8"/>
      <c r="IIE63" s="8"/>
      <c r="IIF63" s="8"/>
      <c r="IIG63" s="8"/>
      <c r="IIH63" s="8"/>
      <c r="III63" s="8"/>
      <c r="IIJ63" s="8"/>
      <c r="IIK63" s="8"/>
      <c r="IIL63" s="8"/>
      <c r="IIM63" s="8"/>
      <c r="IIN63" s="8"/>
      <c r="IIO63" s="8"/>
      <c r="IIP63" s="8"/>
      <c r="IIQ63" s="8"/>
      <c r="IIR63" s="8"/>
      <c r="IIS63" s="8"/>
      <c r="IIT63" s="8"/>
      <c r="IIU63" s="8"/>
      <c r="IIV63" s="8"/>
      <c r="IIW63" s="8"/>
      <c r="IIX63" s="8"/>
      <c r="IIY63" s="8"/>
      <c r="IIZ63" s="8"/>
      <c r="IJA63" s="8"/>
      <c r="IJB63" s="8"/>
      <c r="IJC63" s="8"/>
      <c r="IJD63" s="8"/>
      <c r="IJE63" s="8"/>
      <c r="IJF63" s="8"/>
      <c r="IJG63" s="8"/>
      <c r="IJH63" s="8"/>
      <c r="IJI63" s="8"/>
      <c r="IJJ63" s="8"/>
      <c r="IJK63" s="8"/>
      <c r="IJL63" s="8"/>
      <c r="IJM63" s="8"/>
      <c r="IJN63" s="8"/>
      <c r="IJO63" s="8"/>
      <c r="IJP63" s="8"/>
      <c r="IJQ63" s="8"/>
      <c r="IJR63" s="8"/>
      <c r="IJS63" s="8"/>
      <c r="IJT63" s="8"/>
      <c r="IJU63" s="8"/>
      <c r="IJV63" s="8"/>
      <c r="IJW63" s="8"/>
      <c r="IJX63" s="8"/>
      <c r="IJY63" s="8"/>
      <c r="IJZ63" s="8"/>
      <c r="IKA63" s="8"/>
      <c r="IKB63" s="8"/>
      <c r="IKC63" s="8"/>
      <c r="IKD63" s="8"/>
      <c r="IKE63" s="8"/>
      <c r="IKF63" s="8"/>
      <c r="IKG63" s="8"/>
      <c r="IKH63" s="8"/>
      <c r="IKI63" s="8"/>
      <c r="IKJ63" s="8"/>
      <c r="IKK63" s="8"/>
      <c r="IKL63" s="8"/>
      <c r="IKM63" s="8"/>
      <c r="IKN63" s="8"/>
      <c r="IKO63" s="8"/>
      <c r="IKP63" s="8"/>
      <c r="IKQ63" s="8"/>
      <c r="IKR63" s="8"/>
      <c r="IKS63" s="8"/>
      <c r="IKT63" s="8"/>
      <c r="IKU63" s="8"/>
      <c r="IKV63" s="8"/>
      <c r="IKW63" s="8"/>
      <c r="IKX63" s="8"/>
      <c r="IKY63" s="8"/>
      <c r="IKZ63" s="8"/>
      <c r="ILA63" s="8"/>
      <c r="ILB63" s="8"/>
      <c r="ILC63" s="8"/>
      <c r="ILD63" s="8"/>
      <c r="ILE63" s="8"/>
      <c r="ILF63" s="8"/>
      <c r="ILG63" s="8"/>
      <c r="ILH63" s="8"/>
      <c r="ILI63" s="8"/>
      <c r="ILJ63" s="8"/>
      <c r="ILK63" s="8"/>
      <c r="ILL63" s="8"/>
      <c r="ILM63" s="8"/>
      <c r="ILN63" s="8"/>
      <c r="ILO63" s="8"/>
      <c r="ILP63" s="8"/>
      <c r="ILQ63" s="8"/>
      <c r="ILR63" s="8"/>
      <c r="ILS63" s="8"/>
      <c r="ILT63" s="8"/>
      <c r="ILU63" s="8"/>
      <c r="ILV63" s="8"/>
      <c r="ILW63" s="8"/>
      <c r="ILX63" s="8"/>
      <c r="ILY63" s="8"/>
      <c r="ILZ63" s="8"/>
      <c r="IMA63" s="8"/>
      <c r="IMB63" s="8"/>
      <c r="IMC63" s="8"/>
      <c r="IMD63" s="8"/>
      <c r="IME63" s="8"/>
      <c r="IMF63" s="8"/>
      <c r="IMG63" s="8"/>
      <c r="IMH63" s="8"/>
      <c r="IMI63" s="8"/>
      <c r="IMJ63" s="8"/>
      <c r="IMK63" s="8"/>
      <c r="IML63" s="8"/>
      <c r="IMM63" s="8"/>
      <c r="IMN63" s="8"/>
      <c r="IMO63" s="8"/>
      <c r="IMP63" s="8"/>
      <c r="IMQ63" s="8"/>
      <c r="IMR63" s="8"/>
      <c r="IMS63" s="8"/>
      <c r="IMT63" s="8"/>
      <c r="IMU63" s="8"/>
      <c r="IMV63" s="8"/>
      <c r="IMW63" s="8"/>
      <c r="IMX63" s="8"/>
      <c r="IMY63" s="8"/>
      <c r="IMZ63" s="8"/>
      <c r="INA63" s="8"/>
      <c r="INB63" s="8"/>
      <c r="INC63" s="8"/>
      <c r="IND63" s="8"/>
      <c r="INE63" s="8"/>
      <c r="INF63" s="8"/>
      <c r="ING63" s="8"/>
      <c r="INH63" s="8"/>
      <c r="INI63" s="8"/>
      <c r="INJ63" s="8"/>
      <c r="INK63" s="8"/>
      <c r="INL63" s="8"/>
      <c r="INM63" s="8"/>
      <c r="INN63" s="8"/>
      <c r="INO63" s="8"/>
      <c r="INP63" s="8"/>
      <c r="INQ63" s="8"/>
      <c r="INR63" s="8"/>
      <c r="INS63" s="8"/>
      <c r="INT63" s="8"/>
      <c r="INU63" s="8"/>
      <c r="INV63" s="8"/>
      <c r="INW63" s="8"/>
      <c r="INX63" s="8"/>
      <c r="INY63" s="8"/>
      <c r="INZ63" s="8"/>
      <c r="IOA63" s="8"/>
      <c r="IOB63" s="8"/>
      <c r="IOC63" s="8"/>
      <c r="IOD63" s="8"/>
      <c r="IOE63" s="8"/>
      <c r="IOF63" s="8"/>
      <c r="IOG63" s="8"/>
      <c r="IOH63" s="8"/>
      <c r="IOI63" s="8"/>
      <c r="IOJ63" s="8"/>
      <c r="IOK63" s="8"/>
      <c r="IOL63" s="8"/>
      <c r="IOM63" s="8"/>
      <c r="ION63" s="8"/>
      <c r="IOO63" s="8"/>
      <c r="IOP63" s="8"/>
      <c r="IOQ63" s="8"/>
      <c r="IOR63" s="8"/>
      <c r="IOS63" s="8"/>
      <c r="IOT63" s="8"/>
      <c r="IOU63" s="8"/>
      <c r="IOV63" s="8"/>
      <c r="IOW63" s="8"/>
      <c r="IOX63" s="8"/>
      <c r="IOY63" s="8"/>
      <c r="IOZ63" s="8"/>
      <c r="IPA63" s="8"/>
      <c r="IPB63" s="8"/>
      <c r="IPC63" s="8"/>
      <c r="IPD63" s="8"/>
      <c r="IPE63" s="8"/>
      <c r="IPF63" s="8"/>
      <c r="IPG63" s="8"/>
      <c r="IPH63" s="8"/>
      <c r="IPI63" s="8"/>
      <c r="IPJ63" s="8"/>
      <c r="IPK63" s="8"/>
      <c r="IPL63" s="8"/>
      <c r="IPM63" s="8"/>
      <c r="IPN63" s="8"/>
      <c r="IPO63" s="8"/>
      <c r="IPP63" s="8"/>
      <c r="IPQ63" s="8"/>
      <c r="IPR63" s="8"/>
      <c r="IPS63" s="8"/>
      <c r="IPT63" s="8"/>
      <c r="IPU63" s="8"/>
      <c r="IPV63" s="8"/>
      <c r="IPW63" s="8"/>
      <c r="IPX63" s="8"/>
      <c r="IPY63" s="8"/>
      <c r="IPZ63" s="8"/>
      <c r="IQA63" s="8"/>
      <c r="IQB63" s="8"/>
      <c r="IQC63" s="8"/>
      <c r="IQD63" s="8"/>
      <c r="IQE63" s="8"/>
      <c r="IQF63" s="8"/>
      <c r="IQG63" s="8"/>
      <c r="IQH63" s="8"/>
      <c r="IQI63" s="8"/>
      <c r="IQJ63" s="8"/>
      <c r="IQK63" s="8"/>
      <c r="IQL63" s="8"/>
      <c r="IQM63" s="8"/>
      <c r="IQN63" s="8"/>
      <c r="IQO63" s="8"/>
      <c r="IQP63" s="8"/>
      <c r="IQQ63" s="8"/>
      <c r="IQR63" s="8"/>
      <c r="IQS63" s="8"/>
      <c r="IQT63" s="8"/>
      <c r="IQU63" s="8"/>
      <c r="IQV63" s="8"/>
      <c r="IQW63" s="8"/>
      <c r="IQX63" s="8"/>
      <c r="IQY63" s="8"/>
      <c r="IQZ63" s="8"/>
      <c r="IRA63" s="8"/>
      <c r="IRB63" s="8"/>
      <c r="IRC63" s="8"/>
      <c r="IRD63" s="8"/>
      <c r="IRE63" s="8"/>
      <c r="IRF63" s="8"/>
      <c r="IRG63" s="8"/>
      <c r="IRH63" s="8"/>
      <c r="IRI63" s="8"/>
      <c r="IRJ63" s="8"/>
      <c r="IRK63" s="8"/>
      <c r="IRL63" s="8"/>
      <c r="IRM63" s="8"/>
      <c r="IRN63" s="8"/>
      <c r="IRO63" s="8"/>
      <c r="IRP63" s="8"/>
      <c r="IRQ63" s="8"/>
      <c r="IRR63" s="8"/>
      <c r="IRS63" s="8"/>
      <c r="IRT63" s="8"/>
      <c r="IRU63" s="8"/>
      <c r="IRV63" s="8"/>
      <c r="IRW63" s="8"/>
      <c r="IRX63" s="8"/>
      <c r="IRY63" s="8"/>
      <c r="IRZ63" s="8"/>
      <c r="ISA63" s="8"/>
      <c r="ISB63" s="8"/>
      <c r="ISC63" s="8"/>
      <c r="ISD63" s="8"/>
      <c r="ISE63" s="8"/>
      <c r="ISF63" s="8"/>
      <c r="ISG63" s="8"/>
      <c r="ISH63" s="8"/>
      <c r="ISI63" s="8"/>
      <c r="ISJ63" s="8"/>
      <c r="ISK63" s="8"/>
      <c r="ISL63" s="8"/>
      <c r="ISM63" s="8"/>
      <c r="ISN63" s="8"/>
      <c r="ISO63" s="8"/>
      <c r="ISP63" s="8"/>
      <c r="ISQ63" s="8"/>
      <c r="ISR63" s="8"/>
      <c r="ISS63" s="8"/>
      <c r="IST63" s="8"/>
      <c r="ISU63" s="8"/>
      <c r="ISV63" s="8"/>
      <c r="ISW63" s="8"/>
      <c r="ISX63" s="8"/>
      <c r="ISY63" s="8"/>
      <c r="ISZ63" s="8"/>
      <c r="ITA63" s="8"/>
      <c r="ITB63" s="8"/>
      <c r="ITC63" s="8"/>
      <c r="ITD63" s="8"/>
      <c r="ITE63" s="8"/>
      <c r="ITF63" s="8"/>
      <c r="ITG63" s="8"/>
      <c r="ITH63" s="8"/>
      <c r="ITI63" s="8"/>
      <c r="ITJ63" s="8"/>
      <c r="ITK63" s="8"/>
      <c r="ITL63" s="8"/>
      <c r="ITM63" s="8"/>
      <c r="ITN63" s="8"/>
      <c r="ITO63" s="8"/>
      <c r="ITP63" s="8"/>
      <c r="ITQ63" s="8"/>
      <c r="ITR63" s="8"/>
      <c r="ITS63" s="8"/>
      <c r="ITT63" s="8"/>
      <c r="ITU63" s="8"/>
      <c r="ITV63" s="8"/>
      <c r="ITW63" s="8"/>
      <c r="ITX63" s="8"/>
      <c r="ITY63" s="8"/>
      <c r="ITZ63" s="8"/>
      <c r="IUA63" s="8"/>
      <c r="IUB63" s="8"/>
      <c r="IUC63" s="8"/>
      <c r="IUD63" s="8"/>
      <c r="IUE63" s="8"/>
      <c r="IUF63" s="8"/>
      <c r="IUG63" s="8"/>
      <c r="IUH63" s="8"/>
      <c r="IUI63" s="8"/>
      <c r="IUJ63" s="8"/>
      <c r="IUK63" s="8"/>
      <c r="IUL63" s="8"/>
      <c r="IUM63" s="8"/>
      <c r="IUN63" s="8"/>
      <c r="IUO63" s="8"/>
      <c r="IUP63" s="8"/>
      <c r="IUQ63" s="8"/>
      <c r="IUR63" s="8"/>
      <c r="IUS63" s="8"/>
      <c r="IUT63" s="8"/>
      <c r="IUU63" s="8"/>
      <c r="IUV63" s="8"/>
      <c r="IUW63" s="8"/>
      <c r="IUX63" s="8"/>
      <c r="IUY63" s="8"/>
      <c r="IUZ63" s="8"/>
      <c r="IVA63" s="8"/>
      <c r="IVB63" s="8"/>
      <c r="IVC63" s="8"/>
      <c r="IVD63" s="8"/>
      <c r="IVE63" s="8"/>
      <c r="IVF63" s="8"/>
      <c r="IVG63" s="8"/>
      <c r="IVH63" s="8"/>
      <c r="IVI63" s="8"/>
      <c r="IVJ63" s="8"/>
      <c r="IVK63" s="8"/>
      <c r="IVL63" s="8"/>
      <c r="IVM63" s="8"/>
      <c r="IVN63" s="8"/>
      <c r="IVO63" s="8"/>
      <c r="IVP63" s="8"/>
      <c r="IVQ63" s="8"/>
      <c r="IVR63" s="8"/>
      <c r="IVS63" s="8"/>
      <c r="IVT63" s="8"/>
      <c r="IVU63" s="8"/>
      <c r="IVV63" s="8"/>
      <c r="IVW63" s="8"/>
      <c r="IVX63" s="8"/>
      <c r="IVY63" s="8"/>
      <c r="IVZ63" s="8"/>
      <c r="IWA63" s="8"/>
      <c r="IWB63" s="8"/>
      <c r="IWC63" s="8"/>
      <c r="IWD63" s="8"/>
      <c r="IWE63" s="8"/>
      <c r="IWF63" s="8"/>
      <c r="IWG63" s="8"/>
      <c r="IWH63" s="8"/>
      <c r="IWI63" s="8"/>
      <c r="IWJ63" s="8"/>
      <c r="IWK63" s="8"/>
      <c r="IWL63" s="8"/>
      <c r="IWM63" s="8"/>
      <c r="IWN63" s="8"/>
      <c r="IWO63" s="8"/>
      <c r="IWP63" s="8"/>
      <c r="IWQ63" s="8"/>
      <c r="IWR63" s="8"/>
      <c r="IWS63" s="8"/>
      <c r="IWT63" s="8"/>
      <c r="IWU63" s="8"/>
      <c r="IWV63" s="8"/>
      <c r="IWW63" s="8"/>
      <c r="IWX63" s="8"/>
      <c r="IWY63" s="8"/>
      <c r="IWZ63" s="8"/>
      <c r="IXA63" s="8"/>
      <c r="IXB63" s="8"/>
      <c r="IXC63" s="8"/>
      <c r="IXD63" s="8"/>
      <c r="IXE63" s="8"/>
      <c r="IXF63" s="8"/>
      <c r="IXG63" s="8"/>
      <c r="IXH63" s="8"/>
      <c r="IXI63" s="8"/>
      <c r="IXJ63" s="8"/>
      <c r="IXK63" s="8"/>
      <c r="IXL63" s="8"/>
      <c r="IXM63" s="8"/>
      <c r="IXN63" s="8"/>
      <c r="IXO63" s="8"/>
      <c r="IXP63" s="8"/>
      <c r="IXQ63" s="8"/>
      <c r="IXR63" s="8"/>
      <c r="IXS63" s="8"/>
      <c r="IXT63" s="8"/>
      <c r="IXU63" s="8"/>
      <c r="IXV63" s="8"/>
      <c r="IXW63" s="8"/>
      <c r="IXX63" s="8"/>
      <c r="IXY63" s="8"/>
      <c r="IXZ63" s="8"/>
      <c r="IYA63" s="8"/>
      <c r="IYB63" s="8"/>
      <c r="IYC63" s="8"/>
      <c r="IYD63" s="8"/>
      <c r="IYE63" s="8"/>
      <c r="IYF63" s="8"/>
      <c r="IYG63" s="8"/>
      <c r="IYH63" s="8"/>
      <c r="IYI63" s="8"/>
      <c r="IYJ63" s="8"/>
      <c r="IYK63" s="8"/>
      <c r="IYL63" s="8"/>
      <c r="IYM63" s="8"/>
      <c r="IYN63" s="8"/>
      <c r="IYO63" s="8"/>
      <c r="IYP63" s="8"/>
      <c r="IYQ63" s="8"/>
      <c r="IYR63" s="8"/>
      <c r="IYS63" s="8"/>
      <c r="IYT63" s="8"/>
      <c r="IYU63" s="8"/>
      <c r="IYV63" s="8"/>
      <c r="IYW63" s="8"/>
      <c r="IYX63" s="8"/>
      <c r="IYY63" s="8"/>
      <c r="IYZ63" s="8"/>
      <c r="IZA63" s="8"/>
      <c r="IZB63" s="8"/>
      <c r="IZC63" s="8"/>
      <c r="IZD63" s="8"/>
      <c r="IZE63" s="8"/>
      <c r="IZF63" s="8"/>
      <c r="IZG63" s="8"/>
      <c r="IZH63" s="8"/>
      <c r="IZI63" s="8"/>
      <c r="IZJ63" s="8"/>
      <c r="IZK63" s="8"/>
      <c r="IZL63" s="8"/>
      <c r="IZM63" s="8"/>
      <c r="IZN63" s="8"/>
      <c r="IZO63" s="8"/>
      <c r="IZP63" s="8"/>
      <c r="IZQ63" s="8"/>
      <c r="IZR63" s="8"/>
      <c r="IZS63" s="8"/>
      <c r="IZT63" s="8"/>
      <c r="IZU63" s="8"/>
      <c r="IZV63" s="8"/>
      <c r="IZW63" s="8"/>
      <c r="IZX63" s="8"/>
      <c r="IZY63" s="8"/>
      <c r="IZZ63" s="8"/>
      <c r="JAA63" s="8"/>
      <c r="JAB63" s="8"/>
      <c r="JAC63" s="8"/>
      <c r="JAD63" s="8"/>
      <c r="JAE63" s="8"/>
      <c r="JAF63" s="8"/>
      <c r="JAG63" s="8"/>
      <c r="JAH63" s="8"/>
      <c r="JAI63" s="8"/>
      <c r="JAJ63" s="8"/>
      <c r="JAK63" s="8"/>
      <c r="JAL63" s="8"/>
      <c r="JAM63" s="8"/>
      <c r="JAN63" s="8"/>
      <c r="JAO63" s="8"/>
      <c r="JAP63" s="8"/>
      <c r="JAQ63" s="8"/>
      <c r="JAR63" s="8"/>
      <c r="JAS63" s="8"/>
      <c r="JAT63" s="8"/>
      <c r="JAU63" s="8"/>
      <c r="JAV63" s="8"/>
      <c r="JAW63" s="8"/>
      <c r="JAX63" s="8"/>
      <c r="JAY63" s="8"/>
      <c r="JAZ63" s="8"/>
      <c r="JBA63" s="8"/>
      <c r="JBB63" s="8"/>
      <c r="JBC63" s="8"/>
      <c r="JBD63" s="8"/>
      <c r="JBE63" s="8"/>
      <c r="JBF63" s="8"/>
      <c r="JBG63" s="8"/>
      <c r="JBH63" s="8"/>
      <c r="JBI63" s="8"/>
      <c r="JBJ63" s="8"/>
      <c r="JBK63" s="8"/>
      <c r="JBL63" s="8"/>
      <c r="JBM63" s="8"/>
      <c r="JBN63" s="8"/>
      <c r="JBO63" s="8"/>
      <c r="JBP63" s="8"/>
      <c r="JBQ63" s="8"/>
      <c r="JBR63" s="8"/>
      <c r="JBS63" s="8"/>
      <c r="JBT63" s="8"/>
      <c r="JBU63" s="8"/>
      <c r="JBV63" s="8"/>
      <c r="JBW63" s="8"/>
      <c r="JBX63" s="8"/>
      <c r="JBY63" s="8"/>
      <c r="JBZ63" s="8"/>
      <c r="JCA63" s="8"/>
      <c r="JCB63" s="8"/>
      <c r="JCC63" s="8"/>
      <c r="JCD63" s="8"/>
      <c r="JCE63" s="8"/>
      <c r="JCF63" s="8"/>
      <c r="JCG63" s="8"/>
      <c r="JCH63" s="8"/>
      <c r="JCI63" s="8"/>
      <c r="JCJ63" s="8"/>
      <c r="JCK63" s="8"/>
      <c r="JCL63" s="8"/>
      <c r="JCM63" s="8"/>
      <c r="JCN63" s="8"/>
      <c r="JCO63" s="8"/>
      <c r="JCP63" s="8"/>
      <c r="JCQ63" s="8"/>
      <c r="JCR63" s="8"/>
      <c r="JCS63" s="8"/>
      <c r="JCT63" s="8"/>
      <c r="JCU63" s="8"/>
      <c r="JCV63" s="8"/>
      <c r="JCW63" s="8"/>
      <c r="JCX63" s="8"/>
      <c r="JCY63" s="8"/>
      <c r="JCZ63" s="8"/>
      <c r="JDA63" s="8"/>
      <c r="JDB63" s="8"/>
      <c r="JDC63" s="8"/>
      <c r="JDD63" s="8"/>
      <c r="JDE63" s="8"/>
      <c r="JDF63" s="8"/>
      <c r="JDG63" s="8"/>
      <c r="JDH63" s="8"/>
      <c r="JDI63" s="8"/>
      <c r="JDJ63" s="8"/>
      <c r="JDK63" s="8"/>
      <c r="JDL63" s="8"/>
      <c r="JDM63" s="8"/>
      <c r="JDN63" s="8"/>
      <c r="JDO63" s="8"/>
      <c r="JDP63" s="8"/>
      <c r="JDQ63" s="8"/>
      <c r="JDR63" s="8"/>
      <c r="JDS63" s="8"/>
      <c r="JDT63" s="8"/>
      <c r="JDU63" s="8"/>
      <c r="JDV63" s="8"/>
      <c r="JDW63" s="8"/>
      <c r="JDX63" s="8"/>
      <c r="JDY63" s="8"/>
      <c r="JDZ63" s="8"/>
      <c r="JEA63" s="8"/>
      <c r="JEB63" s="8"/>
      <c r="JEC63" s="8"/>
      <c r="JED63" s="8"/>
      <c r="JEE63" s="8"/>
      <c r="JEF63" s="8"/>
      <c r="JEG63" s="8"/>
      <c r="JEH63" s="8"/>
      <c r="JEI63" s="8"/>
      <c r="JEJ63" s="8"/>
      <c r="JEK63" s="8"/>
      <c r="JEL63" s="8"/>
      <c r="JEM63" s="8"/>
      <c r="JEN63" s="8"/>
      <c r="JEO63" s="8"/>
      <c r="JEP63" s="8"/>
      <c r="JEQ63" s="8"/>
      <c r="JER63" s="8"/>
      <c r="JES63" s="8"/>
      <c r="JET63" s="8"/>
      <c r="JEU63" s="8"/>
      <c r="JEV63" s="8"/>
      <c r="JEW63" s="8"/>
      <c r="JEX63" s="8"/>
      <c r="JEY63" s="8"/>
      <c r="JEZ63" s="8"/>
      <c r="JFA63" s="8"/>
      <c r="JFB63" s="8"/>
      <c r="JFC63" s="8"/>
      <c r="JFD63" s="8"/>
      <c r="JFE63" s="8"/>
      <c r="JFF63" s="8"/>
      <c r="JFG63" s="8"/>
      <c r="JFH63" s="8"/>
      <c r="JFI63" s="8"/>
      <c r="JFJ63" s="8"/>
      <c r="JFK63" s="8"/>
      <c r="JFL63" s="8"/>
      <c r="JFM63" s="8"/>
      <c r="JFN63" s="8"/>
      <c r="JFO63" s="8"/>
      <c r="JFP63" s="8"/>
      <c r="JFQ63" s="8"/>
      <c r="JFR63" s="8"/>
      <c r="JFS63" s="8"/>
      <c r="JFT63" s="8"/>
      <c r="JFU63" s="8"/>
      <c r="JFV63" s="8"/>
      <c r="JFW63" s="8"/>
      <c r="JFX63" s="8"/>
      <c r="JFY63" s="8"/>
      <c r="JFZ63" s="8"/>
      <c r="JGA63" s="8"/>
      <c r="JGB63" s="8"/>
      <c r="JGC63" s="8"/>
      <c r="JGD63" s="8"/>
      <c r="JGE63" s="8"/>
      <c r="JGF63" s="8"/>
      <c r="JGG63" s="8"/>
      <c r="JGH63" s="8"/>
      <c r="JGI63" s="8"/>
      <c r="JGJ63" s="8"/>
      <c r="JGK63" s="8"/>
      <c r="JGL63" s="8"/>
      <c r="JGM63" s="8"/>
      <c r="JGN63" s="8"/>
      <c r="JGO63" s="8"/>
      <c r="JGP63" s="8"/>
      <c r="JGQ63" s="8"/>
      <c r="JGR63" s="8"/>
      <c r="JGS63" s="8"/>
      <c r="JGT63" s="8"/>
      <c r="JGU63" s="8"/>
      <c r="JGV63" s="8"/>
      <c r="JGW63" s="8"/>
      <c r="JGX63" s="8"/>
      <c r="JGY63" s="8"/>
      <c r="JGZ63" s="8"/>
      <c r="JHA63" s="8"/>
      <c r="JHB63" s="8"/>
      <c r="JHC63" s="8"/>
      <c r="JHD63" s="8"/>
      <c r="JHE63" s="8"/>
      <c r="JHF63" s="8"/>
      <c r="JHG63" s="8"/>
      <c r="JHH63" s="8"/>
      <c r="JHI63" s="8"/>
      <c r="JHJ63" s="8"/>
      <c r="JHK63" s="8"/>
      <c r="JHL63" s="8"/>
      <c r="JHM63" s="8"/>
      <c r="JHN63" s="8"/>
      <c r="JHO63" s="8"/>
      <c r="JHP63" s="8"/>
      <c r="JHQ63" s="8"/>
      <c r="JHR63" s="8"/>
      <c r="JHS63" s="8"/>
      <c r="JHT63" s="8"/>
      <c r="JHU63" s="8"/>
      <c r="JHV63" s="8"/>
      <c r="JHW63" s="8"/>
      <c r="JHX63" s="8"/>
      <c r="JHY63" s="8"/>
      <c r="JHZ63" s="8"/>
      <c r="JIA63" s="8"/>
      <c r="JIB63" s="8"/>
      <c r="JIC63" s="8"/>
      <c r="JID63" s="8"/>
      <c r="JIE63" s="8"/>
      <c r="JIF63" s="8"/>
      <c r="JIG63" s="8"/>
      <c r="JIH63" s="8"/>
      <c r="JII63" s="8"/>
      <c r="JIJ63" s="8"/>
      <c r="JIK63" s="8"/>
      <c r="JIL63" s="8"/>
      <c r="JIM63" s="8"/>
      <c r="JIN63" s="8"/>
      <c r="JIO63" s="8"/>
      <c r="JIP63" s="8"/>
      <c r="JIQ63" s="8"/>
      <c r="JIR63" s="8"/>
      <c r="JIS63" s="8"/>
      <c r="JIT63" s="8"/>
      <c r="JIU63" s="8"/>
      <c r="JIV63" s="8"/>
      <c r="JIW63" s="8"/>
      <c r="JIX63" s="8"/>
      <c r="JIY63" s="8"/>
      <c r="JIZ63" s="8"/>
      <c r="JJA63" s="8"/>
      <c r="JJB63" s="8"/>
      <c r="JJC63" s="8"/>
      <c r="JJD63" s="8"/>
      <c r="JJE63" s="8"/>
      <c r="JJF63" s="8"/>
      <c r="JJG63" s="8"/>
      <c r="JJH63" s="8"/>
      <c r="JJI63" s="8"/>
      <c r="JJJ63" s="8"/>
      <c r="JJK63" s="8"/>
      <c r="JJL63" s="8"/>
      <c r="JJM63" s="8"/>
      <c r="JJN63" s="8"/>
      <c r="JJO63" s="8"/>
      <c r="JJP63" s="8"/>
      <c r="JJQ63" s="8"/>
      <c r="JJR63" s="8"/>
      <c r="JJS63" s="8"/>
      <c r="JJT63" s="8"/>
      <c r="JJU63" s="8"/>
      <c r="JJV63" s="8"/>
      <c r="JJW63" s="8"/>
      <c r="JJX63" s="8"/>
      <c r="JJY63" s="8"/>
      <c r="JJZ63" s="8"/>
      <c r="JKA63" s="8"/>
      <c r="JKB63" s="8"/>
      <c r="JKC63" s="8"/>
      <c r="JKD63" s="8"/>
      <c r="JKE63" s="8"/>
      <c r="JKF63" s="8"/>
      <c r="JKG63" s="8"/>
      <c r="JKH63" s="8"/>
      <c r="JKI63" s="8"/>
      <c r="JKJ63" s="8"/>
      <c r="JKK63" s="8"/>
      <c r="JKL63" s="8"/>
      <c r="JKM63" s="8"/>
      <c r="JKN63" s="8"/>
      <c r="JKO63" s="8"/>
      <c r="JKP63" s="8"/>
      <c r="JKQ63" s="8"/>
      <c r="JKR63" s="8"/>
      <c r="JKS63" s="8"/>
      <c r="JKT63" s="8"/>
      <c r="JKU63" s="8"/>
      <c r="JKV63" s="8"/>
      <c r="JKW63" s="8"/>
      <c r="JKX63" s="8"/>
      <c r="JKY63" s="8"/>
      <c r="JKZ63" s="8"/>
      <c r="JLA63" s="8"/>
      <c r="JLB63" s="8"/>
      <c r="JLC63" s="8"/>
      <c r="JLD63" s="8"/>
      <c r="JLE63" s="8"/>
      <c r="JLF63" s="8"/>
      <c r="JLG63" s="8"/>
      <c r="JLH63" s="8"/>
      <c r="JLI63" s="8"/>
      <c r="JLJ63" s="8"/>
      <c r="JLK63" s="8"/>
      <c r="JLL63" s="8"/>
      <c r="JLM63" s="8"/>
      <c r="JLN63" s="8"/>
      <c r="JLO63" s="8"/>
      <c r="JLP63" s="8"/>
      <c r="JLQ63" s="8"/>
      <c r="JLR63" s="8"/>
      <c r="JLS63" s="8"/>
      <c r="JLT63" s="8"/>
      <c r="JLU63" s="8"/>
      <c r="JLV63" s="8"/>
      <c r="JLW63" s="8"/>
      <c r="JLX63" s="8"/>
      <c r="JLY63" s="8"/>
      <c r="JLZ63" s="8"/>
      <c r="JMA63" s="8"/>
      <c r="JMB63" s="8"/>
      <c r="JMC63" s="8"/>
      <c r="JMD63" s="8"/>
      <c r="JME63" s="8"/>
      <c r="JMF63" s="8"/>
      <c r="JMG63" s="8"/>
      <c r="JMH63" s="8"/>
      <c r="JMI63" s="8"/>
      <c r="JMJ63" s="8"/>
      <c r="JMK63" s="8"/>
      <c r="JML63" s="8"/>
      <c r="JMM63" s="8"/>
      <c r="JMN63" s="8"/>
      <c r="JMO63" s="8"/>
      <c r="JMP63" s="8"/>
      <c r="JMQ63" s="8"/>
      <c r="JMR63" s="8"/>
      <c r="JMS63" s="8"/>
      <c r="JMT63" s="8"/>
      <c r="JMU63" s="8"/>
      <c r="JMV63" s="8"/>
      <c r="JMW63" s="8"/>
      <c r="JMX63" s="8"/>
      <c r="JMY63" s="8"/>
      <c r="JMZ63" s="8"/>
      <c r="JNA63" s="8"/>
      <c r="JNB63" s="8"/>
      <c r="JNC63" s="8"/>
      <c r="JND63" s="8"/>
      <c r="JNE63" s="8"/>
      <c r="JNF63" s="8"/>
      <c r="JNG63" s="8"/>
      <c r="JNH63" s="8"/>
      <c r="JNI63" s="8"/>
      <c r="JNJ63" s="8"/>
      <c r="JNK63" s="8"/>
      <c r="JNL63" s="8"/>
      <c r="JNM63" s="8"/>
      <c r="JNN63" s="8"/>
      <c r="JNO63" s="8"/>
      <c r="JNP63" s="8"/>
      <c r="JNQ63" s="8"/>
      <c r="JNR63" s="8"/>
      <c r="JNS63" s="8"/>
      <c r="JNT63" s="8"/>
      <c r="JNU63" s="8"/>
      <c r="JNV63" s="8"/>
      <c r="JNW63" s="8"/>
      <c r="JNX63" s="8"/>
      <c r="JNY63" s="8"/>
      <c r="JNZ63" s="8"/>
      <c r="JOA63" s="8"/>
      <c r="JOB63" s="8"/>
      <c r="JOC63" s="8"/>
      <c r="JOD63" s="8"/>
      <c r="JOE63" s="8"/>
      <c r="JOF63" s="8"/>
      <c r="JOG63" s="8"/>
      <c r="JOH63" s="8"/>
      <c r="JOI63" s="8"/>
      <c r="JOJ63" s="8"/>
      <c r="JOK63" s="8"/>
      <c r="JOL63" s="8"/>
      <c r="JOM63" s="8"/>
      <c r="JON63" s="8"/>
      <c r="JOO63" s="8"/>
      <c r="JOP63" s="8"/>
      <c r="JOQ63" s="8"/>
      <c r="JOR63" s="8"/>
      <c r="JOS63" s="8"/>
      <c r="JOT63" s="8"/>
      <c r="JOU63" s="8"/>
      <c r="JOV63" s="8"/>
      <c r="JOW63" s="8"/>
      <c r="JOX63" s="8"/>
      <c r="JOY63" s="8"/>
      <c r="JOZ63" s="8"/>
      <c r="JPA63" s="8"/>
      <c r="JPB63" s="8"/>
      <c r="JPC63" s="8"/>
      <c r="JPD63" s="8"/>
      <c r="JPE63" s="8"/>
      <c r="JPF63" s="8"/>
      <c r="JPG63" s="8"/>
      <c r="JPH63" s="8"/>
      <c r="JPI63" s="8"/>
      <c r="JPJ63" s="8"/>
      <c r="JPK63" s="8"/>
      <c r="JPL63" s="8"/>
      <c r="JPM63" s="8"/>
      <c r="JPN63" s="8"/>
      <c r="JPO63" s="8"/>
      <c r="JPP63" s="8"/>
      <c r="JPQ63" s="8"/>
      <c r="JPR63" s="8"/>
      <c r="JPS63" s="8"/>
      <c r="JPT63" s="8"/>
      <c r="JPU63" s="8"/>
      <c r="JPV63" s="8"/>
      <c r="JPW63" s="8"/>
      <c r="JPX63" s="8"/>
      <c r="JPY63" s="8"/>
      <c r="JPZ63" s="8"/>
      <c r="JQA63" s="8"/>
      <c r="JQB63" s="8"/>
      <c r="JQC63" s="8"/>
      <c r="JQD63" s="8"/>
      <c r="JQE63" s="8"/>
      <c r="JQF63" s="8"/>
      <c r="JQG63" s="8"/>
      <c r="JQH63" s="8"/>
      <c r="JQI63" s="8"/>
      <c r="JQJ63" s="8"/>
      <c r="JQK63" s="8"/>
      <c r="JQL63" s="8"/>
      <c r="JQM63" s="8"/>
      <c r="JQN63" s="8"/>
      <c r="JQO63" s="8"/>
      <c r="JQP63" s="8"/>
      <c r="JQQ63" s="8"/>
      <c r="JQR63" s="8"/>
      <c r="JQS63" s="8"/>
      <c r="JQT63" s="8"/>
      <c r="JQU63" s="8"/>
      <c r="JQV63" s="8"/>
      <c r="JQW63" s="8"/>
      <c r="JQX63" s="8"/>
      <c r="JQY63" s="8"/>
      <c r="JQZ63" s="8"/>
      <c r="JRA63" s="8"/>
      <c r="JRB63" s="8"/>
      <c r="JRC63" s="8"/>
      <c r="JRD63" s="8"/>
      <c r="JRE63" s="8"/>
      <c r="JRF63" s="8"/>
      <c r="JRG63" s="8"/>
      <c r="JRH63" s="8"/>
      <c r="JRI63" s="8"/>
      <c r="JRJ63" s="8"/>
      <c r="JRK63" s="8"/>
      <c r="JRL63" s="8"/>
      <c r="JRM63" s="8"/>
      <c r="JRN63" s="8"/>
      <c r="JRO63" s="8"/>
      <c r="JRP63" s="8"/>
      <c r="JRQ63" s="8"/>
      <c r="JRR63" s="8"/>
      <c r="JRS63" s="8"/>
      <c r="JRT63" s="8"/>
      <c r="JRU63" s="8"/>
      <c r="JRV63" s="8"/>
      <c r="JRW63" s="8"/>
      <c r="JRX63" s="8"/>
      <c r="JRY63" s="8"/>
      <c r="JRZ63" s="8"/>
      <c r="JSA63" s="8"/>
      <c r="JSB63" s="8"/>
      <c r="JSC63" s="8"/>
      <c r="JSD63" s="8"/>
      <c r="JSE63" s="8"/>
      <c r="JSF63" s="8"/>
      <c r="JSG63" s="8"/>
      <c r="JSH63" s="8"/>
      <c r="JSI63" s="8"/>
      <c r="JSJ63" s="8"/>
      <c r="JSK63" s="8"/>
      <c r="JSL63" s="8"/>
      <c r="JSM63" s="8"/>
      <c r="JSN63" s="8"/>
      <c r="JSO63" s="8"/>
      <c r="JSP63" s="8"/>
      <c r="JSQ63" s="8"/>
      <c r="JSR63" s="8"/>
      <c r="JSS63" s="8"/>
      <c r="JST63" s="8"/>
      <c r="JSU63" s="8"/>
      <c r="JSV63" s="8"/>
      <c r="JSW63" s="8"/>
      <c r="JSX63" s="8"/>
      <c r="JSY63" s="8"/>
      <c r="JSZ63" s="8"/>
      <c r="JTA63" s="8"/>
      <c r="JTB63" s="8"/>
      <c r="JTC63" s="8"/>
      <c r="JTD63" s="8"/>
      <c r="JTE63" s="8"/>
      <c r="JTF63" s="8"/>
      <c r="JTG63" s="8"/>
      <c r="JTH63" s="8"/>
      <c r="JTI63" s="8"/>
      <c r="JTJ63" s="8"/>
      <c r="JTK63" s="8"/>
      <c r="JTL63" s="8"/>
      <c r="JTM63" s="8"/>
      <c r="JTN63" s="8"/>
      <c r="JTO63" s="8"/>
      <c r="JTP63" s="8"/>
      <c r="JTQ63" s="8"/>
      <c r="JTR63" s="8"/>
      <c r="JTS63" s="8"/>
      <c r="JTT63" s="8"/>
      <c r="JTU63" s="8"/>
      <c r="JTV63" s="8"/>
      <c r="JTW63" s="8"/>
      <c r="JTX63" s="8"/>
      <c r="JTY63" s="8"/>
      <c r="JTZ63" s="8"/>
      <c r="JUA63" s="8"/>
      <c r="JUB63" s="8"/>
      <c r="JUC63" s="8"/>
      <c r="JUD63" s="8"/>
      <c r="JUE63" s="8"/>
      <c r="JUF63" s="8"/>
      <c r="JUG63" s="8"/>
      <c r="JUH63" s="8"/>
      <c r="JUI63" s="8"/>
      <c r="JUJ63" s="8"/>
      <c r="JUK63" s="8"/>
      <c r="JUL63" s="8"/>
      <c r="JUM63" s="8"/>
      <c r="JUN63" s="8"/>
      <c r="JUO63" s="8"/>
      <c r="JUP63" s="8"/>
      <c r="JUQ63" s="8"/>
      <c r="JUR63" s="8"/>
      <c r="JUS63" s="8"/>
      <c r="JUT63" s="8"/>
      <c r="JUU63" s="8"/>
      <c r="JUV63" s="8"/>
      <c r="JUW63" s="8"/>
      <c r="JUX63" s="8"/>
      <c r="JUY63" s="8"/>
      <c r="JUZ63" s="8"/>
      <c r="JVA63" s="8"/>
      <c r="JVB63" s="8"/>
      <c r="JVC63" s="8"/>
      <c r="JVD63" s="8"/>
      <c r="JVE63" s="8"/>
      <c r="JVF63" s="8"/>
      <c r="JVG63" s="8"/>
      <c r="JVH63" s="8"/>
      <c r="JVI63" s="8"/>
      <c r="JVJ63" s="8"/>
      <c r="JVK63" s="8"/>
      <c r="JVL63" s="8"/>
      <c r="JVM63" s="8"/>
      <c r="JVN63" s="8"/>
      <c r="JVO63" s="8"/>
      <c r="JVP63" s="8"/>
      <c r="JVQ63" s="8"/>
      <c r="JVR63" s="8"/>
      <c r="JVS63" s="8"/>
      <c r="JVT63" s="8"/>
      <c r="JVU63" s="8"/>
      <c r="JVV63" s="8"/>
      <c r="JVW63" s="8"/>
      <c r="JVX63" s="8"/>
      <c r="JVY63" s="8"/>
      <c r="JVZ63" s="8"/>
      <c r="JWA63" s="8"/>
      <c r="JWB63" s="8"/>
      <c r="JWC63" s="8"/>
      <c r="JWD63" s="8"/>
      <c r="JWE63" s="8"/>
      <c r="JWF63" s="8"/>
      <c r="JWG63" s="8"/>
      <c r="JWH63" s="8"/>
      <c r="JWI63" s="8"/>
      <c r="JWJ63" s="8"/>
      <c r="JWK63" s="8"/>
      <c r="JWL63" s="8"/>
      <c r="JWM63" s="8"/>
      <c r="JWN63" s="8"/>
      <c r="JWO63" s="8"/>
      <c r="JWP63" s="8"/>
      <c r="JWQ63" s="8"/>
      <c r="JWR63" s="8"/>
      <c r="JWS63" s="8"/>
      <c r="JWT63" s="8"/>
      <c r="JWU63" s="8"/>
      <c r="JWV63" s="8"/>
      <c r="JWW63" s="8"/>
      <c r="JWX63" s="8"/>
      <c r="JWY63" s="8"/>
      <c r="JWZ63" s="8"/>
      <c r="JXA63" s="8"/>
      <c r="JXB63" s="8"/>
      <c r="JXC63" s="8"/>
      <c r="JXD63" s="8"/>
      <c r="JXE63" s="8"/>
      <c r="JXF63" s="8"/>
      <c r="JXG63" s="8"/>
      <c r="JXH63" s="8"/>
      <c r="JXI63" s="8"/>
      <c r="JXJ63" s="8"/>
      <c r="JXK63" s="8"/>
      <c r="JXL63" s="8"/>
      <c r="JXM63" s="8"/>
      <c r="JXN63" s="8"/>
      <c r="JXO63" s="8"/>
      <c r="JXP63" s="8"/>
      <c r="JXQ63" s="8"/>
      <c r="JXR63" s="8"/>
      <c r="JXS63" s="8"/>
      <c r="JXT63" s="8"/>
      <c r="JXU63" s="8"/>
      <c r="JXV63" s="8"/>
      <c r="JXW63" s="8"/>
      <c r="JXX63" s="8"/>
      <c r="JXY63" s="8"/>
      <c r="JXZ63" s="8"/>
      <c r="JYA63" s="8"/>
      <c r="JYB63" s="8"/>
      <c r="JYC63" s="8"/>
      <c r="JYD63" s="8"/>
      <c r="JYE63" s="8"/>
      <c r="JYF63" s="8"/>
      <c r="JYG63" s="8"/>
      <c r="JYH63" s="8"/>
      <c r="JYI63" s="8"/>
      <c r="JYJ63" s="8"/>
      <c r="JYK63" s="8"/>
      <c r="JYL63" s="8"/>
      <c r="JYM63" s="8"/>
      <c r="JYN63" s="8"/>
      <c r="JYO63" s="8"/>
      <c r="JYP63" s="8"/>
      <c r="JYQ63" s="8"/>
      <c r="JYR63" s="8"/>
      <c r="JYS63" s="8"/>
      <c r="JYT63" s="8"/>
      <c r="JYU63" s="8"/>
      <c r="JYV63" s="8"/>
      <c r="JYW63" s="8"/>
      <c r="JYX63" s="8"/>
      <c r="JYY63" s="8"/>
      <c r="JYZ63" s="8"/>
      <c r="JZA63" s="8"/>
      <c r="JZB63" s="8"/>
      <c r="JZC63" s="8"/>
      <c r="JZD63" s="8"/>
      <c r="JZE63" s="8"/>
      <c r="JZF63" s="8"/>
      <c r="JZG63" s="8"/>
      <c r="JZH63" s="8"/>
      <c r="JZI63" s="8"/>
      <c r="JZJ63" s="8"/>
      <c r="JZK63" s="8"/>
      <c r="JZL63" s="8"/>
      <c r="JZM63" s="8"/>
      <c r="JZN63" s="8"/>
      <c r="JZO63" s="8"/>
      <c r="JZP63" s="8"/>
      <c r="JZQ63" s="8"/>
      <c r="JZR63" s="8"/>
      <c r="JZS63" s="8"/>
      <c r="JZT63" s="8"/>
      <c r="JZU63" s="8"/>
      <c r="JZV63" s="8"/>
      <c r="JZW63" s="8"/>
      <c r="JZX63" s="8"/>
      <c r="JZY63" s="8"/>
      <c r="JZZ63" s="8"/>
      <c r="KAA63" s="8"/>
      <c r="KAB63" s="8"/>
      <c r="KAC63" s="8"/>
      <c r="KAD63" s="8"/>
      <c r="KAE63" s="8"/>
      <c r="KAF63" s="8"/>
      <c r="KAG63" s="8"/>
      <c r="KAH63" s="8"/>
      <c r="KAI63" s="8"/>
      <c r="KAJ63" s="8"/>
      <c r="KAK63" s="8"/>
      <c r="KAL63" s="8"/>
      <c r="KAM63" s="8"/>
      <c r="KAN63" s="8"/>
      <c r="KAO63" s="8"/>
      <c r="KAP63" s="8"/>
      <c r="KAQ63" s="8"/>
      <c r="KAR63" s="8"/>
      <c r="KAS63" s="8"/>
      <c r="KAT63" s="8"/>
      <c r="KAU63" s="8"/>
      <c r="KAV63" s="8"/>
      <c r="KAW63" s="8"/>
      <c r="KAX63" s="8"/>
      <c r="KAY63" s="8"/>
      <c r="KAZ63" s="8"/>
      <c r="KBA63" s="8"/>
      <c r="KBB63" s="8"/>
      <c r="KBC63" s="8"/>
      <c r="KBD63" s="8"/>
      <c r="KBE63" s="8"/>
      <c r="KBF63" s="8"/>
      <c r="KBG63" s="8"/>
      <c r="KBH63" s="8"/>
      <c r="KBI63" s="8"/>
      <c r="KBJ63" s="8"/>
      <c r="KBK63" s="8"/>
      <c r="KBL63" s="8"/>
      <c r="KBM63" s="8"/>
      <c r="KBN63" s="8"/>
      <c r="KBO63" s="8"/>
      <c r="KBP63" s="8"/>
      <c r="KBQ63" s="8"/>
      <c r="KBR63" s="8"/>
      <c r="KBS63" s="8"/>
      <c r="KBT63" s="8"/>
      <c r="KBU63" s="8"/>
      <c r="KBV63" s="8"/>
      <c r="KBW63" s="8"/>
      <c r="KBX63" s="8"/>
      <c r="KBY63" s="8"/>
      <c r="KBZ63" s="8"/>
      <c r="KCA63" s="8"/>
      <c r="KCB63" s="8"/>
      <c r="KCC63" s="8"/>
      <c r="KCD63" s="8"/>
      <c r="KCE63" s="8"/>
      <c r="KCF63" s="8"/>
      <c r="KCG63" s="8"/>
      <c r="KCH63" s="8"/>
      <c r="KCI63" s="8"/>
      <c r="KCJ63" s="8"/>
      <c r="KCK63" s="8"/>
      <c r="KCL63" s="8"/>
      <c r="KCM63" s="8"/>
      <c r="KCN63" s="8"/>
      <c r="KCO63" s="8"/>
      <c r="KCP63" s="8"/>
      <c r="KCQ63" s="8"/>
      <c r="KCR63" s="8"/>
      <c r="KCS63" s="8"/>
      <c r="KCT63" s="8"/>
      <c r="KCU63" s="8"/>
      <c r="KCV63" s="8"/>
      <c r="KCW63" s="8"/>
      <c r="KCX63" s="8"/>
      <c r="KCY63" s="8"/>
      <c r="KCZ63" s="8"/>
      <c r="KDA63" s="8"/>
      <c r="KDB63" s="8"/>
      <c r="KDC63" s="8"/>
      <c r="KDD63" s="8"/>
      <c r="KDE63" s="8"/>
      <c r="KDF63" s="8"/>
      <c r="KDG63" s="8"/>
      <c r="KDH63" s="8"/>
      <c r="KDI63" s="8"/>
      <c r="KDJ63" s="8"/>
      <c r="KDK63" s="8"/>
      <c r="KDL63" s="8"/>
      <c r="KDM63" s="8"/>
      <c r="KDN63" s="8"/>
      <c r="KDO63" s="8"/>
      <c r="KDP63" s="8"/>
      <c r="KDQ63" s="8"/>
      <c r="KDR63" s="8"/>
      <c r="KDS63" s="8"/>
      <c r="KDT63" s="8"/>
      <c r="KDU63" s="8"/>
      <c r="KDV63" s="8"/>
      <c r="KDW63" s="8"/>
      <c r="KDX63" s="8"/>
      <c r="KDY63" s="8"/>
      <c r="KDZ63" s="8"/>
      <c r="KEA63" s="8"/>
      <c r="KEB63" s="8"/>
      <c r="KEC63" s="8"/>
      <c r="KED63" s="8"/>
      <c r="KEE63" s="8"/>
      <c r="KEF63" s="8"/>
      <c r="KEG63" s="8"/>
      <c r="KEH63" s="8"/>
      <c r="KEI63" s="8"/>
      <c r="KEJ63" s="8"/>
      <c r="KEK63" s="8"/>
      <c r="KEL63" s="8"/>
      <c r="KEM63" s="8"/>
      <c r="KEN63" s="8"/>
      <c r="KEO63" s="8"/>
      <c r="KEP63" s="8"/>
      <c r="KEQ63" s="8"/>
      <c r="KER63" s="8"/>
      <c r="KES63" s="8"/>
      <c r="KET63" s="8"/>
      <c r="KEU63" s="8"/>
      <c r="KEV63" s="8"/>
      <c r="KEW63" s="8"/>
      <c r="KEX63" s="8"/>
      <c r="KEY63" s="8"/>
      <c r="KEZ63" s="8"/>
      <c r="KFA63" s="8"/>
      <c r="KFB63" s="8"/>
      <c r="KFC63" s="8"/>
      <c r="KFD63" s="8"/>
      <c r="KFE63" s="8"/>
      <c r="KFF63" s="8"/>
      <c r="KFG63" s="8"/>
      <c r="KFH63" s="8"/>
      <c r="KFI63" s="8"/>
      <c r="KFJ63" s="8"/>
      <c r="KFK63" s="8"/>
      <c r="KFL63" s="8"/>
      <c r="KFM63" s="8"/>
      <c r="KFN63" s="8"/>
      <c r="KFO63" s="8"/>
      <c r="KFP63" s="8"/>
      <c r="KFQ63" s="8"/>
      <c r="KFR63" s="8"/>
      <c r="KFS63" s="8"/>
      <c r="KFT63" s="8"/>
      <c r="KFU63" s="8"/>
      <c r="KFV63" s="8"/>
      <c r="KFW63" s="8"/>
      <c r="KFX63" s="8"/>
      <c r="KFY63" s="8"/>
      <c r="KFZ63" s="8"/>
      <c r="KGA63" s="8"/>
      <c r="KGB63" s="8"/>
      <c r="KGC63" s="8"/>
      <c r="KGD63" s="8"/>
      <c r="KGE63" s="8"/>
      <c r="KGF63" s="8"/>
      <c r="KGG63" s="8"/>
      <c r="KGH63" s="8"/>
      <c r="KGI63" s="8"/>
      <c r="KGJ63" s="8"/>
      <c r="KGK63" s="8"/>
      <c r="KGL63" s="8"/>
      <c r="KGM63" s="8"/>
      <c r="KGN63" s="8"/>
      <c r="KGO63" s="8"/>
      <c r="KGP63" s="8"/>
      <c r="KGQ63" s="8"/>
      <c r="KGR63" s="8"/>
      <c r="KGS63" s="8"/>
      <c r="KGT63" s="8"/>
      <c r="KGU63" s="8"/>
      <c r="KGV63" s="8"/>
      <c r="KGW63" s="8"/>
      <c r="KGX63" s="8"/>
      <c r="KGY63" s="8"/>
      <c r="KGZ63" s="8"/>
      <c r="KHA63" s="8"/>
      <c r="KHB63" s="8"/>
      <c r="KHC63" s="8"/>
      <c r="KHD63" s="8"/>
      <c r="KHE63" s="8"/>
      <c r="KHF63" s="8"/>
      <c r="KHG63" s="8"/>
      <c r="KHH63" s="8"/>
      <c r="KHI63" s="8"/>
      <c r="KHJ63" s="8"/>
      <c r="KHK63" s="8"/>
      <c r="KHL63" s="8"/>
      <c r="KHM63" s="8"/>
      <c r="KHN63" s="8"/>
      <c r="KHO63" s="8"/>
      <c r="KHP63" s="8"/>
      <c r="KHQ63" s="8"/>
      <c r="KHR63" s="8"/>
      <c r="KHS63" s="8"/>
      <c r="KHT63" s="8"/>
      <c r="KHU63" s="8"/>
      <c r="KHV63" s="8"/>
      <c r="KHW63" s="8"/>
      <c r="KHX63" s="8"/>
      <c r="KHY63" s="8"/>
      <c r="KHZ63" s="8"/>
      <c r="KIA63" s="8"/>
      <c r="KIB63" s="8"/>
      <c r="KIC63" s="8"/>
      <c r="KID63" s="8"/>
      <c r="KIE63" s="8"/>
      <c r="KIF63" s="8"/>
      <c r="KIG63" s="8"/>
      <c r="KIH63" s="8"/>
      <c r="KII63" s="8"/>
      <c r="KIJ63" s="8"/>
      <c r="KIK63" s="8"/>
      <c r="KIL63" s="8"/>
      <c r="KIM63" s="8"/>
      <c r="KIN63" s="8"/>
      <c r="KIO63" s="8"/>
      <c r="KIP63" s="8"/>
      <c r="KIQ63" s="8"/>
      <c r="KIR63" s="8"/>
      <c r="KIS63" s="8"/>
      <c r="KIT63" s="8"/>
      <c r="KIU63" s="8"/>
      <c r="KIV63" s="8"/>
      <c r="KIW63" s="8"/>
      <c r="KIX63" s="8"/>
      <c r="KIY63" s="8"/>
      <c r="KIZ63" s="8"/>
      <c r="KJA63" s="8"/>
      <c r="KJB63" s="8"/>
      <c r="KJC63" s="8"/>
      <c r="KJD63" s="8"/>
      <c r="KJE63" s="8"/>
      <c r="KJF63" s="8"/>
      <c r="KJG63" s="8"/>
      <c r="KJH63" s="8"/>
      <c r="KJI63" s="8"/>
      <c r="KJJ63" s="8"/>
      <c r="KJK63" s="8"/>
      <c r="KJL63" s="8"/>
      <c r="KJM63" s="8"/>
      <c r="KJN63" s="8"/>
      <c r="KJO63" s="8"/>
      <c r="KJP63" s="8"/>
      <c r="KJQ63" s="8"/>
      <c r="KJR63" s="8"/>
      <c r="KJS63" s="8"/>
      <c r="KJT63" s="8"/>
      <c r="KJU63" s="8"/>
      <c r="KJV63" s="8"/>
      <c r="KJW63" s="8"/>
      <c r="KJX63" s="8"/>
      <c r="KJY63" s="8"/>
      <c r="KJZ63" s="8"/>
      <c r="KKA63" s="8"/>
      <c r="KKB63" s="8"/>
      <c r="KKC63" s="8"/>
      <c r="KKD63" s="8"/>
      <c r="KKE63" s="8"/>
      <c r="KKF63" s="8"/>
      <c r="KKG63" s="8"/>
      <c r="KKH63" s="8"/>
      <c r="KKI63" s="8"/>
      <c r="KKJ63" s="8"/>
      <c r="KKK63" s="8"/>
      <c r="KKL63" s="8"/>
      <c r="KKM63" s="8"/>
      <c r="KKN63" s="8"/>
      <c r="KKO63" s="8"/>
      <c r="KKP63" s="8"/>
      <c r="KKQ63" s="8"/>
      <c r="KKR63" s="8"/>
      <c r="KKS63" s="8"/>
      <c r="KKT63" s="8"/>
      <c r="KKU63" s="8"/>
      <c r="KKV63" s="8"/>
      <c r="KKW63" s="8"/>
      <c r="KKX63" s="8"/>
      <c r="KKY63" s="8"/>
      <c r="KKZ63" s="8"/>
      <c r="KLA63" s="8"/>
      <c r="KLB63" s="8"/>
      <c r="KLC63" s="8"/>
      <c r="KLD63" s="8"/>
      <c r="KLE63" s="8"/>
      <c r="KLF63" s="8"/>
      <c r="KLG63" s="8"/>
      <c r="KLH63" s="8"/>
      <c r="KLI63" s="8"/>
      <c r="KLJ63" s="8"/>
      <c r="KLK63" s="8"/>
      <c r="KLL63" s="8"/>
      <c r="KLM63" s="8"/>
      <c r="KLN63" s="8"/>
      <c r="KLO63" s="8"/>
      <c r="KLP63" s="8"/>
      <c r="KLQ63" s="8"/>
      <c r="KLR63" s="8"/>
      <c r="KLS63" s="8"/>
      <c r="KLT63" s="8"/>
      <c r="KLU63" s="8"/>
      <c r="KLV63" s="8"/>
      <c r="KLW63" s="8"/>
      <c r="KLX63" s="8"/>
      <c r="KLY63" s="8"/>
      <c r="KLZ63" s="8"/>
      <c r="KMA63" s="8"/>
      <c r="KMB63" s="8"/>
      <c r="KMC63" s="8"/>
      <c r="KMD63" s="8"/>
      <c r="KME63" s="8"/>
      <c r="KMF63" s="8"/>
      <c r="KMG63" s="8"/>
      <c r="KMH63" s="8"/>
      <c r="KMI63" s="8"/>
      <c r="KMJ63" s="8"/>
      <c r="KMK63" s="8"/>
      <c r="KML63" s="8"/>
      <c r="KMM63" s="8"/>
      <c r="KMN63" s="8"/>
      <c r="KMO63" s="8"/>
      <c r="KMP63" s="8"/>
      <c r="KMQ63" s="8"/>
      <c r="KMR63" s="8"/>
      <c r="KMS63" s="8"/>
      <c r="KMT63" s="8"/>
      <c r="KMU63" s="8"/>
      <c r="KMV63" s="8"/>
      <c r="KMW63" s="8"/>
      <c r="KMX63" s="8"/>
      <c r="KMY63" s="8"/>
      <c r="KMZ63" s="8"/>
      <c r="KNA63" s="8"/>
      <c r="KNB63" s="8"/>
      <c r="KNC63" s="8"/>
      <c r="KND63" s="8"/>
      <c r="KNE63" s="8"/>
      <c r="KNF63" s="8"/>
      <c r="KNG63" s="8"/>
      <c r="KNH63" s="8"/>
      <c r="KNI63" s="8"/>
      <c r="KNJ63" s="8"/>
      <c r="KNK63" s="8"/>
      <c r="KNL63" s="8"/>
      <c r="KNM63" s="8"/>
      <c r="KNN63" s="8"/>
      <c r="KNO63" s="8"/>
      <c r="KNP63" s="8"/>
      <c r="KNQ63" s="8"/>
      <c r="KNR63" s="8"/>
      <c r="KNS63" s="8"/>
      <c r="KNT63" s="8"/>
      <c r="KNU63" s="8"/>
      <c r="KNV63" s="8"/>
      <c r="KNW63" s="8"/>
      <c r="KNX63" s="8"/>
      <c r="KNY63" s="8"/>
      <c r="KNZ63" s="8"/>
      <c r="KOA63" s="8"/>
      <c r="KOB63" s="8"/>
      <c r="KOC63" s="8"/>
      <c r="KOD63" s="8"/>
      <c r="KOE63" s="8"/>
      <c r="KOF63" s="8"/>
      <c r="KOG63" s="8"/>
      <c r="KOH63" s="8"/>
      <c r="KOI63" s="8"/>
      <c r="KOJ63" s="8"/>
      <c r="KOK63" s="8"/>
      <c r="KOL63" s="8"/>
      <c r="KOM63" s="8"/>
      <c r="KON63" s="8"/>
      <c r="KOO63" s="8"/>
      <c r="KOP63" s="8"/>
      <c r="KOQ63" s="8"/>
      <c r="KOR63" s="8"/>
      <c r="KOS63" s="8"/>
      <c r="KOT63" s="8"/>
      <c r="KOU63" s="8"/>
      <c r="KOV63" s="8"/>
      <c r="KOW63" s="8"/>
      <c r="KOX63" s="8"/>
      <c r="KOY63" s="8"/>
      <c r="KOZ63" s="8"/>
      <c r="KPA63" s="8"/>
      <c r="KPB63" s="8"/>
      <c r="KPC63" s="8"/>
      <c r="KPD63" s="8"/>
      <c r="KPE63" s="8"/>
      <c r="KPF63" s="8"/>
      <c r="KPG63" s="8"/>
      <c r="KPH63" s="8"/>
      <c r="KPI63" s="8"/>
      <c r="KPJ63" s="8"/>
      <c r="KPK63" s="8"/>
      <c r="KPL63" s="8"/>
      <c r="KPM63" s="8"/>
      <c r="KPN63" s="8"/>
      <c r="KPO63" s="8"/>
      <c r="KPP63" s="8"/>
      <c r="KPQ63" s="8"/>
      <c r="KPR63" s="8"/>
      <c r="KPS63" s="8"/>
      <c r="KPT63" s="8"/>
      <c r="KPU63" s="8"/>
      <c r="KPV63" s="8"/>
      <c r="KPW63" s="8"/>
      <c r="KPX63" s="8"/>
      <c r="KPY63" s="8"/>
      <c r="KPZ63" s="8"/>
      <c r="KQA63" s="8"/>
      <c r="KQB63" s="8"/>
      <c r="KQC63" s="8"/>
      <c r="KQD63" s="8"/>
      <c r="KQE63" s="8"/>
      <c r="KQF63" s="8"/>
      <c r="KQG63" s="8"/>
      <c r="KQH63" s="8"/>
      <c r="KQI63" s="8"/>
      <c r="KQJ63" s="8"/>
      <c r="KQK63" s="8"/>
      <c r="KQL63" s="8"/>
      <c r="KQM63" s="8"/>
      <c r="KQN63" s="8"/>
      <c r="KQO63" s="8"/>
      <c r="KQP63" s="8"/>
      <c r="KQQ63" s="8"/>
      <c r="KQR63" s="8"/>
      <c r="KQS63" s="8"/>
      <c r="KQT63" s="8"/>
      <c r="KQU63" s="8"/>
      <c r="KQV63" s="8"/>
      <c r="KQW63" s="8"/>
      <c r="KQX63" s="8"/>
      <c r="KQY63" s="8"/>
      <c r="KQZ63" s="8"/>
      <c r="KRA63" s="8"/>
      <c r="KRB63" s="8"/>
      <c r="KRC63" s="8"/>
      <c r="KRD63" s="8"/>
      <c r="KRE63" s="8"/>
      <c r="KRF63" s="8"/>
      <c r="KRG63" s="8"/>
      <c r="KRH63" s="8"/>
      <c r="KRI63" s="8"/>
      <c r="KRJ63" s="8"/>
      <c r="KRK63" s="8"/>
      <c r="KRL63" s="8"/>
      <c r="KRM63" s="8"/>
      <c r="KRN63" s="8"/>
      <c r="KRO63" s="8"/>
      <c r="KRP63" s="8"/>
      <c r="KRQ63" s="8"/>
      <c r="KRR63" s="8"/>
      <c r="KRS63" s="8"/>
      <c r="KRT63" s="8"/>
      <c r="KRU63" s="8"/>
      <c r="KRV63" s="8"/>
      <c r="KRW63" s="8"/>
      <c r="KRX63" s="8"/>
      <c r="KRY63" s="8"/>
      <c r="KRZ63" s="8"/>
      <c r="KSA63" s="8"/>
      <c r="KSB63" s="8"/>
      <c r="KSC63" s="8"/>
      <c r="KSD63" s="8"/>
      <c r="KSE63" s="8"/>
      <c r="KSF63" s="8"/>
      <c r="KSG63" s="8"/>
      <c r="KSH63" s="8"/>
      <c r="KSI63" s="8"/>
      <c r="KSJ63" s="8"/>
      <c r="KSK63" s="8"/>
      <c r="KSL63" s="8"/>
      <c r="KSM63" s="8"/>
      <c r="KSN63" s="8"/>
      <c r="KSO63" s="8"/>
      <c r="KSP63" s="8"/>
      <c r="KSQ63" s="8"/>
      <c r="KSR63" s="8"/>
      <c r="KSS63" s="8"/>
      <c r="KST63" s="8"/>
      <c r="KSU63" s="8"/>
      <c r="KSV63" s="8"/>
      <c r="KSW63" s="8"/>
      <c r="KSX63" s="8"/>
      <c r="KSY63" s="8"/>
      <c r="KSZ63" s="8"/>
      <c r="KTA63" s="8"/>
      <c r="KTB63" s="8"/>
      <c r="KTC63" s="8"/>
      <c r="KTD63" s="8"/>
      <c r="KTE63" s="8"/>
      <c r="KTF63" s="8"/>
      <c r="KTG63" s="8"/>
      <c r="KTH63" s="8"/>
      <c r="KTI63" s="8"/>
      <c r="KTJ63" s="8"/>
      <c r="KTK63" s="8"/>
      <c r="KTL63" s="8"/>
      <c r="KTM63" s="8"/>
      <c r="KTN63" s="8"/>
      <c r="KTO63" s="8"/>
      <c r="KTP63" s="8"/>
      <c r="KTQ63" s="8"/>
      <c r="KTR63" s="8"/>
      <c r="KTS63" s="8"/>
      <c r="KTT63" s="8"/>
      <c r="KTU63" s="8"/>
      <c r="KTV63" s="8"/>
      <c r="KTW63" s="8"/>
      <c r="KTX63" s="8"/>
      <c r="KTY63" s="8"/>
      <c r="KTZ63" s="8"/>
      <c r="KUA63" s="8"/>
      <c r="KUB63" s="8"/>
      <c r="KUC63" s="8"/>
      <c r="KUD63" s="8"/>
      <c r="KUE63" s="8"/>
      <c r="KUF63" s="8"/>
      <c r="KUG63" s="8"/>
      <c r="KUH63" s="8"/>
      <c r="KUI63" s="8"/>
      <c r="KUJ63" s="8"/>
      <c r="KUK63" s="8"/>
      <c r="KUL63" s="8"/>
      <c r="KUM63" s="8"/>
      <c r="KUN63" s="8"/>
      <c r="KUO63" s="8"/>
      <c r="KUP63" s="8"/>
      <c r="KUQ63" s="8"/>
      <c r="KUR63" s="8"/>
      <c r="KUS63" s="8"/>
      <c r="KUT63" s="8"/>
      <c r="KUU63" s="8"/>
      <c r="KUV63" s="8"/>
      <c r="KUW63" s="8"/>
      <c r="KUX63" s="8"/>
      <c r="KUY63" s="8"/>
      <c r="KUZ63" s="8"/>
      <c r="KVA63" s="8"/>
      <c r="KVB63" s="8"/>
      <c r="KVC63" s="8"/>
      <c r="KVD63" s="8"/>
      <c r="KVE63" s="8"/>
      <c r="KVF63" s="8"/>
      <c r="KVG63" s="8"/>
      <c r="KVH63" s="8"/>
      <c r="KVI63" s="8"/>
      <c r="KVJ63" s="8"/>
      <c r="KVK63" s="8"/>
      <c r="KVL63" s="8"/>
      <c r="KVM63" s="8"/>
      <c r="KVN63" s="8"/>
      <c r="KVO63" s="8"/>
      <c r="KVP63" s="8"/>
      <c r="KVQ63" s="8"/>
      <c r="KVR63" s="8"/>
      <c r="KVS63" s="8"/>
      <c r="KVT63" s="8"/>
      <c r="KVU63" s="8"/>
      <c r="KVV63" s="8"/>
      <c r="KVW63" s="8"/>
      <c r="KVX63" s="8"/>
      <c r="KVY63" s="8"/>
      <c r="KVZ63" s="8"/>
      <c r="KWA63" s="8"/>
      <c r="KWB63" s="8"/>
      <c r="KWC63" s="8"/>
      <c r="KWD63" s="8"/>
      <c r="KWE63" s="8"/>
      <c r="KWF63" s="8"/>
      <c r="KWG63" s="8"/>
      <c r="KWH63" s="8"/>
      <c r="KWI63" s="8"/>
      <c r="KWJ63" s="8"/>
      <c r="KWK63" s="8"/>
      <c r="KWL63" s="8"/>
      <c r="KWM63" s="8"/>
      <c r="KWN63" s="8"/>
      <c r="KWO63" s="8"/>
      <c r="KWP63" s="8"/>
      <c r="KWQ63" s="8"/>
      <c r="KWR63" s="8"/>
      <c r="KWS63" s="8"/>
      <c r="KWT63" s="8"/>
      <c r="KWU63" s="8"/>
      <c r="KWV63" s="8"/>
      <c r="KWW63" s="8"/>
      <c r="KWX63" s="8"/>
      <c r="KWY63" s="8"/>
      <c r="KWZ63" s="8"/>
      <c r="KXA63" s="8"/>
      <c r="KXB63" s="8"/>
      <c r="KXC63" s="8"/>
      <c r="KXD63" s="8"/>
      <c r="KXE63" s="8"/>
      <c r="KXF63" s="8"/>
      <c r="KXG63" s="8"/>
      <c r="KXH63" s="8"/>
      <c r="KXI63" s="8"/>
      <c r="KXJ63" s="8"/>
      <c r="KXK63" s="8"/>
      <c r="KXL63" s="8"/>
      <c r="KXM63" s="8"/>
      <c r="KXN63" s="8"/>
      <c r="KXO63" s="8"/>
      <c r="KXP63" s="8"/>
      <c r="KXQ63" s="8"/>
      <c r="KXR63" s="8"/>
      <c r="KXS63" s="8"/>
      <c r="KXT63" s="8"/>
      <c r="KXU63" s="8"/>
      <c r="KXV63" s="8"/>
      <c r="KXW63" s="8"/>
      <c r="KXX63" s="8"/>
      <c r="KXY63" s="8"/>
      <c r="KXZ63" s="8"/>
      <c r="KYA63" s="8"/>
      <c r="KYB63" s="8"/>
      <c r="KYC63" s="8"/>
      <c r="KYD63" s="8"/>
      <c r="KYE63" s="8"/>
      <c r="KYF63" s="8"/>
      <c r="KYG63" s="8"/>
      <c r="KYH63" s="8"/>
      <c r="KYI63" s="8"/>
      <c r="KYJ63" s="8"/>
      <c r="KYK63" s="8"/>
      <c r="KYL63" s="8"/>
      <c r="KYM63" s="8"/>
      <c r="KYN63" s="8"/>
      <c r="KYO63" s="8"/>
      <c r="KYP63" s="8"/>
      <c r="KYQ63" s="8"/>
      <c r="KYR63" s="8"/>
      <c r="KYS63" s="8"/>
      <c r="KYT63" s="8"/>
      <c r="KYU63" s="8"/>
      <c r="KYV63" s="8"/>
      <c r="KYW63" s="8"/>
      <c r="KYX63" s="8"/>
      <c r="KYY63" s="8"/>
      <c r="KYZ63" s="8"/>
      <c r="KZA63" s="8"/>
      <c r="KZB63" s="8"/>
      <c r="KZC63" s="8"/>
      <c r="KZD63" s="8"/>
      <c r="KZE63" s="8"/>
      <c r="KZF63" s="8"/>
      <c r="KZG63" s="8"/>
      <c r="KZH63" s="8"/>
      <c r="KZI63" s="8"/>
      <c r="KZJ63" s="8"/>
      <c r="KZK63" s="8"/>
      <c r="KZL63" s="8"/>
      <c r="KZM63" s="8"/>
      <c r="KZN63" s="8"/>
      <c r="KZO63" s="8"/>
      <c r="KZP63" s="8"/>
      <c r="KZQ63" s="8"/>
      <c r="KZR63" s="8"/>
      <c r="KZS63" s="8"/>
      <c r="KZT63" s="8"/>
      <c r="KZU63" s="8"/>
      <c r="KZV63" s="8"/>
      <c r="KZW63" s="8"/>
      <c r="KZX63" s="8"/>
      <c r="KZY63" s="8"/>
      <c r="KZZ63" s="8"/>
      <c r="LAA63" s="8"/>
      <c r="LAB63" s="8"/>
      <c r="LAC63" s="8"/>
      <c r="LAD63" s="8"/>
      <c r="LAE63" s="8"/>
      <c r="LAF63" s="8"/>
      <c r="LAG63" s="8"/>
      <c r="LAH63" s="8"/>
      <c r="LAI63" s="8"/>
      <c r="LAJ63" s="8"/>
      <c r="LAK63" s="8"/>
      <c r="LAL63" s="8"/>
      <c r="LAM63" s="8"/>
      <c r="LAN63" s="8"/>
      <c r="LAO63" s="8"/>
      <c r="LAP63" s="8"/>
      <c r="LAQ63" s="8"/>
      <c r="LAR63" s="8"/>
      <c r="LAS63" s="8"/>
      <c r="LAT63" s="8"/>
      <c r="LAU63" s="8"/>
      <c r="LAV63" s="8"/>
      <c r="LAW63" s="8"/>
      <c r="LAX63" s="8"/>
      <c r="LAY63" s="8"/>
      <c r="LAZ63" s="8"/>
      <c r="LBA63" s="8"/>
      <c r="LBB63" s="8"/>
      <c r="LBC63" s="8"/>
      <c r="LBD63" s="8"/>
      <c r="LBE63" s="8"/>
      <c r="LBF63" s="8"/>
      <c r="LBG63" s="8"/>
      <c r="LBH63" s="8"/>
      <c r="LBI63" s="8"/>
      <c r="LBJ63" s="8"/>
      <c r="LBK63" s="8"/>
      <c r="LBL63" s="8"/>
      <c r="LBM63" s="8"/>
      <c r="LBN63" s="8"/>
      <c r="LBO63" s="8"/>
      <c r="LBP63" s="8"/>
      <c r="LBQ63" s="8"/>
      <c r="LBR63" s="8"/>
      <c r="LBS63" s="8"/>
      <c r="LBT63" s="8"/>
      <c r="LBU63" s="8"/>
      <c r="LBV63" s="8"/>
      <c r="LBW63" s="8"/>
      <c r="LBX63" s="8"/>
      <c r="LBY63" s="8"/>
      <c r="LBZ63" s="8"/>
      <c r="LCA63" s="8"/>
      <c r="LCB63" s="8"/>
      <c r="LCC63" s="8"/>
      <c r="LCD63" s="8"/>
      <c r="LCE63" s="8"/>
      <c r="LCF63" s="8"/>
      <c r="LCG63" s="8"/>
      <c r="LCH63" s="8"/>
      <c r="LCI63" s="8"/>
      <c r="LCJ63" s="8"/>
      <c r="LCK63" s="8"/>
      <c r="LCL63" s="8"/>
      <c r="LCM63" s="8"/>
      <c r="LCN63" s="8"/>
      <c r="LCO63" s="8"/>
      <c r="LCP63" s="8"/>
      <c r="LCQ63" s="8"/>
      <c r="LCR63" s="8"/>
      <c r="LCS63" s="8"/>
      <c r="LCT63" s="8"/>
      <c r="LCU63" s="8"/>
      <c r="LCV63" s="8"/>
      <c r="LCW63" s="8"/>
      <c r="LCX63" s="8"/>
      <c r="LCY63" s="8"/>
      <c r="LCZ63" s="8"/>
      <c r="LDA63" s="8"/>
      <c r="LDB63" s="8"/>
      <c r="LDC63" s="8"/>
      <c r="LDD63" s="8"/>
      <c r="LDE63" s="8"/>
      <c r="LDF63" s="8"/>
      <c r="LDG63" s="8"/>
      <c r="LDH63" s="8"/>
      <c r="LDI63" s="8"/>
      <c r="LDJ63" s="8"/>
      <c r="LDK63" s="8"/>
      <c r="LDL63" s="8"/>
      <c r="LDM63" s="8"/>
      <c r="LDN63" s="8"/>
      <c r="LDO63" s="8"/>
      <c r="LDP63" s="8"/>
      <c r="LDQ63" s="8"/>
      <c r="LDR63" s="8"/>
      <c r="LDS63" s="8"/>
      <c r="LDT63" s="8"/>
      <c r="LDU63" s="8"/>
      <c r="LDV63" s="8"/>
      <c r="LDW63" s="8"/>
      <c r="LDX63" s="8"/>
      <c r="LDY63" s="8"/>
      <c r="LDZ63" s="8"/>
      <c r="LEA63" s="8"/>
      <c r="LEB63" s="8"/>
      <c r="LEC63" s="8"/>
      <c r="LED63" s="8"/>
      <c r="LEE63" s="8"/>
      <c r="LEF63" s="8"/>
      <c r="LEG63" s="8"/>
      <c r="LEH63" s="8"/>
      <c r="LEI63" s="8"/>
      <c r="LEJ63" s="8"/>
      <c r="LEK63" s="8"/>
      <c r="LEL63" s="8"/>
      <c r="LEM63" s="8"/>
      <c r="LEN63" s="8"/>
      <c r="LEO63" s="8"/>
      <c r="LEP63" s="8"/>
      <c r="LEQ63" s="8"/>
      <c r="LER63" s="8"/>
      <c r="LES63" s="8"/>
      <c r="LET63" s="8"/>
      <c r="LEU63" s="8"/>
      <c r="LEV63" s="8"/>
      <c r="LEW63" s="8"/>
      <c r="LEX63" s="8"/>
      <c r="LEY63" s="8"/>
      <c r="LEZ63" s="8"/>
      <c r="LFA63" s="8"/>
      <c r="LFB63" s="8"/>
      <c r="LFC63" s="8"/>
      <c r="LFD63" s="8"/>
      <c r="LFE63" s="8"/>
      <c r="LFF63" s="8"/>
      <c r="LFG63" s="8"/>
      <c r="LFH63" s="8"/>
      <c r="LFI63" s="8"/>
      <c r="LFJ63" s="8"/>
      <c r="LFK63" s="8"/>
      <c r="LFL63" s="8"/>
      <c r="LFM63" s="8"/>
      <c r="LFN63" s="8"/>
      <c r="LFO63" s="8"/>
      <c r="LFP63" s="8"/>
      <c r="LFQ63" s="8"/>
      <c r="LFR63" s="8"/>
      <c r="LFS63" s="8"/>
      <c r="LFT63" s="8"/>
      <c r="LFU63" s="8"/>
      <c r="LFV63" s="8"/>
      <c r="LFW63" s="8"/>
      <c r="LFX63" s="8"/>
      <c r="LFY63" s="8"/>
      <c r="LFZ63" s="8"/>
      <c r="LGA63" s="8"/>
      <c r="LGB63" s="8"/>
      <c r="LGC63" s="8"/>
      <c r="LGD63" s="8"/>
      <c r="LGE63" s="8"/>
      <c r="LGF63" s="8"/>
      <c r="LGG63" s="8"/>
      <c r="LGH63" s="8"/>
      <c r="LGI63" s="8"/>
      <c r="LGJ63" s="8"/>
      <c r="LGK63" s="8"/>
      <c r="LGL63" s="8"/>
      <c r="LGM63" s="8"/>
      <c r="LGN63" s="8"/>
      <c r="LGO63" s="8"/>
      <c r="LGP63" s="8"/>
      <c r="LGQ63" s="8"/>
      <c r="LGR63" s="8"/>
      <c r="LGS63" s="8"/>
      <c r="LGT63" s="8"/>
      <c r="LGU63" s="8"/>
      <c r="LGV63" s="8"/>
      <c r="LGW63" s="8"/>
      <c r="LGX63" s="8"/>
      <c r="LGY63" s="8"/>
      <c r="LGZ63" s="8"/>
      <c r="LHA63" s="8"/>
      <c r="LHB63" s="8"/>
      <c r="LHC63" s="8"/>
      <c r="LHD63" s="8"/>
      <c r="LHE63" s="8"/>
      <c r="LHF63" s="8"/>
      <c r="LHG63" s="8"/>
      <c r="LHH63" s="8"/>
      <c r="LHI63" s="8"/>
      <c r="LHJ63" s="8"/>
      <c r="LHK63" s="8"/>
      <c r="LHL63" s="8"/>
      <c r="LHM63" s="8"/>
      <c r="LHN63" s="8"/>
      <c r="LHO63" s="8"/>
      <c r="LHP63" s="8"/>
      <c r="LHQ63" s="8"/>
      <c r="LHR63" s="8"/>
      <c r="LHS63" s="8"/>
      <c r="LHT63" s="8"/>
      <c r="LHU63" s="8"/>
      <c r="LHV63" s="8"/>
      <c r="LHW63" s="8"/>
      <c r="LHX63" s="8"/>
      <c r="LHY63" s="8"/>
      <c r="LHZ63" s="8"/>
      <c r="LIA63" s="8"/>
      <c r="LIB63" s="8"/>
      <c r="LIC63" s="8"/>
      <c r="LID63" s="8"/>
      <c r="LIE63" s="8"/>
      <c r="LIF63" s="8"/>
      <c r="LIG63" s="8"/>
      <c r="LIH63" s="8"/>
      <c r="LII63" s="8"/>
      <c r="LIJ63" s="8"/>
      <c r="LIK63" s="8"/>
      <c r="LIL63" s="8"/>
      <c r="LIM63" s="8"/>
      <c r="LIN63" s="8"/>
      <c r="LIO63" s="8"/>
      <c r="LIP63" s="8"/>
      <c r="LIQ63" s="8"/>
      <c r="LIR63" s="8"/>
      <c r="LIS63" s="8"/>
      <c r="LIT63" s="8"/>
      <c r="LIU63" s="8"/>
      <c r="LIV63" s="8"/>
      <c r="LIW63" s="8"/>
      <c r="LIX63" s="8"/>
      <c r="LIY63" s="8"/>
      <c r="LIZ63" s="8"/>
      <c r="LJA63" s="8"/>
      <c r="LJB63" s="8"/>
      <c r="LJC63" s="8"/>
      <c r="LJD63" s="8"/>
      <c r="LJE63" s="8"/>
      <c r="LJF63" s="8"/>
      <c r="LJG63" s="8"/>
      <c r="LJH63" s="8"/>
      <c r="LJI63" s="8"/>
      <c r="LJJ63" s="8"/>
      <c r="LJK63" s="8"/>
      <c r="LJL63" s="8"/>
      <c r="LJM63" s="8"/>
      <c r="LJN63" s="8"/>
      <c r="LJO63" s="8"/>
      <c r="LJP63" s="8"/>
      <c r="LJQ63" s="8"/>
      <c r="LJR63" s="8"/>
      <c r="LJS63" s="8"/>
      <c r="LJT63" s="8"/>
      <c r="LJU63" s="8"/>
      <c r="LJV63" s="8"/>
      <c r="LJW63" s="8"/>
      <c r="LJX63" s="8"/>
      <c r="LJY63" s="8"/>
      <c r="LJZ63" s="8"/>
      <c r="LKA63" s="8"/>
      <c r="LKB63" s="8"/>
      <c r="LKC63" s="8"/>
      <c r="LKD63" s="8"/>
      <c r="LKE63" s="8"/>
      <c r="LKF63" s="8"/>
      <c r="LKG63" s="8"/>
      <c r="LKH63" s="8"/>
      <c r="LKI63" s="8"/>
      <c r="LKJ63" s="8"/>
      <c r="LKK63" s="8"/>
      <c r="LKL63" s="8"/>
      <c r="LKM63" s="8"/>
      <c r="LKN63" s="8"/>
      <c r="LKO63" s="8"/>
      <c r="LKP63" s="8"/>
      <c r="LKQ63" s="8"/>
      <c r="LKR63" s="8"/>
      <c r="LKS63" s="8"/>
      <c r="LKT63" s="8"/>
      <c r="LKU63" s="8"/>
      <c r="LKV63" s="8"/>
      <c r="LKW63" s="8"/>
      <c r="LKX63" s="8"/>
      <c r="LKY63" s="8"/>
      <c r="LKZ63" s="8"/>
      <c r="LLA63" s="8"/>
      <c r="LLB63" s="8"/>
      <c r="LLC63" s="8"/>
      <c r="LLD63" s="8"/>
      <c r="LLE63" s="8"/>
      <c r="LLF63" s="8"/>
      <c r="LLG63" s="8"/>
      <c r="LLH63" s="8"/>
      <c r="LLI63" s="8"/>
      <c r="LLJ63" s="8"/>
      <c r="LLK63" s="8"/>
      <c r="LLL63" s="8"/>
      <c r="LLM63" s="8"/>
      <c r="LLN63" s="8"/>
      <c r="LLO63" s="8"/>
      <c r="LLP63" s="8"/>
      <c r="LLQ63" s="8"/>
      <c r="LLR63" s="8"/>
      <c r="LLS63" s="8"/>
      <c r="LLT63" s="8"/>
      <c r="LLU63" s="8"/>
      <c r="LLV63" s="8"/>
      <c r="LLW63" s="8"/>
      <c r="LLX63" s="8"/>
      <c r="LLY63" s="8"/>
      <c r="LLZ63" s="8"/>
      <c r="LMA63" s="8"/>
      <c r="LMB63" s="8"/>
      <c r="LMC63" s="8"/>
      <c r="LMD63" s="8"/>
      <c r="LME63" s="8"/>
      <c r="LMF63" s="8"/>
      <c r="LMG63" s="8"/>
      <c r="LMH63" s="8"/>
      <c r="LMI63" s="8"/>
      <c r="LMJ63" s="8"/>
      <c r="LMK63" s="8"/>
      <c r="LML63" s="8"/>
      <c r="LMM63" s="8"/>
      <c r="LMN63" s="8"/>
      <c r="LMO63" s="8"/>
      <c r="LMP63" s="8"/>
      <c r="LMQ63" s="8"/>
      <c r="LMR63" s="8"/>
      <c r="LMS63" s="8"/>
      <c r="LMT63" s="8"/>
      <c r="LMU63" s="8"/>
      <c r="LMV63" s="8"/>
      <c r="LMW63" s="8"/>
      <c r="LMX63" s="8"/>
      <c r="LMY63" s="8"/>
      <c r="LMZ63" s="8"/>
      <c r="LNA63" s="8"/>
      <c r="LNB63" s="8"/>
      <c r="LNC63" s="8"/>
      <c r="LND63" s="8"/>
      <c r="LNE63" s="8"/>
      <c r="LNF63" s="8"/>
      <c r="LNG63" s="8"/>
      <c r="LNH63" s="8"/>
      <c r="LNI63" s="8"/>
      <c r="LNJ63" s="8"/>
      <c r="LNK63" s="8"/>
      <c r="LNL63" s="8"/>
      <c r="LNM63" s="8"/>
      <c r="LNN63" s="8"/>
      <c r="LNO63" s="8"/>
      <c r="LNP63" s="8"/>
      <c r="LNQ63" s="8"/>
      <c r="LNR63" s="8"/>
      <c r="LNS63" s="8"/>
      <c r="LNT63" s="8"/>
      <c r="LNU63" s="8"/>
      <c r="LNV63" s="8"/>
      <c r="LNW63" s="8"/>
      <c r="LNX63" s="8"/>
      <c r="LNY63" s="8"/>
      <c r="LNZ63" s="8"/>
      <c r="LOA63" s="8"/>
      <c r="LOB63" s="8"/>
      <c r="LOC63" s="8"/>
      <c r="LOD63" s="8"/>
      <c r="LOE63" s="8"/>
      <c r="LOF63" s="8"/>
      <c r="LOG63" s="8"/>
      <c r="LOH63" s="8"/>
      <c r="LOI63" s="8"/>
      <c r="LOJ63" s="8"/>
      <c r="LOK63" s="8"/>
      <c r="LOL63" s="8"/>
      <c r="LOM63" s="8"/>
      <c r="LON63" s="8"/>
      <c r="LOO63" s="8"/>
      <c r="LOP63" s="8"/>
      <c r="LOQ63" s="8"/>
      <c r="LOR63" s="8"/>
      <c r="LOS63" s="8"/>
      <c r="LOT63" s="8"/>
      <c r="LOU63" s="8"/>
      <c r="LOV63" s="8"/>
      <c r="LOW63" s="8"/>
      <c r="LOX63" s="8"/>
      <c r="LOY63" s="8"/>
      <c r="LOZ63" s="8"/>
      <c r="LPA63" s="8"/>
      <c r="LPB63" s="8"/>
      <c r="LPC63" s="8"/>
      <c r="LPD63" s="8"/>
      <c r="LPE63" s="8"/>
      <c r="LPF63" s="8"/>
      <c r="LPG63" s="8"/>
      <c r="LPH63" s="8"/>
      <c r="LPI63" s="8"/>
      <c r="LPJ63" s="8"/>
      <c r="LPK63" s="8"/>
      <c r="LPL63" s="8"/>
      <c r="LPM63" s="8"/>
      <c r="LPN63" s="8"/>
      <c r="LPO63" s="8"/>
      <c r="LPP63" s="8"/>
      <c r="LPQ63" s="8"/>
      <c r="LPR63" s="8"/>
      <c r="LPS63" s="8"/>
      <c r="LPT63" s="8"/>
      <c r="LPU63" s="8"/>
      <c r="LPV63" s="8"/>
      <c r="LPW63" s="8"/>
      <c r="LPX63" s="8"/>
      <c r="LPY63" s="8"/>
      <c r="LPZ63" s="8"/>
      <c r="LQA63" s="8"/>
      <c r="LQB63" s="8"/>
      <c r="LQC63" s="8"/>
      <c r="LQD63" s="8"/>
      <c r="LQE63" s="8"/>
      <c r="LQF63" s="8"/>
      <c r="LQG63" s="8"/>
      <c r="LQH63" s="8"/>
      <c r="LQI63" s="8"/>
      <c r="LQJ63" s="8"/>
      <c r="LQK63" s="8"/>
      <c r="LQL63" s="8"/>
      <c r="LQM63" s="8"/>
      <c r="LQN63" s="8"/>
      <c r="LQO63" s="8"/>
      <c r="LQP63" s="8"/>
      <c r="LQQ63" s="8"/>
      <c r="LQR63" s="8"/>
      <c r="LQS63" s="8"/>
      <c r="LQT63" s="8"/>
      <c r="LQU63" s="8"/>
      <c r="LQV63" s="8"/>
      <c r="LQW63" s="8"/>
      <c r="LQX63" s="8"/>
      <c r="LQY63" s="8"/>
      <c r="LQZ63" s="8"/>
      <c r="LRA63" s="8"/>
      <c r="LRB63" s="8"/>
      <c r="LRC63" s="8"/>
      <c r="LRD63" s="8"/>
      <c r="LRE63" s="8"/>
      <c r="LRF63" s="8"/>
      <c r="LRG63" s="8"/>
      <c r="LRH63" s="8"/>
      <c r="LRI63" s="8"/>
      <c r="LRJ63" s="8"/>
      <c r="LRK63" s="8"/>
      <c r="LRL63" s="8"/>
      <c r="LRM63" s="8"/>
      <c r="LRN63" s="8"/>
      <c r="LRO63" s="8"/>
      <c r="LRP63" s="8"/>
      <c r="LRQ63" s="8"/>
      <c r="LRR63" s="8"/>
      <c r="LRS63" s="8"/>
      <c r="LRT63" s="8"/>
      <c r="LRU63" s="8"/>
      <c r="LRV63" s="8"/>
      <c r="LRW63" s="8"/>
      <c r="LRX63" s="8"/>
      <c r="LRY63" s="8"/>
      <c r="LRZ63" s="8"/>
      <c r="LSA63" s="8"/>
      <c r="LSB63" s="8"/>
      <c r="LSC63" s="8"/>
      <c r="LSD63" s="8"/>
      <c r="LSE63" s="8"/>
      <c r="LSF63" s="8"/>
      <c r="LSG63" s="8"/>
      <c r="LSH63" s="8"/>
      <c r="LSI63" s="8"/>
      <c r="LSJ63" s="8"/>
      <c r="LSK63" s="8"/>
      <c r="LSL63" s="8"/>
      <c r="LSM63" s="8"/>
      <c r="LSN63" s="8"/>
      <c r="LSO63" s="8"/>
      <c r="LSP63" s="8"/>
      <c r="LSQ63" s="8"/>
      <c r="LSR63" s="8"/>
      <c r="LSS63" s="8"/>
      <c r="LST63" s="8"/>
      <c r="LSU63" s="8"/>
      <c r="LSV63" s="8"/>
      <c r="LSW63" s="8"/>
      <c r="LSX63" s="8"/>
      <c r="LSY63" s="8"/>
      <c r="LSZ63" s="8"/>
      <c r="LTA63" s="8"/>
      <c r="LTB63" s="8"/>
      <c r="LTC63" s="8"/>
      <c r="LTD63" s="8"/>
      <c r="LTE63" s="8"/>
      <c r="LTF63" s="8"/>
      <c r="LTG63" s="8"/>
      <c r="LTH63" s="8"/>
      <c r="LTI63" s="8"/>
      <c r="LTJ63" s="8"/>
      <c r="LTK63" s="8"/>
      <c r="LTL63" s="8"/>
      <c r="LTM63" s="8"/>
      <c r="LTN63" s="8"/>
      <c r="LTO63" s="8"/>
      <c r="LTP63" s="8"/>
      <c r="LTQ63" s="8"/>
      <c r="LTR63" s="8"/>
      <c r="LTS63" s="8"/>
      <c r="LTT63" s="8"/>
      <c r="LTU63" s="8"/>
      <c r="LTV63" s="8"/>
      <c r="LTW63" s="8"/>
      <c r="LTX63" s="8"/>
      <c r="LTY63" s="8"/>
      <c r="LTZ63" s="8"/>
      <c r="LUA63" s="8"/>
      <c r="LUB63" s="8"/>
      <c r="LUC63" s="8"/>
      <c r="LUD63" s="8"/>
      <c r="LUE63" s="8"/>
      <c r="LUF63" s="8"/>
      <c r="LUG63" s="8"/>
      <c r="LUH63" s="8"/>
      <c r="LUI63" s="8"/>
      <c r="LUJ63" s="8"/>
      <c r="LUK63" s="8"/>
      <c r="LUL63" s="8"/>
      <c r="LUM63" s="8"/>
      <c r="LUN63" s="8"/>
      <c r="LUO63" s="8"/>
      <c r="LUP63" s="8"/>
      <c r="LUQ63" s="8"/>
      <c r="LUR63" s="8"/>
      <c r="LUS63" s="8"/>
      <c r="LUT63" s="8"/>
      <c r="LUU63" s="8"/>
      <c r="LUV63" s="8"/>
      <c r="LUW63" s="8"/>
      <c r="LUX63" s="8"/>
      <c r="LUY63" s="8"/>
      <c r="LUZ63" s="8"/>
      <c r="LVA63" s="8"/>
      <c r="LVB63" s="8"/>
      <c r="LVC63" s="8"/>
      <c r="LVD63" s="8"/>
      <c r="LVE63" s="8"/>
      <c r="LVF63" s="8"/>
      <c r="LVG63" s="8"/>
      <c r="LVH63" s="8"/>
      <c r="LVI63" s="8"/>
      <c r="LVJ63" s="8"/>
      <c r="LVK63" s="8"/>
      <c r="LVL63" s="8"/>
      <c r="LVM63" s="8"/>
      <c r="LVN63" s="8"/>
      <c r="LVO63" s="8"/>
      <c r="LVP63" s="8"/>
      <c r="LVQ63" s="8"/>
      <c r="LVR63" s="8"/>
      <c r="LVS63" s="8"/>
      <c r="LVT63" s="8"/>
      <c r="LVU63" s="8"/>
      <c r="LVV63" s="8"/>
      <c r="LVW63" s="8"/>
      <c r="LVX63" s="8"/>
      <c r="LVY63" s="8"/>
      <c r="LVZ63" s="8"/>
      <c r="LWA63" s="8"/>
      <c r="LWB63" s="8"/>
      <c r="LWC63" s="8"/>
      <c r="LWD63" s="8"/>
      <c r="LWE63" s="8"/>
      <c r="LWF63" s="8"/>
      <c r="LWG63" s="8"/>
      <c r="LWH63" s="8"/>
      <c r="LWI63" s="8"/>
      <c r="LWJ63" s="8"/>
      <c r="LWK63" s="8"/>
      <c r="LWL63" s="8"/>
      <c r="LWM63" s="8"/>
      <c r="LWN63" s="8"/>
      <c r="LWO63" s="8"/>
      <c r="LWP63" s="8"/>
      <c r="LWQ63" s="8"/>
      <c r="LWR63" s="8"/>
      <c r="LWS63" s="8"/>
      <c r="LWT63" s="8"/>
      <c r="LWU63" s="8"/>
      <c r="LWV63" s="8"/>
      <c r="LWW63" s="8"/>
      <c r="LWX63" s="8"/>
      <c r="LWY63" s="8"/>
      <c r="LWZ63" s="8"/>
      <c r="LXA63" s="8"/>
      <c r="LXB63" s="8"/>
      <c r="LXC63" s="8"/>
      <c r="LXD63" s="8"/>
      <c r="LXE63" s="8"/>
      <c r="LXF63" s="8"/>
      <c r="LXG63" s="8"/>
      <c r="LXH63" s="8"/>
      <c r="LXI63" s="8"/>
      <c r="LXJ63" s="8"/>
      <c r="LXK63" s="8"/>
      <c r="LXL63" s="8"/>
      <c r="LXM63" s="8"/>
      <c r="LXN63" s="8"/>
      <c r="LXO63" s="8"/>
      <c r="LXP63" s="8"/>
      <c r="LXQ63" s="8"/>
      <c r="LXR63" s="8"/>
      <c r="LXS63" s="8"/>
      <c r="LXT63" s="8"/>
      <c r="LXU63" s="8"/>
      <c r="LXV63" s="8"/>
      <c r="LXW63" s="8"/>
      <c r="LXX63" s="8"/>
      <c r="LXY63" s="8"/>
      <c r="LXZ63" s="8"/>
      <c r="LYA63" s="8"/>
      <c r="LYB63" s="8"/>
      <c r="LYC63" s="8"/>
      <c r="LYD63" s="8"/>
      <c r="LYE63" s="8"/>
      <c r="LYF63" s="8"/>
      <c r="LYG63" s="8"/>
      <c r="LYH63" s="8"/>
      <c r="LYI63" s="8"/>
      <c r="LYJ63" s="8"/>
      <c r="LYK63" s="8"/>
      <c r="LYL63" s="8"/>
      <c r="LYM63" s="8"/>
      <c r="LYN63" s="8"/>
      <c r="LYO63" s="8"/>
      <c r="LYP63" s="8"/>
      <c r="LYQ63" s="8"/>
      <c r="LYR63" s="8"/>
      <c r="LYS63" s="8"/>
      <c r="LYT63" s="8"/>
      <c r="LYU63" s="8"/>
      <c r="LYV63" s="8"/>
      <c r="LYW63" s="8"/>
      <c r="LYX63" s="8"/>
      <c r="LYY63" s="8"/>
      <c r="LYZ63" s="8"/>
      <c r="LZA63" s="8"/>
      <c r="LZB63" s="8"/>
      <c r="LZC63" s="8"/>
      <c r="LZD63" s="8"/>
      <c r="LZE63" s="8"/>
      <c r="LZF63" s="8"/>
      <c r="LZG63" s="8"/>
      <c r="LZH63" s="8"/>
      <c r="LZI63" s="8"/>
      <c r="LZJ63" s="8"/>
      <c r="LZK63" s="8"/>
      <c r="LZL63" s="8"/>
      <c r="LZM63" s="8"/>
      <c r="LZN63" s="8"/>
      <c r="LZO63" s="8"/>
      <c r="LZP63" s="8"/>
      <c r="LZQ63" s="8"/>
      <c r="LZR63" s="8"/>
      <c r="LZS63" s="8"/>
      <c r="LZT63" s="8"/>
      <c r="LZU63" s="8"/>
      <c r="LZV63" s="8"/>
      <c r="LZW63" s="8"/>
      <c r="LZX63" s="8"/>
      <c r="LZY63" s="8"/>
      <c r="LZZ63" s="8"/>
      <c r="MAA63" s="8"/>
      <c r="MAB63" s="8"/>
      <c r="MAC63" s="8"/>
      <c r="MAD63" s="8"/>
      <c r="MAE63" s="8"/>
      <c r="MAF63" s="8"/>
      <c r="MAG63" s="8"/>
      <c r="MAH63" s="8"/>
      <c r="MAI63" s="8"/>
      <c r="MAJ63" s="8"/>
      <c r="MAK63" s="8"/>
      <c r="MAL63" s="8"/>
      <c r="MAM63" s="8"/>
      <c r="MAN63" s="8"/>
      <c r="MAO63" s="8"/>
      <c r="MAP63" s="8"/>
      <c r="MAQ63" s="8"/>
      <c r="MAR63" s="8"/>
      <c r="MAS63" s="8"/>
      <c r="MAT63" s="8"/>
      <c r="MAU63" s="8"/>
      <c r="MAV63" s="8"/>
      <c r="MAW63" s="8"/>
      <c r="MAX63" s="8"/>
      <c r="MAY63" s="8"/>
      <c r="MAZ63" s="8"/>
      <c r="MBA63" s="8"/>
      <c r="MBB63" s="8"/>
      <c r="MBC63" s="8"/>
      <c r="MBD63" s="8"/>
      <c r="MBE63" s="8"/>
      <c r="MBF63" s="8"/>
      <c r="MBG63" s="8"/>
      <c r="MBH63" s="8"/>
      <c r="MBI63" s="8"/>
      <c r="MBJ63" s="8"/>
      <c r="MBK63" s="8"/>
      <c r="MBL63" s="8"/>
      <c r="MBM63" s="8"/>
      <c r="MBN63" s="8"/>
      <c r="MBO63" s="8"/>
      <c r="MBP63" s="8"/>
      <c r="MBQ63" s="8"/>
      <c r="MBR63" s="8"/>
      <c r="MBS63" s="8"/>
      <c r="MBT63" s="8"/>
      <c r="MBU63" s="8"/>
      <c r="MBV63" s="8"/>
      <c r="MBW63" s="8"/>
      <c r="MBX63" s="8"/>
      <c r="MBY63" s="8"/>
      <c r="MBZ63" s="8"/>
      <c r="MCA63" s="8"/>
      <c r="MCB63" s="8"/>
      <c r="MCC63" s="8"/>
      <c r="MCD63" s="8"/>
      <c r="MCE63" s="8"/>
      <c r="MCF63" s="8"/>
      <c r="MCG63" s="8"/>
      <c r="MCH63" s="8"/>
      <c r="MCI63" s="8"/>
      <c r="MCJ63" s="8"/>
      <c r="MCK63" s="8"/>
      <c r="MCL63" s="8"/>
      <c r="MCM63" s="8"/>
      <c r="MCN63" s="8"/>
      <c r="MCO63" s="8"/>
      <c r="MCP63" s="8"/>
      <c r="MCQ63" s="8"/>
      <c r="MCR63" s="8"/>
      <c r="MCS63" s="8"/>
      <c r="MCT63" s="8"/>
      <c r="MCU63" s="8"/>
      <c r="MCV63" s="8"/>
      <c r="MCW63" s="8"/>
      <c r="MCX63" s="8"/>
      <c r="MCY63" s="8"/>
      <c r="MCZ63" s="8"/>
      <c r="MDA63" s="8"/>
      <c r="MDB63" s="8"/>
      <c r="MDC63" s="8"/>
      <c r="MDD63" s="8"/>
      <c r="MDE63" s="8"/>
      <c r="MDF63" s="8"/>
      <c r="MDG63" s="8"/>
      <c r="MDH63" s="8"/>
      <c r="MDI63" s="8"/>
      <c r="MDJ63" s="8"/>
      <c r="MDK63" s="8"/>
      <c r="MDL63" s="8"/>
      <c r="MDM63" s="8"/>
      <c r="MDN63" s="8"/>
      <c r="MDO63" s="8"/>
      <c r="MDP63" s="8"/>
      <c r="MDQ63" s="8"/>
      <c r="MDR63" s="8"/>
      <c r="MDS63" s="8"/>
      <c r="MDT63" s="8"/>
      <c r="MDU63" s="8"/>
      <c r="MDV63" s="8"/>
      <c r="MDW63" s="8"/>
      <c r="MDX63" s="8"/>
      <c r="MDY63" s="8"/>
      <c r="MDZ63" s="8"/>
      <c r="MEA63" s="8"/>
      <c r="MEB63" s="8"/>
      <c r="MEC63" s="8"/>
      <c r="MED63" s="8"/>
      <c r="MEE63" s="8"/>
      <c r="MEF63" s="8"/>
      <c r="MEG63" s="8"/>
      <c r="MEH63" s="8"/>
      <c r="MEI63" s="8"/>
      <c r="MEJ63" s="8"/>
      <c r="MEK63" s="8"/>
      <c r="MEL63" s="8"/>
      <c r="MEM63" s="8"/>
      <c r="MEN63" s="8"/>
      <c r="MEO63" s="8"/>
      <c r="MEP63" s="8"/>
      <c r="MEQ63" s="8"/>
      <c r="MER63" s="8"/>
      <c r="MES63" s="8"/>
      <c r="MET63" s="8"/>
      <c r="MEU63" s="8"/>
      <c r="MEV63" s="8"/>
      <c r="MEW63" s="8"/>
      <c r="MEX63" s="8"/>
      <c r="MEY63" s="8"/>
      <c r="MEZ63" s="8"/>
      <c r="MFA63" s="8"/>
      <c r="MFB63" s="8"/>
      <c r="MFC63" s="8"/>
      <c r="MFD63" s="8"/>
      <c r="MFE63" s="8"/>
      <c r="MFF63" s="8"/>
      <c r="MFG63" s="8"/>
      <c r="MFH63" s="8"/>
      <c r="MFI63" s="8"/>
      <c r="MFJ63" s="8"/>
      <c r="MFK63" s="8"/>
      <c r="MFL63" s="8"/>
      <c r="MFM63" s="8"/>
      <c r="MFN63" s="8"/>
      <c r="MFO63" s="8"/>
      <c r="MFP63" s="8"/>
      <c r="MFQ63" s="8"/>
      <c r="MFR63" s="8"/>
      <c r="MFS63" s="8"/>
      <c r="MFT63" s="8"/>
      <c r="MFU63" s="8"/>
      <c r="MFV63" s="8"/>
      <c r="MFW63" s="8"/>
      <c r="MFX63" s="8"/>
      <c r="MFY63" s="8"/>
      <c r="MFZ63" s="8"/>
      <c r="MGA63" s="8"/>
      <c r="MGB63" s="8"/>
      <c r="MGC63" s="8"/>
      <c r="MGD63" s="8"/>
      <c r="MGE63" s="8"/>
      <c r="MGF63" s="8"/>
      <c r="MGG63" s="8"/>
      <c r="MGH63" s="8"/>
      <c r="MGI63" s="8"/>
      <c r="MGJ63" s="8"/>
      <c r="MGK63" s="8"/>
      <c r="MGL63" s="8"/>
      <c r="MGM63" s="8"/>
      <c r="MGN63" s="8"/>
      <c r="MGO63" s="8"/>
      <c r="MGP63" s="8"/>
      <c r="MGQ63" s="8"/>
      <c r="MGR63" s="8"/>
      <c r="MGS63" s="8"/>
      <c r="MGT63" s="8"/>
      <c r="MGU63" s="8"/>
      <c r="MGV63" s="8"/>
      <c r="MGW63" s="8"/>
      <c r="MGX63" s="8"/>
      <c r="MGY63" s="8"/>
      <c r="MGZ63" s="8"/>
      <c r="MHA63" s="8"/>
      <c r="MHB63" s="8"/>
      <c r="MHC63" s="8"/>
      <c r="MHD63" s="8"/>
      <c r="MHE63" s="8"/>
      <c r="MHF63" s="8"/>
      <c r="MHG63" s="8"/>
      <c r="MHH63" s="8"/>
      <c r="MHI63" s="8"/>
      <c r="MHJ63" s="8"/>
      <c r="MHK63" s="8"/>
      <c r="MHL63" s="8"/>
      <c r="MHM63" s="8"/>
      <c r="MHN63" s="8"/>
      <c r="MHO63" s="8"/>
      <c r="MHP63" s="8"/>
      <c r="MHQ63" s="8"/>
      <c r="MHR63" s="8"/>
      <c r="MHS63" s="8"/>
      <c r="MHT63" s="8"/>
      <c r="MHU63" s="8"/>
      <c r="MHV63" s="8"/>
      <c r="MHW63" s="8"/>
      <c r="MHX63" s="8"/>
      <c r="MHY63" s="8"/>
      <c r="MHZ63" s="8"/>
      <c r="MIA63" s="8"/>
      <c r="MIB63" s="8"/>
      <c r="MIC63" s="8"/>
      <c r="MID63" s="8"/>
      <c r="MIE63" s="8"/>
      <c r="MIF63" s="8"/>
      <c r="MIG63" s="8"/>
      <c r="MIH63" s="8"/>
      <c r="MII63" s="8"/>
      <c r="MIJ63" s="8"/>
      <c r="MIK63" s="8"/>
      <c r="MIL63" s="8"/>
      <c r="MIM63" s="8"/>
      <c r="MIN63" s="8"/>
      <c r="MIO63" s="8"/>
      <c r="MIP63" s="8"/>
      <c r="MIQ63" s="8"/>
      <c r="MIR63" s="8"/>
      <c r="MIS63" s="8"/>
      <c r="MIT63" s="8"/>
      <c r="MIU63" s="8"/>
      <c r="MIV63" s="8"/>
      <c r="MIW63" s="8"/>
      <c r="MIX63" s="8"/>
      <c r="MIY63" s="8"/>
      <c r="MIZ63" s="8"/>
      <c r="MJA63" s="8"/>
      <c r="MJB63" s="8"/>
      <c r="MJC63" s="8"/>
      <c r="MJD63" s="8"/>
      <c r="MJE63" s="8"/>
      <c r="MJF63" s="8"/>
      <c r="MJG63" s="8"/>
      <c r="MJH63" s="8"/>
      <c r="MJI63" s="8"/>
      <c r="MJJ63" s="8"/>
      <c r="MJK63" s="8"/>
      <c r="MJL63" s="8"/>
      <c r="MJM63" s="8"/>
      <c r="MJN63" s="8"/>
      <c r="MJO63" s="8"/>
      <c r="MJP63" s="8"/>
      <c r="MJQ63" s="8"/>
      <c r="MJR63" s="8"/>
      <c r="MJS63" s="8"/>
      <c r="MJT63" s="8"/>
      <c r="MJU63" s="8"/>
      <c r="MJV63" s="8"/>
      <c r="MJW63" s="8"/>
      <c r="MJX63" s="8"/>
      <c r="MJY63" s="8"/>
      <c r="MJZ63" s="8"/>
      <c r="MKA63" s="8"/>
      <c r="MKB63" s="8"/>
      <c r="MKC63" s="8"/>
      <c r="MKD63" s="8"/>
      <c r="MKE63" s="8"/>
      <c r="MKF63" s="8"/>
      <c r="MKG63" s="8"/>
      <c r="MKH63" s="8"/>
      <c r="MKI63" s="8"/>
      <c r="MKJ63" s="8"/>
      <c r="MKK63" s="8"/>
      <c r="MKL63" s="8"/>
      <c r="MKM63" s="8"/>
      <c r="MKN63" s="8"/>
      <c r="MKO63" s="8"/>
      <c r="MKP63" s="8"/>
      <c r="MKQ63" s="8"/>
      <c r="MKR63" s="8"/>
      <c r="MKS63" s="8"/>
      <c r="MKT63" s="8"/>
      <c r="MKU63" s="8"/>
      <c r="MKV63" s="8"/>
      <c r="MKW63" s="8"/>
      <c r="MKX63" s="8"/>
      <c r="MKY63" s="8"/>
      <c r="MKZ63" s="8"/>
      <c r="MLA63" s="8"/>
      <c r="MLB63" s="8"/>
      <c r="MLC63" s="8"/>
      <c r="MLD63" s="8"/>
      <c r="MLE63" s="8"/>
      <c r="MLF63" s="8"/>
      <c r="MLG63" s="8"/>
      <c r="MLH63" s="8"/>
      <c r="MLI63" s="8"/>
      <c r="MLJ63" s="8"/>
      <c r="MLK63" s="8"/>
      <c r="MLL63" s="8"/>
      <c r="MLM63" s="8"/>
      <c r="MLN63" s="8"/>
      <c r="MLO63" s="8"/>
      <c r="MLP63" s="8"/>
      <c r="MLQ63" s="8"/>
      <c r="MLR63" s="8"/>
      <c r="MLS63" s="8"/>
      <c r="MLT63" s="8"/>
      <c r="MLU63" s="8"/>
      <c r="MLV63" s="8"/>
      <c r="MLW63" s="8"/>
      <c r="MLX63" s="8"/>
      <c r="MLY63" s="8"/>
      <c r="MLZ63" s="8"/>
      <c r="MMA63" s="8"/>
      <c r="MMB63" s="8"/>
      <c r="MMC63" s="8"/>
      <c r="MMD63" s="8"/>
      <c r="MME63" s="8"/>
      <c r="MMF63" s="8"/>
      <c r="MMG63" s="8"/>
      <c r="MMH63" s="8"/>
      <c r="MMI63" s="8"/>
      <c r="MMJ63" s="8"/>
      <c r="MMK63" s="8"/>
      <c r="MML63" s="8"/>
      <c r="MMM63" s="8"/>
      <c r="MMN63" s="8"/>
      <c r="MMO63" s="8"/>
      <c r="MMP63" s="8"/>
      <c r="MMQ63" s="8"/>
      <c r="MMR63" s="8"/>
      <c r="MMS63" s="8"/>
      <c r="MMT63" s="8"/>
      <c r="MMU63" s="8"/>
      <c r="MMV63" s="8"/>
      <c r="MMW63" s="8"/>
      <c r="MMX63" s="8"/>
      <c r="MMY63" s="8"/>
      <c r="MMZ63" s="8"/>
      <c r="MNA63" s="8"/>
      <c r="MNB63" s="8"/>
      <c r="MNC63" s="8"/>
      <c r="MND63" s="8"/>
      <c r="MNE63" s="8"/>
      <c r="MNF63" s="8"/>
      <c r="MNG63" s="8"/>
      <c r="MNH63" s="8"/>
      <c r="MNI63" s="8"/>
      <c r="MNJ63" s="8"/>
      <c r="MNK63" s="8"/>
      <c r="MNL63" s="8"/>
      <c r="MNM63" s="8"/>
      <c r="MNN63" s="8"/>
      <c r="MNO63" s="8"/>
      <c r="MNP63" s="8"/>
      <c r="MNQ63" s="8"/>
      <c r="MNR63" s="8"/>
      <c r="MNS63" s="8"/>
      <c r="MNT63" s="8"/>
      <c r="MNU63" s="8"/>
      <c r="MNV63" s="8"/>
      <c r="MNW63" s="8"/>
      <c r="MNX63" s="8"/>
      <c r="MNY63" s="8"/>
      <c r="MNZ63" s="8"/>
      <c r="MOA63" s="8"/>
      <c r="MOB63" s="8"/>
      <c r="MOC63" s="8"/>
      <c r="MOD63" s="8"/>
      <c r="MOE63" s="8"/>
      <c r="MOF63" s="8"/>
      <c r="MOG63" s="8"/>
      <c r="MOH63" s="8"/>
      <c r="MOI63" s="8"/>
      <c r="MOJ63" s="8"/>
      <c r="MOK63" s="8"/>
      <c r="MOL63" s="8"/>
      <c r="MOM63" s="8"/>
      <c r="MON63" s="8"/>
      <c r="MOO63" s="8"/>
      <c r="MOP63" s="8"/>
      <c r="MOQ63" s="8"/>
      <c r="MOR63" s="8"/>
      <c r="MOS63" s="8"/>
      <c r="MOT63" s="8"/>
      <c r="MOU63" s="8"/>
      <c r="MOV63" s="8"/>
      <c r="MOW63" s="8"/>
      <c r="MOX63" s="8"/>
      <c r="MOY63" s="8"/>
      <c r="MOZ63" s="8"/>
      <c r="MPA63" s="8"/>
      <c r="MPB63" s="8"/>
      <c r="MPC63" s="8"/>
      <c r="MPD63" s="8"/>
      <c r="MPE63" s="8"/>
      <c r="MPF63" s="8"/>
      <c r="MPG63" s="8"/>
      <c r="MPH63" s="8"/>
      <c r="MPI63" s="8"/>
      <c r="MPJ63" s="8"/>
      <c r="MPK63" s="8"/>
      <c r="MPL63" s="8"/>
      <c r="MPM63" s="8"/>
      <c r="MPN63" s="8"/>
      <c r="MPO63" s="8"/>
      <c r="MPP63" s="8"/>
      <c r="MPQ63" s="8"/>
      <c r="MPR63" s="8"/>
      <c r="MPS63" s="8"/>
      <c r="MPT63" s="8"/>
      <c r="MPU63" s="8"/>
      <c r="MPV63" s="8"/>
      <c r="MPW63" s="8"/>
      <c r="MPX63" s="8"/>
      <c r="MPY63" s="8"/>
      <c r="MPZ63" s="8"/>
      <c r="MQA63" s="8"/>
      <c r="MQB63" s="8"/>
      <c r="MQC63" s="8"/>
      <c r="MQD63" s="8"/>
      <c r="MQE63" s="8"/>
      <c r="MQF63" s="8"/>
      <c r="MQG63" s="8"/>
      <c r="MQH63" s="8"/>
      <c r="MQI63" s="8"/>
      <c r="MQJ63" s="8"/>
      <c r="MQK63" s="8"/>
      <c r="MQL63" s="8"/>
      <c r="MQM63" s="8"/>
      <c r="MQN63" s="8"/>
      <c r="MQO63" s="8"/>
      <c r="MQP63" s="8"/>
      <c r="MQQ63" s="8"/>
      <c r="MQR63" s="8"/>
      <c r="MQS63" s="8"/>
      <c r="MQT63" s="8"/>
      <c r="MQU63" s="8"/>
      <c r="MQV63" s="8"/>
      <c r="MQW63" s="8"/>
      <c r="MQX63" s="8"/>
      <c r="MQY63" s="8"/>
      <c r="MQZ63" s="8"/>
      <c r="MRA63" s="8"/>
      <c r="MRB63" s="8"/>
      <c r="MRC63" s="8"/>
      <c r="MRD63" s="8"/>
      <c r="MRE63" s="8"/>
      <c r="MRF63" s="8"/>
      <c r="MRG63" s="8"/>
      <c r="MRH63" s="8"/>
      <c r="MRI63" s="8"/>
      <c r="MRJ63" s="8"/>
      <c r="MRK63" s="8"/>
      <c r="MRL63" s="8"/>
      <c r="MRM63" s="8"/>
      <c r="MRN63" s="8"/>
      <c r="MRO63" s="8"/>
      <c r="MRP63" s="8"/>
      <c r="MRQ63" s="8"/>
      <c r="MRR63" s="8"/>
      <c r="MRS63" s="8"/>
      <c r="MRT63" s="8"/>
      <c r="MRU63" s="8"/>
      <c r="MRV63" s="8"/>
      <c r="MRW63" s="8"/>
      <c r="MRX63" s="8"/>
      <c r="MRY63" s="8"/>
      <c r="MRZ63" s="8"/>
      <c r="MSA63" s="8"/>
      <c r="MSB63" s="8"/>
      <c r="MSC63" s="8"/>
      <c r="MSD63" s="8"/>
      <c r="MSE63" s="8"/>
      <c r="MSF63" s="8"/>
      <c r="MSG63" s="8"/>
      <c r="MSH63" s="8"/>
      <c r="MSI63" s="8"/>
      <c r="MSJ63" s="8"/>
      <c r="MSK63" s="8"/>
      <c r="MSL63" s="8"/>
      <c r="MSM63" s="8"/>
      <c r="MSN63" s="8"/>
      <c r="MSO63" s="8"/>
      <c r="MSP63" s="8"/>
      <c r="MSQ63" s="8"/>
      <c r="MSR63" s="8"/>
      <c r="MSS63" s="8"/>
      <c r="MST63" s="8"/>
      <c r="MSU63" s="8"/>
      <c r="MSV63" s="8"/>
      <c r="MSW63" s="8"/>
      <c r="MSX63" s="8"/>
      <c r="MSY63" s="8"/>
      <c r="MSZ63" s="8"/>
      <c r="MTA63" s="8"/>
      <c r="MTB63" s="8"/>
      <c r="MTC63" s="8"/>
      <c r="MTD63" s="8"/>
      <c r="MTE63" s="8"/>
      <c r="MTF63" s="8"/>
      <c r="MTG63" s="8"/>
      <c r="MTH63" s="8"/>
      <c r="MTI63" s="8"/>
      <c r="MTJ63" s="8"/>
      <c r="MTK63" s="8"/>
      <c r="MTL63" s="8"/>
      <c r="MTM63" s="8"/>
      <c r="MTN63" s="8"/>
      <c r="MTO63" s="8"/>
      <c r="MTP63" s="8"/>
      <c r="MTQ63" s="8"/>
      <c r="MTR63" s="8"/>
      <c r="MTS63" s="8"/>
      <c r="MTT63" s="8"/>
      <c r="MTU63" s="8"/>
      <c r="MTV63" s="8"/>
      <c r="MTW63" s="8"/>
      <c r="MTX63" s="8"/>
      <c r="MTY63" s="8"/>
      <c r="MTZ63" s="8"/>
      <c r="MUA63" s="8"/>
      <c r="MUB63" s="8"/>
      <c r="MUC63" s="8"/>
      <c r="MUD63" s="8"/>
      <c r="MUE63" s="8"/>
      <c r="MUF63" s="8"/>
      <c r="MUG63" s="8"/>
      <c r="MUH63" s="8"/>
      <c r="MUI63" s="8"/>
      <c r="MUJ63" s="8"/>
      <c r="MUK63" s="8"/>
      <c r="MUL63" s="8"/>
      <c r="MUM63" s="8"/>
      <c r="MUN63" s="8"/>
      <c r="MUO63" s="8"/>
      <c r="MUP63" s="8"/>
      <c r="MUQ63" s="8"/>
      <c r="MUR63" s="8"/>
      <c r="MUS63" s="8"/>
      <c r="MUT63" s="8"/>
      <c r="MUU63" s="8"/>
      <c r="MUV63" s="8"/>
      <c r="MUW63" s="8"/>
      <c r="MUX63" s="8"/>
      <c r="MUY63" s="8"/>
      <c r="MUZ63" s="8"/>
      <c r="MVA63" s="8"/>
      <c r="MVB63" s="8"/>
      <c r="MVC63" s="8"/>
      <c r="MVD63" s="8"/>
      <c r="MVE63" s="8"/>
      <c r="MVF63" s="8"/>
      <c r="MVG63" s="8"/>
      <c r="MVH63" s="8"/>
      <c r="MVI63" s="8"/>
      <c r="MVJ63" s="8"/>
      <c r="MVK63" s="8"/>
      <c r="MVL63" s="8"/>
      <c r="MVM63" s="8"/>
      <c r="MVN63" s="8"/>
      <c r="MVO63" s="8"/>
      <c r="MVP63" s="8"/>
      <c r="MVQ63" s="8"/>
      <c r="MVR63" s="8"/>
      <c r="MVS63" s="8"/>
      <c r="MVT63" s="8"/>
      <c r="MVU63" s="8"/>
      <c r="MVV63" s="8"/>
      <c r="MVW63" s="8"/>
      <c r="MVX63" s="8"/>
      <c r="MVY63" s="8"/>
      <c r="MVZ63" s="8"/>
      <c r="MWA63" s="8"/>
      <c r="MWB63" s="8"/>
      <c r="MWC63" s="8"/>
      <c r="MWD63" s="8"/>
      <c r="MWE63" s="8"/>
      <c r="MWF63" s="8"/>
      <c r="MWG63" s="8"/>
      <c r="MWH63" s="8"/>
      <c r="MWI63" s="8"/>
      <c r="MWJ63" s="8"/>
      <c r="MWK63" s="8"/>
      <c r="MWL63" s="8"/>
      <c r="MWM63" s="8"/>
      <c r="MWN63" s="8"/>
      <c r="MWO63" s="8"/>
      <c r="MWP63" s="8"/>
      <c r="MWQ63" s="8"/>
      <c r="MWR63" s="8"/>
      <c r="MWS63" s="8"/>
      <c r="MWT63" s="8"/>
      <c r="MWU63" s="8"/>
      <c r="MWV63" s="8"/>
      <c r="MWW63" s="8"/>
      <c r="MWX63" s="8"/>
      <c r="MWY63" s="8"/>
      <c r="MWZ63" s="8"/>
      <c r="MXA63" s="8"/>
      <c r="MXB63" s="8"/>
      <c r="MXC63" s="8"/>
      <c r="MXD63" s="8"/>
      <c r="MXE63" s="8"/>
      <c r="MXF63" s="8"/>
      <c r="MXG63" s="8"/>
      <c r="MXH63" s="8"/>
      <c r="MXI63" s="8"/>
      <c r="MXJ63" s="8"/>
      <c r="MXK63" s="8"/>
      <c r="MXL63" s="8"/>
      <c r="MXM63" s="8"/>
      <c r="MXN63" s="8"/>
      <c r="MXO63" s="8"/>
      <c r="MXP63" s="8"/>
      <c r="MXQ63" s="8"/>
      <c r="MXR63" s="8"/>
      <c r="MXS63" s="8"/>
      <c r="MXT63" s="8"/>
      <c r="MXU63" s="8"/>
      <c r="MXV63" s="8"/>
      <c r="MXW63" s="8"/>
      <c r="MXX63" s="8"/>
      <c r="MXY63" s="8"/>
      <c r="MXZ63" s="8"/>
      <c r="MYA63" s="8"/>
      <c r="MYB63" s="8"/>
      <c r="MYC63" s="8"/>
      <c r="MYD63" s="8"/>
      <c r="MYE63" s="8"/>
      <c r="MYF63" s="8"/>
      <c r="MYG63" s="8"/>
      <c r="MYH63" s="8"/>
      <c r="MYI63" s="8"/>
      <c r="MYJ63" s="8"/>
      <c r="MYK63" s="8"/>
      <c r="MYL63" s="8"/>
      <c r="MYM63" s="8"/>
      <c r="MYN63" s="8"/>
      <c r="MYO63" s="8"/>
      <c r="MYP63" s="8"/>
      <c r="MYQ63" s="8"/>
      <c r="MYR63" s="8"/>
      <c r="MYS63" s="8"/>
      <c r="MYT63" s="8"/>
      <c r="MYU63" s="8"/>
      <c r="MYV63" s="8"/>
      <c r="MYW63" s="8"/>
      <c r="MYX63" s="8"/>
      <c r="MYY63" s="8"/>
      <c r="MYZ63" s="8"/>
      <c r="MZA63" s="8"/>
      <c r="MZB63" s="8"/>
      <c r="MZC63" s="8"/>
      <c r="MZD63" s="8"/>
      <c r="MZE63" s="8"/>
      <c r="MZF63" s="8"/>
      <c r="MZG63" s="8"/>
      <c r="MZH63" s="8"/>
      <c r="MZI63" s="8"/>
      <c r="MZJ63" s="8"/>
      <c r="MZK63" s="8"/>
      <c r="MZL63" s="8"/>
      <c r="MZM63" s="8"/>
      <c r="MZN63" s="8"/>
      <c r="MZO63" s="8"/>
      <c r="MZP63" s="8"/>
      <c r="MZQ63" s="8"/>
      <c r="MZR63" s="8"/>
      <c r="MZS63" s="8"/>
      <c r="MZT63" s="8"/>
      <c r="MZU63" s="8"/>
      <c r="MZV63" s="8"/>
      <c r="MZW63" s="8"/>
      <c r="MZX63" s="8"/>
      <c r="MZY63" s="8"/>
      <c r="MZZ63" s="8"/>
      <c r="NAA63" s="8"/>
      <c r="NAB63" s="8"/>
      <c r="NAC63" s="8"/>
      <c r="NAD63" s="8"/>
      <c r="NAE63" s="8"/>
      <c r="NAF63" s="8"/>
      <c r="NAG63" s="8"/>
      <c r="NAH63" s="8"/>
      <c r="NAI63" s="8"/>
      <c r="NAJ63" s="8"/>
      <c r="NAK63" s="8"/>
      <c r="NAL63" s="8"/>
      <c r="NAM63" s="8"/>
      <c r="NAN63" s="8"/>
      <c r="NAO63" s="8"/>
      <c r="NAP63" s="8"/>
      <c r="NAQ63" s="8"/>
      <c r="NAR63" s="8"/>
      <c r="NAS63" s="8"/>
      <c r="NAT63" s="8"/>
      <c r="NAU63" s="8"/>
      <c r="NAV63" s="8"/>
      <c r="NAW63" s="8"/>
      <c r="NAX63" s="8"/>
      <c r="NAY63" s="8"/>
      <c r="NAZ63" s="8"/>
      <c r="NBA63" s="8"/>
      <c r="NBB63" s="8"/>
      <c r="NBC63" s="8"/>
      <c r="NBD63" s="8"/>
      <c r="NBE63" s="8"/>
      <c r="NBF63" s="8"/>
      <c r="NBG63" s="8"/>
      <c r="NBH63" s="8"/>
      <c r="NBI63" s="8"/>
      <c r="NBJ63" s="8"/>
      <c r="NBK63" s="8"/>
      <c r="NBL63" s="8"/>
      <c r="NBM63" s="8"/>
      <c r="NBN63" s="8"/>
      <c r="NBO63" s="8"/>
      <c r="NBP63" s="8"/>
      <c r="NBQ63" s="8"/>
      <c r="NBR63" s="8"/>
      <c r="NBS63" s="8"/>
      <c r="NBT63" s="8"/>
      <c r="NBU63" s="8"/>
      <c r="NBV63" s="8"/>
      <c r="NBW63" s="8"/>
      <c r="NBX63" s="8"/>
      <c r="NBY63" s="8"/>
      <c r="NBZ63" s="8"/>
      <c r="NCA63" s="8"/>
      <c r="NCB63" s="8"/>
      <c r="NCC63" s="8"/>
      <c r="NCD63" s="8"/>
      <c r="NCE63" s="8"/>
      <c r="NCF63" s="8"/>
      <c r="NCG63" s="8"/>
      <c r="NCH63" s="8"/>
      <c r="NCI63" s="8"/>
      <c r="NCJ63" s="8"/>
      <c r="NCK63" s="8"/>
      <c r="NCL63" s="8"/>
      <c r="NCM63" s="8"/>
      <c r="NCN63" s="8"/>
      <c r="NCO63" s="8"/>
      <c r="NCP63" s="8"/>
      <c r="NCQ63" s="8"/>
      <c r="NCR63" s="8"/>
      <c r="NCS63" s="8"/>
      <c r="NCT63" s="8"/>
      <c r="NCU63" s="8"/>
      <c r="NCV63" s="8"/>
      <c r="NCW63" s="8"/>
      <c r="NCX63" s="8"/>
      <c r="NCY63" s="8"/>
      <c r="NCZ63" s="8"/>
      <c r="NDA63" s="8"/>
      <c r="NDB63" s="8"/>
      <c r="NDC63" s="8"/>
      <c r="NDD63" s="8"/>
      <c r="NDE63" s="8"/>
      <c r="NDF63" s="8"/>
      <c r="NDG63" s="8"/>
      <c r="NDH63" s="8"/>
      <c r="NDI63" s="8"/>
      <c r="NDJ63" s="8"/>
      <c r="NDK63" s="8"/>
      <c r="NDL63" s="8"/>
      <c r="NDM63" s="8"/>
      <c r="NDN63" s="8"/>
      <c r="NDO63" s="8"/>
      <c r="NDP63" s="8"/>
      <c r="NDQ63" s="8"/>
      <c r="NDR63" s="8"/>
      <c r="NDS63" s="8"/>
      <c r="NDT63" s="8"/>
      <c r="NDU63" s="8"/>
      <c r="NDV63" s="8"/>
      <c r="NDW63" s="8"/>
      <c r="NDX63" s="8"/>
      <c r="NDY63" s="8"/>
      <c r="NDZ63" s="8"/>
      <c r="NEA63" s="8"/>
      <c r="NEB63" s="8"/>
      <c r="NEC63" s="8"/>
      <c r="NED63" s="8"/>
      <c r="NEE63" s="8"/>
      <c r="NEF63" s="8"/>
      <c r="NEG63" s="8"/>
      <c r="NEH63" s="8"/>
      <c r="NEI63" s="8"/>
      <c r="NEJ63" s="8"/>
      <c r="NEK63" s="8"/>
      <c r="NEL63" s="8"/>
      <c r="NEM63" s="8"/>
      <c r="NEN63" s="8"/>
      <c r="NEO63" s="8"/>
      <c r="NEP63" s="8"/>
      <c r="NEQ63" s="8"/>
      <c r="NER63" s="8"/>
      <c r="NES63" s="8"/>
      <c r="NET63" s="8"/>
      <c r="NEU63" s="8"/>
      <c r="NEV63" s="8"/>
      <c r="NEW63" s="8"/>
      <c r="NEX63" s="8"/>
      <c r="NEY63" s="8"/>
      <c r="NEZ63" s="8"/>
      <c r="NFA63" s="8"/>
      <c r="NFB63" s="8"/>
      <c r="NFC63" s="8"/>
      <c r="NFD63" s="8"/>
      <c r="NFE63" s="8"/>
      <c r="NFF63" s="8"/>
      <c r="NFG63" s="8"/>
      <c r="NFH63" s="8"/>
      <c r="NFI63" s="8"/>
      <c r="NFJ63" s="8"/>
      <c r="NFK63" s="8"/>
      <c r="NFL63" s="8"/>
      <c r="NFM63" s="8"/>
      <c r="NFN63" s="8"/>
      <c r="NFO63" s="8"/>
      <c r="NFP63" s="8"/>
      <c r="NFQ63" s="8"/>
      <c r="NFR63" s="8"/>
      <c r="NFS63" s="8"/>
      <c r="NFT63" s="8"/>
      <c r="NFU63" s="8"/>
      <c r="NFV63" s="8"/>
      <c r="NFW63" s="8"/>
      <c r="NFX63" s="8"/>
      <c r="NFY63" s="8"/>
      <c r="NFZ63" s="8"/>
      <c r="NGA63" s="8"/>
      <c r="NGB63" s="8"/>
      <c r="NGC63" s="8"/>
      <c r="NGD63" s="8"/>
      <c r="NGE63" s="8"/>
      <c r="NGF63" s="8"/>
      <c r="NGG63" s="8"/>
      <c r="NGH63" s="8"/>
      <c r="NGI63" s="8"/>
      <c r="NGJ63" s="8"/>
      <c r="NGK63" s="8"/>
      <c r="NGL63" s="8"/>
      <c r="NGM63" s="8"/>
      <c r="NGN63" s="8"/>
      <c r="NGO63" s="8"/>
      <c r="NGP63" s="8"/>
      <c r="NGQ63" s="8"/>
      <c r="NGR63" s="8"/>
      <c r="NGS63" s="8"/>
      <c r="NGT63" s="8"/>
      <c r="NGU63" s="8"/>
      <c r="NGV63" s="8"/>
      <c r="NGW63" s="8"/>
      <c r="NGX63" s="8"/>
      <c r="NGY63" s="8"/>
      <c r="NGZ63" s="8"/>
      <c r="NHA63" s="8"/>
      <c r="NHB63" s="8"/>
      <c r="NHC63" s="8"/>
      <c r="NHD63" s="8"/>
      <c r="NHE63" s="8"/>
      <c r="NHF63" s="8"/>
      <c r="NHG63" s="8"/>
      <c r="NHH63" s="8"/>
      <c r="NHI63" s="8"/>
      <c r="NHJ63" s="8"/>
      <c r="NHK63" s="8"/>
      <c r="NHL63" s="8"/>
      <c r="NHM63" s="8"/>
      <c r="NHN63" s="8"/>
      <c r="NHO63" s="8"/>
      <c r="NHP63" s="8"/>
      <c r="NHQ63" s="8"/>
      <c r="NHR63" s="8"/>
      <c r="NHS63" s="8"/>
      <c r="NHT63" s="8"/>
      <c r="NHU63" s="8"/>
      <c r="NHV63" s="8"/>
      <c r="NHW63" s="8"/>
      <c r="NHX63" s="8"/>
      <c r="NHY63" s="8"/>
      <c r="NHZ63" s="8"/>
      <c r="NIA63" s="8"/>
      <c r="NIB63" s="8"/>
      <c r="NIC63" s="8"/>
      <c r="NID63" s="8"/>
      <c r="NIE63" s="8"/>
      <c r="NIF63" s="8"/>
      <c r="NIG63" s="8"/>
      <c r="NIH63" s="8"/>
      <c r="NII63" s="8"/>
      <c r="NIJ63" s="8"/>
      <c r="NIK63" s="8"/>
      <c r="NIL63" s="8"/>
      <c r="NIM63" s="8"/>
      <c r="NIN63" s="8"/>
      <c r="NIO63" s="8"/>
      <c r="NIP63" s="8"/>
      <c r="NIQ63" s="8"/>
      <c r="NIR63" s="8"/>
      <c r="NIS63" s="8"/>
      <c r="NIT63" s="8"/>
      <c r="NIU63" s="8"/>
      <c r="NIV63" s="8"/>
      <c r="NIW63" s="8"/>
      <c r="NIX63" s="8"/>
      <c r="NIY63" s="8"/>
      <c r="NIZ63" s="8"/>
      <c r="NJA63" s="8"/>
      <c r="NJB63" s="8"/>
      <c r="NJC63" s="8"/>
      <c r="NJD63" s="8"/>
      <c r="NJE63" s="8"/>
      <c r="NJF63" s="8"/>
      <c r="NJG63" s="8"/>
      <c r="NJH63" s="8"/>
      <c r="NJI63" s="8"/>
      <c r="NJJ63" s="8"/>
      <c r="NJK63" s="8"/>
      <c r="NJL63" s="8"/>
      <c r="NJM63" s="8"/>
      <c r="NJN63" s="8"/>
      <c r="NJO63" s="8"/>
      <c r="NJP63" s="8"/>
      <c r="NJQ63" s="8"/>
      <c r="NJR63" s="8"/>
      <c r="NJS63" s="8"/>
      <c r="NJT63" s="8"/>
      <c r="NJU63" s="8"/>
      <c r="NJV63" s="8"/>
      <c r="NJW63" s="8"/>
      <c r="NJX63" s="8"/>
      <c r="NJY63" s="8"/>
      <c r="NJZ63" s="8"/>
      <c r="NKA63" s="8"/>
      <c r="NKB63" s="8"/>
      <c r="NKC63" s="8"/>
      <c r="NKD63" s="8"/>
      <c r="NKE63" s="8"/>
      <c r="NKF63" s="8"/>
      <c r="NKG63" s="8"/>
      <c r="NKH63" s="8"/>
      <c r="NKI63" s="8"/>
      <c r="NKJ63" s="8"/>
      <c r="NKK63" s="8"/>
      <c r="NKL63" s="8"/>
      <c r="NKM63" s="8"/>
      <c r="NKN63" s="8"/>
      <c r="NKO63" s="8"/>
      <c r="NKP63" s="8"/>
      <c r="NKQ63" s="8"/>
      <c r="NKR63" s="8"/>
      <c r="NKS63" s="8"/>
      <c r="NKT63" s="8"/>
      <c r="NKU63" s="8"/>
      <c r="NKV63" s="8"/>
      <c r="NKW63" s="8"/>
      <c r="NKX63" s="8"/>
      <c r="NKY63" s="8"/>
      <c r="NKZ63" s="8"/>
      <c r="NLA63" s="8"/>
      <c r="NLB63" s="8"/>
      <c r="NLC63" s="8"/>
      <c r="NLD63" s="8"/>
      <c r="NLE63" s="8"/>
      <c r="NLF63" s="8"/>
      <c r="NLG63" s="8"/>
      <c r="NLH63" s="8"/>
      <c r="NLI63" s="8"/>
      <c r="NLJ63" s="8"/>
      <c r="NLK63" s="8"/>
      <c r="NLL63" s="8"/>
      <c r="NLM63" s="8"/>
      <c r="NLN63" s="8"/>
      <c r="NLO63" s="8"/>
      <c r="NLP63" s="8"/>
      <c r="NLQ63" s="8"/>
      <c r="NLR63" s="8"/>
      <c r="NLS63" s="8"/>
      <c r="NLT63" s="8"/>
      <c r="NLU63" s="8"/>
      <c r="NLV63" s="8"/>
      <c r="NLW63" s="8"/>
      <c r="NLX63" s="8"/>
      <c r="NLY63" s="8"/>
      <c r="NLZ63" s="8"/>
      <c r="NMA63" s="8"/>
      <c r="NMB63" s="8"/>
      <c r="NMC63" s="8"/>
      <c r="NMD63" s="8"/>
      <c r="NME63" s="8"/>
      <c r="NMF63" s="8"/>
      <c r="NMG63" s="8"/>
      <c r="NMH63" s="8"/>
      <c r="NMI63" s="8"/>
      <c r="NMJ63" s="8"/>
      <c r="NMK63" s="8"/>
      <c r="NML63" s="8"/>
      <c r="NMM63" s="8"/>
      <c r="NMN63" s="8"/>
      <c r="NMO63" s="8"/>
      <c r="NMP63" s="8"/>
      <c r="NMQ63" s="8"/>
      <c r="NMR63" s="8"/>
      <c r="NMS63" s="8"/>
      <c r="NMT63" s="8"/>
      <c r="NMU63" s="8"/>
      <c r="NMV63" s="8"/>
      <c r="NMW63" s="8"/>
      <c r="NMX63" s="8"/>
      <c r="NMY63" s="8"/>
      <c r="NMZ63" s="8"/>
      <c r="NNA63" s="8"/>
      <c r="NNB63" s="8"/>
      <c r="NNC63" s="8"/>
      <c r="NND63" s="8"/>
      <c r="NNE63" s="8"/>
      <c r="NNF63" s="8"/>
      <c r="NNG63" s="8"/>
      <c r="NNH63" s="8"/>
      <c r="NNI63" s="8"/>
      <c r="NNJ63" s="8"/>
      <c r="NNK63" s="8"/>
      <c r="NNL63" s="8"/>
      <c r="NNM63" s="8"/>
      <c r="NNN63" s="8"/>
      <c r="NNO63" s="8"/>
      <c r="NNP63" s="8"/>
      <c r="NNQ63" s="8"/>
      <c r="NNR63" s="8"/>
      <c r="NNS63" s="8"/>
      <c r="NNT63" s="8"/>
      <c r="NNU63" s="8"/>
      <c r="NNV63" s="8"/>
      <c r="NNW63" s="8"/>
      <c r="NNX63" s="8"/>
      <c r="NNY63" s="8"/>
      <c r="NNZ63" s="8"/>
      <c r="NOA63" s="8"/>
      <c r="NOB63" s="8"/>
      <c r="NOC63" s="8"/>
      <c r="NOD63" s="8"/>
      <c r="NOE63" s="8"/>
      <c r="NOF63" s="8"/>
      <c r="NOG63" s="8"/>
      <c r="NOH63" s="8"/>
      <c r="NOI63" s="8"/>
      <c r="NOJ63" s="8"/>
      <c r="NOK63" s="8"/>
      <c r="NOL63" s="8"/>
      <c r="NOM63" s="8"/>
      <c r="NON63" s="8"/>
      <c r="NOO63" s="8"/>
      <c r="NOP63" s="8"/>
      <c r="NOQ63" s="8"/>
      <c r="NOR63" s="8"/>
      <c r="NOS63" s="8"/>
      <c r="NOT63" s="8"/>
      <c r="NOU63" s="8"/>
      <c r="NOV63" s="8"/>
      <c r="NOW63" s="8"/>
      <c r="NOX63" s="8"/>
      <c r="NOY63" s="8"/>
      <c r="NOZ63" s="8"/>
      <c r="NPA63" s="8"/>
      <c r="NPB63" s="8"/>
      <c r="NPC63" s="8"/>
      <c r="NPD63" s="8"/>
      <c r="NPE63" s="8"/>
      <c r="NPF63" s="8"/>
      <c r="NPG63" s="8"/>
      <c r="NPH63" s="8"/>
      <c r="NPI63" s="8"/>
      <c r="NPJ63" s="8"/>
      <c r="NPK63" s="8"/>
      <c r="NPL63" s="8"/>
      <c r="NPM63" s="8"/>
      <c r="NPN63" s="8"/>
      <c r="NPO63" s="8"/>
      <c r="NPP63" s="8"/>
      <c r="NPQ63" s="8"/>
      <c r="NPR63" s="8"/>
      <c r="NPS63" s="8"/>
      <c r="NPT63" s="8"/>
      <c r="NPU63" s="8"/>
      <c r="NPV63" s="8"/>
      <c r="NPW63" s="8"/>
      <c r="NPX63" s="8"/>
      <c r="NPY63" s="8"/>
      <c r="NPZ63" s="8"/>
      <c r="NQA63" s="8"/>
      <c r="NQB63" s="8"/>
      <c r="NQC63" s="8"/>
      <c r="NQD63" s="8"/>
      <c r="NQE63" s="8"/>
      <c r="NQF63" s="8"/>
      <c r="NQG63" s="8"/>
      <c r="NQH63" s="8"/>
      <c r="NQI63" s="8"/>
      <c r="NQJ63" s="8"/>
      <c r="NQK63" s="8"/>
      <c r="NQL63" s="8"/>
      <c r="NQM63" s="8"/>
      <c r="NQN63" s="8"/>
      <c r="NQO63" s="8"/>
      <c r="NQP63" s="8"/>
      <c r="NQQ63" s="8"/>
      <c r="NQR63" s="8"/>
      <c r="NQS63" s="8"/>
      <c r="NQT63" s="8"/>
      <c r="NQU63" s="8"/>
      <c r="NQV63" s="8"/>
      <c r="NQW63" s="8"/>
      <c r="NQX63" s="8"/>
      <c r="NQY63" s="8"/>
      <c r="NQZ63" s="8"/>
      <c r="NRA63" s="8"/>
      <c r="NRB63" s="8"/>
      <c r="NRC63" s="8"/>
      <c r="NRD63" s="8"/>
      <c r="NRE63" s="8"/>
      <c r="NRF63" s="8"/>
      <c r="NRG63" s="8"/>
      <c r="NRH63" s="8"/>
      <c r="NRI63" s="8"/>
      <c r="NRJ63" s="8"/>
      <c r="NRK63" s="8"/>
      <c r="NRL63" s="8"/>
      <c r="NRM63" s="8"/>
      <c r="NRN63" s="8"/>
      <c r="NRO63" s="8"/>
      <c r="NRP63" s="8"/>
      <c r="NRQ63" s="8"/>
      <c r="NRR63" s="8"/>
      <c r="NRS63" s="8"/>
      <c r="NRT63" s="8"/>
      <c r="NRU63" s="8"/>
      <c r="NRV63" s="8"/>
      <c r="NRW63" s="8"/>
      <c r="NRX63" s="8"/>
      <c r="NRY63" s="8"/>
      <c r="NRZ63" s="8"/>
      <c r="NSA63" s="8"/>
      <c r="NSB63" s="8"/>
      <c r="NSC63" s="8"/>
      <c r="NSD63" s="8"/>
      <c r="NSE63" s="8"/>
      <c r="NSF63" s="8"/>
      <c r="NSG63" s="8"/>
      <c r="NSH63" s="8"/>
      <c r="NSI63" s="8"/>
      <c r="NSJ63" s="8"/>
      <c r="NSK63" s="8"/>
      <c r="NSL63" s="8"/>
      <c r="NSM63" s="8"/>
      <c r="NSN63" s="8"/>
      <c r="NSO63" s="8"/>
      <c r="NSP63" s="8"/>
      <c r="NSQ63" s="8"/>
      <c r="NSR63" s="8"/>
      <c r="NSS63" s="8"/>
      <c r="NST63" s="8"/>
      <c r="NSU63" s="8"/>
      <c r="NSV63" s="8"/>
      <c r="NSW63" s="8"/>
      <c r="NSX63" s="8"/>
      <c r="NSY63" s="8"/>
      <c r="NSZ63" s="8"/>
      <c r="NTA63" s="8"/>
      <c r="NTB63" s="8"/>
      <c r="NTC63" s="8"/>
      <c r="NTD63" s="8"/>
      <c r="NTE63" s="8"/>
      <c r="NTF63" s="8"/>
      <c r="NTG63" s="8"/>
      <c r="NTH63" s="8"/>
      <c r="NTI63" s="8"/>
      <c r="NTJ63" s="8"/>
      <c r="NTK63" s="8"/>
      <c r="NTL63" s="8"/>
      <c r="NTM63" s="8"/>
      <c r="NTN63" s="8"/>
      <c r="NTO63" s="8"/>
      <c r="NTP63" s="8"/>
      <c r="NTQ63" s="8"/>
      <c r="NTR63" s="8"/>
      <c r="NTS63" s="8"/>
      <c r="NTT63" s="8"/>
      <c r="NTU63" s="8"/>
      <c r="NTV63" s="8"/>
      <c r="NTW63" s="8"/>
      <c r="NTX63" s="8"/>
      <c r="NTY63" s="8"/>
      <c r="NTZ63" s="8"/>
      <c r="NUA63" s="8"/>
      <c r="NUB63" s="8"/>
      <c r="NUC63" s="8"/>
      <c r="NUD63" s="8"/>
      <c r="NUE63" s="8"/>
      <c r="NUF63" s="8"/>
      <c r="NUG63" s="8"/>
      <c r="NUH63" s="8"/>
      <c r="NUI63" s="8"/>
      <c r="NUJ63" s="8"/>
      <c r="NUK63" s="8"/>
      <c r="NUL63" s="8"/>
      <c r="NUM63" s="8"/>
      <c r="NUN63" s="8"/>
      <c r="NUO63" s="8"/>
      <c r="NUP63" s="8"/>
      <c r="NUQ63" s="8"/>
      <c r="NUR63" s="8"/>
      <c r="NUS63" s="8"/>
      <c r="NUT63" s="8"/>
      <c r="NUU63" s="8"/>
      <c r="NUV63" s="8"/>
      <c r="NUW63" s="8"/>
      <c r="NUX63" s="8"/>
      <c r="NUY63" s="8"/>
      <c r="NUZ63" s="8"/>
      <c r="NVA63" s="8"/>
      <c r="NVB63" s="8"/>
      <c r="NVC63" s="8"/>
      <c r="NVD63" s="8"/>
      <c r="NVE63" s="8"/>
      <c r="NVF63" s="8"/>
      <c r="NVG63" s="8"/>
      <c r="NVH63" s="8"/>
      <c r="NVI63" s="8"/>
      <c r="NVJ63" s="8"/>
      <c r="NVK63" s="8"/>
      <c r="NVL63" s="8"/>
      <c r="NVM63" s="8"/>
      <c r="NVN63" s="8"/>
      <c r="NVO63" s="8"/>
      <c r="NVP63" s="8"/>
      <c r="NVQ63" s="8"/>
      <c r="NVR63" s="8"/>
      <c r="NVS63" s="8"/>
      <c r="NVT63" s="8"/>
      <c r="NVU63" s="8"/>
      <c r="NVV63" s="8"/>
      <c r="NVW63" s="8"/>
      <c r="NVX63" s="8"/>
      <c r="NVY63" s="8"/>
      <c r="NVZ63" s="8"/>
      <c r="NWA63" s="8"/>
      <c r="NWB63" s="8"/>
      <c r="NWC63" s="8"/>
      <c r="NWD63" s="8"/>
      <c r="NWE63" s="8"/>
      <c r="NWF63" s="8"/>
      <c r="NWG63" s="8"/>
      <c r="NWH63" s="8"/>
      <c r="NWI63" s="8"/>
      <c r="NWJ63" s="8"/>
      <c r="NWK63" s="8"/>
      <c r="NWL63" s="8"/>
      <c r="NWM63" s="8"/>
      <c r="NWN63" s="8"/>
      <c r="NWO63" s="8"/>
      <c r="NWP63" s="8"/>
      <c r="NWQ63" s="8"/>
      <c r="NWR63" s="8"/>
      <c r="NWS63" s="8"/>
      <c r="NWT63" s="8"/>
      <c r="NWU63" s="8"/>
      <c r="NWV63" s="8"/>
      <c r="NWW63" s="8"/>
      <c r="NWX63" s="8"/>
      <c r="NWY63" s="8"/>
      <c r="NWZ63" s="8"/>
      <c r="NXA63" s="8"/>
      <c r="NXB63" s="8"/>
      <c r="NXC63" s="8"/>
      <c r="NXD63" s="8"/>
      <c r="NXE63" s="8"/>
      <c r="NXF63" s="8"/>
      <c r="NXG63" s="8"/>
      <c r="NXH63" s="8"/>
      <c r="NXI63" s="8"/>
      <c r="NXJ63" s="8"/>
      <c r="NXK63" s="8"/>
      <c r="NXL63" s="8"/>
      <c r="NXM63" s="8"/>
      <c r="NXN63" s="8"/>
      <c r="NXO63" s="8"/>
      <c r="NXP63" s="8"/>
      <c r="NXQ63" s="8"/>
      <c r="NXR63" s="8"/>
      <c r="NXS63" s="8"/>
      <c r="NXT63" s="8"/>
      <c r="NXU63" s="8"/>
      <c r="NXV63" s="8"/>
      <c r="NXW63" s="8"/>
      <c r="NXX63" s="8"/>
      <c r="NXY63" s="8"/>
      <c r="NXZ63" s="8"/>
      <c r="NYA63" s="8"/>
      <c r="NYB63" s="8"/>
      <c r="NYC63" s="8"/>
      <c r="NYD63" s="8"/>
      <c r="NYE63" s="8"/>
      <c r="NYF63" s="8"/>
      <c r="NYG63" s="8"/>
      <c r="NYH63" s="8"/>
      <c r="NYI63" s="8"/>
      <c r="NYJ63" s="8"/>
      <c r="NYK63" s="8"/>
      <c r="NYL63" s="8"/>
      <c r="NYM63" s="8"/>
      <c r="NYN63" s="8"/>
      <c r="NYO63" s="8"/>
      <c r="NYP63" s="8"/>
      <c r="NYQ63" s="8"/>
      <c r="NYR63" s="8"/>
      <c r="NYS63" s="8"/>
      <c r="NYT63" s="8"/>
      <c r="NYU63" s="8"/>
      <c r="NYV63" s="8"/>
      <c r="NYW63" s="8"/>
      <c r="NYX63" s="8"/>
      <c r="NYY63" s="8"/>
      <c r="NYZ63" s="8"/>
      <c r="NZA63" s="8"/>
      <c r="NZB63" s="8"/>
      <c r="NZC63" s="8"/>
      <c r="NZD63" s="8"/>
      <c r="NZE63" s="8"/>
      <c r="NZF63" s="8"/>
      <c r="NZG63" s="8"/>
      <c r="NZH63" s="8"/>
      <c r="NZI63" s="8"/>
      <c r="NZJ63" s="8"/>
      <c r="NZK63" s="8"/>
      <c r="NZL63" s="8"/>
      <c r="NZM63" s="8"/>
      <c r="NZN63" s="8"/>
      <c r="NZO63" s="8"/>
      <c r="NZP63" s="8"/>
      <c r="NZQ63" s="8"/>
      <c r="NZR63" s="8"/>
      <c r="NZS63" s="8"/>
      <c r="NZT63" s="8"/>
      <c r="NZU63" s="8"/>
      <c r="NZV63" s="8"/>
      <c r="NZW63" s="8"/>
      <c r="NZX63" s="8"/>
      <c r="NZY63" s="8"/>
      <c r="NZZ63" s="8"/>
      <c r="OAA63" s="8"/>
      <c r="OAB63" s="8"/>
      <c r="OAC63" s="8"/>
      <c r="OAD63" s="8"/>
      <c r="OAE63" s="8"/>
      <c r="OAF63" s="8"/>
      <c r="OAG63" s="8"/>
      <c r="OAH63" s="8"/>
      <c r="OAI63" s="8"/>
      <c r="OAJ63" s="8"/>
      <c r="OAK63" s="8"/>
      <c r="OAL63" s="8"/>
      <c r="OAM63" s="8"/>
      <c r="OAN63" s="8"/>
      <c r="OAO63" s="8"/>
      <c r="OAP63" s="8"/>
      <c r="OAQ63" s="8"/>
      <c r="OAR63" s="8"/>
      <c r="OAS63" s="8"/>
      <c r="OAT63" s="8"/>
      <c r="OAU63" s="8"/>
      <c r="OAV63" s="8"/>
      <c r="OAW63" s="8"/>
      <c r="OAX63" s="8"/>
      <c r="OAY63" s="8"/>
      <c r="OAZ63" s="8"/>
      <c r="OBA63" s="8"/>
      <c r="OBB63" s="8"/>
      <c r="OBC63" s="8"/>
      <c r="OBD63" s="8"/>
      <c r="OBE63" s="8"/>
      <c r="OBF63" s="8"/>
      <c r="OBG63" s="8"/>
      <c r="OBH63" s="8"/>
      <c r="OBI63" s="8"/>
      <c r="OBJ63" s="8"/>
      <c r="OBK63" s="8"/>
      <c r="OBL63" s="8"/>
      <c r="OBM63" s="8"/>
      <c r="OBN63" s="8"/>
      <c r="OBO63" s="8"/>
      <c r="OBP63" s="8"/>
      <c r="OBQ63" s="8"/>
      <c r="OBR63" s="8"/>
      <c r="OBS63" s="8"/>
      <c r="OBT63" s="8"/>
      <c r="OBU63" s="8"/>
      <c r="OBV63" s="8"/>
      <c r="OBW63" s="8"/>
      <c r="OBX63" s="8"/>
      <c r="OBY63" s="8"/>
      <c r="OBZ63" s="8"/>
      <c r="OCA63" s="8"/>
      <c r="OCB63" s="8"/>
      <c r="OCC63" s="8"/>
      <c r="OCD63" s="8"/>
      <c r="OCE63" s="8"/>
      <c r="OCF63" s="8"/>
      <c r="OCG63" s="8"/>
      <c r="OCH63" s="8"/>
      <c r="OCI63" s="8"/>
      <c r="OCJ63" s="8"/>
      <c r="OCK63" s="8"/>
      <c r="OCL63" s="8"/>
      <c r="OCM63" s="8"/>
      <c r="OCN63" s="8"/>
      <c r="OCO63" s="8"/>
      <c r="OCP63" s="8"/>
      <c r="OCQ63" s="8"/>
      <c r="OCR63" s="8"/>
      <c r="OCS63" s="8"/>
      <c r="OCT63" s="8"/>
      <c r="OCU63" s="8"/>
      <c r="OCV63" s="8"/>
      <c r="OCW63" s="8"/>
      <c r="OCX63" s="8"/>
      <c r="OCY63" s="8"/>
      <c r="OCZ63" s="8"/>
      <c r="ODA63" s="8"/>
      <c r="ODB63" s="8"/>
      <c r="ODC63" s="8"/>
      <c r="ODD63" s="8"/>
      <c r="ODE63" s="8"/>
      <c r="ODF63" s="8"/>
      <c r="ODG63" s="8"/>
      <c r="ODH63" s="8"/>
      <c r="ODI63" s="8"/>
      <c r="ODJ63" s="8"/>
      <c r="ODK63" s="8"/>
      <c r="ODL63" s="8"/>
      <c r="ODM63" s="8"/>
      <c r="ODN63" s="8"/>
      <c r="ODO63" s="8"/>
      <c r="ODP63" s="8"/>
      <c r="ODQ63" s="8"/>
      <c r="ODR63" s="8"/>
      <c r="ODS63" s="8"/>
      <c r="ODT63" s="8"/>
      <c r="ODU63" s="8"/>
      <c r="ODV63" s="8"/>
      <c r="ODW63" s="8"/>
      <c r="ODX63" s="8"/>
      <c r="ODY63" s="8"/>
      <c r="ODZ63" s="8"/>
      <c r="OEA63" s="8"/>
      <c r="OEB63" s="8"/>
      <c r="OEC63" s="8"/>
      <c r="OED63" s="8"/>
      <c r="OEE63" s="8"/>
      <c r="OEF63" s="8"/>
      <c r="OEG63" s="8"/>
      <c r="OEH63" s="8"/>
      <c r="OEI63" s="8"/>
      <c r="OEJ63" s="8"/>
      <c r="OEK63" s="8"/>
      <c r="OEL63" s="8"/>
      <c r="OEM63" s="8"/>
      <c r="OEN63" s="8"/>
      <c r="OEO63" s="8"/>
      <c r="OEP63" s="8"/>
      <c r="OEQ63" s="8"/>
      <c r="OER63" s="8"/>
      <c r="OES63" s="8"/>
      <c r="OET63" s="8"/>
      <c r="OEU63" s="8"/>
      <c r="OEV63" s="8"/>
      <c r="OEW63" s="8"/>
      <c r="OEX63" s="8"/>
      <c r="OEY63" s="8"/>
      <c r="OEZ63" s="8"/>
      <c r="OFA63" s="8"/>
      <c r="OFB63" s="8"/>
      <c r="OFC63" s="8"/>
      <c r="OFD63" s="8"/>
      <c r="OFE63" s="8"/>
      <c r="OFF63" s="8"/>
      <c r="OFG63" s="8"/>
      <c r="OFH63" s="8"/>
      <c r="OFI63" s="8"/>
      <c r="OFJ63" s="8"/>
      <c r="OFK63" s="8"/>
      <c r="OFL63" s="8"/>
      <c r="OFM63" s="8"/>
      <c r="OFN63" s="8"/>
      <c r="OFO63" s="8"/>
      <c r="OFP63" s="8"/>
      <c r="OFQ63" s="8"/>
      <c r="OFR63" s="8"/>
      <c r="OFS63" s="8"/>
      <c r="OFT63" s="8"/>
      <c r="OFU63" s="8"/>
      <c r="OFV63" s="8"/>
      <c r="OFW63" s="8"/>
      <c r="OFX63" s="8"/>
      <c r="OFY63" s="8"/>
      <c r="OFZ63" s="8"/>
      <c r="OGA63" s="8"/>
      <c r="OGB63" s="8"/>
      <c r="OGC63" s="8"/>
      <c r="OGD63" s="8"/>
      <c r="OGE63" s="8"/>
      <c r="OGF63" s="8"/>
      <c r="OGG63" s="8"/>
      <c r="OGH63" s="8"/>
      <c r="OGI63" s="8"/>
      <c r="OGJ63" s="8"/>
      <c r="OGK63" s="8"/>
      <c r="OGL63" s="8"/>
      <c r="OGM63" s="8"/>
      <c r="OGN63" s="8"/>
      <c r="OGO63" s="8"/>
      <c r="OGP63" s="8"/>
      <c r="OGQ63" s="8"/>
      <c r="OGR63" s="8"/>
      <c r="OGS63" s="8"/>
      <c r="OGT63" s="8"/>
      <c r="OGU63" s="8"/>
      <c r="OGV63" s="8"/>
      <c r="OGW63" s="8"/>
      <c r="OGX63" s="8"/>
      <c r="OGY63" s="8"/>
      <c r="OGZ63" s="8"/>
      <c r="OHA63" s="8"/>
      <c r="OHB63" s="8"/>
      <c r="OHC63" s="8"/>
      <c r="OHD63" s="8"/>
      <c r="OHE63" s="8"/>
      <c r="OHF63" s="8"/>
      <c r="OHG63" s="8"/>
      <c r="OHH63" s="8"/>
      <c r="OHI63" s="8"/>
      <c r="OHJ63" s="8"/>
      <c r="OHK63" s="8"/>
      <c r="OHL63" s="8"/>
      <c r="OHM63" s="8"/>
      <c r="OHN63" s="8"/>
      <c r="OHO63" s="8"/>
      <c r="OHP63" s="8"/>
      <c r="OHQ63" s="8"/>
      <c r="OHR63" s="8"/>
      <c r="OHS63" s="8"/>
      <c r="OHT63" s="8"/>
      <c r="OHU63" s="8"/>
      <c r="OHV63" s="8"/>
      <c r="OHW63" s="8"/>
      <c r="OHX63" s="8"/>
      <c r="OHY63" s="8"/>
      <c r="OHZ63" s="8"/>
      <c r="OIA63" s="8"/>
      <c r="OIB63" s="8"/>
      <c r="OIC63" s="8"/>
      <c r="OID63" s="8"/>
      <c r="OIE63" s="8"/>
      <c r="OIF63" s="8"/>
      <c r="OIG63" s="8"/>
      <c r="OIH63" s="8"/>
      <c r="OII63" s="8"/>
      <c r="OIJ63" s="8"/>
      <c r="OIK63" s="8"/>
      <c r="OIL63" s="8"/>
      <c r="OIM63" s="8"/>
      <c r="OIN63" s="8"/>
      <c r="OIO63" s="8"/>
      <c r="OIP63" s="8"/>
      <c r="OIQ63" s="8"/>
      <c r="OIR63" s="8"/>
      <c r="OIS63" s="8"/>
      <c r="OIT63" s="8"/>
      <c r="OIU63" s="8"/>
      <c r="OIV63" s="8"/>
      <c r="OIW63" s="8"/>
      <c r="OIX63" s="8"/>
      <c r="OIY63" s="8"/>
      <c r="OIZ63" s="8"/>
      <c r="OJA63" s="8"/>
      <c r="OJB63" s="8"/>
      <c r="OJC63" s="8"/>
      <c r="OJD63" s="8"/>
      <c r="OJE63" s="8"/>
      <c r="OJF63" s="8"/>
      <c r="OJG63" s="8"/>
      <c r="OJH63" s="8"/>
      <c r="OJI63" s="8"/>
      <c r="OJJ63" s="8"/>
      <c r="OJK63" s="8"/>
      <c r="OJL63" s="8"/>
      <c r="OJM63" s="8"/>
      <c r="OJN63" s="8"/>
      <c r="OJO63" s="8"/>
      <c r="OJP63" s="8"/>
      <c r="OJQ63" s="8"/>
      <c r="OJR63" s="8"/>
      <c r="OJS63" s="8"/>
      <c r="OJT63" s="8"/>
      <c r="OJU63" s="8"/>
      <c r="OJV63" s="8"/>
      <c r="OJW63" s="8"/>
      <c r="OJX63" s="8"/>
      <c r="OJY63" s="8"/>
      <c r="OJZ63" s="8"/>
      <c r="OKA63" s="8"/>
      <c r="OKB63" s="8"/>
      <c r="OKC63" s="8"/>
      <c r="OKD63" s="8"/>
      <c r="OKE63" s="8"/>
      <c r="OKF63" s="8"/>
      <c r="OKG63" s="8"/>
      <c r="OKH63" s="8"/>
      <c r="OKI63" s="8"/>
      <c r="OKJ63" s="8"/>
      <c r="OKK63" s="8"/>
      <c r="OKL63" s="8"/>
      <c r="OKM63" s="8"/>
      <c r="OKN63" s="8"/>
      <c r="OKO63" s="8"/>
      <c r="OKP63" s="8"/>
      <c r="OKQ63" s="8"/>
      <c r="OKR63" s="8"/>
      <c r="OKS63" s="8"/>
      <c r="OKT63" s="8"/>
      <c r="OKU63" s="8"/>
      <c r="OKV63" s="8"/>
      <c r="OKW63" s="8"/>
      <c r="OKX63" s="8"/>
      <c r="OKY63" s="8"/>
      <c r="OKZ63" s="8"/>
      <c r="OLA63" s="8"/>
      <c r="OLB63" s="8"/>
      <c r="OLC63" s="8"/>
      <c r="OLD63" s="8"/>
      <c r="OLE63" s="8"/>
      <c r="OLF63" s="8"/>
      <c r="OLG63" s="8"/>
      <c r="OLH63" s="8"/>
      <c r="OLI63" s="8"/>
      <c r="OLJ63" s="8"/>
      <c r="OLK63" s="8"/>
      <c r="OLL63" s="8"/>
      <c r="OLM63" s="8"/>
      <c r="OLN63" s="8"/>
      <c r="OLO63" s="8"/>
      <c r="OLP63" s="8"/>
      <c r="OLQ63" s="8"/>
      <c r="OLR63" s="8"/>
      <c r="OLS63" s="8"/>
      <c r="OLT63" s="8"/>
      <c r="OLU63" s="8"/>
      <c r="OLV63" s="8"/>
      <c r="OLW63" s="8"/>
      <c r="OLX63" s="8"/>
      <c r="OLY63" s="8"/>
      <c r="OLZ63" s="8"/>
      <c r="OMA63" s="8"/>
      <c r="OMB63" s="8"/>
      <c r="OMC63" s="8"/>
      <c r="OMD63" s="8"/>
      <c r="OME63" s="8"/>
      <c r="OMF63" s="8"/>
      <c r="OMG63" s="8"/>
      <c r="OMH63" s="8"/>
      <c r="OMI63" s="8"/>
      <c r="OMJ63" s="8"/>
      <c r="OMK63" s="8"/>
      <c r="OML63" s="8"/>
      <c r="OMM63" s="8"/>
      <c r="OMN63" s="8"/>
      <c r="OMO63" s="8"/>
      <c r="OMP63" s="8"/>
      <c r="OMQ63" s="8"/>
      <c r="OMR63" s="8"/>
      <c r="OMS63" s="8"/>
      <c r="OMT63" s="8"/>
      <c r="OMU63" s="8"/>
      <c r="OMV63" s="8"/>
      <c r="OMW63" s="8"/>
      <c r="OMX63" s="8"/>
      <c r="OMY63" s="8"/>
      <c r="OMZ63" s="8"/>
      <c r="ONA63" s="8"/>
      <c r="ONB63" s="8"/>
      <c r="ONC63" s="8"/>
      <c r="OND63" s="8"/>
      <c r="ONE63" s="8"/>
      <c r="ONF63" s="8"/>
      <c r="ONG63" s="8"/>
      <c r="ONH63" s="8"/>
      <c r="ONI63" s="8"/>
      <c r="ONJ63" s="8"/>
      <c r="ONK63" s="8"/>
      <c r="ONL63" s="8"/>
      <c r="ONM63" s="8"/>
      <c r="ONN63" s="8"/>
      <c r="ONO63" s="8"/>
      <c r="ONP63" s="8"/>
      <c r="ONQ63" s="8"/>
      <c r="ONR63" s="8"/>
      <c r="ONS63" s="8"/>
      <c r="ONT63" s="8"/>
      <c r="ONU63" s="8"/>
      <c r="ONV63" s="8"/>
      <c r="ONW63" s="8"/>
      <c r="ONX63" s="8"/>
      <c r="ONY63" s="8"/>
      <c r="ONZ63" s="8"/>
      <c r="OOA63" s="8"/>
      <c r="OOB63" s="8"/>
      <c r="OOC63" s="8"/>
      <c r="OOD63" s="8"/>
      <c r="OOE63" s="8"/>
      <c r="OOF63" s="8"/>
      <c r="OOG63" s="8"/>
      <c r="OOH63" s="8"/>
      <c r="OOI63" s="8"/>
      <c r="OOJ63" s="8"/>
      <c r="OOK63" s="8"/>
      <c r="OOL63" s="8"/>
      <c r="OOM63" s="8"/>
      <c r="OON63" s="8"/>
      <c r="OOO63" s="8"/>
      <c r="OOP63" s="8"/>
      <c r="OOQ63" s="8"/>
      <c r="OOR63" s="8"/>
      <c r="OOS63" s="8"/>
      <c r="OOT63" s="8"/>
      <c r="OOU63" s="8"/>
      <c r="OOV63" s="8"/>
      <c r="OOW63" s="8"/>
      <c r="OOX63" s="8"/>
      <c r="OOY63" s="8"/>
      <c r="OOZ63" s="8"/>
      <c r="OPA63" s="8"/>
      <c r="OPB63" s="8"/>
      <c r="OPC63" s="8"/>
      <c r="OPD63" s="8"/>
      <c r="OPE63" s="8"/>
      <c r="OPF63" s="8"/>
      <c r="OPG63" s="8"/>
      <c r="OPH63" s="8"/>
      <c r="OPI63" s="8"/>
      <c r="OPJ63" s="8"/>
      <c r="OPK63" s="8"/>
      <c r="OPL63" s="8"/>
      <c r="OPM63" s="8"/>
      <c r="OPN63" s="8"/>
      <c r="OPO63" s="8"/>
      <c r="OPP63" s="8"/>
      <c r="OPQ63" s="8"/>
      <c r="OPR63" s="8"/>
      <c r="OPS63" s="8"/>
      <c r="OPT63" s="8"/>
      <c r="OPU63" s="8"/>
      <c r="OPV63" s="8"/>
      <c r="OPW63" s="8"/>
      <c r="OPX63" s="8"/>
      <c r="OPY63" s="8"/>
      <c r="OPZ63" s="8"/>
      <c r="OQA63" s="8"/>
      <c r="OQB63" s="8"/>
      <c r="OQC63" s="8"/>
      <c r="OQD63" s="8"/>
      <c r="OQE63" s="8"/>
      <c r="OQF63" s="8"/>
      <c r="OQG63" s="8"/>
      <c r="OQH63" s="8"/>
      <c r="OQI63" s="8"/>
      <c r="OQJ63" s="8"/>
      <c r="OQK63" s="8"/>
      <c r="OQL63" s="8"/>
      <c r="OQM63" s="8"/>
      <c r="OQN63" s="8"/>
      <c r="OQO63" s="8"/>
      <c r="OQP63" s="8"/>
      <c r="OQQ63" s="8"/>
      <c r="OQR63" s="8"/>
      <c r="OQS63" s="8"/>
      <c r="OQT63" s="8"/>
      <c r="OQU63" s="8"/>
      <c r="OQV63" s="8"/>
      <c r="OQW63" s="8"/>
      <c r="OQX63" s="8"/>
      <c r="OQY63" s="8"/>
      <c r="OQZ63" s="8"/>
      <c r="ORA63" s="8"/>
      <c r="ORB63" s="8"/>
      <c r="ORC63" s="8"/>
      <c r="ORD63" s="8"/>
      <c r="ORE63" s="8"/>
      <c r="ORF63" s="8"/>
      <c r="ORG63" s="8"/>
      <c r="ORH63" s="8"/>
      <c r="ORI63" s="8"/>
      <c r="ORJ63" s="8"/>
      <c r="ORK63" s="8"/>
      <c r="ORL63" s="8"/>
      <c r="ORM63" s="8"/>
      <c r="ORN63" s="8"/>
      <c r="ORO63" s="8"/>
      <c r="ORP63" s="8"/>
      <c r="ORQ63" s="8"/>
      <c r="ORR63" s="8"/>
      <c r="ORS63" s="8"/>
      <c r="ORT63" s="8"/>
      <c r="ORU63" s="8"/>
      <c r="ORV63" s="8"/>
      <c r="ORW63" s="8"/>
      <c r="ORX63" s="8"/>
      <c r="ORY63" s="8"/>
      <c r="ORZ63" s="8"/>
      <c r="OSA63" s="8"/>
      <c r="OSB63" s="8"/>
      <c r="OSC63" s="8"/>
      <c r="OSD63" s="8"/>
      <c r="OSE63" s="8"/>
      <c r="OSF63" s="8"/>
      <c r="OSG63" s="8"/>
      <c r="OSH63" s="8"/>
      <c r="OSI63" s="8"/>
      <c r="OSJ63" s="8"/>
      <c r="OSK63" s="8"/>
      <c r="OSL63" s="8"/>
      <c r="OSM63" s="8"/>
      <c r="OSN63" s="8"/>
      <c r="OSO63" s="8"/>
      <c r="OSP63" s="8"/>
      <c r="OSQ63" s="8"/>
      <c r="OSR63" s="8"/>
      <c r="OSS63" s="8"/>
      <c r="OST63" s="8"/>
      <c r="OSU63" s="8"/>
      <c r="OSV63" s="8"/>
      <c r="OSW63" s="8"/>
      <c r="OSX63" s="8"/>
      <c r="OSY63" s="8"/>
      <c r="OSZ63" s="8"/>
      <c r="OTA63" s="8"/>
      <c r="OTB63" s="8"/>
      <c r="OTC63" s="8"/>
      <c r="OTD63" s="8"/>
      <c r="OTE63" s="8"/>
      <c r="OTF63" s="8"/>
      <c r="OTG63" s="8"/>
      <c r="OTH63" s="8"/>
      <c r="OTI63" s="8"/>
      <c r="OTJ63" s="8"/>
      <c r="OTK63" s="8"/>
      <c r="OTL63" s="8"/>
      <c r="OTM63" s="8"/>
      <c r="OTN63" s="8"/>
      <c r="OTO63" s="8"/>
      <c r="OTP63" s="8"/>
      <c r="OTQ63" s="8"/>
      <c r="OTR63" s="8"/>
      <c r="OTS63" s="8"/>
      <c r="OTT63" s="8"/>
      <c r="OTU63" s="8"/>
      <c r="OTV63" s="8"/>
      <c r="OTW63" s="8"/>
      <c r="OTX63" s="8"/>
      <c r="OTY63" s="8"/>
      <c r="OTZ63" s="8"/>
      <c r="OUA63" s="8"/>
      <c r="OUB63" s="8"/>
      <c r="OUC63" s="8"/>
      <c r="OUD63" s="8"/>
      <c r="OUE63" s="8"/>
      <c r="OUF63" s="8"/>
      <c r="OUG63" s="8"/>
      <c r="OUH63" s="8"/>
      <c r="OUI63" s="8"/>
      <c r="OUJ63" s="8"/>
      <c r="OUK63" s="8"/>
      <c r="OUL63" s="8"/>
      <c r="OUM63" s="8"/>
      <c r="OUN63" s="8"/>
      <c r="OUO63" s="8"/>
      <c r="OUP63" s="8"/>
      <c r="OUQ63" s="8"/>
      <c r="OUR63" s="8"/>
      <c r="OUS63" s="8"/>
      <c r="OUT63" s="8"/>
      <c r="OUU63" s="8"/>
      <c r="OUV63" s="8"/>
      <c r="OUW63" s="8"/>
      <c r="OUX63" s="8"/>
      <c r="OUY63" s="8"/>
      <c r="OUZ63" s="8"/>
      <c r="OVA63" s="8"/>
      <c r="OVB63" s="8"/>
      <c r="OVC63" s="8"/>
      <c r="OVD63" s="8"/>
      <c r="OVE63" s="8"/>
      <c r="OVF63" s="8"/>
      <c r="OVG63" s="8"/>
      <c r="OVH63" s="8"/>
      <c r="OVI63" s="8"/>
      <c r="OVJ63" s="8"/>
      <c r="OVK63" s="8"/>
      <c r="OVL63" s="8"/>
      <c r="OVM63" s="8"/>
      <c r="OVN63" s="8"/>
      <c r="OVO63" s="8"/>
      <c r="OVP63" s="8"/>
      <c r="OVQ63" s="8"/>
      <c r="OVR63" s="8"/>
      <c r="OVS63" s="8"/>
      <c r="OVT63" s="8"/>
      <c r="OVU63" s="8"/>
      <c r="OVV63" s="8"/>
      <c r="OVW63" s="8"/>
      <c r="OVX63" s="8"/>
      <c r="OVY63" s="8"/>
      <c r="OVZ63" s="8"/>
      <c r="OWA63" s="8"/>
      <c r="OWB63" s="8"/>
      <c r="OWC63" s="8"/>
      <c r="OWD63" s="8"/>
      <c r="OWE63" s="8"/>
      <c r="OWF63" s="8"/>
      <c r="OWG63" s="8"/>
      <c r="OWH63" s="8"/>
      <c r="OWI63" s="8"/>
      <c r="OWJ63" s="8"/>
      <c r="OWK63" s="8"/>
      <c r="OWL63" s="8"/>
      <c r="OWM63" s="8"/>
      <c r="OWN63" s="8"/>
      <c r="OWO63" s="8"/>
      <c r="OWP63" s="8"/>
      <c r="OWQ63" s="8"/>
      <c r="OWR63" s="8"/>
      <c r="OWS63" s="8"/>
      <c r="OWT63" s="8"/>
      <c r="OWU63" s="8"/>
      <c r="OWV63" s="8"/>
      <c r="OWW63" s="8"/>
      <c r="OWX63" s="8"/>
      <c r="OWY63" s="8"/>
      <c r="OWZ63" s="8"/>
      <c r="OXA63" s="8"/>
      <c r="OXB63" s="8"/>
      <c r="OXC63" s="8"/>
      <c r="OXD63" s="8"/>
      <c r="OXE63" s="8"/>
      <c r="OXF63" s="8"/>
      <c r="OXG63" s="8"/>
      <c r="OXH63" s="8"/>
      <c r="OXI63" s="8"/>
      <c r="OXJ63" s="8"/>
      <c r="OXK63" s="8"/>
      <c r="OXL63" s="8"/>
      <c r="OXM63" s="8"/>
      <c r="OXN63" s="8"/>
      <c r="OXO63" s="8"/>
      <c r="OXP63" s="8"/>
      <c r="OXQ63" s="8"/>
      <c r="OXR63" s="8"/>
      <c r="OXS63" s="8"/>
      <c r="OXT63" s="8"/>
      <c r="OXU63" s="8"/>
      <c r="OXV63" s="8"/>
      <c r="OXW63" s="8"/>
      <c r="OXX63" s="8"/>
      <c r="OXY63" s="8"/>
      <c r="OXZ63" s="8"/>
      <c r="OYA63" s="8"/>
      <c r="OYB63" s="8"/>
      <c r="OYC63" s="8"/>
      <c r="OYD63" s="8"/>
      <c r="OYE63" s="8"/>
      <c r="OYF63" s="8"/>
      <c r="OYG63" s="8"/>
      <c r="OYH63" s="8"/>
      <c r="OYI63" s="8"/>
      <c r="OYJ63" s="8"/>
      <c r="OYK63" s="8"/>
      <c r="OYL63" s="8"/>
      <c r="OYM63" s="8"/>
      <c r="OYN63" s="8"/>
      <c r="OYO63" s="8"/>
      <c r="OYP63" s="8"/>
      <c r="OYQ63" s="8"/>
      <c r="OYR63" s="8"/>
      <c r="OYS63" s="8"/>
      <c r="OYT63" s="8"/>
      <c r="OYU63" s="8"/>
      <c r="OYV63" s="8"/>
      <c r="OYW63" s="8"/>
      <c r="OYX63" s="8"/>
      <c r="OYY63" s="8"/>
      <c r="OYZ63" s="8"/>
      <c r="OZA63" s="8"/>
      <c r="OZB63" s="8"/>
      <c r="OZC63" s="8"/>
      <c r="OZD63" s="8"/>
      <c r="OZE63" s="8"/>
      <c r="OZF63" s="8"/>
      <c r="OZG63" s="8"/>
      <c r="OZH63" s="8"/>
      <c r="OZI63" s="8"/>
      <c r="OZJ63" s="8"/>
      <c r="OZK63" s="8"/>
      <c r="OZL63" s="8"/>
      <c r="OZM63" s="8"/>
      <c r="OZN63" s="8"/>
      <c r="OZO63" s="8"/>
      <c r="OZP63" s="8"/>
      <c r="OZQ63" s="8"/>
      <c r="OZR63" s="8"/>
      <c r="OZS63" s="8"/>
      <c r="OZT63" s="8"/>
      <c r="OZU63" s="8"/>
      <c r="OZV63" s="8"/>
      <c r="OZW63" s="8"/>
      <c r="OZX63" s="8"/>
      <c r="OZY63" s="8"/>
      <c r="OZZ63" s="8"/>
      <c r="PAA63" s="8"/>
      <c r="PAB63" s="8"/>
      <c r="PAC63" s="8"/>
      <c r="PAD63" s="8"/>
      <c r="PAE63" s="8"/>
      <c r="PAF63" s="8"/>
      <c r="PAG63" s="8"/>
      <c r="PAH63" s="8"/>
      <c r="PAI63" s="8"/>
      <c r="PAJ63" s="8"/>
      <c r="PAK63" s="8"/>
      <c r="PAL63" s="8"/>
      <c r="PAM63" s="8"/>
      <c r="PAN63" s="8"/>
      <c r="PAO63" s="8"/>
      <c r="PAP63" s="8"/>
      <c r="PAQ63" s="8"/>
      <c r="PAR63" s="8"/>
      <c r="PAS63" s="8"/>
      <c r="PAT63" s="8"/>
      <c r="PAU63" s="8"/>
      <c r="PAV63" s="8"/>
      <c r="PAW63" s="8"/>
      <c r="PAX63" s="8"/>
      <c r="PAY63" s="8"/>
      <c r="PAZ63" s="8"/>
      <c r="PBA63" s="8"/>
      <c r="PBB63" s="8"/>
      <c r="PBC63" s="8"/>
      <c r="PBD63" s="8"/>
      <c r="PBE63" s="8"/>
      <c r="PBF63" s="8"/>
      <c r="PBG63" s="8"/>
      <c r="PBH63" s="8"/>
      <c r="PBI63" s="8"/>
      <c r="PBJ63" s="8"/>
      <c r="PBK63" s="8"/>
      <c r="PBL63" s="8"/>
      <c r="PBM63" s="8"/>
      <c r="PBN63" s="8"/>
      <c r="PBO63" s="8"/>
      <c r="PBP63" s="8"/>
      <c r="PBQ63" s="8"/>
      <c r="PBR63" s="8"/>
      <c r="PBS63" s="8"/>
      <c r="PBT63" s="8"/>
      <c r="PBU63" s="8"/>
      <c r="PBV63" s="8"/>
      <c r="PBW63" s="8"/>
      <c r="PBX63" s="8"/>
      <c r="PBY63" s="8"/>
      <c r="PBZ63" s="8"/>
      <c r="PCA63" s="8"/>
      <c r="PCB63" s="8"/>
      <c r="PCC63" s="8"/>
      <c r="PCD63" s="8"/>
      <c r="PCE63" s="8"/>
      <c r="PCF63" s="8"/>
      <c r="PCG63" s="8"/>
      <c r="PCH63" s="8"/>
      <c r="PCI63" s="8"/>
      <c r="PCJ63" s="8"/>
      <c r="PCK63" s="8"/>
      <c r="PCL63" s="8"/>
      <c r="PCM63" s="8"/>
      <c r="PCN63" s="8"/>
      <c r="PCO63" s="8"/>
      <c r="PCP63" s="8"/>
      <c r="PCQ63" s="8"/>
      <c r="PCR63" s="8"/>
      <c r="PCS63" s="8"/>
      <c r="PCT63" s="8"/>
      <c r="PCU63" s="8"/>
      <c r="PCV63" s="8"/>
      <c r="PCW63" s="8"/>
      <c r="PCX63" s="8"/>
      <c r="PCY63" s="8"/>
      <c r="PCZ63" s="8"/>
      <c r="PDA63" s="8"/>
      <c r="PDB63" s="8"/>
      <c r="PDC63" s="8"/>
      <c r="PDD63" s="8"/>
      <c r="PDE63" s="8"/>
      <c r="PDF63" s="8"/>
      <c r="PDG63" s="8"/>
      <c r="PDH63" s="8"/>
      <c r="PDI63" s="8"/>
      <c r="PDJ63" s="8"/>
      <c r="PDK63" s="8"/>
      <c r="PDL63" s="8"/>
      <c r="PDM63" s="8"/>
      <c r="PDN63" s="8"/>
      <c r="PDO63" s="8"/>
      <c r="PDP63" s="8"/>
      <c r="PDQ63" s="8"/>
      <c r="PDR63" s="8"/>
      <c r="PDS63" s="8"/>
      <c r="PDT63" s="8"/>
      <c r="PDU63" s="8"/>
      <c r="PDV63" s="8"/>
      <c r="PDW63" s="8"/>
      <c r="PDX63" s="8"/>
      <c r="PDY63" s="8"/>
      <c r="PDZ63" s="8"/>
      <c r="PEA63" s="8"/>
      <c r="PEB63" s="8"/>
      <c r="PEC63" s="8"/>
      <c r="PED63" s="8"/>
      <c r="PEE63" s="8"/>
      <c r="PEF63" s="8"/>
      <c r="PEG63" s="8"/>
      <c r="PEH63" s="8"/>
      <c r="PEI63" s="8"/>
      <c r="PEJ63" s="8"/>
      <c r="PEK63" s="8"/>
      <c r="PEL63" s="8"/>
      <c r="PEM63" s="8"/>
      <c r="PEN63" s="8"/>
      <c r="PEO63" s="8"/>
      <c r="PEP63" s="8"/>
      <c r="PEQ63" s="8"/>
      <c r="PER63" s="8"/>
      <c r="PES63" s="8"/>
      <c r="PET63" s="8"/>
      <c r="PEU63" s="8"/>
      <c r="PEV63" s="8"/>
      <c r="PEW63" s="8"/>
      <c r="PEX63" s="8"/>
      <c r="PEY63" s="8"/>
      <c r="PEZ63" s="8"/>
      <c r="PFA63" s="8"/>
      <c r="PFB63" s="8"/>
      <c r="PFC63" s="8"/>
      <c r="PFD63" s="8"/>
      <c r="PFE63" s="8"/>
      <c r="PFF63" s="8"/>
      <c r="PFG63" s="8"/>
      <c r="PFH63" s="8"/>
      <c r="PFI63" s="8"/>
      <c r="PFJ63" s="8"/>
      <c r="PFK63" s="8"/>
      <c r="PFL63" s="8"/>
      <c r="PFM63" s="8"/>
      <c r="PFN63" s="8"/>
      <c r="PFO63" s="8"/>
      <c r="PFP63" s="8"/>
      <c r="PFQ63" s="8"/>
      <c r="PFR63" s="8"/>
      <c r="PFS63" s="8"/>
      <c r="PFT63" s="8"/>
      <c r="PFU63" s="8"/>
      <c r="PFV63" s="8"/>
      <c r="PFW63" s="8"/>
      <c r="PFX63" s="8"/>
      <c r="PFY63" s="8"/>
      <c r="PFZ63" s="8"/>
      <c r="PGA63" s="8"/>
      <c r="PGB63" s="8"/>
      <c r="PGC63" s="8"/>
      <c r="PGD63" s="8"/>
      <c r="PGE63" s="8"/>
      <c r="PGF63" s="8"/>
      <c r="PGG63" s="8"/>
      <c r="PGH63" s="8"/>
      <c r="PGI63" s="8"/>
      <c r="PGJ63" s="8"/>
      <c r="PGK63" s="8"/>
      <c r="PGL63" s="8"/>
      <c r="PGM63" s="8"/>
      <c r="PGN63" s="8"/>
      <c r="PGO63" s="8"/>
      <c r="PGP63" s="8"/>
      <c r="PGQ63" s="8"/>
      <c r="PGR63" s="8"/>
      <c r="PGS63" s="8"/>
      <c r="PGT63" s="8"/>
      <c r="PGU63" s="8"/>
      <c r="PGV63" s="8"/>
      <c r="PGW63" s="8"/>
      <c r="PGX63" s="8"/>
      <c r="PGY63" s="8"/>
      <c r="PGZ63" s="8"/>
      <c r="PHA63" s="8"/>
      <c r="PHB63" s="8"/>
      <c r="PHC63" s="8"/>
      <c r="PHD63" s="8"/>
      <c r="PHE63" s="8"/>
      <c r="PHF63" s="8"/>
      <c r="PHG63" s="8"/>
      <c r="PHH63" s="8"/>
      <c r="PHI63" s="8"/>
      <c r="PHJ63" s="8"/>
      <c r="PHK63" s="8"/>
      <c r="PHL63" s="8"/>
      <c r="PHM63" s="8"/>
      <c r="PHN63" s="8"/>
      <c r="PHO63" s="8"/>
      <c r="PHP63" s="8"/>
      <c r="PHQ63" s="8"/>
      <c r="PHR63" s="8"/>
      <c r="PHS63" s="8"/>
      <c r="PHT63" s="8"/>
      <c r="PHU63" s="8"/>
      <c r="PHV63" s="8"/>
      <c r="PHW63" s="8"/>
      <c r="PHX63" s="8"/>
      <c r="PHY63" s="8"/>
      <c r="PHZ63" s="8"/>
      <c r="PIA63" s="8"/>
      <c r="PIB63" s="8"/>
      <c r="PIC63" s="8"/>
      <c r="PID63" s="8"/>
      <c r="PIE63" s="8"/>
      <c r="PIF63" s="8"/>
      <c r="PIG63" s="8"/>
      <c r="PIH63" s="8"/>
      <c r="PII63" s="8"/>
      <c r="PIJ63" s="8"/>
      <c r="PIK63" s="8"/>
      <c r="PIL63" s="8"/>
      <c r="PIM63" s="8"/>
      <c r="PIN63" s="8"/>
      <c r="PIO63" s="8"/>
      <c r="PIP63" s="8"/>
      <c r="PIQ63" s="8"/>
      <c r="PIR63" s="8"/>
      <c r="PIS63" s="8"/>
      <c r="PIT63" s="8"/>
      <c r="PIU63" s="8"/>
      <c r="PIV63" s="8"/>
      <c r="PIW63" s="8"/>
      <c r="PIX63" s="8"/>
      <c r="PIY63" s="8"/>
      <c r="PIZ63" s="8"/>
      <c r="PJA63" s="8"/>
      <c r="PJB63" s="8"/>
      <c r="PJC63" s="8"/>
      <c r="PJD63" s="8"/>
      <c r="PJE63" s="8"/>
      <c r="PJF63" s="8"/>
      <c r="PJG63" s="8"/>
      <c r="PJH63" s="8"/>
      <c r="PJI63" s="8"/>
      <c r="PJJ63" s="8"/>
      <c r="PJK63" s="8"/>
      <c r="PJL63" s="8"/>
      <c r="PJM63" s="8"/>
      <c r="PJN63" s="8"/>
      <c r="PJO63" s="8"/>
      <c r="PJP63" s="8"/>
      <c r="PJQ63" s="8"/>
      <c r="PJR63" s="8"/>
      <c r="PJS63" s="8"/>
      <c r="PJT63" s="8"/>
      <c r="PJU63" s="8"/>
      <c r="PJV63" s="8"/>
      <c r="PJW63" s="8"/>
      <c r="PJX63" s="8"/>
      <c r="PJY63" s="8"/>
      <c r="PJZ63" s="8"/>
      <c r="PKA63" s="8"/>
      <c r="PKB63" s="8"/>
      <c r="PKC63" s="8"/>
      <c r="PKD63" s="8"/>
      <c r="PKE63" s="8"/>
      <c r="PKF63" s="8"/>
      <c r="PKG63" s="8"/>
      <c r="PKH63" s="8"/>
      <c r="PKI63" s="8"/>
      <c r="PKJ63" s="8"/>
      <c r="PKK63" s="8"/>
      <c r="PKL63" s="8"/>
      <c r="PKM63" s="8"/>
      <c r="PKN63" s="8"/>
      <c r="PKO63" s="8"/>
      <c r="PKP63" s="8"/>
      <c r="PKQ63" s="8"/>
      <c r="PKR63" s="8"/>
      <c r="PKS63" s="8"/>
      <c r="PKT63" s="8"/>
      <c r="PKU63" s="8"/>
      <c r="PKV63" s="8"/>
      <c r="PKW63" s="8"/>
      <c r="PKX63" s="8"/>
      <c r="PKY63" s="8"/>
      <c r="PKZ63" s="8"/>
      <c r="PLA63" s="8"/>
      <c r="PLB63" s="8"/>
      <c r="PLC63" s="8"/>
      <c r="PLD63" s="8"/>
      <c r="PLE63" s="8"/>
      <c r="PLF63" s="8"/>
      <c r="PLG63" s="8"/>
      <c r="PLH63" s="8"/>
      <c r="PLI63" s="8"/>
      <c r="PLJ63" s="8"/>
      <c r="PLK63" s="8"/>
      <c r="PLL63" s="8"/>
      <c r="PLM63" s="8"/>
      <c r="PLN63" s="8"/>
      <c r="PLO63" s="8"/>
      <c r="PLP63" s="8"/>
      <c r="PLQ63" s="8"/>
      <c r="PLR63" s="8"/>
      <c r="PLS63" s="8"/>
      <c r="PLT63" s="8"/>
      <c r="PLU63" s="8"/>
      <c r="PLV63" s="8"/>
      <c r="PLW63" s="8"/>
      <c r="PLX63" s="8"/>
      <c r="PLY63" s="8"/>
      <c r="PLZ63" s="8"/>
      <c r="PMA63" s="8"/>
      <c r="PMB63" s="8"/>
      <c r="PMC63" s="8"/>
      <c r="PMD63" s="8"/>
      <c r="PME63" s="8"/>
      <c r="PMF63" s="8"/>
      <c r="PMG63" s="8"/>
      <c r="PMH63" s="8"/>
      <c r="PMI63" s="8"/>
      <c r="PMJ63" s="8"/>
      <c r="PMK63" s="8"/>
      <c r="PML63" s="8"/>
      <c r="PMM63" s="8"/>
      <c r="PMN63" s="8"/>
      <c r="PMO63" s="8"/>
      <c r="PMP63" s="8"/>
      <c r="PMQ63" s="8"/>
      <c r="PMR63" s="8"/>
      <c r="PMS63" s="8"/>
      <c r="PMT63" s="8"/>
      <c r="PMU63" s="8"/>
      <c r="PMV63" s="8"/>
      <c r="PMW63" s="8"/>
      <c r="PMX63" s="8"/>
      <c r="PMY63" s="8"/>
      <c r="PMZ63" s="8"/>
      <c r="PNA63" s="8"/>
      <c r="PNB63" s="8"/>
      <c r="PNC63" s="8"/>
      <c r="PND63" s="8"/>
      <c r="PNE63" s="8"/>
      <c r="PNF63" s="8"/>
      <c r="PNG63" s="8"/>
      <c r="PNH63" s="8"/>
      <c r="PNI63" s="8"/>
      <c r="PNJ63" s="8"/>
      <c r="PNK63" s="8"/>
      <c r="PNL63" s="8"/>
      <c r="PNM63" s="8"/>
      <c r="PNN63" s="8"/>
      <c r="PNO63" s="8"/>
      <c r="PNP63" s="8"/>
      <c r="PNQ63" s="8"/>
      <c r="PNR63" s="8"/>
      <c r="PNS63" s="8"/>
      <c r="PNT63" s="8"/>
      <c r="PNU63" s="8"/>
      <c r="PNV63" s="8"/>
      <c r="PNW63" s="8"/>
      <c r="PNX63" s="8"/>
      <c r="PNY63" s="8"/>
      <c r="PNZ63" s="8"/>
      <c r="POA63" s="8"/>
      <c r="POB63" s="8"/>
      <c r="POC63" s="8"/>
      <c r="POD63" s="8"/>
      <c r="POE63" s="8"/>
      <c r="POF63" s="8"/>
      <c r="POG63" s="8"/>
      <c r="POH63" s="8"/>
      <c r="POI63" s="8"/>
      <c r="POJ63" s="8"/>
      <c r="POK63" s="8"/>
      <c r="POL63" s="8"/>
      <c r="POM63" s="8"/>
      <c r="PON63" s="8"/>
      <c r="POO63" s="8"/>
      <c r="POP63" s="8"/>
      <c r="POQ63" s="8"/>
      <c r="POR63" s="8"/>
      <c r="POS63" s="8"/>
      <c r="POT63" s="8"/>
      <c r="POU63" s="8"/>
      <c r="POV63" s="8"/>
      <c r="POW63" s="8"/>
      <c r="POX63" s="8"/>
      <c r="POY63" s="8"/>
      <c r="POZ63" s="8"/>
      <c r="PPA63" s="8"/>
      <c r="PPB63" s="8"/>
      <c r="PPC63" s="8"/>
      <c r="PPD63" s="8"/>
      <c r="PPE63" s="8"/>
      <c r="PPF63" s="8"/>
      <c r="PPG63" s="8"/>
      <c r="PPH63" s="8"/>
      <c r="PPI63" s="8"/>
      <c r="PPJ63" s="8"/>
      <c r="PPK63" s="8"/>
      <c r="PPL63" s="8"/>
      <c r="PPM63" s="8"/>
      <c r="PPN63" s="8"/>
      <c r="PPO63" s="8"/>
      <c r="PPP63" s="8"/>
      <c r="PPQ63" s="8"/>
      <c r="PPR63" s="8"/>
      <c r="PPS63" s="8"/>
      <c r="PPT63" s="8"/>
      <c r="PPU63" s="8"/>
      <c r="PPV63" s="8"/>
      <c r="PPW63" s="8"/>
      <c r="PPX63" s="8"/>
      <c r="PPY63" s="8"/>
      <c r="PPZ63" s="8"/>
      <c r="PQA63" s="8"/>
      <c r="PQB63" s="8"/>
      <c r="PQC63" s="8"/>
      <c r="PQD63" s="8"/>
      <c r="PQE63" s="8"/>
      <c r="PQF63" s="8"/>
      <c r="PQG63" s="8"/>
      <c r="PQH63" s="8"/>
      <c r="PQI63" s="8"/>
      <c r="PQJ63" s="8"/>
      <c r="PQK63" s="8"/>
      <c r="PQL63" s="8"/>
      <c r="PQM63" s="8"/>
      <c r="PQN63" s="8"/>
      <c r="PQO63" s="8"/>
      <c r="PQP63" s="8"/>
      <c r="PQQ63" s="8"/>
      <c r="PQR63" s="8"/>
      <c r="PQS63" s="8"/>
      <c r="PQT63" s="8"/>
      <c r="PQU63" s="8"/>
      <c r="PQV63" s="8"/>
      <c r="PQW63" s="8"/>
      <c r="PQX63" s="8"/>
      <c r="PQY63" s="8"/>
      <c r="PQZ63" s="8"/>
      <c r="PRA63" s="8"/>
      <c r="PRB63" s="8"/>
      <c r="PRC63" s="8"/>
      <c r="PRD63" s="8"/>
      <c r="PRE63" s="8"/>
      <c r="PRF63" s="8"/>
      <c r="PRG63" s="8"/>
      <c r="PRH63" s="8"/>
      <c r="PRI63" s="8"/>
      <c r="PRJ63" s="8"/>
      <c r="PRK63" s="8"/>
      <c r="PRL63" s="8"/>
      <c r="PRM63" s="8"/>
      <c r="PRN63" s="8"/>
      <c r="PRO63" s="8"/>
      <c r="PRP63" s="8"/>
      <c r="PRQ63" s="8"/>
      <c r="PRR63" s="8"/>
      <c r="PRS63" s="8"/>
      <c r="PRT63" s="8"/>
      <c r="PRU63" s="8"/>
      <c r="PRV63" s="8"/>
      <c r="PRW63" s="8"/>
      <c r="PRX63" s="8"/>
      <c r="PRY63" s="8"/>
      <c r="PRZ63" s="8"/>
      <c r="PSA63" s="8"/>
      <c r="PSB63" s="8"/>
      <c r="PSC63" s="8"/>
      <c r="PSD63" s="8"/>
      <c r="PSE63" s="8"/>
      <c r="PSF63" s="8"/>
      <c r="PSG63" s="8"/>
      <c r="PSH63" s="8"/>
      <c r="PSI63" s="8"/>
      <c r="PSJ63" s="8"/>
      <c r="PSK63" s="8"/>
      <c r="PSL63" s="8"/>
      <c r="PSM63" s="8"/>
      <c r="PSN63" s="8"/>
      <c r="PSO63" s="8"/>
      <c r="PSP63" s="8"/>
      <c r="PSQ63" s="8"/>
      <c r="PSR63" s="8"/>
      <c r="PSS63" s="8"/>
      <c r="PST63" s="8"/>
      <c r="PSU63" s="8"/>
      <c r="PSV63" s="8"/>
      <c r="PSW63" s="8"/>
      <c r="PSX63" s="8"/>
      <c r="PSY63" s="8"/>
      <c r="PSZ63" s="8"/>
      <c r="PTA63" s="8"/>
      <c r="PTB63" s="8"/>
      <c r="PTC63" s="8"/>
      <c r="PTD63" s="8"/>
      <c r="PTE63" s="8"/>
      <c r="PTF63" s="8"/>
      <c r="PTG63" s="8"/>
      <c r="PTH63" s="8"/>
      <c r="PTI63" s="8"/>
      <c r="PTJ63" s="8"/>
      <c r="PTK63" s="8"/>
      <c r="PTL63" s="8"/>
      <c r="PTM63" s="8"/>
      <c r="PTN63" s="8"/>
      <c r="PTO63" s="8"/>
      <c r="PTP63" s="8"/>
      <c r="PTQ63" s="8"/>
      <c r="PTR63" s="8"/>
      <c r="PTS63" s="8"/>
      <c r="PTT63" s="8"/>
      <c r="PTU63" s="8"/>
      <c r="PTV63" s="8"/>
      <c r="PTW63" s="8"/>
      <c r="PTX63" s="8"/>
      <c r="PTY63" s="8"/>
      <c r="PTZ63" s="8"/>
      <c r="PUA63" s="8"/>
      <c r="PUB63" s="8"/>
      <c r="PUC63" s="8"/>
      <c r="PUD63" s="8"/>
      <c r="PUE63" s="8"/>
      <c r="PUF63" s="8"/>
      <c r="PUG63" s="8"/>
      <c r="PUH63" s="8"/>
      <c r="PUI63" s="8"/>
      <c r="PUJ63" s="8"/>
      <c r="PUK63" s="8"/>
      <c r="PUL63" s="8"/>
      <c r="PUM63" s="8"/>
      <c r="PUN63" s="8"/>
      <c r="PUO63" s="8"/>
      <c r="PUP63" s="8"/>
      <c r="PUQ63" s="8"/>
      <c r="PUR63" s="8"/>
      <c r="PUS63" s="8"/>
      <c r="PUT63" s="8"/>
      <c r="PUU63" s="8"/>
      <c r="PUV63" s="8"/>
      <c r="PUW63" s="8"/>
      <c r="PUX63" s="8"/>
      <c r="PUY63" s="8"/>
      <c r="PUZ63" s="8"/>
      <c r="PVA63" s="8"/>
      <c r="PVB63" s="8"/>
      <c r="PVC63" s="8"/>
      <c r="PVD63" s="8"/>
      <c r="PVE63" s="8"/>
      <c r="PVF63" s="8"/>
      <c r="PVG63" s="8"/>
      <c r="PVH63" s="8"/>
      <c r="PVI63" s="8"/>
      <c r="PVJ63" s="8"/>
      <c r="PVK63" s="8"/>
      <c r="PVL63" s="8"/>
      <c r="PVM63" s="8"/>
      <c r="PVN63" s="8"/>
      <c r="PVO63" s="8"/>
      <c r="PVP63" s="8"/>
      <c r="PVQ63" s="8"/>
      <c r="PVR63" s="8"/>
      <c r="PVS63" s="8"/>
      <c r="PVT63" s="8"/>
      <c r="PVU63" s="8"/>
      <c r="PVV63" s="8"/>
      <c r="PVW63" s="8"/>
      <c r="PVX63" s="8"/>
      <c r="PVY63" s="8"/>
      <c r="PVZ63" s="8"/>
      <c r="PWA63" s="8"/>
      <c r="PWB63" s="8"/>
      <c r="PWC63" s="8"/>
      <c r="PWD63" s="8"/>
      <c r="PWE63" s="8"/>
      <c r="PWF63" s="8"/>
      <c r="PWG63" s="8"/>
      <c r="PWH63" s="8"/>
      <c r="PWI63" s="8"/>
      <c r="PWJ63" s="8"/>
      <c r="PWK63" s="8"/>
      <c r="PWL63" s="8"/>
      <c r="PWM63" s="8"/>
      <c r="PWN63" s="8"/>
      <c r="PWO63" s="8"/>
      <c r="PWP63" s="8"/>
      <c r="PWQ63" s="8"/>
      <c r="PWR63" s="8"/>
      <c r="PWS63" s="8"/>
      <c r="PWT63" s="8"/>
      <c r="PWU63" s="8"/>
      <c r="PWV63" s="8"/>
      <c r="PWW63" s="8"/>
      <c r="PWX63" s="8"/>
      <c r="PWY63" s="8"/>
      <c r="PWZ63" s="8"/>
      <c r="PXA63" s="8"/>
      <c r="PXB63" s="8"/>
      <c r="PXC63" s="8"/>
      <c r="PXD63" s="8"/>
      <c r="PXE63" s="8"/>
      <c r="PXF63" s="8"/>
      <c r="PXG63" s="8"/>
      <c r="PXH63" s="8"/>
      <c r="PXI63" s="8"/>
      <c r="PXJ63" s="8"/>
      <c r="PXK63" s="8"/>
      <c r="PXL63" s="8"/>
      <c r="PXM63" s="8"/>
      <c r="PXN63" s="8"/>
      <c r="PXO63" s="8"/>
      <c r="PXP63" s="8"/>
      <c r="PXQ63" s="8"/>
      <c r="PXR63" s="8"/>
      <c r="PXS63" s="8"/>
      <c r="PXT63" s="8"/>
      <c r="PXU63" s="8"/>
      <c r="PXV63" s="8"/>
      <c r="PXW63" s="8"/>
      <c r="PXX63" s="8"/>
      <c r="PXY63" s="8"/>
      <c r="PXZ63" s="8"/>
      <c r="PYA63" s="8"/>
      <c r="PYB63" s="8"/>
      <c r="PYC63" s="8"/>
      <c r="PYD63" s="8"/>
      <c r="PYE63" s="8"/>
      <c r="PYF63" s="8"/>
      <c r="PYG63" s="8"/>
      <c r="PYH63" s="8"/>
      <c r="PYI63" s="8"/>
      <c r="PYJ63" s="8"/>
      <c r="PYK63" s="8"/>
      <c r="PYL63" s="8"/>
      <c r="PYM63" s="8"/>
      <c r="PYN63" s="8"/>
      <c r="PYO63" s="8"/>
      <c r="PYP63" s="8"/>
      <c r="PYQ63" s="8"/>
      <c r="PYR63" s="8"/>
      <c r="PYS63" s="8"/>
      <c r="PYT63" s="8"/>
      <c r="PYU63" s="8"/>
      <c r="PYV63" s="8"/>
      <c r="PYW63" s="8"/>
      <c r="PYX63" s="8"/>
      <c r="PYY63" s="8"/>
      <c r="PYZ63" s="8"/>
      <c r="PZA63" s="8"/>
      <c r="PZB63" s="8"/>
      <c r="PZC63" s="8"/>
      <c r="PZD63" s="8"/>
      <c r="PZE63" s="8"/>
      <c r="PZF63" s="8"/>
      <c r="PZG63" s="8"/>
      <c r="PZH63" s="8"/>
      <c r="PZI63" s="8"/>
      <c r="PZJ63" s="8"/>
      <c r="PZK63" s="8"/>
      <c r="PZL63" s="8"/>
      <c r="PZM63" s="8"/>
      <c r="PZN63" s="8"/>
      <c r="PZO63" s="8"/>
      <c r="PZP63" s="8"/>
      <c r="PZQ63" s="8"/>
      <c r="PZR63" s="8"/>
      <c r="PZS63" s="8"/>
      <c r="PZT63" s="8"/>
      <c r="PZU63" s="8"/>
      <c r="PZV63" s="8"/>
      <c r="PZW63" s="8"/>
      <c r="PZX63" s="8"/>
      <c r="PZY63" s="8"/>
      <c r="PZZ63" s="8"/>
      <c r="QAA63" s="8"/>
      <c r="QAB63" s="8"/>
      <c r="QAC63" s="8"/>
      <c r="QAD63" s="8"/>
      <c r="QAE63" s="8"/>
      <c r="QAF63" s="8"/>
      <c r="QAG63" s="8"/>
      <c r="QAH63" s="8"/>
      <c r="QAI63" s="8"/>
      <c r="QAJ63" s="8"/>
      <c r="QAK63" s="8"/>
      <c r="QAL63" s="8"/>
      <c r="QAM63" s="8"/>
      <c r="QAN63" s="8"/>
      <c r="QAO63" s="8"/>
      <c r="QAP63" s="8"/>
      <c r="QAQ63" s="8"/>
      <c r="QAR63" s="8"/>
      <c r="QAS63" s="8"/>
      <c r="QAT63" s="8"/>
      <c r="QAU63" s="8"/>
      <c r="QAV63" s="8"/>
      <c r="QAW63" s="8"/>
      <c r="QAX63" s="8"/>
      <c r="QAY63" s="8"/>
      <c r="QAZ63" s="8"/>
      <c r="QBA63" s="8"/>
      <c r="QBB63" s="8"/>
      <c r="QBC63" s="8"/>
      <c r="QBD63" s="8"/>
      <c r="QBE63" s="8"/>
      <c r="QBF63" s="8"/>
      <c r="QBG63" s="8"/>
      <c r="QBH63" s="8"/>
      <c r="QBI63" s="8"/>
      <c r="QBJ63" s="8"/>
      <c r="QBK63" s="8"/>
      <c r="QBL63" s="8"/>
      <c r="QBM63" s="8"/>
      <c r="QBN63" s="8"/>
      <c r="QBO63" s="8"/>
      <c r="QBP63" s="8"/>
      <c r="QBQ63" s="8"/>
      <c r="QBR63" s="8"/>
      <c r="QBS63" s="8"/>
      <c r="QBT63" s="8"/>
      <c r="QBU63" s="8"/>
      <c r="QBV63" s="8"/>
      <c r="QBW63" s="8"/>
      <c r="QBX63" s="8"/>
      <c r="QBY63" s="8"/>
      <c r="QBZ63" s="8"/>
      <c r="QCA63" s="8"/>
      <c r="QCB63" s="8"/>
      <c r="QCC63" s="8"/>
      <c r="QCD63" s="8"/>
      <c r="QCE63" s="8"/>
      <c r="QCF63" s="8"/>
      <c r="QCG63" s="8"/>
      <c r="QCH63" s="8"/>
      <c r="QCI63" s="8"/>
      <c r="QCJ63" s="8"/>
      <c r="QCK63" s="8"/>
      <c r="QCL63" s="8"/>
      <c r="QCM63" s="8"/>
      <c r="QCN63" s="8"/>
      <c r="QCO63" s="8"/>
      <c r="QCP63" s="8"/>
      <c r="QCQ63" s="8"/>
      <c r="QCR63" s="8"/>
      <c r="QCS63" s="8"/>
      <c r="QCT63" s="8"/>
      <c r="QCU63" s="8"/>
      <c r="QCV63" s="8"/>
      <c r="QCW63" s="8"/>
      <c r="QCX63" s="8"/>
      <c r="QCY63" s="8"/>
      <c r="QCZ63" s="8"/>
      <c r="QDA63" s="8"/>
      <c r="QDB63" s="8"/>
      <c r="QDC63" s="8"/>
      <c r="QDD63" s="8"/>
      <c r="QDE63" s="8"/>
      <c r="QDF63" s="8"/>
      <c r="QDG63" s="8"/>
      <c r="QDH63" s="8"/>
      <c r="QDI63" s="8"/>
      <c r="QDJ63" s="8"/>
      <c r="QDK63" s="8"/>
      <c r="QDL63" s="8"/>
      <c r="QDM63" s="8"/>
      <c r="QDN63" s="8"/>
      <c r="QDO63" s="8"/>
      <c r="QDP63" s="8"/>
      <c r="QDQ63" s="8"/>
      <c r="QDR63" s="8"/>
      <c r="QDS63" s="8"/>
      <c r="QDT63" s="8"/>
      <c r="QDU63" s="8"/>
      <c r="QDV63" s="8"/>
      <c r="QDW63" s="8"/>
      <c r="QDX63" s="8"/>
      <c r="QDY63" s="8"/>
      <c r="QDZ63" s="8"/>
      <c r="QEA63" s="8"/>
      <c r="QEB63" s="8"/>
      <c r="QEC63" s="8"/>
      <c r="QED63" s="8"/>
      <c r="QEE63" s="8"/>
      <c r="QEF63" s="8"/>
      <c r="QEG63" s="8"/>
      <c r="QEH63" s="8"/>
      <c r="QEI63" s="8"/>
      <c r="QEJ63" s="8"/>
      <c r="QEK63" s="8"/>
      <c r="QEL63" s="8"/>
      <c r="QEM63" s="8"/>
      <c r="QEN63" s="8"/>
      <c r="QEO63" s="8"/>
      <c r="QEP63" s="8"/>
      <c r="QEQ63" s="8"/>
      <c r="QER63" s="8"/>
      <c r="QES63" s="8"/>
      <c r="QET63" s="8"/>
      <c r="QEU63" s="8"/>
      <c r="QEV63" s="8"/>
      <c r="QEW63" s="8"/>
      <c r="QEX63" s="8"/>
      <c r="QEY63" s="8"/>
      <c r="QEZ63" s="8"/>
      <c r="QFA63" s="8"/>
      <c r="QFB63" s="8"/>
      <c r="QFC63" s="8"/>
      <c r="QFD63" s="8"/>
      <c r="QFE63" s="8"/>
      <c r="QFF63" s="8"/>
      <c r="QFG63" s="8"/>
      <c r="QFH63" s="8"/>
      <c r="QFI63" s="8"/>
      <c r="QFJ63" s="8"/>
      <c r="QFK63" s="8"/>
      <c r="QFL63" s="8"/>
      <c r="QFM63" s="8"/>
      <c r="QFN63" s="8"/>
      <c r="QFO63" s="8"/>
      <c r="QFP63" s="8"/>
      <c r="QFQ63" s="8"/>
      <c r="QFR63" s="8"/>
      <c r="QFS63" s="8"/>
      <c r="QFT63" s="8"/>
      <c r="QFU63" s="8"/>
      <c r="QFV63" s="8"/>
      <c r="QFW63" s="8"/>
      <c r="QFX63" s="8"/>
      <c r="QFY63" s="8"/>
      <c r="QFZ63" s="8"/>
      <c r="QGA63" s="8"/>
      <c r="QGB63" s="8"/>
      <c r="QGC63" s="8"/>
      <c r="QGD63" s="8"/>
      <c r="QGE63" s="8"/>
      <c r="QGF63" s="8"/>
      <c r="QGG63" s="8"/>
      <c r="QGH63" s="8"/>
      <c r="QGI63" s="8"/>
      <c r="QGJ63" s="8"/>
      <c r="QGK63" s="8"/>
      <c r="QGL63" s="8"/>
      <c r="QGM63" s="8"/>
      <c r="QGN63" s="8"/>
      <c r="QGO63" s="8"/>
      <c r="QGP63" s="8"/>
      <c r="QGQ63" s="8"/>
      <c r="QGR63" s="8"/>
      <c r="QGS63" s="8"/>
      <c r="QGT63" s="8"/>
      <c r="QGU63" s="8"/>
      <c r="QGV63" s="8"/>
      <c r="QGW63" s="8"/>
      <c r="QGX63" s="8"/>
      <c r="QGY63" s="8"/>
      <c r="QGZ63" s="8"/>
      <c r="QHA63" s="8"/>
      <c r="QHB63" s="8"/>
      <c r="QHC63" s="8"/>
      <c r="QHD63" s="8"/>
      <c r="QHE63" s="8"/>
      <c r="QHF63" s="8"/>
      <c r="QHG63" s="8"/>
      <c r="QHH63" s="8"/>
      <c r="QHI63" s="8"/>
      <c r="QHJ63" s="8"/>
      <c r="QHK63" s="8"/>
      <c r="QHL63" s="8"/>
      <c r="QHM63" s="8"/>
      <c r="QHN63" s="8"/>
      <c r="QHO63" s="8"/>
      <c r="QHP63" s="8"/>
      <c r="QHQ63" s="8"/>
      <c r="QHR63" s="8"/>
      <c r="QHS63" s="8"/>
      <c r="QHT63" s="8"/>
      <c r="QHU63" s="8"/>
      <c r="QHV63" s="8"/>
      <c r="QHW63" s="8"/>
      <c r="QHX63" s="8"/>
      <c r="QHY63" s="8"/>
      <c r="QHZ63" s="8"/>
      <c r="QIA63" s="8"/>
      <c r="QIB63" s="8"/>
      <c r="QIC63" s="8"/>
      <c r="QID63" s="8"/>
      <c r="QIE63" s="8"/>
      <c r="QIF63" s="8"/>
      <c r="QIG63" s="8"/>
      <c r="QIH63" s="8"/>
      <c r="QII63" s="8"/>
      <c r="QIJ63" s="8"/>
      <c r="QIK63" s="8"/>
      <c r="QIL63" s="8"/>
      <c r="QIM63" s="8"/>
      <c r="QIN63" s="8"/>
      <c r="QIO63" s="8"/>
      <c r="QIP63" s="8"/>
      <c r="QIQ63" s="8"/>
      <c r="QIR63" s="8"/>
      <c r="QIS63" s="8"/>
      <c r="QIT63" s="8"/>
      <c r="QIU63" s="8"/>
      <c r="QIV63" s="8"/>
      <c r="QIW63" s="8"/>
      <c r="QIX63" s="8"/>
      <c r="QIY63" s="8"/>
      <c r="QIZ63" s="8"/>
      <c r="QJA63" s="8"/>
      <c r="QJB63" s="8"/>
      <c r="QJC63" s="8"/>
      <c r="QJD63" s="8"/>
      <c r="QJE63" s="8"/>
      <c r="QJF63" s="8"/>
      <c r="QJG63" s="8"/>
      <c r="QJH63" s="8"/>
      <c r="QJI63" s="8"/>
      <c r="QJJ63" s="8"/>
      <c r="QJK63" s="8"/>
      <c r="QJL63" s="8"/>
      <c r="QJM63" s="8"/>
      <c r="QJN63" s="8"/>
      <c r="QJO63" s="8"/>
      <c r="QJP63" s="8"/>
      <c r="QJQ63" s="8"/>
      <c r="QJR63" s="8"/>
      <c r="QJS63" s="8"/>
      <c r="QJT63" s="8"/>
      <c r="QJU63" s="8"/>
      <c r="QJV63" s="8"/>
      <c r="QJW63" s="8"/>
      <c r="QJX63" s="8"/>
      <c r="QJY63" s="8"/>
      <c r="QJZ63" s="8"/>
      <c r="QKA63" s="8"/>
      <c r="QKB63" s="8"/>
      <c r="QKC63" s="8"/>
      <c r="QKD63" s="8"/>
      <c r="QKE63" s="8"/>
      <c r="QKF63" s="8"/>
      <c r="QKG63" s="8"/>
      <c r="QKH63" s="8"/>
      <c r="QKI63" s="8"/>
      <c r="QKJ63" s="8"/>
      <c r="QKK63" s="8"/>
      <c r="QKL63" s="8"/>
      <c r="QKM63" s="8"/>
      <c r="QKN63" s="8"/>
      <c r="QKO63" s="8"/>
      <c r="QKP63" s="8"/>
      <c r="QKQ63" s="8"/>
      <c r="QKR63" s="8"/>
      <c r="QKS63" s="8"/>
      <c r="QKT63" s="8"/>
      <c r="QKU63" s="8"/>
      <c r="QKV63" s="8"/>
      <c r="QKW63" s="8"/>
      <c r="QKX63" s="8"/>
      <c r="QKY63" s="8"/>
      <c r="QKZ63" s="8"/>
      <c r="QLA63" s="8"/>
      <c r="QLB63" s="8"/>
      <c r="QLC63" s="8"/>
      <c r="QLD63" s="8"/>
      <c r="QLE63" s="8"/>
      <c r="QLF63" s="8"/>
      <c r="QLG63" s="8"/>
      <c r="QLH63" s="8"/>
      <c r="QLI63" s="8"/>
      <c r="QLJ63" s="8"/>
      <c r="QLK63" s="8"/>
      <c r="QLL63" s="8"/>
      <c r="QLM63" s="8"/>
      <c r="QLN63" s="8"/>
      <c r="QLO63" s="8"/>
      <c r="QLP63" s="8"/>
      <c r="QLQ63" s="8"/>
      <c r="QLR63" s="8"/>
      <c r="QLS63" s="8"/>
      <c r="QLT63" s="8"/>
      <c r="QLU63" s="8"/>
      <c r="QLV63" s="8"/>
      <c r="QLW63" s="8"/>
      <c r="QLX63" s="8"/>
      <c r="QLY63" s="8"/>
      <c r="QLZ63" s="8"/>
      <c r="QMA63" s="8"/>
      <c r="QMB63" s="8"/>
      <c r="QMC63" s="8"/>
      <c r="QMD63" s="8"/>
      <c r="QME63" s="8"/>
      <c r="QMF63" s="8"/>
      <c r="QMG63" s="8"/>
      <c r="QMH63" s="8"/>
      <c r="QMI63" s="8"/>
      <c r="QMJ63" s="8"/>
      <c r="QMK63" s="8"/>
      <c r="QML63" s="8"/>
      <c r="QMM63" s="8"/>
      <c r="QMN63" s="8"/>
      <c r="QMO63" s="8"/>
      <c r="QMP63" s="8"/>
      <c r="QMQ63" s="8"/>
      <c r="QMR63" s="8"/>
      <c r="QMS63" s="8"/>
      <c r="QMT63" s="8"/>
      <c r="QMU63" s="8"/>
      <c r="QMV63" s="8"/>
      <c r="QMW63" s="8"/>
      <c r="QMX63" s="8"/>
      <c r="QMY63" s="8"/>
      <c r="QMZ63" s="8"/>
      <c r="QNA63" s="8"/>
      <c r="QNB63" s="8"/>
      <c r="QNC63" s="8"/>
      <c r="QND63" s="8"/>
      <c r="QNE63" s="8"/>
      <c r="QNF63" s="8"/>
      <c r="QNG63" s="8"/>
      <c r="QNH63" s="8"/>
      <c r="QNI63" s="8"/>
      <c r="QNJ63" s="8"/>
      <c r="QNK63" s="8"/>
      <c r="QNL63" s="8"/>
      <c r="QNM63" s="8"/>
      <c r="QNN63" s="8"/>
      <c r="QNO63" s="8"/>
      <c r="QNP63" s="8"/>
      <c r="QNQ63" s="8"/>
      <c r="QNR63" s="8"/>
      <c r="QNS63" s="8"/>
      <c r="QNT63" s="8"/>
      <c r="QNU63" s="8"/>
      <c r="QNV63" s="8"/>
      <c r="QNW63" s="8"/>
      <c r="QNX63" s="8"/>
      <c r="QNY63" s="8"/>
      <c r="QNZ63" s="8"/>
      <c r="QOA63" s="8"/>
      <c r="QOB63" s="8"/>
      <c r="QOC63" s="8"/>
      <c r="QOD63" s="8"/>
      <c r="QOE63" s="8"/>
      <c r="QOF63" s="8"/>
      <c r="QOG63" s="8"/>
      <c r="QOH63" s="8"/>
      <c r="QOI63" s="8"/>
      <c r="QOJ63" s="8"/>
      <c r="QOK63" s="8"/>
      <c r="QOL63" s="8"/>
      <c r="QOM63" s="8"/>
      <c r="QON63" s="8"/>
      <c r="QOO63" s="8"/>
      <c r="QOP63" s="8"/>
      <c r="QOQ63" s="8"/>
      <c r="QOR63" s="8"/>
      <c r="QOS63" s="8"/>
      <c r="QOT63" s="8"/>
      <c r="QOU63" s="8"/>
      <c r="QOV63" s="8"/>
      <c r="QOW63" s="8"/>
      <c r="QOX63" s="8"/>
      <c r="QOY63" s="8"/>
      <c r="QOZ63" s="8"/>
      <c r="QPA63" s="8"/>
      <c r="QPB63" s="8"/>
      <c r="QPC63" s="8"/>
      <c r="QPD63" s="8"/>
      <c r="QPE63" s="8"/>
      <c r="QPF63" s="8"/>
      <c r="QPG63" s="8"/>
      <c r="QPH63" s="8"/>
      <c r="QPI63" s="8"/>
      <c r="QPJ63" s="8"/>
      <c r="QPK63" s="8"/>
      <c r="QPL63" s="8"/>
      <c r="QPM63" s="8"/>
      <c r="QPN63" s="8"/>
      <c r="QPO63" s="8"/>
      <c r="QPP63" s="8"/>
      <c r="QPQ63" s="8"/>
      <c r="QPR63" s="8"/>
      <c r="QPS63" s="8"/>
      <c r="QPT63" s="8"/>
      <c r="QPU63" s="8"/>
      <c r="QPV63" s="8"/>
      <c r="QPW63" s="8"/>
      <c r="QPX63" s="8"/>
      <c r="QPY63" s="8"/>
      <c r="QPZ63" s="8"/>
      <c r="QQA63" s="8"/>
      <c r="QQB63" s="8"/>
      <c r="QQC63" s="8"/>
      <c r="QQD63" s="8"/>
      <c r="QQE63" s="8"/>
      <c r="QQF63" s="8"/>
      <c r="QQG63" s="8"/>
      <c r="QQH63" s="8"/>
      <c r="QQI63" s="8"/>
      <c r="QQJ63" s="8"/>
      <c r="QQK63" s="8"/>
      <c r="QQL63" s="8"/>
      <c r="QQM63" s="8"/>
      <c r="QQN63" s="8"/>
      <c r="QQO63" s="8"/>
      <c r="QQP63" s="8"/>
      <c r="QQQ63" s="8"/>
      <c r="QQR63" s="8"/>
      <c r="QQS63" s="8"/>
      <c r="QQT63" s="8"/>
      <c r="QQU63" s="8"/>
      <c r="QQV63" s="8"/>
      <c r="QQW63" s="8"/>
      <c r="QQX63" s="8"/>
      <c r="QQY63" s="8"/>
      <c r="QQZ63" s="8"/>
      <c r="QRA63" s="8"/>
      <c r="QRB63" s="8"/>
      <c r="QRC63" s="8"/>
      <c r="QRD63" s="8"/>
      <c r="QRE63" s="8"/>
      <c r="QRF63" s="8"/>
      <c r="QRG63" s="8"/>
      <c r="QRH63" s="8"/>
      <c r="QRI63" s="8"/>
      <c r="QRJ63" s="8"/>
      <c r="QRK63" s="8"/>
      <c r="QRL63" s="8"/>
      <c r="QRM63" s="8"/>
      <c r="QRN63" s="8"/>
      <c r="QRO63" s="8"/>
      <c r="QRP63" s="8"/>
      <c r="QRQ63" s="8"/>
      <c r="QRR63" s="8"/>
      <c r="QRS63" s="8"/>
      <c r="QRT63" s="8"/>
      <c r="QRU63" s="8"/>
      <c r="QRV63" s="8"/>
      <c r="QRW63" s="8"/>
      <c r="QRX63" s="8"/>
      <c r="QRY63" s="8"/>
      <c r="QRZ63" s="8"/>
      <c r="QSA63" s="8"/>
      <c r="QSB63" s="8"/>
      <c r="QSC63" s="8"/>
      <c r="QSD63" s="8"/>
      <c r="QSE63" s="8"/>
      <c r="QSF63" s="8"/>
      <c r="QSG63" s="8"/>
      <c r="QSH63" s="8"/>
      <c r="QSI63" s="8"/>
      <c r="QSJ63" s="8"/>
      <c r="QSK63" s="8"/>
      <c r="QSL63" s="8"/>
      <c r="QSM63" s="8"/>
      <c r="QSN63" s="8"/>
      <c r="QSO63" s="8"/>
      <c r="QSP63" s="8"/>
      <c r="QSQ63" s="8"/>
      <c r="QSR63" s="8"/>
      <c r="QSS63" s="8"/>
      <c r="QST63" s="8"/>
      <c r="QSU63" s="8"/>
      <c r="QSV63" s="8"/>
      <c r="QSW63" s="8"/>
      <c r="QSX63" s="8"/>
      <c r="QSY63" s="8"/>
      <c r="QSZ63" s="8"/>
      <c r="QTA63" s="8"/>
      <c r="QTB63" s="8"/>
      <c r="QTC63" s="8"/>
      <c r="QTD63" s="8"/>
      <c r="QTE63" s="8"/>
      <c r="QTF63" s="8"/>
      <c r="QTG63" s="8"/>
      <c r="QTH63" s="8"/>
      <c r="QTI63" s="8"/>
      <c r="QTJ63" s="8"/>
      <c r="QTK63" s="8"/>
      <c r="QTL63" s="8"/>
      <c r="QTM63" s="8"/>
      <c r="QTN63" s="8"/>
      <c r="QTO63" s="8"/>
      <c r="QTP63" s="8"/>
      <c r="QTQ63" s="8"/>
      <c r="QTR63" s="8"/>
      <c r="QTS63" s="8"/>
      <c r="QTT63" s="8"/>
      <c r="QTU63" s="8"/>
      <c r="QTV63" s="8"/>
      <c r="QTW63" s="8"/>
      <c r="QTX63" s="8"/>
      <c r="QTY63" s="8"/>
      <c r="QTZ63" s="8"/>
      <c r="QUA63" s="8"/>
      <c r="QUB63" s="8"/>
      <c r="QUC63" s="8"/>
      <c r="QUD63" s="8"/>
      <c r="QUE63" s="8"/>
      <c r="QUF63" s="8"/>
      <c r="QUG63" s="8"/>
      <c r="QUH63" s="8"/>
      <c r="QUI63" s="8"/>
      <c r="QUJ63" s="8"/>
      <c r="QUK63" s="8"/>
      <c r="QUL63" s="8"/>
      <c r="QUM63" s="8"/>
      <c r="QUN63" s="8"/>
      <c r="QUO63" s="8"/>
      <c r="QUP63" s="8"/>
      <c r="QUQ63" s="8"/>
      <c r="QUR63" s="8"/>
      <c r="QUS63" s="8"/>
      <c r="QUT63" s="8"/>
      <c r="QUU63" s="8"/>
      <c r="QUV63" s="8"/>
      <c r="QUW63" s="8"/>
      <c r="QUX63" s="8"/>
      <c r="QUY63" s="8"/>
      <c r="QUZ63" s="8"/>
      <c r="QVA63" s="8"/>
      <c r="QVB63" s="8"/>
      <c r="QVC63" s="8"/>
      <c r="QVD63" s="8"/>
      <c r="QVE63" s="8"/>
      <c r="QVF63" s="8"/>
      <c r="QVG63" s="8"/>
      <c r="QVH63" s="8"/>
      <c r="QVI63" s="8"/>
      <c r="QVJ63" s="8"/>
      <c r="QVK63" s="8"/>
      <c r="QVL63" s="8"/>
      <c r="QVM63" s="8"/>
      <c r="QVN63" s="8"/>
      <c r="QVO63" s="8"/>
      <c r="QVP63" s="8"/>
      <c r="QVQ63" s="8"/>
      <c r="QVR63" s="8"/>
      <c r="QVS63" s="8"/>
      <c r="QVT63" s="8"/>
      <c r="QVU63" s="8"/>
      <c r="QVV63" s="8"/>
      <c r="QVW63" s="8"/>
      <c r="QVX63" s="8"/>
      <c r="QVY63" s="8"/>
      <c r="QVZ63" s="8"/>
      <c r="QWA63" s="8"/>
      <c r="QWB63" s="8"/>
      <c r="QWC63" s="8"/>
      <c r="QWD63" s="8"/>
      <c r="QWE63" s="8"/>
      <c r="QWF63" s="8"/>
      <c r="QWG63" s="8"/>
      <c r="QWH63" s="8"/>
      <c r="QWI63" s="8"/>
      <c r="QWJ63" s="8"/>
      <c r="QWK63" s="8"/>
      <c r="QWL63" s="8"/>
      <c r="QWM63" s="8"/>
      <c r="QWN63" s="8"/>
      <c r="QWO63" s="8"/>
      <c r="QWP63" s="8"/>
      <c r="QWQ63" s="8"/>
      <c r="QWR63" s="8"/>
      <c r="QWS63" s="8"/>
      <c r="QWT63" s="8"/>
      <c r="QWU63" s="8"/>
      <c r="QWV63" s="8"/>
      <c r="QWW63" s="8"/>
      <c r="QWX63" s="8"/>
      <c r="QWY63" s="8"/>
      <c r="QWZ63" s="8"/>
      <c r="QXA63" s="8"/>
      <c r="QXB63" s="8"/>
      <c r="QXC63" s="8"/>
      <c r="QXD63" s="8"/>
      <c r="QXE63" s="8"/>
      <c r="QXF63" s="8"/>
      <c r="QXG63" s="8"/>
      <c r="QXH63" s="8"/>
      <c r="QXI63" s="8"/>
      <c r="QXJ63" s="8"/>
      <c r="QXK63" s="8"/>
      <c r="QXL63" s="8"/>
      <c r="QXM63" s="8"/>
      <c r="QXN63" s="8"/>
      <c r="QXO63" s="8"/>
      <c r="QXP63" s="8"/>
      <c r="QXQ63" s="8"/>
      <c r="QXR63" s="8"/>
      <c r="QXS63" s="8"/>
      <c r="QXT63" s="8"/>
      <c r="QXU63" s="8"/>
      <c r="QXV63" s="8"/>
      <c r="QXW63" s="8"/>
      <c r="QXX63" s="8"/>
      <c r="QXY63" s="8"/>
      <c r="QXZ63" s="8"/>
      <c r="QYA63" s="8"/>
      <c r="QYB63" s="8"/>
      <c r="QYC63" s="8"/>
      <c r="QYD63" s="8"/>
      <c r="QYE63" s="8"/>
      <c r="QYF63" s="8"/>
      <c r="QYG63" s="8"/>
      <c r="QYH63" s="8"/>
      <c r="QYI63" s="8"/>
      <c r="QYJ63" s="8"/>
      <c r="QYK63" s="8"/>
      <c r="QYL63" s="8"/>
      <c r="QYM63" s="8"/>
      <c r="QYN63" s="8"/>
      <c r="QYO63" s="8"/>
      <c r="QYP63" s="8"/>
      <c r="QYQ63" s="8"/>
      <c r="QYR63" s="8"/>
      <c r="QYS63" s="8"/>
      <c r="QYT63" s="8"/>
      <c r="QYU63" s="8"/>
      <c r="QYV63" s="8"/>
      <c r="QYW63" s="8"/>
      <c r="QYX63" s="8"/>
      <c r="QYY63" s="8"/>
      <c r="QYZ63" s="8"/>
      <c r="QZA63" s="8"/>
      <c r="QZB63" s="8"/>
      <c r="QZC63" s="8"/>
      <c r="QZD63" s="8"/>
      <c r="QZE63" s="8"/>
      <c r="QZF63" s="8"/>
      <c r="QZG63" s="8"/>
      <c r="QZH63" s="8"/>
      <c r="QZI63" s="8"/>
      <c r="QZJ63" s="8"/>
      <c r="QZK63" s="8"/>
      <c r="QZL63" s="8"/>
      <c r="QZM63" s="8"/>
      <c r="QZN63" s="8"/>
      <c r="QZO63" s="8"/>
      <c r="QZP63" s="8"/>
      <c r="QZQ63" s="8"/>
      <c r="QZR63" s="8"/>
      <c r="QZS63" s="8"/>
      <c r="QZT63" s="8"/>
      <c r="QZU63" s="8"/>
      <c r="QZV63" s="8"/>
      <c r="QZW63" s="8"/>
      <c r="QZX63" s="8"/>
      <c r="QZY63" s="8"/>
      <c r="QZZ63" s="8"/>
      <c r="RAA63" s="8"/>
      <c r="RAB63" s="8"/>
      <c r="RAC63" s="8"/>
      <c r="RAD63" s="8"/>
      <c r="RAE63" s="8"/>
      <c r="RAF63" s="8"/>
      <c r="RAG63" s="8"/>
      <c r="RAH63" s="8"/>
      <c r="RAI63" s="8"/>
      <c r="RAJ63" s="8"/>
      <c r="RAK63" s="8"/>
      <c r="RAL63" s="8"/>
      <c r="RAM63" s="8"/>
      <c r="RAN63" s="8"/>
      <c r="RAO63" s="8"/>
      <c r="RAP63" s="8"/>
      <c r="RAQ63" s="8"/>
      <c r="RAR63" s="8"/>
      <c r="RAS63" s="8"/>
      <c r="RAT63" s="8"/>
      <c r="RAU63" s="8"/>
      <c r="RAV63" s="8"/>
      <c r="RAW63" s="8"/>
      <c r="RAX63" s="8"/>
      <c r="RAY63" s="8"/>
      <c r="RAZ63" s="8"/>
      <c r="RBA63" s="8"/>
      <c r="RBB63" s="8"/>
      <c r="RBC63" s="8"/>
      <c r="RBD63" s="8"/>
      <c r="RBE63" s="8"/>
      <c r="RBF63" s="8"/>
      <c r="RBG63" s="8"/>
      <c r="RBH63" s="8"/>
      <c r="RBI63" s="8"/>
      <c r="RBJ63" s="8"/>
      <c r="RBK63" s="8"/>
      <c r="RBL63" s="8"/>
      <c r="RBM63" s="8"/>
      <c r="RBN63" s="8"/>
      <c r="RBO63" s="8"/>
      <c r="RBP63" s="8"/>
      <c r="RBQ63" s="8"/>
      <c r="RBR63" s="8"/>
      <c r="RBS63" s="8"/>
      <c r="RBT63" s="8"/>
      <c r="RBU63" s="8"/>
      <c r="RBV63" s="8"/>
      <c r="RBW63" s="8"/>
      <c r="RBX63" s="8"/>
      <c r="RBY63" s="8"/>
      <c r="RBZ63" s="8"/>
      <c r="RCA63" s="8"/>
      <c r="RCB63" s="8"/>
      <c r="RCC63" s="8"/>
      <c r="RCD63" s="8"/>
      <c r="RCE63" s="8"/>
      <c r="RCF63" s="8"/>
      <c r="RCG63" s="8"/>
      <c r="RCH63" s="8"/>
      <c r="RCI63" s="8"/>
      <c r="RCJ63" s="8"/>
      <c r="RCK63" s="8"/>
      <c r="RCL63" s="8"/>
      <c r="RCM63" s="8"/>
      <c r="RCN63" s="8"/>
      <c r="RCO63" s="8"/>
      <c r="RCP63" s="8"/>
      <c r="RCQ63" s="8"/>
      <c r="RCR63" s="8"/>
      <c r="RCS63" s="8"/>
      <c r="RCT63" s="8"/>
      <c r="RCU63" s="8"/>
      <c r="RCV63" s="8"/>
      <c r="RCW63" s="8"/>
      <c r="RCX63" s="8"/>
      <c r="RCY63" s="8"/>
      <c r="RCZ63" s="8"/>
      <c r="RDA63" s="8"/>
      <c r="RDB63" s="8"/>
      <c r="RDC63" s="8"/>
      <c r="RDD63" s="8"/>
      <c r="RDE63" s="8"/>
      <c r="RDF63" s="8"/>
      <c r="RDG63" s="8"/>
      <c r="RDH63" s="8"/>
      <c r="RDI63" s="8"/>
      <c r="RDJ63" s="8"/>
      <c r="RDK63" s="8"/>
      <c r="RDL63" s="8"/>
      <c r="RDM63" s="8"/>
      <c r="RDN63" s="8"/>
      <c r="RDO63" s="8"/>
      <c r="RDP63" s="8"/>
      <c r="RDQ63" s="8"/>
      <c r="RDR63" s="8"/>
      <c r="RDS63" s="8"/>
      <c r="RDT63" s="8"/>
      <c r="RDU63" s="8"/>
      <c r="RDV63" s="8"/>
      <c r="RDW63" s="8"/>
      <c r="RDX63" s="8"/>
      <c r="RDY63" s="8"/>
      <c r="RDZ63" s="8"/>
      <c r="REA63" s="8"/>
      <c r="REB63" s="8"/>
      <c r="REC63" s="8"/>
      <c r="RED63" s="8"/>
      <c r="REE63" s="8"/>
      <c r="REF63" s="8"/>
      <c r="REG63" s="8"/>
      <c r="REH63" s="8"/>
      <c r="REI63" s="8"/>
      <c r="REJ63" s="8"/>
      <c r="REK63" s="8"/>
      <c r="REL63" s="8"/>
      <c r="REM63" s="8"/>
      <c r="REN63" s="8"/>
      <c r="REO63" s="8"/>
      <c r="REP63" s="8"/>
      <c r="REQ63" s="8"/>
      <c r="RER63" s="8"/>
      <c r="RES63" s="8"/>
      <c r="RET63" s="8"/>
      <c r="REU63" s="8"/>
      <c r="REV63" s="8"/>
      <c r="REW63" s="8"/>
      <c r="REX63" s="8"/>
      <c r="REY63" s="8"/>
      <c r="REZ63" s="8"/>
      <c r="RFA63" s="8"/>
      <c r="RFB63" s="8"/>
      <c r="RFC63" s="8"/>
      <c r="RFD63" s="8"/>
      <c r="RFE63" s="8"/>
      <c r="RFF63" s="8"/>
      <c r="RFG63" s="8"/>
      <c r="RFH63" s="8"/>
      <c r="RFI63" s="8"/>
      <c r="RFJ63" s="8"/>
      <c r="RFK63" s="8"/>
      <c r="RFL63" s="8"/>
      <c r="RFM63" s="8"/>
      <c r="RFN63" s="8"/>
      <c r="RFO63" s="8"/>
      <c r="RFP63" s="8"/>
      <c r="RFQ63" s="8"/>
      <c r="RFR63" s="8"/>
      <c r="RFS63" s="8"/>
      <c r="RFT63" s="8"/>
      <c r="RFU63" s="8"/>
      <c r="RFV63" s="8"/>
      <c r="RFW63" s="8"/>
      <c r="RFX63" s="8"/>
      <c r="RFY63" s="8"/>
      <c r="RFZ63" s="8"/>
      <c r="RGA63" s="8"/>
      <c r="RGB63" s="8"/>
      <c r="RGC63" s="8"/>
      <c r="RGD63" s="8"/>
      <c r="RGE63" s="8"/>
      <c r="RGF63" s="8"/>
      <c r="RGG63" s="8"/>
      <c r="RGH63" s="8"/>
      <c r="RGI63" s="8"/>
      <c r="RGJ63" s="8"/>
      <c r="RGK63" s="8"/>
      <c r="RGL63" s="8"/>
      <c r="RGM63" s="8"/>
      <c r="RGN63" s="8"/>
      <c r="RGO63" s="8"/>
      <c r="RGP63" s="8"/>
      <c r="RGQ63" s="8"/>
      <c r="RGR63" s="8"/>
      <c r="RGS63" s="8"/>
      <c r="RGT63" s="8"/>
      <c r="RGU63" s="8"/>
      <c r="RGV63" s="8"/>
      <c r="RGW63" s="8"/>
      <c r="RGX63" s="8"/>
      <c r="RGY63" s="8"/>
      <c r="RGZ63" s="8"/>
      <c r="RHA63" s="8"/>
      <c r="RHB63" s="8"/>
      <c r="RHC63" s="8"/>
      <c r="RHD63" s="8"/>
      <c r="RHE63" s="8"/>
      <c r="RHF63" s="8"/>
      <c r="RHG63" s="8"/>
      <c r="RHH63" s="8"/>
      <c r="RHI63" s="8"/>
      <c r="RHJ63" s="8"/>
      <c r="RHK63" s="8"/>
      <c r="RHL63" s="8"/>
      <c r="RHM63" s="8"/>
      <c r="RHN63" s="8"/>
      <c r="RHO63" s="8"/>
      <c r="RHP63" s="8"/>
      <c r="RHQ63" s="8"/>
      <c r="RHR63" s="8"/>
      <c r="RHS63" s="8"/>
      <c r="RHT63" s="8"/>
      <c r="RHU63" s="8"/>
      <c r="RHV63" s="8"/>
      <c r="RHW63" s="8"/>
      <c r="RHX63" s="8"/>
      <c r="RHY63" s="8"/>
      <c r="RHZ63" s="8"/>
      <c r="RIA63" s="8"/>
      <c r="RIB63" s="8"/>
      <c r="RIC63" s="8"/>
      <c r="RID63" s="8"/>
      <c r="RIE63" s="8"/>
      <c r="RIF63" s="8"/>
      <c r="RIG63" s="8"/>
      <c r="RIH63" s="8"/>
      <c r="RII63" s="8"/>
      <c r="RIJ63" s="8"/>
      <c r="RIK63" s="8"/>
      <c r="RIL63" s="8"/>
      <c r="RIM63" s="8"/>
      <c r="RIN63" s="8"/>
      <c r="RIO63" s="8"/>
      <c r="RIP63" s="8"/>
      <c r="RIQ63" s="8"/>
      <c r="RIR63" s="8"/>
      <c r="RIS63" s="8"/>
      <c r="RIT63" s="8"/>
      <c r="RIU63" s="8"/>
      <c r="RIV63" s="8"/>
      <c r="RIW63" s="8"/>
      <c r="RIX63" s="8"/>
      <c r="RIY63" s="8"/>
      <c r="RIZ63" s="8"/>
      <c r="RJA63" s="8"/>
      <c r="RJB63" s="8"/>
      <c r="RJC63" s="8"/>
      <c r="RJD63" s="8"/>
      <c r="RJE63" s="8"/>
      <c r="RJF63" s="8"/>
      <c r="RJG63" s="8"/>
      <c r="RJH63" s="8"/>
      <c r="RJI63" s="8"/>
      <c r="RJJ63" s="8"/>
      <c r="RJK63" s="8"/>
      <c r="RJL63" s="8"/>
      <c r="RJM63" s="8"/>
      <c r="RJN63" s="8"/>
      <c r="RJO63" s="8"/>
      <c r="RJP63" s="8"/>
      <c r="RJQ63" s="8"/>
      <c r="RJR63" s="8"/>
      <c r="RJS63" s="8"/>
      <c r="RJT63" s="8"/>
      <c r="RJU63" s="8"/>
      <c r="RJV63" s="8"/>
      <c r="RJW63" s="8"/>
      <c r="RJX63" s="8"/>
      <c r="RJY63" s="8"/>
      <c r="RJZ63" s="8"/>
      <c r="RKA63" s="8"/>
      <c r="RKB63" s="8"/>
      <c r="RKC63" s="8"/>
      <c r="RKD63" s="8"/>
      <c r="RKE63" s="8"/>
      <c r="RKF63" s="8"/>
      <c r="RKG63" s="8"/>
      <c r="RKH63" s="8"/>
      <c r="RKI63" s="8"/>
      <c r="RKJ63" s="8"/>
      <c r="RKK63" s="8"/>
      <c r="RKL63" s="8"/>
      <c r="RKM63" s="8"/>
      <c r="RKN63" s="8"/>
      <c r="RKO63" s="8"/>
      <c r="RKP63" s="8"/>
      <c r="RKQ63" s="8"/>
      <c r="RKR63" s="8"/>
      <c r="RKS63" s="8"/>
      <c r="RKT63" s="8"/>
      <c r="RKU63" s="8"/>
      <c r="RKV63" s="8"/>
      <c r="RKW63" s="8"/>
      <c r="RKX63" s="8"/>
      <c r="RKY63" s="8"/>
      <c r="RKZ63" s="8"/>
      <c r="RLA63" s="8"/>
      <c r="RLB63" s="8"/>
      <c r="RLC63" s="8"/>
      <c r="RLD63" s="8"/>
      <c r="RLE63" s="8"/>
      <c r="RLF63" s="8"/>
      <c r="RLG63" s="8"/>
      <c r="RLH63" s="8"/>
      <c r="RLI63" s="8"/>
      <c r="RLJ63" s="8"/>
      <c r="RLK63" s="8"/>
      <c r="RLL63" s="8"/>
      <c r="RLM63" s="8"/>
      <c r="RLN63" s="8"/>
      <c r="RLO63" s="8"/>
      <c r="RLP63" s="8"/>
      <c r="RLQ63" s="8"/>
      <c r="RLR63" s="8"/>
      <c r="RLS63" s="8"/>
      <c r="RLT63" s="8"/>
      <c r="RLU63" s="8"/>
      <c r="RLV63" s="8"/>
      <c r="RLW63" s="8"/>
      <c r="RLX63" s="8"/>
      <c r="RLY63" s="8"/>
      <c r="RLZ63" s="8"/>
      <c r="RMA63" s="8"/>
      <c r="RMB63" s="8"/>
      <c r="RMC63" s="8"/>
      <c r="RMD63" s="8"/>
      <c r="RME63" s="8"/>
      <c r="RMF63" s="8"/>
      <c r="RMG63" s="8"/>
      <c r="RMH63" s="8"/>
      <c r="RMI63" s="8"/>
      <c r="RMJ63" s="8"/>
      <c r="RMK63" s="8"/>
      <c r="RML63" s="8"/>
      <c r="RMM63" s="8"/>
      <c r="RMN63" s="8"/>
      <c r="RMO63" s="8"/>
      <c r="RMP63" s="8"/>
      <c r="RMQ63" s="8"/>
      <c r="RMR63" s="8"/>
      <c r="RMS63" s="8"/>
      <c r="RMT63" s="8"/>
      <c r="RMU63" s="8"/>
      <c r="RMV63" s="8"/>
      <c r="RMW63" s="8"/>
      <c r="RMX63" s="8"/>
      <c r="RMY63" s="8"/>
      <c r="RMZ63" s="8"/>
      <c r="RNA63" s="8"/>
      <c r="RNB63" s="8"/>
      <c r="RNC63" s="8"/>
      <c r="RND63" s="8"/>
      <c r="RNE63" s="8"/>
      <c r="RNF63" s="8"/>
      <c r="RNG63" s="8"/>
      <c r="RNH63" s="8"/>
      <c r="RNI63" s="8"/>
      <c r="RNJ63" s="8"/>
      <c r="RNK63" s="8"/>
      <c r="RNL63" s="8"/>
      <c r="RNM63" s="8"/>
      <c r="RNN63" s="8"/>
      <c r="RNO63" s="8"/>
      <c r="RNP63" s="8"/>
      <c r="RNQ63" s="8"/>
      <c r="RNR63" s="8"/>
      <c r="RNS63" s="8"/>
      <c r="RNT63" s="8"/>
      <c r="RNU63" s="8"/>
      <c r="RNV63" s="8"/>
      <c r="RNW63" s="8"/>
      <c r="RNX63" s="8"/>
      <c r="RNY63" s="8"/>
      <c r="RNZ63" s="8"/>
      <c r="ROA63" s="8"/>
      <c r="ROB63" s="8"/>
      <c r="ROC63" s="8"/>
      <c r="ROD63" s="8"/>
      <c r="ROE63" s="8"/>
      <c r="ROF63" s="8"/>
      <c r="ROG63" s="8"/>
      <c r="ROH63" s="8"/>
      <c r="ROI63" s="8"/>
      <c r="ROJ63" s="8"/>
      <c r="ROK63" s="8"/>
      <c r="ROL63" s="8"/>
      <c r="ROM63" s="8"/>
      <c r="RON63" s="8"/>
      <c r="ROO63" s="8"/>
      <c r="ROP63" s="8"/>
      <c r="ROQ63" s="8"/>
      <c r="ROR63" s="8"/>
      <c r="ROS63" s="8"/>
      <c r="ROT63" s="8"/>
      <c r="ROU63" s="8"/>
      <c r="ROV63" s="8"/>
      <c r="ROW63" s="8"/>
      <c r="ROX63" s="8"/>
      <c r="ROY63" s="8"/>
      <c r="ROZ63" s="8"/>
      <c r="RPA63" s="8"/>
      <c r="RPB63" s="8"/>
      <c r="RPC63" s="8"/>
      <c r="RPD63" s="8"/>
      <c r="RPE63" s="8"/>
      <c r="RPF63" s="8"/>
      <c r="RPG63" s="8"/>
      <c r="RPH63" s="8"/>
      <c r="RPI63" s="8"/>
      <c r="RPJ63" s="8"/>
      <c r="RPK63" s="8"/>
      <c r="RPL63" s="8"/>
      <c r="RPM63" s="8"/>
      <c r="RPN63" s="8"/>
      <c r="RPO63" s="8"/>
      <c r="RPP63" s="8"/>
      <c r="RPQ63" s="8"/>
      <c r="RPR63" s="8"/>
      <c r="RPS63" s="8"/>
      <c r="RPT63" s="8"/>
      <c r="RPU63" s="8"/>
      <c r="RPV63" s="8"/>
      <c r="RPW63" s="8"/>
      <c r="RPX63" s="8"/>
      <c r="RPY63" s="8"/>
      <c r="RPZ63" s="8"/>
      <c r="RQA63" s="8"/>
      <c r="RQB63" s="8"/>
      <c r="RQC63" s="8"/>
      <c r="RQD63" s="8"/>
      <c r="RQE63" s="8"/>
      <c r="RQF63" s="8"/>
      <c r="RQG63" s="8"/>
      <c r="RQH63" s="8"/>
      <c r="RQI63" s="8"/>
      <c r="RQJ63" s="8"/>
      <c r="RQK63" s="8"/>
      <c r="RQL63" s="8"/>
      <c r="RQM63" s="8"/>
      <c r="RQN63" s="8"/>
      <c r="RQO63" s="8"/>
      <c r="RQP63" s="8"/>
      <c r="RQQ63" s="8"/>
      <c r="RQR63" s="8"/>
      <c r="RQS63" s="8"/>
      <c r="RQT63" s="8"/>
      <c r="RQU63" s="8"/>
      <c r="RQV63" s="8"/>
      <c r="RQW63" s="8"/>
      <c r="RQX63" s="8"/>
      <c r="RQY63" s="8"/>
      <c r="RQZ63" s="8"/>
      <c r="RRA63" s="8"/>
      <c r="RRB63" s="8"/>
      <c r="RRC63" s="8"/>
      <c r="RRD63" s="8"/>
      <c r="RRE63" s="8"/>
      <c r="RRF63" s="8"/>
      <c r="RRG63" s="8"/>
      <c r="RRH63" s="8"/>
      <c r="RRI63" s="8"/>
      <c r="RRJ63" s="8"/>
      <c r="RRK63" s="8"/>
      <c r="RRL63" s="8"/>
      <c r="RRM63" s="8"/>
      <c r="RRN63" s="8"/>
      <c r="RRO63" s="8"/>
      <c r="RRP63" s="8"/>
      <c r="RRQ63" s="8"/>
      <c r="RRR63" s="8"/>
      <c r="RRS63" s="8"/>
      <c r="RRT63" s="8"/>
      <c r="RRU63" s="8"/>
      <c r="RRV63" s="8"/>
      <c r="RRW63" s="8"/>
      <c r="RRX63" s="8"/>
      <c r="RRY63" s="8"/>
      <c r="RRZ63" s="8"/>
      <c r="RSA63" s="8"/>
      <c r="RSB63" s="8"/>
      <c r="RSC63" s="8"/>
      <c r="RSD63" s="8"/>
      <c r="RSE63" s="8"/>
      <c r="RSF63" s="8"/>
      <c r="RSG63" s="8"/>
      <c r="RSH63" s="8"/>
      <c r="RSI63" s="8"/>
      <c r="RSJ63" s="8"/>
      <c r="RSK63" s="8"/>
      <c r="RSL63" s="8"/>
      <c r="RSM63" s="8"/>
      <c r="RSN63" s="8"/>
      <c r="RSO63" s="8"/>
      <c r="RSP63" s="8"/>
      <c r="RSQ63" s="8"/>
      <c r="RSR63" s="8"/>
      <c r="RSS63" s="8"/>
      <c r="RST63" s="8"/>
      <c r="RSU63" s="8"/>
      <c r="RSV63" s="8"/>
      <c r="RSW63" s="8"/>
      <c r="RSX63" s="8"/>
      <c r="RSY63" s="8"/>
      <c r="RSZ63" s="8"/>
      <c r="RTA63" s="8"/>
      <c r="RTB63" s="8"/>
      <c r="RTC63" s="8"/>
      <c r="RTD63" s="8"/>
      <c r="RTE63" s="8"/>
      <c r="RTF63" s="8"/>
      <c r="RTG63" s="8"/>
      <c r="RTH63" s="8"/>
      <c r="RTI63" s="8"/>
      <c r="RTJ63" s="8"/>
      <c r="RTK63" s="8"/>
      <c r="RTL63" s="8"/>
      <c r="RTM63" s="8"/>
      <c r="RTN63" s="8"/>
      <c r="RTO63" s="8"/>
      <c r="RTP63" s="8"/>
      <c r="RTQ63" s="8"/>
      <c r="RTR63" s="8"/>
      <c r="RTS63" s="8"/>
      <c r="RTT63" s="8"/>
      <c r="RTU63" s="8"/>
      <c r="RTV63" s="8"/>
      <c r="RTW63" s="8"/>
      <c r="RTX63" s="8"/>
      <c r="RTY63" s="8"/>
      <c r="RTZ63" s="8"/>
      <c r="RUA63" s="8"/>
      <c r="RUB63" s="8"/>
      <c r="RUC63" s="8"/>
      <c r="RUD63" s="8"/>
      <c r="RUE63" s="8"/>
      <c r="RUF63" s="8"/>
      <c r="RUG63" s="8"/>
      <c r="RUH63" s="8"/>
      <c r="RUI63" s="8"/>
      <c r="RUJ63" s="8"/>
      <c r="RUK63" s="8"/>
      <c r="RUL63" s="8"/>
      <c r="RUM63" s="8"/>
      <c r="RUN63" s="8"/>
      <c r="RUO63" s="8"/>
      <c r="RUP63" s="8"/>
      <c r="RUQ63" s="8"/>
      <c r="RUR63" s="8"/>
      <c r="RUS63" s="8"/>
      <c r="RUT63" s="8"/>
      <c r="RUU63" s="8"/>
      <c r="RUV63" s="8"/>
      <c r="RUW63" s="8"/>
      <c r="RUX63" s="8"/>
      <c r="RUY63" s="8"/>
      <c r="RUZ63" s="8"/>
      <c r="RVA63" s="8"/>
      <c r="RVB63" s="8"/>
      <c r="RVC63" s="8"/>
      <c r="RVD63" s="8"/>
      <c r="RVE63" s="8"/>
      <c r="RVF63" s="8"/>
      <c r="RVG63" s="8"/>
      <c r="RVH63" s="8"/>
      <c r="RVI63" s="8"/>
      <c r="RVJ63" s="8"/>
      <c r="RVK63" s="8"/>
      <c r="RVL63" s="8"/>
      <c r="RVM63" s="8"/>
      <c r="RVN63" s="8"/>
      <c r="RVO63" s="8"/>
      <c r="RVP63" s="8"/>
      <c r="RVQ63" s="8"/>
      <c r="RVR63" s="8"/>
      <c r="RVS63" s="8"/>
      <c r="RVT63" s="8"/>
      <c r="RVU63" s="8"/>
      <c r="RVV63" s="8"/>
      <c r="RVW63" s="8"/>
      <c r="RVX63" s="8"/>
      <c r="RVY63" s="8"/>
      <c r="RVZ63" s="8"/>
      <c r="RWA63" s="8"/>
      <c r="RWB63" s="8"/>
      <c r="RWC63" s="8"/>
      <c r="RWD63" s="8"/>
      <c r="RWE63" s="8"/>
      <c r="RWF63" s="8"/>
      <c r="RWG63" s="8"/>
      <c r="RWH63" s="8"/>
      <c r="RWI63" s="8"/>
      <c r="RWJ63" s="8"/>
      <c r="RWK63" s="8"/>
      <c r="RWL63" s="8"/>
      <c r="RWM63" s="8"/>
      <c r="RWN63" s="8"/>
      <c r="RWO63" s="8"/>
      <c r="RWP63" s="8"/>
      <c r="RWQ63" s="8"/>
      <c r="RWR63" s="8"/>
      <c r="RWS63" s="8"/>
      <c r="RWT63" s="8"/>
      <c r="RWU63" s="8"/>
      <c r="RWV63" s="8"/>
      <c r="RWW63" s="8"/>
      <c r="RWX63" s="8"/>
      <c r="RWY63" s="8"/>
      <c r="RWZ63" s="8"/>
      <c r="RXA63" s="8"/>
      <c r="RXB63" s="8"/>
      <c r="RXC63" s="8"/>
      <c r="RXD63" s="8"/>
      <c r="RXE63" s="8"/>
      <c r="RXF63" s="8"/>
      <c r="RXG63" s="8"/>
      <c r="RXH63" s="8"/>
      <c r="RXI63" s="8"/>
      <c r="RXJ63" s="8"/>
      <c r="RXK63" s="8"/>
      <c r="RXL63" s="8"/>
      <c r="RXM63" s="8"/>
      <c r="RXN63" s="8"/>
      <c r="RXO63" s="8"/>
      <c r="RXP63" s="8"/>
      <c r="RXQ63" s="8"/>
      <c r="RXR63" s="8"/>
      <c r="RXS63" s="8"/>
      <c r="RXT63" s="8"/>
      <c r="RXU63" s="8"/>
      <c r="RXV63" s="8"/>
      <c r="RXW63" s="8"/>
      <c r="RXX63" s="8"/>
      <c r="RXY63" s="8"/>
      <c r="RXZ63" s="8"/>
      <c r="RYA63" s="8"/>
      <c r="RYB63" s="8"/>
      <c r="RYC63" s="8"/>
      <c r="RYD63" s="8"/>
      <c r="RYE63" s="8"/>
      <c r="RYF63" s="8"/>
      <c r="RYG63" s="8"/>
      <c r="RYH63" s="8"/>
      <c r="RYI63" s="8"/>
      <c r="RYJ63" s="8"/>
      <c r="RYK63" s="8"/>
      <c r="RYL63" s="8"/>
      <c r="RYM63" s="8"/>
      <c r="RYN63" s="8"/>
      <c r="RYO63" s="8"/>
      <c r="RYP63" s="8"/>
      <c r="RYQ63" s="8"/>
      <c r="RYR63" s="8"/>
      <c r="RYS63" s="8"/>
      <c r="RYT63" s="8"/>
      <c r="RYU63" s="8"/>
      <c r="RYV63" s="8"/>
      <c r="RYW63" s="8"/>
      <c r="RYX63" s="8"/>
      <c r="RYY63" s="8"/>
      <c r="RYZ63" s="8"/>
      <c r="RZA63" s="8"/>
      <c r="RZB63" s="8"/>
      <c r="RZC63" s="8"/>
      <c r="RZD63" s="8"/>
      <c r="RZE63" s="8"/>
      <c r="RZF63" s="8"/>
      <c r="RZG63" s="8"/>
      <c r="RZH63" s="8"/>
      <c r="RZI63" s="8"/>
      <c r="RZJ63" s="8"/>
      <c r="RZK63" s="8"/>
      <c r="RZL63" s="8"/>
      <c r="RZM63" s="8"/>
      <c r="RZN63" s="8"/>
      <c r="RZO63" s="8"/>
      <c r="RZP63" s="8"/>
      <c r="RZQ63" s="8"/>
      <c r="RZR63" s="8"/>
      <c r="RZS63" s="8"/>
      <c r="RZT63" s="8"/>
      <c r="RZU63" s="8"/>
      <c r="RZV63" s="8"/>
      <c r="RZW63" s="8"/>
      <c r="RZX63" s="8"/>
      <c r="RZY63" s="8"/>
      <c r="RZZ63" s="8"/>
      <c r="SAA63" s="8"/>
      <c r="SAB63" s="8"/>
      <c r="SAC63" s="8"/>
      <c r="SAD63" s="8"/>
      <c r="SAE63" s="8"/>
      <c r="SAF63" s="8"/>
      <c r="SAG63" s="8"/>
      <c r="SAH63" s="8"/>
      <c r="SAI63" s="8"/>
      <c r="SAJ63" s="8"/>
      <c r="SAK63" s="8"/>
      <c r="SAL63" s="8"/>
      <c r="SAM63" s="8"/>
      <c r="SAN63" s="8"/>
      <c r="SAO63" s="8"/>
      <c r="SAP63" s="8"/>
      <c r="SAQ63" s="8"/>
      <c r="SAR63" s="8"/>
      <c r="SAS63" s="8"/>
      <c r="SAT63" s="8"/>
      <c r="SAU63" s="8"/>
      <c r="SAV63" s="8"/>
      <c r="SAW63" s="8"/>
      <c r="SAX63" s="8"/>
      <c r="SAY63" s="8"/>
      <c r="SAZ63" s="8"/>
      <c r="SBA63" s="8"/>
      <c r="SBB63" s="8"/>
      <c r="SBC63" s="8"/>
      <c r="SBD63" s="8"/>
      <c r="SBE63" s="8"/>
      <c r="SBF63" s="8"/>
      <c r="SBG63" s="8"/>
      <c r="SBH63" s="8"/>
      <c r="SBI63" s="8"/>
      <c r="SBJ63" s="8"/>
      <c r="SBK63" s="8"/>
      <c r="SBL63" s="8"/>
      <c r="SBM63" s="8"/>
      <c r="SBN63" s="8"/>
      <c r="SBO63" s="8"/>
      <c r="SBP63" s="8"/>
      <c r="SBQ63" s="8"/>
      <c r="SBR63" s="8"/>
      <c r="SBS63" s="8"/>
      <c r="SBT63" s="8"/>
      <c r="SBU63" s="8"/>
      <c r="SBV63" s="8"/>
      <c r="SBW63" s="8"/>
      <c r="SBX63" s="8"/>
      <c r="SBY63" s="8"/>
      <c r="SBZ63" s="8"/>
      <c r="SCA63" s="8"/>
      <c r="SCB63" s="8"/>
      <c r="SCC63" s="8"/>
      <c r="SCD63" s="8"/>
      <c r="SCE63" s="8"/>
      <c r="SCF63" s="8"/>
      <c r="SCG63" s="8"/>
      <c r="SCH63" s="8"/>
      <c r="SCI63" s="8"/>
      <c r="SCJ63" s="8"/>
      <c r="SCK63" s="8"/>
      <c r="SCL63" s="8"/>
      <c r="SCM63" s="8"/>
      <c r="SCN63" s="8"/>
      <c r="SCO63" s="8"/>
      <c r="SCP63" s="8"/>
      <c r="SCQ63" s="8"/>
      <c r="SCR63" s="8"/>
      <c r="SCS63" s="8"/>
      <c r="SCT63" s="8"/>
      <c r="SCU63" s="8"/>
      <c r="SCV63" s="8"/>
      <c r="SCW63" s="8"/>
      <c r="SCX63" s="8"/>
      <c r="SCY63" s="8"/>
      <c r="SCZ63" s="8"/>
      <c r="SDA63" s="8"/>
      <c r="SDB63" s="8"/>
      <c r="SDC63" s="8"/>
      <c r="SDD63" s="8"/>
      <c r="SDE63" s="8"/>
      <c r="SDF63" s="8"/>
      <c r="SDG63" s="8"/>
      <c r="SDH63" s="8"/>
      <c r="SDI63" s="8"/>
      <c r="SDJ63" s="8"/>
      <c r="SDK63" s="8"/>
      <c r="SDL63" s="8"/>
      <c r="SDM63" s="8"/>
      <c r="SDN63" s="8"/>
      <c r="SDO63" s="8"/>
      <c r="SDP63" s="8"/>
      <c r="SDQ63" s="8"/>
      <c r="SDR63" s="8"/>
      <c r="SDS63" s="8"/>
      <c r="SDT63" s="8"/>
      <c r="SDU63" s="8"/>
      <c r="SDV63" s="8"/>
      <c r="SDW63" s="8"/>
      <c r="SDX63" s="8"/>
      <c r="SDY63" s="8"/>
      <c r="SDZ63" s="8"/>
      <c r="SEA63" s="8"/>
      <c r="SEB63" s="8"/>
      <c r="SEC63" s="8"/>
      <c r="SED63" s="8"/>
      <c r="SEE63" s="8"/>
      <c r="SEF63" s="8"/>
      <c r="SEG63" s="8"/>
      <c r="SEH63" s="8"/>
      <c r="SEI63" s="8"/>
      <c r="SEJ63" s="8"/>
      <c r="SEK63" s="8"/>
      <c r="SEL63" s="8"/>
      <c r="SEM63" s="8"/>
      <c r="SEN63" s="8"/>
      <c r="SEO63" s="8"/>
      <c r="SEP63" s="8"/>
      <c r="SEQ63" s="8"/>
      <c r="SER63" s="8"/>
      <c r="SES63" s="8"/>
      <c r="SET63" s="8"/>
      <c r="SEU63" s="8"/>
      <c r="SEV63" s="8"/>
      <c r="SEW63" s="8"/>
      <c r="SEX63" s="8"/>
      <c r="SEY63" s="8"/>
      <c r="SEZ63" s="8"/>
      <c r="SFA63" s="8"/>
      <c r="SFB63" s="8"/>
      <c r="SFC63" s="8"/>
      <c r="SFD63" s="8"/>
      <c r="SFE63" s="8"/>
      <c r="SFF63" s="8"/>
      <c r="SFG63" s="8"/>
      <c r="SFH63" s="8"/>
      <c r="SFI63" s="8"/>
      <c r="SFJ63" s="8"/>
      <c r="SFK63" s="8"/>
      <c r="SFL63" s="8"/>
      <c r="SFM63" s="8"/>
      <c r="SFN63" s="8"/>
      <c r="SFO63" s="8"/>
      <c r="SFP63" s="8"/>
      <c r="SFQ63" s="8"/>
      <c r="SFR63" s="8"/>
      <c r="SFS63" s="8"/>
      <c r="SFT63" s="8"/>
      <c r="SFU63" s="8"/>
      <c r="SFV63" s="8"/>
      <c r="SFW63" s="8"/>
      <c r="SFX63" s="8"/>
      <c r="SFY63" s="8"/>
      <c r="SFZ63" s="8"/>
      <c r="SGA63" s="8"/>
      <c r="SGB63" s="8"/>
      <c r="SGC63" s="8"/>
      <c r="SGD63" s="8"/>
      <c r="SGE63" s="8"/>
      <c r="SGF63" s="8"/>
      <c r="SGG63" s="8"/>
      <c r="SGH63" s="8"/>
      <c r="SGI63" s="8"/>
      <c r="SGJ63" s="8"/>
      <c r="SGK63" s="8"/>
      <c r="SGL63" s="8"/>
      <c r="SGM63" s="8"/>
      <c r="SGN63" s="8"/>
      <c r="SGO63" s="8"/>
      <c r="SGP63" s="8"/>
      <c r="SGQ63" s="8"/>
      <c r="SGR63" s="8"/>
      <c r="SGS63" s="8"/>
      <c r="SGT63" s="8"/>
      <c r="SGU63" s="8"/>
      <c r="SGV63" s="8"/>
      <c r="SGW63" s="8"/>
      <c r="SGX63" s="8"/>
      <c r="SGY63" s="8"/>
      <c r="SGZ63" s="8"/>
      <c r="SHA63" s="8"/>
      <c r="SHB63" s="8"/>
      <c r="SHC63" s="8"/>
      <c r="SHD63" s="8"/>
      <c r="SHE63" s="8"/>
      <c r="SHF63" s="8"/>
      <c r="SHG63" s="8"/>
      <c r="SHH63" s="8"/>
      <c r="SHI63" s="8"/>
      <c r="SHJ63" s="8"/>
      <c r="SHK63" s="8"/>
      <c r="SHL63" s="8"/>
      <c r="SHM63" s="8"/>
      <c r="SHN63" s="8"/>
      <c r="SHO63" s="8"/>
      <c r="SHP63" s="8"/>
      <c r="SHQ63" s="8"/>
      <c r="SHR63" s="8"/>
      <c r="SHS63" s="8"/>
      <c r="SHT63" s="8"/>
      <c r="SHU63" s="8"/>
      <c r="SHV63" s="8"/>
      <c r="SHW63" s="8"/>
      <c r="SHX63" s="8"/>
      <c r="SHY63" s="8"/>
      <c r="SHZ63" s="8"/>
      <c r="SIA63" s="8"/>
      <c r="SIB63" s="8"/>
      <c r="SIC63" s="8"/>
      <c r="SID63" s="8"/>
      <c r="SIE63" s="8"/>
      <c r="SIF63" s="8"/>
      <c r="SIG63" s="8"/>
      <c r="SIH63" s="8"/>
      <c r="SII63" s="8"/>
      <c r="SIJ63" s="8"/>
      <c r="SIK63" s="8"/>
      <c r="SIL63" s="8"/>
      <c r="SIM63" s="8"/>
      <c r="SIN63" s="8"/>
      <c r="SIO63" s="8"/>
      <c r="SIP63" s="8"/>
      <c r="SIQ63" s="8"/>
      <c r="SIR63" s="8"/>
      <c r="SIS63" s="8"/>
      <c r="SIT63" s="8"/>
      <c r="SIU63" s="8"/>
      <c r="SIV63" s="8"/>
      <c r="SIW63" s="8"/>
      <c r="SIX63" s="8"/>
      <c r="SIY63" s="8"/>
      <c r="SIZ63" s="8"/>
      <c r="SJA63" s="8"/>
      <c r="SJB63" s="8"/>
      <c r="SJC63" s="8"/>
      <c r="SJD63" s="8"/>
      <c r="SJE63" s="8"/>
      <c r="SJF63" s="8"/>
      <c r="SJG63" s="8"/>
      <c r="SJH63" s="8"/>
      <c r="SJI63" s="8"/>
      <c r="SJJ63" s="8"/>
      <c r="SJK63" s="8"/>
      <c r="SJL63" s="8"/>
      <c r="SJM63" s="8"/>
      <c r="SJN63" s="8"/>
      <c r="SJO63" s="8"/>
      <c r="SJP63" s="8"/>
      <c r="SJQ63" s="8"/>
      <c r="SJR63" s="8"/>
      <c r="SJS63" s="8"/>
      <c r="SJT63" s="8"/>
      <c r="SJU63" s="8"/>
      <c r="SJV63" s="8"/>
      <c r="SJW63" s="8"/>
      <c r="SJX63" s="8"/>
      <c r="SJY63" s="8"/>
      <c r="SJZ63" s="8"/>
      <c r="SKA63" s="8"/>
      <c r="SKB63" s="8"/>
      <c r="SKC63" s="8"/>
      <c r="SKD63" s="8"/>
      <c r="SKE63" s="8"/>
      <c r="SKF63" s="8"/>
      <c r="SKG63" s="8"/>
      <c r="SKH63" s="8"/>
      <c r="SKI63" s="8"/>
      <c r="SKJ63" s="8"/>
      <c r="SKK63" s="8"/>
      <c r="SKL63" s="8"/>
      <c r="SKM63" s="8"/>
      <c r="SKN63" s="8"/>
      <c r="SKO63" s="8"/>
      <c r="SKP63" s="8"/>
      <c r="SKQ63" s="8"/>
      <c r="SKR63" s="8"/>
      <c r="SKS63" s="8"/>
      <c r="SKT63" s="8"/>
      <c r="SKU63" s="8"/>
      <c r="SKV63" s="8"/>
      <c r="SKW63" s="8"/>
      <c r="SKX63" s="8"/>
      <c r="SKY63" s="8"/>
      <c r="SKZ63" s="8"/>
      <c r="SLA63" s="8"/>
      <c r="SLB63" s="8"/>
      <c r="SLC63" s="8"/>
      <c r="SLD63" s="8"/>
      <c r="SLE63" s="8"/>
      <c r="SLF63" s="8"/>
      <c r="SLG63" s="8"/>
      <c r="SLH63" s="8"/>
      <c r="SLI63" s="8"/>
      <c r="SLJ63" s="8"/>
      <c r="SLK63" s="8"/>
      <c r="SLL63" s="8"/>
      <c r="SLM63" s="8"/>
      <c r="SLN63" s="8"/>
      <c r="SLO63" s="8"/>
      <c r="SLP63" s="8"/>
      <c r="SLQ63" s="8"/>
      <c r="SLR63" s="8"/>
      <c r="SLS63" s="8"/>
      <c r="SLT63" s="8"/>
      <c r="SLU63" s="8"/>
      <c r="SLV63" s="8"/>
      <c r="SLW63" s="8"/>
      <c r="SLX63" s="8"/>
      <c r="SLY63" s="8"/>
      <c r="SLZ63" s="8"/>
      <c r="SMA63" s="8"/>
      <c r="SMB63" s="8"/>
      <c r="SMC63" s="8"/>
      <c r="SMD63" s="8"/>
      <c r="SME63" s="8"/>
      <c r="SMF63" s="8"/>
      <c r="SMG63" s="8"/>
      <c r="SMH63" s="8"/>
      <c r="SMI63" s="8"/>
      <c r="SMJ63" s="8"/>
      <c r="SMK63" s="8"/>
      <c r="SML63" s="8"/>
      <c r="SMM63" s="8"/>
      <c r="SMN63" s="8"/>
      <c r="SMO63" s="8"/>
      <c r="SMP63" s="8"/>
      <c r="SMQ63" s="8"/>
      <c r="SMR63" s="8"/>
      <c r="SMS63" s="8"/>
      <c r="SMT63" s="8"/>
      <c r="SMU63" s="8"/>
      <c r="SMV63" s="8"/>
      <c r="SMW63" s="8"/>
      <c r="SMX63" s="8"/>
      <c r="SMY63" s="8"/>
      <c r="SMZ63" s="8"/>
      <c r="SNA63" s="8"/>
      <c r="SNB63" s="8"/>
      <c r="SNC63" s="8"/>
      <c r="SND63" s="8"/>
      <c r="SNE63" s="8"/>
      <c r="SNF63" s="8"/>
      <c r="SNG63" s="8"/>
      <c r="SNH63" s="8"/>
      <c r="SNI63" s="8"/>
      <c r="SNJ63" s="8"/>
      <c r="SNK63" s="8"/>
      <c r="SNL63" s="8"/>
      <c r="SNM63" s="8"/>
      <c r="SNN63" s="8"/>
      <c r="SNO63" s="8"/>
      <c r="SNP63" s="8"/>
      <c r="SNQ63" s="8"/>
      <c r="SNR63" s="8"/>
      <c r="SNS63" s="8"/>
      <c r="SNT63" s="8"/>
      <c r="SNU63" s="8"/>
      <c r="SNV63" s="8"/>
      <c r="SNW63" s="8"/>
      <c r="SNX63" s="8"/>
      <c r="SNY63" s="8"/>
      <c r="SNZ63" s="8"/>
      <c r="SOA63" s="8"/>
      <c r="SOB63" s="8"/>
      <c r="SOC63" s="8"/>
      <c r="SOD63" s="8"/>
      <c r="SOE63" s="8"/>
      <c r="SOF63" s="8"/>
      <c r="SOG63" s="8"/>
      <c r="SOH63" s="8"/>
      <c r="SOI63" s="8"/>
      <c r="SOJ63" s="8"/>
      <c r="SOK63" s="8"/>
      <c r="SOL63" s="8"/>
      <c r="SOM63" s="8"/>
      <c r="SON63" s="8"/>
      <c r="SOO63" s="8"/>
      <c r="SOP63" s="8"/>
      <c r="SOQ63" s="8"/>
      <c r="SOR63" s="8"/>
      <c r="SOS63" s="8"/>
      <c r="SOT63" s="8"/>
      <c r="SOU63" s="8"/>
      <c r="SOV63" s="8"/>
      <c r="SOW63" s="8"/>
      <c r="SOX63" s="8"/>
      <c r="SOY63" s="8"/>
      <c r="SOZ63" s="8"/>
      <c r="SPA63" s="8"/>
      <c r="SPB63" s="8"/>
      <c r="SPC63" s="8"/>
      <c r="SPD63" s="8"/>
      <c r="SPE63" s="8"/>
      <c r="SPF63" s="8"/>
      <c r="SPG63" s="8"/>
      <c r="SPH63" s="8"/>
      <c r="SPI63" s="8"/>
      <c r="SPJ63" s="8"/>
      <c r="SPK63" s="8"/>
      <c r="SPL63" s="8"/>
      <c r="SPM63" s="8"/>
      <c r="SPN63" s="8"/>
      <c r="SPO63" s="8"/>
      <c r="SPP63" s="8"/>
      <c r="SPQ63" s="8"/>
      <c r="SPR63" s="8"/>
      <c r="SPS63" s="8"/>
      <c r="SPT63" s="8"/>
      <c r="SPU63" s="8"/>
      <c r="SPV63" s="8"/>
      <c r="SPW63" s="8"/>
      <c r="SPX63" s="8"/>
      <c r="SPY63" s="8"/>
      <c r="SPZ63" s="8"/>
      <c r="SQA63" s="8"/>
      <c r="SQB63" s="8"/>
      <c r="SQC63" s="8"/>
      <c r="SQD63" s="8"/>
      <c r="SQE63" s="8"/>
      <c r="SQF63" s="8"/>
      <c r="SQG63" s="8"/>
      <c r="SQH63" s="8"/>
      <c r="SQI63" s="8"/>
      <c r="SQJ63" s="8"/>
      <c r="SQK63" s="8"/>
      <c r="SQL63" s="8"/>
      <c r="SQM63" s="8"/>
      <c r="SQN63" s="8"/>
      <c r="SQO63" s="8"/>
      <c r="SQP63" s="8"/>
      <c r="SQQ63" s="8"/>
      <c r="SQR63" s="8"/>
      <c r="SQS63" s="8"/>
      <c r="SQT63" s="8"/>
      <c r="SQU63" s="8"/>
      <c r="SQV63" s="8"/>
      <c r="SQW63" s="8"/>
      <c r="SQX63" s="8"/>
      <c r="SQY63" s="8"/>
      <c r="SQZ63" s="8"/>
      <c r="SRA63" s="8"/>
      <c r="SRB63" s="8"/>
      <c r="SRC63" s="8"/>
      <c r="SRD63" s="8"/>
      <c r="SRE63" s="8"/>
      <c r="SRF63" s="8"/>
      <c r="SRG63" s="8"/>
      <c r="SRH63" s="8"/>
      <c r="SRI63" s="8"/>
      <c r="SRJ63" s="8"/>
      <c r="SRK63" s="8"/>
      <c r="SRL63" s="8"/>
      <c r="SRM63" s="8"/>
      <c r="SRN63" s="8"/>
      <c r="SRO63" s="8"/>
      <c r="SRP63" s="8"/>
      <c r="SRQ63" s="8"/>
      <c r="SRR63" s="8"/>
      <c r="SRS63" s="8"/>
      <c r="SRT63" s="8"/>
      <c r="SRU63" s="8"/>
      <c r="SRV63" s="8"/>
      <c r="SRW63" s="8"/>
      <c r="SRX63" s="8"/>
      <c r="SRY63" s="8"/>
      <c r="SRZ63" s="8"/>
      <c r="SSA63" s="8"/>
      <c r="SSB63" s="8"/>
      <c r="SSC63" s="8"/>
      <c r="SSD63" s="8"/>
      <c r="SSE63" s="8"/>
      <c r="SSF63" s="8"/>
      <c r="SSG63" s="8"/>
      <c r="SSH63" s="8"/>
      <c r="SSI63" s="8"/>
      <c r="SSJ63" s="8"/>
      <c r="SSK63" s="8"/>
      <c r="SSL63" s="8"/>
      <c r="SSM63" s="8"/>
      <c r="SSN63" s="8"/>
      <c r="SSO63" s="8"/>
      <c r="SSP63" s="8"/>
      <c r="SSQ63" s="8"/>
      <c r="SSR63" s="8"/>
      <c r="SSS63" s="8"/>
      <c r="SST63" s="8"/>
      <c r="SSU63" s="8"/>
      <c r="SSV63" s="8"/>
      <c r="SSW63" s="8"/>
      <c r="SSX63" s="8"/>
      <c r="SSY63" s="8"/>
      <c r="SSZ63" s="8"/>
      <c r="STA63" s="8"/>
      <c r="STB63" s="8"/>
      <c r="STC63" s="8"/>
      <c r="STD63" s="8"/>
      <c r="STE63" s="8"/>
      <c r="STF63" s="8"/>
      <c r="STG63" s="8"/>
      <c r="STH63" s="8"/>
      <c r="STI63" s="8"/>
      <c r="STJ63" s="8"/>
      <c r="STK63" s="8"/>
      <c r="STL63" s="8"/>
      <c r="STM63" s="8"/>
      <c r="STN63" s="8"/>
      <c r="STO63" s="8"/>
      <c r="STP63" s="8"/>
      <c r="STQ63" s="8"/>
      <c r="STR63" s="8"/>
      <c r="STS63" s="8"/>
      <c r="STT63" s="8"/>
      <c r="STU63" s="8"/>
      <c r="STV63" s="8"/>
      <c r="STW63" s="8"/>
      <c r="STX63" s="8"/>
      <c r="STY63" s="8"/>
      <c r="STZ63" s="8"/>
      <c r="SUA63" s="8"/>
      <c r="SUB63" s="8"/>
      <c r="SUC63" s="8"/>
      <c r="SUD63" s="8"/>
      <c r="SUE63" s="8"/>
      <c r="SUF63" s="8"/>
      <c r="SUG63" s="8"/>
      <c r="SUH63" s="8"/>
      <c r="SUI63" s="8"/>
      <c r="SUJ63" s="8"/>
      <c r="SUK63" s="8"/>
      <c r="SUL63" s="8"/>
      <c r="SUM63" s="8"/>
      <c r="SUN63" s="8"/>
      <c r="SUO63" s="8"/>
      <c r="SUP63" s="8"/>
      <c r="SUQ63" s="8"/>
      <c r="SUR63" s="8"/>
      <c r="SUS63" s="8"/>
      <c r="SUT63" s="8"/>
      <c r="SUU63" s="8"/>
      <c r="SUV63" s="8"/>
      <c r="SUW63" s="8"/>
      <c r="SUX63" s="8"/>
      <c r="SUY63" s="8"/>
      <c r="SUZ63" s="8"/>
      <c r="SVA63" s="8"/>
      <c r="SVB63" s="8"/>
      <c r="SVC63" s="8"/>
      <c r="SVD63" s="8"/>
      <c r="SVE63" s="8"/>
      <c r="SVF63" s="8"/>
      <c r="SVG63" s="8"/>
      <c r="SVH63" s="8"/>
      <c r="SVI63" s="8"/>
      <c r="SVJ63" s="8"/>
      <c r="SVK63" s="8"/>
      <c r="SVL63" s="8"/>
      <c r="SVM63" s="8"/>
      <c r="SVN63" s="8"/>
      <c r="SVO63" s="8"/>
      <c r="SVP63" s="8"/>
      <c r="SVQ63" s="8"/>
      <c r="SVR63" s="8"/>
      <c r="SVS63" s="8"/>
      <c r="SVT63" s="8"/>
      <c r="SVU63" s="8"/>
      <c r="SVV63" s="8"/>
      <c r="SVW63" s="8"/>
      <c r="SVX63" s="8"/>
      <c r="SVY63" s="8"/>
      <c r="SVZ63" s="8"/>
      <c r="SWA63" s="8"/>
      <c r="SWB63" s="8"/>
      <c r="SWC63" s="8"/>
      <c r="SWD63" s="8"/>
      <c r="SWE63" s="8"/>
      <c r="SWF63" s="8"/>
      <c r="SWG63" s="8"/>
      <c r="SWH63" s="8"/>
      <c r="SWI63" s="8"/>
      <c r="SWJ63" s="8"/>
      <c r="SWK63" s="8"/>
      <c r="SWL63" s="8"/>
      <c r="SWM63" s="8"/>
      <c r="SWN63" s="8"/>
      <c r="SWO63" s="8"/>
      <c r="SWP63" s="8"/>
      <c r="SWQ63" s="8"/>
      <c r="SWR63" s="8"/>
      <c r="SWS63" s="8"/>
      <c r="SWT63" s="8"/>
      <c r="SWU63" s="8"/>
      <c r="SWV63" s="8"/>
      <c r="SWW63" s="8"/>
      <c r="SWX63" s="8"/>
      <c r="SWY63" s="8"/>
      <c r="SWZ63" s="8"/>
      <c r="SXA63" s="8"/>
      <c r="SXB63" s="8"/>
      <c r="SXC63" s="8"/>
      <c r="SXD63" s="8"/>
      <c r="SXE63" s="8"/>
      <c r="SXF63" s="8"/>
      <c r="SXG63" s="8"/>
      <c r="SXH63" s="8"/>
      <c r="SXI63" s="8"/>
      <c r="SXJ63" s="8"/>
      <c r="SXK63" s="8"/>
      <c r="SXL63" s="8"/>
      <c r="SXM63" s="8"/>
      <c r="SXN63" s="8"/>
      <c r="SXO63" s="8"/>
      <c r="SXP63" s="8"/>
      <c r="SXQ63" s="8"/>
      <c r="SXR63" s="8"/>
      <c r="SXS63" s="8"/>
      <c r="SXT63" s="8"/>
      <c r="SXU63" s="8"/>
      <c r="SXV63" s="8"/>
      <c r="SXW63" s="8"/>
      <c r="SXX63" s="8"/>
      <c r="SXY63" s="8"/>
      <c r="SXZ63" s="8"/>
      <c r="SYA63" s="8"/>
      <c r="SYB63" s="8"/>
      <c r="SYC63" s="8"/>
      <c r="SYD63" s="8"/>
      <c r="SYE63" s="8"/>
      <c r="SYF63" s="8"/>
      <c r="SYG63" s="8"/>
      <c r="SYH63" s="8"/>
      <c r="SYI63" s="8"/>
      <c r="SYJ63" s="8"/>
      <c r="SYK63" s="8"/>
      <c r="SYL63" s="8"/>
      <c r="SYM63" s="8"/>
      <c r="SYN63" s="8"/>
      <c r="SYO63" s="8"/>
      <c r="SYP63" s="8"/>
      <c r="SYQ63" s="8"/>
      <c r="SYR63" s="8"/>
      <c r="SYS63" s="8"/>
      <c r="SYT63" s="8"/>
      <c r="SYU63" s="8"/>
      <c r="SYV63" s="8"/>
      <c r="SYW63" s="8"/>
      <c r="SYX63" s="8"/>
      <c r="SYY63" s="8"/>
      <c r="SYZ63" s="8"/>
      <c r="SZA63" s="8"/>
      <c r="SZB63" s="8"/>
      <c r="SZC63" s="8"/>
      <c r="SZD63" s="8"/>
      <c r="SZE63" s="8"/>
      <c r="SZF63" s="8"/>
      <c r="SZG63" s="8"/>
      <c r="SZH63" s="8"/>
      <c r="SZI63" s="8"/>
      <c r="SZJ63" s="8"/>
      <c r="SZK63" s="8"/>
      <c r="SZL63" s="8"/>
      <c r="SZM63" s="8"/>
      <c r="SZN63" s="8"/>
      <c r="SZO63" s="8"/>
      <c r="SZP63" s="8"/>
      <c r="SZQ63" s="8"/>
      <c r="SZR63" s="8"/>
      <c r="SZS63" s="8"/>
      <c r="SZT63" s="8"/>
      <c r="SZU63" s="8"/>
      <c r="SZV63" s="8"/>
      <c r="SZW63" s="8"/>
      <c r="SZX63" s="8"/>
      <c r="SZY63" s="8"/>
      <c r="SZZ63" s="8"/>
      <c r="TAA63" s="8"/>
      <c r="TAB63" s="8"/>
      <c r="TAC63" s="8"/>
      <c r="TAD63" s="8"/>
      <c r="TAE63" s="8"/>
      <c r="TAF63" s="8"/>
      <c r="TAG63" s="8"/>
      <c r="TAH63" s="8"/>
      <c r="TAI63" s="8"/>
      <c r="TAJ63" s="8"/>
      <c r="TAK63" s="8"/>
      <c r="TAL63" s="8"/>
      <c r="TAM63" s="8"/>
      <c r="TAN63" s="8"/>
      <c r="TAO63" s="8"/>
      <c r="TAP63" s="8"/>
      <c r="TAQ63" s="8"/>
      <c r="TAR63" s="8"/>
      <c r="TAS63" s="8"/>
      <c r="TAT63" s="8"/>
      <c r="TAU63" s="8"/>
      <c r="TAV63" s="8"/>
      <c r="TAW63" s="8"/>
      <c r="TAX63" s="8"/>
      <c r="TAY63" s="8"/>
      <c r="TAZ63" s="8"/>
      <c r="TBA63" s="8"/>
      <c r="TBB63" s="8"/>
      <c r="TBC63" s="8"/>
      <c r="TBD63" s="8"/>
      <c r="TBE63" s="8"/>
      <c r="TBF63" s="8"/>
      <c r="TBG63" s="8"/>
      <c r="TBH63" s="8"/>
      <c r="TBI63" s="8"/>
      <c r="TBJ63" s="8"/>
      <c r="TBK63" s="8"/>
      <c r="TBL63" s="8"/>
      <c r="TBM63" s="8"/>
      <c r="TBN63" s="8"/>
      <c r="TBO63" s="8"/>
      <c r="TBP63" s="8"/>
      <c r="TBQ63" s="8"/>
      <c r="TBR63" s="8"/>
      <c r="TBS63" s="8"/>
      <c r="TBT63" s="8"/>
      <c r="TBU63" s="8"/>
      <c r="TBV63" s="8"/>
      <c r="TBW63" s="8"/>
      <c r="TBX63" s="8"/>
      <c r="TBY63" s="8"/>
      <c r="TBZ63" s="8"/>
      <c r="TCA63" s="8"/>
      <c r="TCB63" s="8"/>
      <c r="TCC63" s="8"/>
      <c r="TCD63" s="8"/>
      <c r="TCE63" s="8"/>
      <c r="TCF63" s="8"/>
      <c r="TCG63" s="8"/>
      <c r="TCH63" s="8"/>
      <c r="TCI63" s="8"/>
      <c r="TCJ63" s="8"/>
      <c r="TCK63" s="8"/>
      <c r="TCL63" s="8"/>
      <c r="TCM63" s="8"/>
      <c r="TCN63" s="8"/>
      <c r="TCO63" s="8"/>
      <c r="TCP63" s="8"/>
      <c r="TCQ63" s="8"/>
      <c r="TCR63" s="8"/>
      <c r="TCS63" s="8"/>
      <c r="TCT63" s="8"/>
      <c r="TCU63" s="8"/>
      <c r="TCV63" s="8"/>
      <c r="TCW63" s="8"/>
      <c r="TCX63" s="8"/>
      <c r="TCY63" s="8"/>
      <c r="TCZ63" s="8"/>
      <c r="TDA63" s="8"/>
      <c r="TDB63" s="8"/>
      <c r="TDC63" s="8"/>
      <c r="TDD63" s="8"/>
      <c r="TDE63" s="8"/>
      <c r="TDF63" s="8"/>
      <c r="TDG63" s="8"/>
      <c r="TDH63" s="8"/>
      <c r="TDI63" s="8"/>
      <c r="TDJ63" s="8"/>
      <c r="TDK63" s="8"/>
      <c r="TDL63" s="8"/>
      <c r="TDM63" s="8"/>
      <c r="TDN63" s="8"/>
      <c r="TDO63" s="8"/>
      <c r="TDP63" s="8"/>
      <c r="TDQ63" s="8"/>
      <c r="TDR63" s="8"/>
      <c r="TDS63" s="8"/>
      <c r="TDT63" s="8"/>
      <c r="TDU63" s="8"/>
      <c r="TDV63" s="8"/>
      <c r="TDW63" s="8"/>
      <c r="TDX63" s="8"/>
      <c r="TDY63" s="8"/>
      <c r="TDZ63" s="8"/>
      <c r="TEA63" s="8"/>
      <c r="TEB63" s="8"/>
      <c r="TEC63" s="8"/>
      <c r="TED63" s="8"/>
      <c r="TEE63" s="8"/>
      <c r="TEF63" s="8"/>
      <c r="TEG63" s="8"/>
      <c r="TEH63" s="8"/>
      <c r="TEI63" s="8"/>
      <c r="TEJ63" s="8"/>
      <c r="TEK63" s="8"/>
      <c r="TEL63" s="8"/>
      <c r="TEM63" s="8"/>
      <c r="TEN63" s="8"/>
      <c r="TEO63" s="8"/>
      <c r="TEP63" s="8"/>
      <c r="TEQ63" s="8"/>
      <c r="TER63" s="8"/>
      <c r="TES63" s="8"/>
      <c r="TET63" s="8"/>
      <c r="TEU63" s="8"/>
      <c r="TEV63" s="8"/>
      <c r="TEW63" s="8"/>
      <c r="TEX63" s="8"/>
      <c r="TEY63" s="8"/>
      <c r="TEZ63" s="8"/>
      <c r="TFA63" s="8"/>
      <c r="TFB63" s="8"/>
      <c r="TFC63" s="8"/>
      <c r="TFD63" s="8"/>
      <c r="TFE63" s="8"/>
      <c r="TFF63" s="8"/>
      <c r="TFG63" s="8"/>
      <c r="TFH63" s="8"/>
      <c r="TFI63" s="8"/>
      <c r="TFJ63" s="8"/>
      <c r="TFK63" s="8"/>
      <c r="TFL63" s="8"/>
      <c r="TFM63" s="8"/>
      <c r="TFN63" s="8"/>
      <c r="TFO63" s="8"/>
      <c r="TFP63" s="8"/>
      <c r="TFQ63" s="8"/>
      <c r="TFR63" s="8"/>
      <c r="TFS63" s="8"/>
      <c r="TFT63" s="8"/>
      <c r="TFU63" s="8"/>
      <c r="TFV63" s="8"/>
      <c r="TFW63" s="8"/>
      <c r="TFX63" s="8"/>
      <c r="TFY63" s="8"/>
      <c r="TFZ63" s="8"/>
      <c r="TGA63" s="8"/>
      <c r="TGB63" s="8"/>
      <c r="TGC63" s="8"/>
      <c r="TGD63" s="8"/>
      <c r="TGE63" s="8"/>
      <c r="TGF63" s="8"/>
      <c r="TGG63" s="8"/>
      <c r="TGH63" s="8"/>
      <c r="TGI63" s="8"/>
      <c r="TGJ63" s="8"/>
      <c r="TGK63" s="8"/>
      <c r="TGL63" s="8"/>
      <c r="TGM63" s="8"/>
      <c r="TGN63" s="8"/>
      <c r="TGO63" s="8"/>
      <c r="TGP63" s="8"/>
      <c r="TGQ63" s="8"/>
      <c r="TGR63" s="8"/>
      <c r="TGS63" s="8"/>
      <c r="TGT63" s="8"/>
      <c r="TGU63" s="8"/>
      <c r="TGV63" s="8"/>
      <c r="TGW63" s="8"/>
      <c r="TGX63" s="8"/>
      <c r="TGY63" s="8"/>
      <c r="TGZ63" s="8"/>
      <c r="THA63" s="8"/>
      <c r="THB63" s="8"/>
      <c r="THC63" s="8"/>
      <c r="THD63" s="8"/>
      <c r="THE63" s="8"/>
      <c r="THF63" s="8"/>
      <c r="THG63" s="8"/>
      <c r="THH63" s="8"/>
      <c r="THI63" s="8"/>
      <c r="THJ63" s="8"/>
      <c r="THK63" s="8"/>
      <c r="THL63" s="8"/>
      <c r="THM63" s="8"/>
      <c r="THN63" s="8"/>
      <c r="THO63" s="8"/>
      <c r="THP63" s="8"/>
      <c r="THQ63" s="8"/>
      <c r="THR63" s="8"/>
      <c r="THS63" s="8"/>
      <c r="THT63" s="8"/>
      <c r="THU63" s="8"/>
      <c r="THV63" s="8"/>
      <c r="THW63" s="8"/>
      <c r="THX63" s="8"/>
      <c r="THY63" s="8"/>
      <c r="THZ63" s="8"/>
      <c r="TIA63" s="8"/>
      <c r="TIB63" s="8"/>
      <c r="TIC63" s="8"/>
      <c r="TID63" s="8"/>
      <c r="TIE63" s="8"/>
      <c r="TIF63" s="8"/>
      <c r="TIG63" s="8"/>
      <c r="TIH63" s="8"/>
      <c r="TII63" s="8"/>
      <c r="TIJ63" s="8"/>
      <c r="TIK63" s="8"/>
      <c r="TIL63" s="8"/>
      <c r="TIM63" s="8"/>
      <c r="TIN63" s="8"/>
      <c r="TIO63" s="8"/>
      <c r="TIP63" s="8"/>
      <c r="TIQ63" s="8"/>
      <c r="TIR63" s="8"/>
      <c r="TIS63" s="8"/>
      <c r="TIT63" s="8"/>
      <c r="TIU63" s="8"/>
      <c r="TIV63" s="8"/>
      <c r="TIW63" s="8"/>
      <c r="TIX63" s="8"/>
      <c r="TIY63" s="8"/>
      <c r="TIZ63" s="8"/>
      <c r="TJA63" s="8"/>
      <c r="TJB63" s="8"/>
      <c r="TJC63" s="8"/>
      <c r="TJD63" s="8"/>
      <c r="TJE63" s="8"/>
      <c r="TJF63" s="8"/>
      <c r="TJG63" s="8"/>
      <c r="TJH63" s="8"/>
      <c r="TJI63" s="8"/>
      <c r="TJJ63" s="8"/>
      <c r="TJK63" s="8"/>
      <c r="TJL63" s="8"/>
      <c r="TJM63" s="8"/>
      <c r="TJN63" s="8"/>
      <c r="TJO63" s="8"/>
      <c r="TJP63" s="8"/>
      <c r="TJQ63" s="8"/>
      <c r="TJR63" s="8"/>
      <c r="TJS63" s="8"/>
      <c r="TJT63" s="8"/>
      <c r="TJU63" s="8"/>
      <c r="TJV63" s="8"/>
      <c r="TJW63" s="8"/>
      <c r="TJX63" s="8"/>
      <c r="TJY63" s="8"/>
      <c r="TJZ63" s="8"/>
      <c r="TKA63" s="8"/>
      <c r="TKB63" s="8"/>
      <c r="TKC63" s="8"/>
      <c r="TKD63" s="8"/>
      <c r="TKE63" s="8"/>
      <c r="TKF63" s="8"/>
      <c r="TKG63" s="8"/>
      <c r="TKH63" s="8"/>
      <c r="TKI63" s="8"/>
      <c r="TKJ63" s="8"/>
      <c r="TKK63" s="8"/>
      <c r="TKL63" s="8"/>
      <c r="TKM63" s="8"/>
      <c r="TKN63" s="8"/>
      <c r="TKO63" s="8"/>
      <c r="TKP63" s="8"/>
      <c r="TKQ63" s="8"/>
      <c r="TKR63" s="8"/>
      <c r="TKS63" s="8"/>
      <c r="TKT63" s="8"/>
      <c r="TKU63" s="8"/>
      <c r="TKV63" s="8"/>
      <c r="TKW63" s="8"/>
      <c r="TKX63" s="8"/>
      <c r="TKY63" s="8"/>
      <c r="TKZ63" s="8"/>
      <c r="TLA63" s="8"/>
      <c r="TLB63" s="8"/>
      <c r="TLC63" s="8"/>
      <c r="TLD63" s="8"/>
      <c r="TLE63" s="8"/>
      <c r="TLF63" s="8"/>
      <c r="TLG63" s="8"/>
      <c r="TLH63" s="8"/>
      <c r="TLI63" s="8"/>
      <c r="TLJ63" s="8"/>
      <c r="TLK63" s="8"/>
      <c r="TLL63" s="8"/>
      <c r="TLM63" s="8"/>
      <c r="TLN63" s="8"/>
      <c r="TLO63" s="8"/>
      <c r="TLP63" s="8"/>
      <c r="TLQ63" s="8"/>
      <c r="TLR63" s="8"/>
      <c r="TLS63" s="8"/>
      <c r="TLT63" s="8"/>
      <c r="TLU63" s="8"/>
      <c r="TLV63" s="8"/>
      <c r="TLW63" s="8"/>
      <c r="TLX63" s="8"/>
      <c r="TLY63" s="8"/>
      <c r="TLZ63" s="8"/>
      <c r="TMA63" s="8"/>
      <c r="TMB63" s="8"/>
      <c r="TMC63" s="8"/>
      <c r="TMD63" s="8"/>
      <c r="TME63" s="8"/>
      <c r="TMF63" s="8"/>
      <c r="TMG63" s="8"/>
      <c r="TMH63" s="8"/>
      <c r="TMI63" s="8"/>
      <c r="TMJ63" s="8"/>
      <c r="TMK63" s="8"/>
      <c r="TML63" s="8"/>
      <c r="TMM63" s="8"/>
      <c r="TMN63" s="8"/>
      <c r="TMO63" s="8"/>
      <c r="TMP63" s="8"/>
      <c r="TMQ63" s="8"/>
      <c r="TMR63" s="8"/>
      <c r="TMS63" s="8"/>
      <c r="TMT63" s="8"/>
      <c r="TMU63" s="8"/>
      <c r="TMV63" s="8"/>
      <c r="TMW63" s="8"/>
      <c r="TMX63" s="8"/>
      <c r="TMY63" s="8"/>
      <c r="TMZ63" s="8"/>
      <c r="TNA63" s="8"/>
      <c r="TNB63" s="8"/>
      <c r="TNC63" s="8"/>
      <c r="TND63" s="8"/>
      <c r="TNE63" s="8"/>
      <c r="TNF63" s="8"/>
      <c r="TNG63" s="8"/>
      <c r="TNH63" s="8"/>
      <c r="TNI63" s="8"/>
      <c r="TNJ63" s="8"/>
      <c r="TNK63" s="8"/>
      <c r="TNL63" s="8"/>
      <c r="TNM63" s="8"/>
      <c r="TNN63" s="8"/>
      <c r="TNO63" s="8"/>
      <c r="TNP63" s="8"/>
      <c r="TNQ63" s="8"/>
      <c r="TNR63" s="8"/>
      <c r="TNS63" s="8"/>
      <c r="TNT63" s="8"/>
      <c r="TNU63" s="8"/>
      <c r="TNV63" s="8"/>
      <c r="TNW63" s="8"/>
      <c r="TNX63" s="8"/>
      <c r="TNY63" s="8"/>
      <c r="TNZ63" s="8"/>
      <c r="TOA63" s="8"/>
      <c r="TOB63" s="8"/>
      <c r="TOC63" s="8"/>
      <c r="TOD63" s="8"/>
      <c r="TOE63" s="8"/>
      <c r="TOF63" s="8"/>
      <c r="TOG63" s="8"/>
      <c r="TOH63" s="8"/>
      <c r="TOI63" s="8"/>
      <c r="TOJ63" s="8"/>
      <c r="TOK63" s="8"/>
      <c r="TOL63" s="8"/>
      <c r="TOM63" s="8"/>
      <c r="TON63" s="8"/>
      <c r="TOO63" s="8"/>
      <c r="TOP63" s="8"/>
      <c r="TOQ63" s="8"/>
      <c r="TOR63" s="8"/>
      <c r="TOS63" s="8"/>
      <c r="TOT63" s="8"/>
      <c r="TOU63" s="8"/>
      <c r="TOV63" s="8"/>
      <c r="TOW63" s="8"/>
      <c r="TOX63" s="8"/>
      <c r="TOY63" s="8"/>
      <c r="TOZ63" s="8"/>
      <c r="TPA63" s="8"/>
      <c r="TPB63" s="8"/>
      <c r="TPC63" s="8"/>
      <c r="TPD63" s="8"/>
      <c r="TPE63" s="8"/>
      <c r="TPF63" s="8"/>
      <c r="TPG63" s="8"/>
      <c r="TPH63" s="8"/>
      <c r="TPI63" s="8"/>
      <c r="TPJ63" s="8"/>
      <c r="TPK63" s="8"/>
      <c r="TPL63" s="8"/>
      <c r="TPM63" s="8"/>
      <c r="TPN63" s="8"/>
      <c r="TPO63" s="8"/>
      <c r="TPP63" s="8"/>
      <c r="TPQ63" s="8"/>
      <c r="TPR63" s="8"/>
      <c r="TPS63" s="8"/>
      <c r="TPT63" s="8"/>
      <c r="TPU63" s="8"/>
      <c r="TPV63" s="8"/>
      <c r="TPW63" s="8"/>
      <c r="TPX63" s="8"/>
      <c r="TPY63" s="8"/>
      <c r="TPZ63" s="8"/>
      <c r="TQA63" s="8"/>
      <c r="TQB63" s="8"/>
      <c r="TQC63" s="8"/>
      <c r="TQD63" s="8"/>
      <c r="TQE63" s="8"/>
      <c r="TQF63" s="8"/>
      <c r="TQG63" s="8"/>
      <c r="TQH63" s="8"/>
      <c r="TQI63" s="8"/>
      <c r="TQJ63" s="8"/>
      <c r="TQK63" s="8"/>
      <c r="TQL63" s="8"/>
      <c r="TQM63" s="8"/>
      <c r="TQN63" s="8"/>
      <c r="TQO63" s="8"/>
      <c r="TQP63" s="8"/>
      <c r="TQQ63" s="8"/>
      <c r="TQR63" s="8"/>
      <c r="TQS63" s="8"/>
      <c r="TQT63" s="8"/>
      <c r="TQU63" s="8"/>
      <c r="TQV63" s="8"/>
      <c r="TQW63" s="8"/>
      <c r="TQX63" s="8"/>
      <c r="TQY63" s="8"/>
      <c r="TQZ63" s="8"/>
      <c r="TRA63" s="8"/>
      <c r="TRB63" s="8"/>
      <c r="TRC63" s="8"/>
      <c r="TRD63" s="8"/>
      <c r="TRE63" s="8"/>
      <c r="TRF63" s="8"/>
      <c r="TRG63" s="8"/>
      <c r="TRH63" s="8"/>
      <c r="TRI63" s="8"/>
      <c r="TRJ63" s="8"/>
      <c r="TRK63" s="8"/>
      <c r="TRL63" s="8"/>
      <c r="TRM63" s="8"/>
      <c r="TRN63" s="8"/>
      <c r="TRO63" s="8"/>
      <c r="TRP63" s="8"/>
      <c r="TRQ63" s="8"/>
      <c r="TRR63" s="8"/>
      <c r="TRS63" s="8"/>
      <c r="TRT63" s="8"/>
      <c r="TRU63" s="8"/>
      <c r="TRV63" s="8"/>
      <c r="TRW63" s="8"/>
      <c r="TRX63" s="8"/>
      <c r="TRY63" s="8"/>
      <c r="TRZ63" s="8"/>
      <c r="TSA63" s="8"/>
      <c r="TSB63" s="8"/>
      <c r="TSC63" s="8"/>
      <c r="TSD63" s="8"/>
      <c r="TSE63" s="8"/>
      <c r="TSF63" s="8"/>
      <c r="TSG63" s="8"/>
      <c r="TSH63" s="8"/>
      <c r="TSI63" s="8"/>
      <c r="TSJ63" s="8"/>
      <c r="TSK63" s="8"/>
      <c r="TSL63" s="8"/>
      <c r="TSM63" s="8"/>
      <c r="TSN63" s="8"/>
      <c r="TSO63" s="8"/>
      <c r="TSP63" s="8"/>
      <c r="TSQ63" s="8"/>
      <c r="TSR63" s="8"/>
      <c r="TSS63" s="8"/>
      <c r="TST63" s="8"/>
      <c r="TSU63" s="8"/>
      <c r="TSV63" s="8"/>
      <c r="TSW63" s="8"/>
      <c r="TSX63" s="8"/>
      <c r="TSY63" s="8"/>
      <c r="TSZ63" s="8"/>
      <c r="TTA63" s="8"/>
      <c r="TTB63" s="8"/>
      <c r="TTC63" s="8"/>
      <c r="TTD63" s="8"/>
      <c r="TTE63" s="8"/>
      <c r="TTF63" s="8"/>
      <c r="TTG63" s="8"/>
      <c r="TTH63" s="8"/>
      <c r="TTI63" s="8"/>
      <c r="TTJ63" s="8"/>
      <c r="TTK63" s="8"/>
      <c r="TTL63" s="8"/>
      <c r="TTM63" s="8"/>
      <c r="TTN63" s="8"/>
      <c r="TTO63" s="8"/>
      <c r="TTP63" s="8"/>
      <c r="TTQ63" s="8"/>
      <c r="TTR63" s="8"/>
      <c r="TTS63" s="8"/>
      <c r="TTT63" s="8"/>
      <c r="TTU63" s="8"/>
      <c r="TTV63" s="8"/>
      <c r="TTW63" s="8"/>
      <c r="TTX63" s="8"/>
      <c r="TTY63" s="8"/>
      <c r="TTZ63" s="8"/>
      <c r="TUA63" s="8"/>
      <c r="TUB63" s="8"/>
      <c r="TUC63" s="8"/>
      <c r="TUD63" s="8"/>
      <c r="TUE63" s="8"/>
      <c r="TUF63" s="8"/>
      <c r="TUG63" s="8"/>
      <c r="TUH63" s="8"/>
      <c r="TUI63" s="8"/>
      <c r="TUJ63" s="8"/>
      <c r="TUK63" s="8"/>
      <c r="TUL63" s="8"/>
      <c r="TUM63" s="8"/>
      <c r="TUN63" s="8"/>
      <c r="TUO63" s="8"/>
      <c r="TUP63" s="8"/>
      <c r="TUQ63" s="8"/>
      <c r="TUR63" s="8"/>
      <c r="TUS63" s="8"/>
      <c r="TUT63" s="8"/>
      <c r="TUU63" s="8"/>
      <c r="TUV63" s="8"/>
      <c r="TUW63" s="8"/>
      <c r="TUX63" s="8"/>
      <c r="TUY63" s="8"/>
      <c r="TUZ63" s="8"/>
      <c r="TVA63" s="8"/>
      <c r="TVB63" s="8"/>
      <c r="TVC63" s="8"/>
      <c r="TVD63" s="8"/>
      <c r="TVE63" s="8"/>
      <c r="TVF63" s="8"/>
      <c r="TVG63" s="8"/>
      <c r="TVH63" s="8"/>
      <c r="TVI63" s="8"/>
      <c r="TVJ63" s="8"/>
      <c r="TVK63" s="8"/>
      <c r="TVL63" s="8"/>
      <c r="TVM63" s="8"/>
      <c r="TVN63" s="8"/>
      <c r="TVO63" s="8"/>
      <c r="TVP63" s="8"/>
      <c r="TVQ63" s="8"/>
      <c r="TVR63" s="8"/>
      <c r="TVS63" s="8"/>
      <c r="TVT63" s="8"/>
      <c r="TVU63" s="8"/>
      <c r="TVV63" s="8"/>
      <c r="TVW63" s="8"/>
      <c r="TVX63" s="8"/>
      <c r="TVY63" s="8"/>
      <c r="TVZ63" s="8"/>
      <c r="TWA63" s="8"/>
      <c r="TWB63" s="8"/>
      <c r="TWC63" s="8"/>
      <c r="TWD63" s="8"/>
      <c r="TWE63" s="8"/>
      <c r="TWF63" s="8"/>
      <c r="TWG63" s="8"/>
      <c r="TWH63" s="8"/>
      <c r="TWI63" s="8"/>
      <c r="TWJ63" s="8"/>
      <c r="TWK63" s="8"/>
      <c r="TWL63" s="8"/>
      <c r="TWM63" s="8"/>
      <c r="TWN63" s="8"/>
      <c r="TWO63" s="8"/>
      <c r="TWP63" s="8"/>
      <c r="TWQ63" s="8"/>
      <c r="TWR63" s="8"/>
      <c r="TWS63" s="8"/>
      <c r="TWT63" s="8"/>
      <c r="TWU63" s="8"/>
      <c r="TWV63" s="8"/>
      <c r="TWW63" s="8"/>
      <c r="TWX63" s="8"/>
      <c r="TWY63" s="8"/>
      <c r="TWZ63" s="8"/>
      <c r="TXA63" s="8"/>
      <c r="TXB63" s="8"/>
      <c r="TXC63" s="8"/>
      <c r="TXD63" s="8"/>
      <c r="TXE63" s="8"/>
      <c r="TXF63" s="8"/>
      <c r="TXG63" s="8"/>
      <c r="TXH63" s="8"/>
      <c r="TXI63" s="8"/>
      <c r="TXJ63" s="8"/>
      <c r="TXK63" s="8"/>
      <c r="TXL63" s="8"/>
      <c r="TXM63" s="8"/>
      <c r="TXN63" s="8"/>
      <c r="TXO63" s="8"/>
      <c r="TXP63" s="8"/>
      <c r="TXQ63" s="8"/>
      <c r="TXR63" s="8"/>
      <c r="TXS63" s="8"/>
      <c r="TXT63" s="8"/>
      <c r="TXU63" s="8"/>
      <c r="TXV63" s="8"/>
      <c r="TXW63" s="8"/>
      <c r="TXX63" s="8"/>
      <c r="TXY63" s="8"/>
      <c r="TXZ63" s="8"/>
      <c r="TYA63" s="8"/>
      <c r="TYB63" s="8"/>
      <c r="TYC63" s="8"/>
      <c r="TYD63" s="8"/>
      <c r="TYE63" s="8"/>
      <c r="TYF63" s="8"/>
      <c r="TYG63" s="8"/>
      <c r="TYH63" s="8"/>
      <c r="TYI63" s="8"/>
      <c r="TYJ63" s="8"/>
      <c r="TYK63" s="8"/>
      <c r="TYL63" s="8"/>
      <c r="TYM63" s="8"/>
      <c r="TYN63" s="8"/>
      <c r="TYO63" s="8"/>
      <c r="TYP63" s="8"/>
      <c r="TYQ63" s="8"/>
      <c r="TYR63" s="8"/>
      <c r="TYS63" s="8"/>
      <c r="TYT63" s="8"/>
      <c r="TYU63" s="8"/>
      <c r="TYV63" s="8"/>
      <c r="TYW63" s="8"/>
      <c r="TYX63" s="8"/>
      <c r="TYY63" s="8"/>
      <c r="TYZ63" s="8"/>
      <c r="TZA63" s="8"/>
      <c r="TZB63" s="8"/>
      <c r="TZC63" s="8"/>
      <c r="TZD63" s="8"/>
      <c r="TZE63" s="8"/>
      <c r="TZF63" s="8"/>
      <c r="TZG63" s="8"/>
      <c r="TZH63" s="8"/>
      <c r="TZI63" s="8"/>
      <c r="TZJ63" s="8"/>
      <c r="TZK63" s="8"/>
      <c r="TZL63" s="8"/>
      <c r="TZM63" s="8"/>
      <c r="TZN63" s="8"/>
      <c r="TZO63" s="8"/>
      <c r="TZP63" s="8"/>
      <c r="TZQ63" s="8"/>
      <c r="TZR63" s="8"/>
      <c r="TZS63" s="8"/>
      <c r="TZT63" s="8"/>
      <c r="TZU63" s="8"/>
      <c r="TZV63" s="8"/>
      <c r="TZW63" s="8"/>
      <c r="TZX63" s="8"/>
      <c r="TZY63" s="8"/>
      <c r="TZZ63" s="8"/>
      <c r="UAA63" s="8"/>
      <c r="UAB63" s="8"/>
      <c r="UAC63" s="8"/>
      <c r="UAD63" s="8"/>
      <c r="UAE63" s="8"/>
      <c r="UAF63" s="8"/>
      <c r="UAG63" s="8"/>
      <c r="UAH63" s="8"/>
      <c r="UAI63" s="8"/>
      <c r="UAJ63" s="8"/>
      <c r="UAK63" s="8"/>
      <c r="UAL63" s="8"/>
      <c r="UAM63" s="8"/>
      <c r="UAN63" s="8"/>
      <c r="UAO63" s="8"/>
      <c r="UAP63" s="8"/>
      <c r="UAQ63" s="8"/>
      <c r="UAR63" s="8"/>
      <c r="UAS63" s="8"/>
      <c r="UAT63" s="8"/>
      <c r="UAU63" s="8"/>
      <c r="UAV63" s="8"/>
      <c r="UAW63" s="8"/>
      <c r="UAX63" s="8"/>
      <c r="UAY63" s="8"/>
      <c r="UAZ63" s="8"/>
      <c r="UBA63" s="8"/>
      <c r="UBB63" s="8"/>
      <c r="UBC63" s="8"/>
      <c r="UBD63" s="8"/>
      <c r="UBE63" s="8"/>
      <c r="UBF63" s="8"/>
      <c r="UBG63" s="8"/>
      <c r="UBH63" s="8"/>
      <c r="UBI63" s="8"/>
      <c r="UBJ63" s="8"/>
      <c r="UBK63" s="8"/>
      <c r="UBL63" s="8"/>
      <c r="UBM63" s="8"/>
      <c r="UBN63" s="8"/>
      <c r="UBO63" s="8"/>
      <c r="UBP63" s="8"/>
      <c r="UBQ63" s="8"/>
      <c r="UBR63" s="8"/>
      <c r="UBS63" s="8"/>
      <c r="UBT63" s="8"/>
      <c r="UBU63" s="8"/>
      <c r="UBV63" s="8"/>
      <c r="UBW63" s="8"/>
      <c r="UBX63" s="8"/>
      <c r="UBY63" s="8"/>
      <c r="UBZ63" s="8"/>
      <c r="UCA63" s="8"/>
      <c r="UCB63" s="8"/>
      <c r="UCC63" s="8"/>
      <c r="UCD63" s="8"/>
      <c r="UCE63" s="8"/>
      <c r="UCF63" s="8"/>
      <c r="UCG63" s="8"/>
      <c r="UCH63" s="8"/>
      <c r="UCI63" s="8"/>
      <c r="UCJ63" s="8"/>
      <c r="UCK63" s="8"/>
      <c r="UCL63" s="8"/>
      <c r="UCM63" s="8"/>
      <c r="UCN63" s="8"/>
      <c r="UCO63" s="8"/>
      <c r="UCP63" s="8"/>
      <c r="UCQ63" s="8"/>
      <c r="UCR63" s="8"/>
      <c r="UCS63" s="8"/>
      <c r="UCT63" s="8"/>
      <c r="UCU63" s="8"/>
      <c r="UCV63" s="8"/>
      <c r="UCW63" s="8"/>
      <c r="UCX63" s="8"/>
      <c r="UCY63" s="8"/>
      <c r="UCZ63" s="8"/>
      <c r="UDA63" s="8"/>
      <c r="UDB63" s="8"/>
      <c r="UDC63" s="8"/>
      <c r="UDD63" s="8"/>
      <c r="UDE63" s="8"/>
      <c r="UDF63" s="8"/>
      <c r="UDG63" s="8"/>
      <c r="UDH63" s="8"/>
      <c r="UDI63" s="8"/>
      <c r="UDJ63" s="8"/>
      <c r="UDK63" s="8"/>
      <c r="UDL63" s="8"/>
      <c r="UDM63" s="8"/>
      <c r="UDN63" s="8"/>
      <c r="UDO63" s="8"/>
      <c r="UDP63" s="8"/>
      <c r="UDQ63" s="8"/>
      <c r="UDR63" s="8"/>
      <c r="UDS63" s="8"/>
      <c r="UDT63" s="8"/>
      <c r="UDU63" s="8"/>
      <c r="UDV63" s="8"/>
      <c r="UDW63" s="8"/>
      <c r="UDX63" s="8"/>
      <c r="UDY63" s="8"/>
      <c r="UDZ63" s="8"/>
      <c r="UEA63" s="8"/>
      <c r="UEB63" s="8"/>
      <c r="UEC63" s="8"/>
      <c r="UED63" s="8"/>
      <c r="UEE63" s="8"/>
      <c r="UEF63" s="8"/>
      <c r="UEG63" s="8"/>
      <c r="UEH63" s="8"/>
      <c r="UEI63" s="8"/>
      <c r="UEJ63" s="8"/>
      <c r="UEK63" s="8"/>
      <c r="UEL63" s="8"/>
      <c r="UEM63" s="8"/>
      <c r="UEN63" s="8"/>
      <c r="UEO63" s="8"/>
      <c r="UEP63" s="8"/>
      <c r="UEQ63" s="8"/>
      <c r="UER63" s="8"/>
      <c r="UES63" s="8"/>
      <c r="UET63" s="8"/>
      <c r="UEU63" s="8"/>
      <c r="UEV63" s="8"/>
      <c r="UEW63" s="8"/>
      <c r="UEX63" s="8"/>
      <c r="UEY63" s="8"/>
      <c r="UEZ63" s="8"/>
      <c r="UFA63" s="8"/>
      <c r="UFB63" s="8"/>
      <c r="UFC63" s="8"/>
      <c r="UFD63" s="8"/>
      <c r="UFE63" s="8"/>
      <c r="UFF63" s="8"/>
      <c r="UFG63" s="8"/>
      <c r="UFH63" s="8"/>
      <c r="UFI63" s="8"/>
      <c r="UFJ63" s="8"/>
      <c r="UFK63" s="8"/>
      <c r="UFL63" s="8"/>
      <c r="UFM63" s="8"/>
      <c r="UFN63" s="8"/>
      <c r="UFO63" s="8"/>
      <c r="UFP63" s="8"/>
      <c r="UFQ63" s="8"/>
      <c r="UFR63" s="8"/>
      <c r="UFS63" s="8"/>
      <c r="UFT63" s="8"/>
      <c r="UFU63" s="8"/>
      <c r="UFV63" s="8"/>
      <c r="UFW63" s="8"/>
      <c r="UFX63" s="8"/>
      <c r="UFY63" s="8"/>
      <c r="UFZ63" s="8"/>
      <c r="UGA63" s="8"/>
      <c r="UGB63" s="8"/>
      <c r="UGC63" s="8"/>
      <c r="UGD63" s="8"/>
      <c r="UGE63" s="8"/>
      <c r="UGF63" s="8"/>
      <c r="UGG63" s="8"/>
      <c r="UGH63" s="8"/>
      <c r="UGI63" s="8"/>
      <c r="UGJ63" s="8"/>
      <c r="UGK63" s="8"/>
      <c r="UGL63" s="8"/>
      <c r="UGM63" s="8"/>
      <c r="UGN63" s="8"/>
      <c r="UGO63" s="8"/>
      <c r="UGP63" s="8"/>
      <c r="UGQ63" s="8"/>
      <c r="UGR63" s="8"/>
      <c r="UGS63" s="8"/>
      <c r="UGT63" s="8"/>
      <c r="UGU63" s="8"/>
      <c r="UGV63" s="8"/>
      <c r="UGW63" s="8"/>
      <c r="UGX63" s="8"/>
      <c r="UGY63" s="8"/>
      <c r="UGZ63" s="8"/>
      <c r="UHA63" s="8"/>
      <c r="UHB63" s="8"/>
      <c r="UHC63" s="8"/>
      <c r="UHD63" s="8"/>
      <c r="UHE63" s="8"/>
      <c r="UHF63" s="8"/>
      <c r="UHG63" s="8"/>
      <c r="UHH63" s="8"/>
      <c r="UHI63" s="8"/>
      <c r="UHJ63" s="8"/>
      <c r="UHK63" s="8"/>
      <c r="UHL63" s="8"/>
      <c r="UHM63" s="8"/>
      <c r="UHN63" s="8"/>
      <c r="UHO63" s="8"/>
      <c r="UHP63" s="8"/>
      <c r="UHQ63" s="8"/>
      <c r="UHR63" s="8"/>
      <c r="UHS63" s="8"/>
      <c r="UHT63" s="8"/>
      <c r="UHU63" s="8"/>
      <c r="UHV63" s="8"/>
      <c r="UHW63" s="8"/>
      <c r="UHX63" s="8"/>
      <c r="UHY63" s="8"/>
      <c r="UHZ63" s="8"/>
      <c r="UIA63" s="8"/>
      <c r="UIB63" s="8"/>
      <c r="UIC63" s="8"/>
      <c r="UID63" s="8"/>
      <c r="UIE63" s="8"/>
      <c r="UIF63" s="8"/>
      <c r="UIG63" s="8"/>
      <c r="UIH63" s="8"/>
      <c r="UII63" s="8"/>
      <c r="UIJ63" s="8"/>
      <c r="UIK63" s="8"/>
      <c r="UIL63" s="8"/>
      <c r="UIM63" s="8"/>
      <c r="UIN63" s="8"/>
      <c r="UIO63" s="8"/>
      <c r="UIP63" s="8"/>
      <c r="UIQ63" s="8"/>
      <c r="UIR63" s="8"/>
      <c r="UIS63" s="8"/>
      <c r="UIT63" s="8"/>
      <c r="UIU63" s="8"/>
      <c r="UIV63" s="8"/>
      <c r="UIW63" s="8"/>
      <c r="UIX63" s="8"/>
      <c r="UIY63" s="8"/>
      <c r="UIZ63" s="8"/>
      <c r="UJA63" s="8"/>
      <c r="UJB63" s="8"/>
      <c r="UJC63" s="8"/>
      <c r="UJD63" s="8"/>
      <c r="UJE63" s="8"/>
      <c r="UJF63" s="8"/>
      <c r="UJG63" s="8"/>
      <c r="UJH63" s="8"/>
      <c r="UJI63" s="8"/>
      <c r="UJJ63" s="8"/>
      <c r="UJK63" s="8"/>
      <c r="UJL63" s="8"/>
      <c r="UJM63" s="8"/>
      <c r="UJN63" s="8"/>
      <c r="UJO63" s="8"/>
      <c r="UJP63" s="8"/>
      <c r="UJQ63" s="8"/>
      <c r="UJR63" s="8"/>
      <c r="UJS63" s="8"/>
      <c r="UJT63" s="8"/>
      <c r="UJU63" s="8"/>
      <c r="UJV63" s="8"/>
      <c r="UJW63" s="8"/>
      <c r="UJX63" s="8"/>
      <c r="UJY63" s="8"/>
      <c r="UJZ63" s="8"/>
      <c r="UKA63" s="8"/>
      <c r="UKB63" s="8"/>
      <c r="UKC63" s="8"/>
      <c r="UKD63" s="8"/>
      <c r="UKE63" s="8"/>
      <c r="UKF63" s="8"/>
      <c r="UKG63" s="8"/>
      <c r="UKH63" s="8"/>
      <c r="UKI63" s="8"/>
      <c r="UKJ63" s="8"/>
      <c r="UKK63" s="8"/>
      <c r="UKL63" s="8"/>
      <c r="UKM63" s="8"/>
      <c r="UKN63" s="8"/>
      <c r="UKO63" s="8"/>
      <c r="UKP63" s="8"/>
      <c r="UKQ63" s="8"/>
      <c r="UKR63" s="8"/>
      <c r="UKS63" s="8"/>
      <c r="UKT63" s="8"/>
      <c r="UKU63" s="8"/>
      <c r="UKV63" s="8"/>
      <c r="UKW63" s="8"/>
      <c r="UKX63" s="8"/>
      <c r="UKY63" s="8"/>
      <c r="UKZ63" s="8"/>
      <c r="ULA63" s="8"/>
      <c r="ULB63" s="8"/>
      <c r="ULC63" s="8"/>
      <c r="ULD63" s="8"/>
      <c r="ULE63" s="8"/>
      <c r="ULF63" s="8"/>
      <c r="ULG63" s="8"/>
      <c r="ULH63" s="8"/>
      <c r="ULI63" s="8"/>
      <c r="ULJ63" s="8"/>
      <c r="ULK63" s="8"/>
      <c r="ULL63" s="8"/>
      <c r="ULM63" s="8"/>
      <c r="ULN63" s="8"/>
      <c r="ULO63" s="8"/>
      <c r="ULP63" s="8"/>
      <c r="ULQ63" s="8"/>
      <c r="ULR63" s="8"/>
      <c r="ULS63" s="8"/>
      <c r="ULT63" s="8"/>
      <c r="ULU63" s="8"/>
      <c r="ULV63" s="8"/>
      <c r="ULW63" s="8"/>
      <c r="ULX63" s="8"/>
      <c r="ULY63" s="8"/>
      <c r="ULZ63" s="8"/>
      <c r="UMA63" s="8"/>
      <c r="UMB63" s="8"/>
      <c r="UMC63" s="8"/>
      <c r="UMD63" s="8"/>
      <c r="UME63" s="8"/>
      <c r="UMF63" s="8"/>
      <c r="UMG63" s="8"/>
      <c r="UMH63" s="8"/>
      <c r="UMI63" s="8"/>
      <c r="UMJ63" s="8"/>
      <c r="UMK63" s="8"/>
      <c r="UML63" s="8"/>
      <c r="UMM63" s="8"/>
      <c r="UMN63" s="8"/>
      <c r="UMO63" s="8"/>
      <c r="UMP63" s="8"/>
      <c r="UMQ63" s="8"/>
      <c r="UMR63" s="8"/>
      <c r="UMS63" s="8"/>
      <c r="UMT63" s="8"/>
      <c r="UMU63" s="8"/>
      <c r="UMV63" s="8"/>
      <c r="UMW63" s="8"/>
      <c r="UMX63" s="8"/>
      <c r="UMY63" s="8"/>
      <c r="UMZ63" s="8"/>
      <c r="UNA63" s="8"/>
      <c r="UNB63" s="8"/>
      <c r="UNC63" s="8"/>
      <c r="UND63" s="8"/>
      <c r="UNE63" s="8"/>
      <c r="UNF63" s="8"/>
      <c r="UNG63" s="8"/>
      <c r="UNH63" s="8"/>
      <c r="UNI63" s="8"/>
      <c r="UNJ63" s="8"/>
      <c r="UNK63" s="8"/>
      <c r="UNL63" s="8"/>
      <c r="UNM63" s="8"/>
      <c r="UNN63" s="8"/>
      <c r="UNO63" s="8"/>
      <c r="UNP63" s="8"/>
      <c r="UNQ63" s="8"/>
      <c r="UNR63" s="8"/>
      <c r="UNS63" s="8"/>
      <c r="UNT63" s="8"/>
      <c r="UNU63" s="8"/>
      <c r="UNV63" s="8"/>
      <c r="UNW63" s="8"/>
      <c r="UNX63" s="8"/>
      <c r="UNY63" s="8"/>
      <c r="UNZ63" s="8"/>
      <c r="UOA63" s="8"/>
      <c r="UOB63" s="8"/>
      <c r="UOC63" s="8"/>
      <c r="UOD63" s="8"/>
      <c r="UOE63" s="8"/>
      <c r="UOF63" s="8"/>
      <c r="UOG63" s="8"/>
      <c r="UOH63" s="8"/>
      <c r="UOI63" s="8"/>
      <c r="UOJ63" s="8"/>
      <c r="UOK63" s="8"/>
      <c r="UOL63" s="8"/>
      <c r="UOM63" s="8"/>
      <c r="UON63" s="8"/>
      <c r="UOO63" s="8"/>
      <c r="UOP63" s="8"/>
      <c r="UOQ63" s="8"/>
      <c r="UOR63" s="8"/>
      <c r="UOS63" s="8"/>
      <c r="UOT63" s="8"/>
      <c r="UOU63" s="8"/>
      <c r="UOV63" s="8"/>
      <c r="UOW63" s="8"/>
      <c r="UOX63" s="8"/>
      <c r="UOY63" s="8"/>
      <c r="UOZ63" s="8"/>
      <c r="UPA63" s="8"/>
      <c r="UPB63" s="8"/>
      <c r="UPC63" s="8"/>
      <c r="UPD63" s="8"/>
      <c r="UPE63" s="8"/>
      <c r="UPF63" s="8"/>
      <c r="UPG63" s="8"/>
      <c r="UPH63" s="8"/>
      <c r="UPI63" s="8"/>
      <c r="UPJ63" s="8"/>
      <c r="UPK63" s="8"/>
      <c r="UPL63" s="8"/>
      <c r="UPM63" s="8"/>
      <c r="UPN63" s="8"/>
      <c r="UPO63" s="8"/>
      <c r="UPP63" s="8"/>
      <c r="UPQ63" s="8"/>
      <c r="UPR63" s="8"/>
      <c r="UPS63" s="8"/>
      <c r="UPT63" s="8"/>
      <c r="UPU63" s="8"/>
      <c r="UPV63" s="8"/>
      <c r="UPW63" s="8"/>
      <c r="UPX63" s="8"/>
      <c r="UPY63" s="8"/>
      <c r="UPZ63" s="8"/>
      <c r="UQA63" s="8"/>
      <c r="UQB63" s="8"/>
      <c r="UQC63" s="8"/>
      <c r="UQD63" s="8"/>
      <c r="UQE63" s="8"/>
      <c r="UQF63" s="8"/>
      <c r="UQG63" s="8"/>
      <c r="UQH63" s="8"/>
      <c r="UQI63" s="8"/>
      <c r="UQJ63" s="8"/>
      <c r="UQK63" s="8"/>
      <c r="UQL63" s="8"/>
      <c r="UQM63" s="8"/>
      <c r="UQN63" s="8"/>
      <c r="UQO63" s="8"/>
      <c r="UQP63" s="8"/>
      <c r="UQQ63" s="8"/>
      <c r="UQR63" s="8"/>
      <c r="UQS63" s="8"/>
      <c r="UQT63" s="8"/>
      <c r="UQU63" s="8"/>
      <c r="UQV63" s="8"/>
      <c r="UQW63" s="8"/>
      <c r="UQX63" s="8"/>
      <c r="UQY63" s="8"/>
      <c r="UQZ63" s="8"/>
      <c r="URA63" s="8"/>
      <c r="URB63" s="8"/>
      <c r="URC63" s="8"/>
      <c r="URD63" s="8"/>
      <c r="URE63" s="8"/>
      <c r="URF63" s="8"/>
      <c r="URG63" s="8"/>
      <c r="URH63" s="8"/>
      <c r="URI63" s="8"/>
      <c r="URJ63" s="8"/>
      <c r="URK63" s="8"/>
      <c r="URL63" s="8"/>
      <c r="URM63" s="8"/>
      <c r="URN63" s="8"/>
      <c r="URO63" s="8"/>
      <c r="URP63" s="8"/>
      <c r="URQ63" s="8"/>
      <c r="URR63" s="8"/>
      <c r="URS63" s="8"/>
      <c r="URT63" s="8"/>
      <c r="URU63" s="8"/>
      <c r="URV63" s="8"/>
      <c r="URW63" s="8"/>
      <c r="URX63" s="8"/>
      <c r="URY63" s="8"/>
      <c r="URZ63" s="8"/>
      <c r="USA63" s="8"/>
      <c r="USB63" s="8"/>
      <c r="USC63" s="8"/>
      <c r="USD63" s="8"/>
      <c r="USE63" s="8"/>
      <c r="USF63" s="8"/>
      <c r="USG63" s="8"/>
      <c r="USH63" s="8"/>
      <c r="USI63" s="8"/>
      <c r="USJ63" s="8"/>
      <c r="USK63" s="8"/>
      <c r="USL63" s="8"/>
      <c r="USM63" s="8"/>
      <c r="USN63" s="8"/>
      <c r="USO63" s="8"/>
      <c r="USP63" s="8"/>
      <c r="USQ63" s="8"/>
      <c r="USR63" s="8"/>
      <c r="USS63" s="8"/>
      <c r="UST63" s="8"/>
      <c r="USU63" s="8"/>
      <c r="USV63" s="8"/>
      <c r="USW63" s="8"/>
      <c r="USX63" s="8"/>
      <c r="USY63" s="8"/>
      <c r="USZ63" s="8"/>
      <c r="UTA63" s="8"/>
      <c r="UTB63" s="8"/>
      <c r="UTC63" s="8"/>
      <c r="UTD63" s="8"/>
      <c r="UTE63" s="8"/>
      <c r="UTF63" s="8"/>
      <c r="UTG63" s="8"/>
      <c r="UTH63" s="8"/>
      <c r="UTI63" s="8"/>
      <c r="UTJ63" s="8"/>
      <c r="UTK63" s="8"/>
      <c r="UTL63" s="8"/>
      <c r="UTM63" s="8"/>
      <c r="UTN63" s="8"/>
      <c r="UTO63" s="8"/>
      <c r="UTP63" s="8"/>
      <c r="UTQ63" s="8"/>
      <c r="UTR63" s="8"/>
      <c r="UTS63" s="8"/>
      <c r="UTT63" s="8"/>
      <c r="UTU63" s="8"/>
      <c r="UTV63" s="8"/>
      <c r="UTW63" s="8"/>
      <c r="UTX63" s="8"/>
      <c r="UTY63" s="8"/>
      <c r="UTZ63" s="8"/>
      <c r="UUA63" s="8"/>
      <c r="UUB63" s="8"/>
      <c r="UUC63" s="8"/>
      <c r="UUD63" s="8"/>
      <c r="UUE63" s="8"/>
      <c r="UUF63" s="8"/>
      <c r="UUG63" s="8"/>
      <c r="UUH63" s="8"/>
      <c r="UUI63" s="8"/>
      <c r="UUJ63" s="8"/>
      <c r="UUK63" s="8"/>
      <c r="UUL63" s="8"/>
      <c r="UUM63" s="8"/>
      <c r="UUN63" s="8"/>
      <c r="UUO63" s="8"/>
      <c r="UUP63" s="8"/>
      <c r="UUQ63" s="8"/>
      <c r="UUR63" s="8"/>
      <c r="UUS63" s="8"/>
      <c r="UUT63" s="8"/>
      <c r="UUU63" s="8"/>
      <c r="UUV63" s="8"/>
      <c r="UUW63" s="8"/>
      <c r="UUX63" s="8"/>
      <c r="UUY63" s="8"/>
      <c r="UUZ63" s="8"/>
      <c r="UVA63" s="8"/>
      <c r="UVB63" s="8"/>
      <c r="UVC63" s="8"/>
      <c r="UVD63" s="8"/>
      <c r="UVE63" s="8"/>
      <c r="UVF63" s="8"/>
      <c r="UVG63" s="8"/>
      <c r="UVH63" s="8"/>
      <c r="UVI63" s="8"/>
      <c r="UVJ63" s="8"/>
      <c r="UVK63" s="8"/>
      <c r="UVL63" s="8"/>
      <c r="UVM63" s="8"/>
      <c r="UVN63" s="8"/>
      <c r="UVO63" s="8"/>
      <c r="UVP63" s="8"/>
      <c r="UVQ63" s="8"/>
      <c r="UVR63" s="8"/>
      <c r="UVS63" s="8"/>
      <c r="UVT63" s="8"/>
      <c r="UVU63" s="8"/>
      <c r="UVV63" s="8"/>
      <c r="UVW63" s="8"/>
      <c r="UVX63" s="8"/>
      <c r="UVY63" s="8"/>
      <c r="UVZ63" s="8"/>
      <c r="UWA63" s="8"/>
      <c r="UWB63" s="8"/>
      <c r="UWC63" s="8"/>
      <c r="UWD63" s="8"/>
      <c r="UWE63" s="8"/>
      <c r="UWF63" s="8"/>
      <c r="UWG63" s="8"/>
      <c r="UWH63" s="8"/>
      <c r="UWI63" s="8"/>
      <c r="UWJ63" s="8"/>
      <c r="UWK63" s="8"/>
      <c r="UWL63" s="8"/>
      <c r="UWM63" s="8"/>
      <c r="UWN63" s="8"/>
      <c r="UWO63" s="8"/>
      <c r="UWP63" s="8"/>
      <c r="UWQ63" s="8"/>
      <c r="UWR63" s="8"/>
      <c r="UWS63" s="8"/>
      <c r="UWT63" s="8"/>
      <c r="UWU63" s="8"/>
      <c r="UWV63" s="8"/>
      <c r="UWW63" s="8"/>
      <c r="UWX63" s="8"/>
      <c r="UWY63" s="8"/>
      <c r="UWZ63" s="8"/>
      <c r="UXA63" s="8"/>
      <c r="UXB63" s="8"/>
      <c r="UXC63" s="8"/>
      <c r="UXD63" s="8"/>
      <c r="UXE63" s="8"/>
      <c r="UXF63" s="8"/>
      <c r="UXG63" s="8"/>
      <c r="UXH63" s="8"/>
      <c r="UXI63" s="8"/>
      <c r="UXJ63" s="8"/>
      <c r="UXK63" s="8"/>
      <c r="UXL63" s="8"/>
      <c r="UXM63" s="8"/>
      <c r="UXN63" s="8"/>
      <c r="UXO63" s="8"/>
      <c r="UXP63" s="8"/>
      <c r="UXQ63" s="8"/>
      <c r="UXR63" s="8"/>
      <c r="UXS63" s="8"/>
      <c r="UXT63" s="8"/>
      <c r="UXU63" s="8"/>
      <c r="UXV63" s="8"/>
      <c r="UXW63" s="8"/>
      <c r="UXX63" s="8"/>
      <c r="UXY63" s="8"/>
      <c r="UXZ63" s="8"/>
      <c r="UYA63" s="8"/>
      <c r="UYB63" s="8"/>
      <c r="UYC63" s="8"/>
      <c r="UYD63" s="8"/>
      <c r="UYE63" s="8"/>
      <c r="UYF63" s="8"/>
      <c r="UYG63" s="8"/>
      <c r="UYH63" s="8"/>
      <c r="UYI63" s="8"/>
      <c r="UYJ63" s="8"/>
      <c r="UYK63" s="8"/>
      <c r="UYL63" s="8"/>
      <c r="UYM63" s="8"/>
      <c r="UYN63" s="8"/>
      <c r="UYO63" s="8"/>
      <c r="UYP63" s="8"/>
      <c r="UYQ63" s="8"/>
      <c r="UYR63" s="8"/>
      <c r="UYS63" s="8"/>
      <c r="UYT63" s="8"/>
      <c r="UYU63" s="8"/>
      <c r="UYV63" s="8"/>
      <c r="UYW63" s="8"/>
      <c r="UYX63" s="8"/>
      <c r="UYY63" s="8"/>
      <c r="UYZ63" s="8"/>
      <c r="UZA63" s="8"/>
      <c r="UZB63" s="8"/>
      <c r="UZC63" s="8"/>
      <c r="UZD63" s="8"/>
      <c r="UZE63" s="8"/>
      <c r="UZF63" s="8"/>
      <c r="UZG63" s="8"/>
      <c r="UZH63" s="8"/>
      <c r="UZI63" s="8"/>
      <c r="UZJ63" s="8"/>
      <c r="UZK63" s="8"/>
      <c r="UZL63" s="8"/>
      <c r="UZM63" s="8"/>
      <c r="UZN63" s="8"/>
      <c r="UZO63" s="8"/>
      <c r="UZP63" s="8"/>
      <c r="UZQ63" s="8"/>
      <c r="UZR63" s="8"/>
      <c r="UZS63" s="8"/>
      <c r="UZT63" s="8"/>
      <c r="UZU63" s="8"/>
      <c r="UZV63" s="8"/>
      <c r="UZW63" s="8"/>
      <c r="UZX63" s="8"/>
      <c r="UZY63" s="8"/>
      <c r="UZZ63" s="8"/>
      <c r="VAA63" s="8"/>
      <c r="VAB63" s="8"/>
      <c r="VAC63" s="8"/>
      <c r="VAD63" s="8"/>
      <c r="VAE63" s="8"/>
      <c r="VAF63" s="8"/>
      <c r="VAG63" s="8"/>
      <c r="VAH63" s="8"/>
      <c r="VAI63" s="8"/>
      <c r="VAJ63" s="8"/>
      <c r="VAK63" s="8"/>
      <c r="VAL63" s="8"/>
      <c r="VAM63" s="8"/>
      <c r="VAN63" s="8"/>
      <c r="VAO63" s="8"/>
      <c r="VAP63" s="8"/>
      <c r="VAQ63" s="8"/>
      <c r="VAR63" s="8"/>
      <c r="VAS63" s="8"/>
      <c r="VAT63" s="8"/>
      <c r="VAU63" s="8"/>
      <c r="VAV63" s="8"/>
      <c r="VAW63" s="8"/>
      <c r="VAX63" s="8"/>
      <c r="VAY63" s="8"/>
      <c r="VAZ63" s="8"/>
      <c r="VBA63" s="8"/>
      <c r="VBB63" s="8"/>
      <c r="VBC63" s="8"/>
      <c r="VBD63" s="8"/>
      <c r="VBE63" s="8"/>
      <c r="VBF63" s="8"/>
      <c r="VBG63" s="8"/>
      <c r="VBH63" s="8"/>
      <c r="VBI63" s="8"/>
      <c r="VBJ63" s="8"/>
      <c r="VBK63" s="8"/>
      <c r="VBL63" s="8"/>
      <c r="VBM63" s="8"/>
      <c r="VBN63" s="8"/>
      <c r="VBO63" s="8"/>
      <c r="VBP63" s="8"/>
      <c r="VBQ63" s="8"/>
      <c r="VBR63" s="8"/>
      <c r="VBS63" s="8"/>
      <c r="VBT63" s="8"/>
      <c r="VBU63" s="8"/>
      <c r="VBV63" s="8"/>
      <c r="VBW63" s="8"/>
      <c r="VBX63" s="8"/>
      <c r="VBY63" s="8"/>
      <c r="VBZ63" s="8"/>
      <c r="VCA63" s="8"/>
      <c r="VCB63" s="8"/>
      <c r="VCC63" s="8"/>
      <c r="VCD63" s="8"/>
      <c r="VCE63" s="8"/>
      <c r="VCF63" s="8"/>
      <c r="VCG63" s="8"/>
      <c r="VCH63" s="8"/>
      <c r="VCI63" s="8"/>
      <c r="VCJ63" s="8"/>
      <c r="VCK63" s="8"/>
      <c r="VCL63" s="8"/>
      <c r="VCM63" s="8"/>
      <c r="VCN63" s="8"/>
      <c r="VCO63" s="8"/>
      <c r="VCP63" s="8"/>
      <c r="VCQ63" s="8"/>
      <c r="VCR63" s="8"/>
      <c r="VCS63" s="8"/>
      <c r="VCT63" s="8"/>
      <c r="VCU63" s="8"/>
      <c r="VCV63" s="8"/>
      <c r="VCW63" s="8"/>
      <c r="VCX63" s="8"/>
      <c r="VCY63" s="8"/>
      <c r="VCZ63" s="8"/>
      <c r="VDA63" s="8"/>
      <c r="VDB63" s="8"/>
      <c r="VDC63" s="8"/>
      <c r="VDD63" s="8"/>
      <c r="VDE63" s="8"/>
      <c r="VDF63" s="8"/>
      <c r="VDG63" s="8"/>
      <c r="VDH63" s="8"/>
      <c r="VDI63" s="8"/>
      <c r="VDJ63" s="8"/>
      <c r="VDK63" s="8"/>
      <c r="VDL63" s="8"/>
      <c r="VDM63" s="8"/>
      <c r="VDN63" s="8"/>
      <c r="VDO63" s="8"/>
      <c r="VDP63" s="8"/>
      <c r="VDQ63" s="8"/>
      <c r="VDR63" s="8"/>
      <c r="VDS63" s="8"/>
      <c r="VDT63" s="8"/>
      <c r="VDU63" s="8"/>
      <c r="VDV63" s="8"/>
      <c r="VDW63" s="8"/>
      <c r="VDX63" s="8"/>
      <c r="VDY63" s="8"/>
      <c r="VDZ63" s="8"/>
      <c r="VEA63" s="8"/>
      <c r="VEB63" s="8"/>
      <c r="VEC63" s="8"/>
      <c r="VED63" s="8"/>
      <c r="VEE63" s="8"/>
      <c r="VEF63" s="8"/>
      <c r="VEG63" s="8"/>
      <c r="VEH63" s="8"/>
      <c r="VEI63" s="8"/>
      <c r="VEJ63" s="8"/>
      <c r="VEK63" s="8"/>
      <c r="VEL63" s="8"/>
      <c r="VEM63" s="8"/>
      <c r="VEN63" s="8"/>
      <c r="VEO63" s="8"/>
      <c r="VEP63" s="8"/>
      <c r="VEQ63" s="8"/>
      <c r="VER63" s="8"/>
      <c r="VES63" s="8"/>
      <c r="VET63" s="8"/>
      <c r="VEU63" s="8"/>
      <c r="VEV63" s="8"/>
      <c r="VEW63" s="8"/>
      <c r="VEX63" s="8"/>
      <c r="VEY63" s="8"/>
      <c r="VEZ63" s="8"/>
      <c r="VFA63" s="8"/>
      <c r="VFB63" s="8"/>
      <c r="VFC63" s="8"/>
      <c r="VFD63" s="8"/>
      <c r="VFE63" s="8"/>
      <c r="VFF63" s="8"/>
      <c r="VFG63" s="8"/>
      <c r="VFH63" s="8"/>
      <c r="VFI63" s="8"/>
      <c r="VFJ63" s="8"/>
      <c r="VFK63" s="8"/>
      <c r="VFL63" s="8"/>
      <c r="VFM63" s="8"/>
      <c r="VFN63" s="8"/>
      <c r="VFO63" s="8"/>
      <c r="VFP63" s="8"/>
      <c r="VFQ63" s="8"/>
      <c r="VFR63" s="8"/>
      <c r="VFS63" s="8"/>
      <c r="VFT63" s="8"/>
      <c r="VFU63" s="8"/>
      <c r="VFV63" s="8"/>
      <c r="VFW63" s="8"/>
      <c r="VFX63" s="8"/>
      <c r="VFY63" s="8"/>
      <c r="VFZ63" s="8"/>
      <c r="VGA63" s="8"/>
      <c r="VGB63" s="8"/>
      <c r="VGC63" s="8"/>
      <c r="VGD63" s="8"/>
      <c r="VGE63" s="8"/>
      <c r="VGF63" s="8"/>
      <c r="VGG63" s="8"/>
      <c r="VGH63" s="8"/>
      <c r="VGI63" s="8"/>
      <c r="VGJ63" s="8"/>
      <c r="VGK63" s="8"/>
      <c r="VGL63" s="8"/>
      <c r="VGM63" s="8"/>
      <c r="VGN63" s="8"/>
      <c r="VGO63" s="8"/>
      <c r="VGP63" s="8"/>
      <c r="VGQ63" s="8"/>
      <c r="VGR63" s="8"/>
      <c r="VGS63" s="8"/>
      <c r="VGT63" s="8"/>
      <c r="VGU63" s="8"/>
      <c r="VGV63" s="8"/>
      <c r="VGW63" s="8"/>
      <c r="VGX63" s="8"/>
      <c r="VGY63" s="8"/>
      <c r="VGZ63" s="8"/>
      <c r="VHA63" s="8"/>
      <c r="VHB63" s="8"/>
      <c r="VHC63" s="8"/>
      <c r="VHD63" s="8"/>
      <c r="VHE63" s="8"/>
      <c r="VHF63" s="8"/>
      <c r="VHG63" s="8"/>
      <c r="VHH63" s="8"/>
      <c r="VHI63" s="8"/>
      <c r="VHJ63" s="8"/>
      <c r="VHK63" s="8"/>
      <c r="VHL63" s="8"/>
      <c r="VHM63" s="8"/>
      <c r="VHN63" s="8"/>
      <c r="VHO63" s="8"/>
      <c r="VHP63" s="8"/>
      <c r="VHQ63" s="8"/>
      <c r="VHR63" s="8"/>
      <c r="VHS63" s="8"/>
      <c r="VHT63" s="8"/>
      <c r="VHU63" s="8"/>
      <c r="VHV63" s="8"/>
      <c r="VHW63" s="8"/>
      <c r="VHX63" s="8"/>
      <c r="VHY63" s="8"/>
      <c r="VHZ63" s="8"/>
      <c r="VIA63" s="8"/>
      <c r="VIB63" s="8"/>
      <c r="VIC63" s="8"/>
      <c r="VID63" s="8"/>
      <c r="VIE63" s="8"/>
      <c r="VIF63" s="8"/>
      <c r="VIG63" s="8"/>
      <c r="VIH63" s="8"/>
      <c r="VII63" s="8"/>
      <c r="VIJ63" s="8"/>
      <c r="VIK63" s="8"/>
      <c r="VIL63" s="8"/>
      <c r="VIM63" s="8"/>
      <c r="VIN63" s="8"/>
      <c r="VIO63" s="8"/>
      <c r="VIP63" s="8"/>
      <c r="VIQ63" s="8"/>
      <c r="VIR63" s="8"/>
      <c r="VIS63" s="8"/>
      <c r="VIT63" s="8"/>
      <c r="VIU63" s="8"/>
      <c r="VIV63" s="8"/>
      <c r="VIW63" s="8"/>
      <c r="VIX63" s="8"/>
      <c r="VIY63" s="8"/>
      <c r="VIZ63" s="8"/>
      <c r="VJA63" s="8"/>
      <c r="VJB63" s="8"/>
      <c r="VJC63" s="8"/>
      <c r="VJD63" s="8"/>
      <c r="VJE63" s="8"/>
      <c r="VJF63" s="8"/>
      <c r="VJG63" s="8"/>
      <c r="VJH63" s="8"/>
      <c r="VJI63" s="8"/>
      <c r="VJJ63" s="8"/>
      <c r="VJK63" s="8"/>
      <c r="VJL63" s="8"/>
      <c r="VJM63" s="8"/>
      <c r="VJN63" s="8"/>
      <c r="VJO63" s="8"/>
      <c r="VJP63" s="8"/>
      <c r="VJQ63" s="8"/>
      <c r="VJR63" s="8"/>
      <c r="VJS63" s="8"/>
      <c r="VJT63" s="8"/>
      <c r="VJU63" s="8"/>
      <c r="VJV63" s="8"/>
      <c r="VJW63" s="8"/>
      <c r="VJX63" s="8"/>
      <c r="VJY63" s="8"/>
      <c r="VJZ63" s="8"/>
      <c r="VKA63" s="8"/>
      <c r="VKB63" s="8"/>
      <c r="VKC63" s="8"/>
      <c r="VKD63" s="8"/>
      <c r="VKE63" s="8"/>
      <c r="VKF63" s="8"/>
      <c r="VKG63" s="8"/>
      <c r="VKH63" s="8"/>
      <c r="VKI63" s="8"/>
      <c r="VKJ63" s="8"/>
      <c r="VKK63" s="8"/>
      <c r="VKL63" s="8"/>
      <c r="VKM63" s="8"/>
      <c r="VKN63" s="8"/>
      <c r="VKO63" s="8"/>
      <c r="VKP63" s="8"/>
      <c r="VKQ63" s="8"/>
      <c r="VKR63" s="8"/>
      <c r="VKS63" s="8"/>
      <c r="VKT63" s="8"/>
      <c r="VKU63" s="8"/>
      <c r="VKV63" s="8"/>
      <c r="VKW63" s="8"/>
      <c r="VKX63" s="8"/>
      <c r="VKY63" s="8"/>
      <c r="VKZ63" s="8"/>
      <c r="VLA63" s="8"/>
      <c r="VLB63" s="8"/>
      <c r="VLC63" s="8"/>
      <c r="VLD63" s="8"/>
      <c r="VLE63" s="8"/>
      <c r="VLF63" s="8"/>
      <c r="VLG63" s="8"/>
      <c r="VLH63" s="8"/>
      <c r="VLI63" s="8"/>
      <c r="VLJ63" s="8"/>
      <c r="VLK63" s="8"/>
      <c r="VLL63" s="8"/>
      <c r="VLM63" s="8"/>
      <c r="VLN63" s="8"/>
      <c r="VLO63" s="8"/>
      <c r="VLP63" s="8"/>
      <c r="VLQ63" s="8"/>
      <c r="VLR63" s="8"/>
      <c r="VLS63" s="8"/>
      <c r="VLT63" s="8"/>
      <c r="VLU63" s="8"/>
      <c r="VLV63" s="8"/>
      <c r="VLW63" s="8"/>
      <c r="VLX63" s="8"/>
      <c r="VLY63" s="8"/>
      <c r="VLZ63" s="8"/>
      <c r="VMA63" s="8"/>
      <c r="VMB63" s="8"/>
      <c r="VMC63" s="8"/>
      <c r="VMD63" s="8"/>
      <c r="VME63" s="8"/>
      <c r="VMF63" s="8"/>
      <c r="VMG63" s="8"/>
      <c r="VMH63" s="8"/>
      <c r="VMI63" s="8"/>
      <c r="VMJ63" s="8"/>
      <c r="VMK63" s="8"/>
      <c r="VML63" s="8"/>
      <c r="VMM63" s="8"/>
      <c r="VMN63" s="8"/>
      <c r="VMO63" s="8"/>
      <c r="VMP63" s="8"/>
      <c r="VMQ63" s="8"/>
      <c r="VMR63" s="8"/>
      <c r="VMS63" s="8"/>
      <c r="VMT63" s="8"/>
      <c r="VMU63" s="8"/>
      <c r="VMV63" s="8"/>
      <c r="VMW63" s="8"/>
      <c r="VMX63" s="8"/>
      <c r="VMY63" s="8"/>
      <c r="VMZ63" s="8"/>
      <c r="VNA63" s="8"/>
      <c r="VNB63" s="8"/>
      <c r="VNC63" s="8"/>
      <c r="VND63" s="8"/>
      <c r="VNE63" s="8"/>
      <c r="VNF63" s="8"/>
      <c r="VNG63" s="8"/>
      <c r="VNH63" s="8"/>
      <c r="VNI63" s="8"/>
      <c r="VNJ63" s="8"/>
      <c r="VNK63" s="8"/>
      <c r="VNL63" s="8"/>
      <c r="VNM63" s="8"/>
      <c r="VNN63" s="8"/>
      <c r="VNO63" s="8"/>
      <c r="VNP63" s="8"/>
      <c r="VNQ63" s="8"/>
      <c r="VNR63" s="8"/>
      <c r="VNS63" s="8"/>
      <c r="VNT63" s="8"/>
      <c r="VNU63" s="8"/>
      <c r="VNV63" s="8"/>
      <c r="VNW63" s="8"/>
      <c r="VNX63" s="8"/>
      <c r="VNY63" s="8"/>
      <c r="VNZ63" s="8"/>
      <c r="VOA63" s="8"/>
      <c r="VOB63" s="8"/>
      <c r="VOC63" s="8"/>
      <c r="VOD63" s="8"/>
      <c r="VOE63" s="8"/>
      <c r="VOF63" s="8"/>
      <c r="VOG63" s="8"/>
      <c r="VOH63" s="8"/>
      <c r="VOI63" s="8"/>
      <c r="VOJ63" s="8"/>
      <c r="VOK63" s="8"/>
      <c r="VOL63" s="8"/>
      <c r="VOM63" s="8"/>
      <c r="VON63" s="8"/>
      <c r="VOO63" s="8"/>
      <c r="VOP63" s="8"/>
      <c r="VOQ63" s="8"/>
      <c r="VOR63" s="8"/>
      <c r="VOS63" s="8"/>
      <c r="VOT63" s="8"/>
      <c r="VOU63" s="8"/>
      <c r="VOV63" s="8"/>
      <c r="VOW63" s="8"/>
      <c r="VOX63" s="8"/>
      <c r="VOY63" s="8"/>
      <c r="VOZ63" s="8"/>
      <c r="VPA63" s="8"/>
      <c r="VPB63" s="8"/>
      <c r="VPC63" s="8"/>
      <c r="VPD63" s="8"/>
      <c r="VPE63" s="8"/>
      <c r="VPF63" s="8"/>
      <c r="VPG63" s="8"/>
      <c r="VPH63" s="8"/>
      <c r="VPI63" s="8"/>
      <c r="VPJ63" s="8"/>
      <c r="VPK63" s="8"/>
      <c r="VPL63" s="8"/>
      <c r="VPM63" s="8"/>
      <c r="VPN63" s="8"/>
      <c r="VPO63" s="8"/>
      <c r="VPP63" s="8"/>
      <c r="VPQ63" s="8"/>
      <c r="VPR63" s="8"/>
      <c r="VPS63" s="8"/>
      <c r="VPT63" s="8"/>
      <c r="VPU63" s="8"/>
      <c r="VPV63" s="8"/>
      <c r="VPW63" s="8"/>
      <c r="VPX63" s="8"/>
      <c r="VPY63" s="8"/>
      <c r="VPZ63" s="8"/>
      <c r="VQA63" s="8"/>
      <c r="VQB63" s="8"/>
      <c r="VQC63" s="8"/>
      <c r="VQD63" s="8"/>
      <c r="VQE63" s="8"/>
      <c r="VQF63" s="8"/>
      <c r="VQG63" s="8"/>
      <c r="VQH63" s="8"/>
      <c r="VQI63" s="8"/>
      <c r="VQJ63" s="8"/>
      <c r="VQK63" s="8"/>
      <c r="VQL63" s="8"/>
      <c r="VQM63" s="8"/>
      <c r="VQN63" s="8"/>
      <c r="VQO63" s="8"/>
      <c r="VQP63" s="8"/>
      <c r="VQQ63" s="8"/>
      <c r="VQR63" s="8"/>
      <c r="VQS63" s="8"/>
      <c r="VQT63" s="8"/>
      <c r="VQU63" s="8"/>
      <c r="VQV63" s="8"/>
      <c r="VQW63" s="8"/>
      <c r="VQX63" s="8"/>
      <c r="VQY63" s="8"/>
      <c r="VQZ63" s="8"/>
      <c r="VRA63" s="8"/>
      <c r="VRB63" s="8"/>
      <c r="VRC63" s="8"/>
      <c r="VRD63" s="8"/>
      <c r="VRE63" s="8"/>
      <c r="VRF63" s="8"/>
      <c r="VRG63" s="8"/>
      <c r="VRH63" s="8"/>
      <c r="VRI63" s="8"/>
      <c r="VRJ63" s="8"/>
      <c r="VRK63" s="8"/>
      <c r="VRL63" s="8"/>
      <c r="VRM63" s="8"/>
      <c r="VRN63" s="8"/>
      <c r="VRO63" s="8"/>
      <c r="VRP63" s="8"/>
      <c r="VRQ63" s="8"/>
      <c r="VRR63" s="8"/>
      <c r="VRS63" s="8"/>
      <c r="VRT63" s="8"/>
      <c r="VRU63" s="8"/>
      <c r="VRV63" s="8"/>
      <c r="VRW63" s="8"/>
      <c r="VRX63" s="8"/>
      <c r="VRY63" s="8"/>
      <c r="VRZ63" s="8"/>
      <c r="VSA63" s="8"/>
      <c r="VSB63" s="8"/>
      <c r="VSC63" s="8"/>
      <c r="VSD63" s="8"/>
      <c r="VSE63" s="8"/>
      <c r="VSF63" s="8"/>
      <c r="VSG63" s="8"/>
      <c r="VSH63" s="8"/>
      <c r="VSI63" s="8"/>
      <c r="VSJ63" s="8"/>
      <c r="VSK63" s="8"/>
      <c r="VSL63" s="8"/>
      <c r="VSM63" s="8"/>
      <c r="VSN63" s="8"/>
      <c r="VSO63" s="8"/>
      <c r="VSP63" s="8"/>
      <c r="VSQ63" s="8"/>
      <c r="VSR63" s="8"/>
      <c r="VSS63" s="8"/>
      <c r="VST63" s="8"/>
      <c r="VSU63" s="8"/>
      <c r="VSV63" s="8"/>
      <c r="VSW63" s="8"/>
      <c r="VSX63" s="8"/>
      <c r="VSY63" s="8"/>
      <c r="VSZ63" s="8"/>
      <c r="VTA63" s="8"/>
      <c r="VTB63" s="8"/>
      <c r="VTC63" s="8"/>
      <c r="VTD63" s="8"/>
      <c r="VTE63" s="8"/>
      <c r="VTF63" s="8"/>
      <c r="VTG63" s="8"/>
      <c r="VTH63" s="8"/>
      <c r="VTI63" s="8"/>
      <c r="VTJ63" s="8"/>
      <c r="VTK63" s="8"/>
      <c r="VTL63" s="8"/>
      <c r="VTM63" s="8"/>
      <c r="VTN63" s="8"/>
      <c r="VTO63" s="8"/>
      <c r="VTP63" s="8"/>
      <c r="VTQ63" s="8"/>
      <c r="VTR63" s="8"/>
      <c r="VTS63" s="8"/>
      <c r="VTT63" s="8"/>
      <c r="VTU63" s="8"/>
      <c r="VTV63" s="8"/>
      <c r="VTW63" s="8"/>
      <c r="VTX63" s="8"/>
      <c r="VTY63" s="8"/>
      <c r="VTZ63" s="8"/>
      <c r="VUA63" s="8"/>
      <c r="VUB63" s="8"/>
      <c r="VUC63" s="8"/>
      <c r="VUD63" s="8"/>
      <c r="VUE63" s="8"/>
      <c r="VUF63" s="8"/>
      <c r="VUG63" s="8"/>
      <c r="VUH63" s="8"/>
      <c r="VUI63" s="8"/>
      <c r="VUJ63" s="8"/>
      <c r="VUK63" s="8"/>
      <c r="VUL63" s="8"/>
      <c r="VUM63" s="8"/>
      <c r="VUN63" s="8"/>
      <c r="VUO63" s="8"/>
      <c r="VUP63" s="8"/>
      <c r="VUQ63" s="8"/>
      <c r="VUR63" s="8"/>
      <c r="VUS63" s="8"/>
      <c r="VUT63" s="8"/>
      <c r="VUU63" s="8"/>
      <c r="VUV63" s="8"/>
      <c r="VUW63" s="8"/>
      <c r="VUX63" s="8"/>
      <c r="VUY63" s="8"/>
      <c r="VUZ63" s="8"/>
      <c r="VVA63" s="8"/>
      <c r="VVB63" s="8"/>
      <c r="VVC63" s="8"/>
      <c r="VVD63" s="8"/>
      <c r="VVE63" s="8"/>
      <c r="VVF63" s="8"/>
      <c r="VVG63" s="8"/>
      <c r="VVH63" s="8"/>
      <c r="VVI63" s="8"/>
      <c r="VVJ63" s="8"/>
      <c r="VVK63" s="8"/>
      <c r="VVL63" s="8"/>
      <c r="VVM63" s="8"/>
      <c r="VVN63" s="8"/>
      <c r="VVO63" s="8"/>
      <c r="VVP63" s="8"/>
      <c r="VVQ63" s="8"/>
      <c r="VVR63" s="8"/>
      <c r="VVS63" s="8"/>
      <c r="VVT63" s="8"/>
      <c r="VVU63" s="8"/>
      <c r="VVV63" s="8"/>
      <c r="VVW63" s="8"/>
      <c r="VVX63" s="8"/>
      <c r="VVY63" s="8"/>
      <c r="VVZ63" s="8"/>
      <c r="VWA63" s="8"/>
      <c r="VWB63" s="8"/>
      <c r="VWC63" s="8"/>
      <c r="VWD63" s="8"/>
      <c r="VWE63" s="8"/>
      <c r="VWF63" s="8"/>
      <c r="VWG63" s="8"/>
      <c r="VWH63" s="8"/>
      <c r="VWI63" s="8"/>
      <c r="VWJ63" s="8"/>
      <c r="VWK63" s="8"/>
      <c r="VWL63" s="8"/>
      <c r="VWM63" s="8"/>
      <c r="VWN63" s="8"/>
      <c r="VWO63" s="8"/>
      <c r="VWP63" s="8"/>
      <c r="VWQ63" s="8"/>
      <c r="VWR63" s="8"/>
      <c r="VWS63" s="8"/>
      <c r="VWT63" s="8"/>
      <c r="VWU63" s="8"/>
      <c r="VWV63" s="8"/>
      <c r="VWW63" s="8"/>
      <c r="VWX63" s="8"/>
      <c r="VWY63" s="8"/>
      <c r="VWZ63" s="8"/>
      <c r="VXA63" s="8"/>
      <c r="VXB63" s="8"/>
      <c r="VXC63" s="8"/>
      <c r="VXD63" s="8"/>
      <c r="VXE63" s="8"/>
      <c r="VXF63" s="8"/>
      <c r="VXG63" s="8"/>
      <c r="VXH63" s="8"/>
      <c r="VXI63" s="8"/>
      <c r="VXJ63" s="8"/>
      <c r="VXK63" s="8"/>
      <c r="VXL63" s="8"/>
      <c r="VXM63" s="8"/>
      <c r="VXN63" s="8"/>
      <c r="VXO63" s="8"/>
      <c r="VXP63" s="8"/>
      <c r="VXQ63" s="8"/>
      <c r="VXR63" s="8"/>
      <c r="VXS63" s="8"/>
      <c r="VXT63" s="8"/>
      <c r="VXU63" s="8"/>
      <c r="VXV63" s="8"/>
      <c r="VXW63" s="8"/>
      <c r="VXX63" s="8"/>
      <c r="VXY63" s="8"/>
      <c r="VXZ63" s="8"/>
      <c r="VYA63" s="8"/>
      <c r="VYB63" s="8"/>
      <c r="VYC63" s="8"/>
      <c r="VYD63" s="8"/>
      <c r="VYE63" s="8"/>
      <c r="VYF63" s="8"/>
      <c r="VYG63" s="8"/>
      <c r="VYH63" s="8"/>
      <c r="VYI63" s="8"/>
      <c r="VYJ63" s="8"/>
      <c r="VYK63" s="8"/>
      <c r="VYL63" s="8"/>
      <c r="VYM63" s="8"/>
      <c r="VYN63" s="8"/>
      <c r="VYO63" s="8"/>
      <c r="VYP63" s="8"/>
      <c r="VYQ63" s="8"/>
      <c r="VYR63" s="8"/>
      <c r="VYS63" s="8"/>
      <c r="VYT63" s="8"/>
      <c r="VYU63" s="8"/>
      <c r="VYV63" s="8"/>
      <c r="VYW63" s="8"/>
      <c r="VYX63" s="8"/>
      <c r="VYY63" s="8"/>
      <c r="VYZ63" s="8"/>
      <c r="VZA63" s="8"/>
      <c r="VZB63" s="8"/>
      <c r="VZC63" s="8"/>
      <c r="VZD63" s="8"/>
      <c r="VZE63" s="8"/>
      <c r="VZF63" s="8"/>
      <c r="VZG63" s="8"/>
      <c r="VZH63" s="8"/>
      <c r="VZI63" s="8"/>
      <c r="VZJ63" s="8"/>
      <c r="VZK63" s="8"/>
      <c r="VZL63" s="8"/>
      <c r="VZM63" s="8"/>
      <c r="VZN63" s="8"/>
      <c r="VZO63" s="8"/>
      <c r="VZP63" s="8"/>
      <c r="VZQ63" s="8"/>
      <c r="VZR63" s="8"/>
      <c r="VZS63" s="8"/>
      <c r="VZT63" s="8"/>
      <c r="VZU63" s="8"/>
      <c r="VZV63" s="8"/>
      <c r="VZW63" s="8"/>
      <c r="VZX63" s="8"/>
      <c r="VZY63" s="8"/>
      <c r="VZZ63" s="8"/>
      <c r="WAA63" s="8"/>
      <c r="WAB63" s="8"/>
      <c r="WAC63" s="8"/>
      <c r="WAD63" s="8"/>
      <c r="WAE63" s="8"/>
      <c r="WAF63" s="8"/>
      <c r="WAG63" s="8"/>
      <c r="WAH63" s="8"/>
      <c r="WAI63" s="8"/>
      <c r="WAJ63" s="8"/>
      <c r="WAK63" s="8"/>
      <c r="WAL63" s="8"/>
      <c r="WAM63" s="8"/>
      <c r="WAN63" s="8"/>
      <c r="WAO63" s="8"/>
      <c r="WAP63" s="8"/>
      <c r="WAQ63" s="8"/>
      <c r="WAR63" s="8"/>
      <c r="WAS63" s="8"/>
      <c r="WAT63" s="8"/>
      <c r="WAU63" s="8"/>
      <c r="WAV63" s="8"/>
      <c r="WAW63" s="8"/>
      <c r="WAX63" s="8"/>
      <c r="WAY63" s="8"/>
      <c r="WAZ63" s="8"/>
      <c r="WBA63" s="8"/>
      <c r="WBB63" s="8"/>
      <c r="WBC63" s="8"/>
      <c r="WBD63" s="8"/>
      <c r="WBE63" s="8"/>
      <c r="WBF63" s="8"/>
      <c r="WBG63" s="8"/>
      <c r="WBH63" s="8"/>
      <c r="WBI63" s="8"/>
      <c r="WBJ63" s="8"/>
      <c r="WBK63" s="8"/>
      <c r="WBL63" s="8"/>
      <c r="WBM63" s="8"/>
      <c r="WBN63" s="8"/>
      <c r="WBO63" s="8"/>
      <c r="WBP63" s="8"/>
      <c r="WBQ63" s="8"/>
      <c r="WBR63" s="8"/>
      <c r="WBS63" s="8"/>
      <c r="WBT63" s="8"/>
      <c r="WBU63" s="8"/>
      <c r="WBV63" s="8"/>
      <c r="WBW63" s="8"/>
      <c r="WBX63" s="8"/>
      <c r="WBY63" s="8"/>
      <c r="WBZ63" s="8"/>
      <c r="WCA63" s="8"/>
      <c r="WCB63" s="8"/>
      <c r="WCC63" s="8"/>
      <c r="WCD63" s="8"/>
      <c r="WCE63" s="8"/>
      <c r="WCF63" s="8"/>
      <c r="WCG63" s="8"/>
      <c r="WCH63" s="8"/>
      <c r="WCI63" s="8"/>
      <c r="WCJ63" s="8"/>
      <c r="WCK63" s="8"/>
      <c r="WCL63" s="8"/>
      <c r="WCM63" s="8"/>
      <c r="WCN63" s="8"/>
      <c r="WCO63" s="8"/>
      <c r="WCP63" s="8"/>
      <c r="WCQ63" s="8"/>
      <c r="WCR63" s="8"/>
      <c r="WCS63" s="8"/>
      <c r="WCT63" s="8"/>
      <c r="WCU63" s="8"/>
      <c r="WCV63" s="8"/>
      <c r="WCW63" s="8"/>
      <c r="WCX63" s="8"/>
      <c r="WCY63" s="8"/>
      <c r="WCZ63" s="8"/>
      <c r="WDA63" s="8"/>
      <c r="WDB63" s="8"/>
      <c r="WDC63" s="8"/>
      <c r="WDD63" s="8"/>
      <c r="WDE63" s="8"/>
      <c r="WDF63" s="8"/>
      <c r="WDG63" s="8"/>
      <c r="WDH63" s="8"/>
      <c r="WDI63" s="8"/>
      <c r="WDJ63" s="8"/>
      <c r="WDK63" s="8"/>
      <c r="WDL63" s="8"/>
      <c r="WDM63" s="8"/>
      <c r="WDN63" s="8"/>
      <c r="WDO63" s="8"/>
      <c r="WDP63" s="8"/>
      <c r="WDQ63" s="8"/>
      <c r="WDR63" s="8"/>
      <c r="WDS63" s="8"/>
      <c r="WDT63" s="8"/>
      <c r="WDU63" s="8"/>
      <c r="WDV63" s="8"/>
      <c r="WDW63" s="8"/>
      <c r="WDX63" s="8"/>
      <c r="WDY63" s="8"/>
      <c r="WDZ63" s="8"/>
      <c r="WEA63" s="8"/>
      <c r="WEB63" s="8"/>
      <c r="WEC63" s="8"/>
      <c r="WED63" s="8"/>
      <c r="WEE63" s="8"/>
      <c r="WEF63" s="8"/>
      <c r="WEG63" s="8"/>
      <c r="WEH63" s="8"/>
      <c r="WEI63" s="8"/>
      <c r="WEJ63" s="8"/>
      <c r="WEK63" s="8"/>
      <c r="WEL63" s="8"/>
      <c r="WEM63" s="8"/>
      <c r="WEN63" s="8"/>
      <c r="WEO63" s="8"/>
      <c r="WEP63" s="8"/>
      <c r="WEQ63" s="8"/>
      <c r="WER63" s="8"/>
      <c r="WES63" s="8"/>
      <c r="WET63" s="8"/>
      <c r="WEU63" s="8"/>
      <c r="WEV63" s="8"/>
      <c r="WEW63" s="8"/>
      <c r="WEX63" s="8"/>
      <c r="WEY63" s="8"/>
      <c r="WEZ63" s="8"/>
      <c r="WFA63" s="8"/>
      <c r="WFB63" s="8"/>
      <c r="WFC63" s="8"/>
      <c r="WFD63" s="8"/>
      <c r="WFE63" s="8"/>
      <c r="WFF63" s="8"/>
      <c r="WFG63" s="8"/>
      <c r="WFH63" s="8"/>
      <c r="WFI63" s="8"/>
      <c r="WFJ63" s="8"/>
      <c r="WFK63" s="8"/>
      <c r="WFL63" s="8"/>
      <c r="WFM63" s="8"/>
      <c r="WFN63" s="8"/>
      <c r="WFO63" s="8"/>
      <c r="WFP63" s="8"/>
      <c r="WFQ63" s="8"/>
      <c r="WFR63" s="8"/>
      <c r="WFS63" s="8"/>
      <c r="WFT63" s="8"/>
      <c r="WFU63" s="8"/>
      <c r="WFV63" s="8"/>
      <c r="WFW63" s="8"/>
      <c r="WFX63" s="8"/>
      <c r="WFY63" s="8"/>
      <c r="WFZ63" s="8"/>
      <c r="WGA63" s="8"/>
      <c r="WGB63" s="8"/>
      <c r="WGC63" s="8"/>
      <c r="WGD63" s="8"/>
      <c r="WGE63" s="8"/>
      <c r="WGF63" s="8"/>
      <c r="WGG63" s="8"/>
      <c r="WGH63" s="8"/>
      <c r="WGI63" s="8"/>
      <c r="WGJ63" s="8"/>
      <c r="WGK63" s="8"/>
      <c r="WGL63" s="8"/>
      <c r="WGM63" s="8"/>
      <c r="WGN63" s="8"/>
      <c r="WGO63" s="8"/>
      <c r="WGP63" s="8"/>
      <c r="WGQ63" s="8"/>
      <c r="WGR63" s="8"/>
      <c r="WGS63" s="8"/>
      <c r="WGT63" s="8"/>
      <c r="WGU63" s="8"/>
      <c r="WGV63" s="8"/>
      <c r="WGW63" s="8"/>
      <c r="WGX63" s="8"/>
      <c r="WGY63" s="8"/>
      <c r="WGZ63" s="8"/>
      <c r="WHA63" s="8"/>
      <c r="WHB63" s="8"/>
      <c r="WHC63" s="8"/>
      <c r="WHD63" s="8"/>
      <c r="WHE63" s="8"/>
      <c r="WHF63" s="8"/>
      <c r="WHG63" s="8"/>
      <c r="WHH63" s="8"/>
      <c r="WHI63" s="8"/>
      <c r="WHJ63" s="8"/>
      <c r="WHK63" s="8"/>
      <c r="WHL63" s="8"/>
      <c r="WHM63" s="8"/>
      <c r="WHN63" s="8"/>
      <c r="WHO63" s="8"/>
      <c r="WHP63" s="8"/>
      <c r="WHQ63" s="8"/>
      <c r="WHR63" s="8"/>
      <c r="WHS63" s="8"/>
      <c r="WHT63" s="8"/>
      <c r="WHU63" s="8"/>
      <c r="WHV63" s="8"/>
      <c r="WHW63" s="8"/>
      <c r="WHX63" s="8"/>
      <c r="WHY63" s="8"/>
      <c r="WHZ63" s="8"/>
      <c r="WIA63" s="8"/>
      <c r="WIB63" s="8"/>
      <c r="WIC63" s="8"/>
      <c r="WID63" s="8"/>
      <c r="WIE63" s="8"/>
      <c r="WIF63" s="8"/>
      <c r="WIG63" s="8"/>
      <c r="WIH63" s="8"/>
      <c r="WII63" s="8"/>
      <c r="WIJ63" s="8"/>
      <c r="WIK63" s="8"/>
      <c r="WIL63" s="8"/>
      <c r="WIM63" s="8"/>
      <c r="WIN63" s="8"/>
      <c r="WIO63" s="8"/>
      <c r="WIP63" s="8"/>
      <c r="WIQ63" s="8"/>
      <c r="WIR63" s="8"/>
      <c r="WIS63" s="8"/>
      <c r="WIT63" s="8"/>
      <c r="WIU63" s="8"/>
      <c r="WIV63" s="8"/>
      <c r="WIW63" s="8"/>
      <c r="WIX63" s="8"/>
      <c r="WIY63" s="8"/>
      <c r="WIZ63" s="8"/>
      <c r="WJA63" s="8"/>
      <c r="WJB63" s="8"/>
      <c r="WJC63" s="8"/>
      <c r="WJD63" s="8"/>
      <c r="WJE63" s="8"/>
      <c r="WJF63" s="8"/>
      <c r="WJG63" s="8"/>
      <c r="WJH63" s="8"/>
      <c r="WJI63" s="8"/>
      <c r="WJJ63" s="8"/>
      <c r="WJK63" s="8"/>
      <c r="WJL63" s="8"/>
      <c r="WJM63" s="8"/>
      <c r="WJN63" s="8"/>
      <c r="WJO63" s="8"/>
      <c r="WJP63" s="8"/>
      <c r="WJQ63" s="8"/>
      <c r="WJR63" s="8"/>
      <c r="WJS63" s="8"/>
      <c r="WJT63" s="8"/>
      <c r="WJU63" s="8"/>
      <c r="WJV63" s="8"/>
      <c r="WJW63" s="8"/>
      <c r="WJX63" s="8"/>
      <c r="WJY63" s="8"/>
      <c r="WJZ63" s="8"/>
      <c r="WKA63" s="8"/>
      <c r="WKB63" s="8"/>
      <c r="WKC63" s="8"/>
      <c r="WKD63" s="8"/>
      <c r="WKE63" s="8"/>
      <c r="WKF63" s="8"/>
      <c r="WKG63" s="8"/>
      <c r="WKH63" s="8"/>
      <c r="WKI63" s="8"/>
      <c r="WKJ63" s="8"/>
      <c r="WKK63" s="8"/>
      <c r="WKL63" s="8"/>
      <c r="WKM63" s="8"/>
      <c r="WKN63" s="8"/>
      <c r="WKO63" s="8"/>
      <c r="WKP63" s="8"/>
      <c r="WKQ63" s="8"/>
      <c r="WKR63" s="8"/>
      <c r="WKS63" s="8"/>
      <c r="WKT63" s="8"/>
      <c r="WKU63" s="8"/>
      <c r="WKV63" s="8"/>
      <c r="WKW63" s="8"/>
      <c r="WKX63" s="8"/>
      <c r="WKY63" s="8"/>
      <c r="WKZ63" s="8"/>
      <c r="WLA63" s="8"/>
      <c r="WLB63" s="8"/>
      <c r="WLC63" s="8"/>
      <c r="WLD63" s="8"/>
      <c r="WLE63" s="8"/>
      <c r="WLF63" s="8"/>
      <c r="WLG63" s="8"/>
      <c r="WLH63" s="8"/>
      <c r="WLI63" s="8"/>
      <c r="WLJ63" s="8"/>
      <c r="WLK63" s="8"/>
      <c r="WLL63" s="8"/>
      <c r="WLM63" s="8"/>
      <c r="WLN63" s="8"/>
      <c r="WLO63" s="8"/>
      <c r="WLP63" s="8"/>
      <c r="WLQ63" s="8"/>
      <c r="WLR63" s="8"/>
      <c r="WLS63" s="8"/>
      <c r="WLT63" s="8"/>
      <c r="WLU63" s="8"/>
      <c r="WLV63" s="8"/>
      <c r="WLW63" s="8"/>
      <c r="WLX63" s="8"/>
      <c r="WLY63" s="8"/>
      <c r="WLZ63" s="8"/>
      <c r="WMA63" s="8"/>
      <c r="WMB63" s="8"/>
      <c r="WMC63" s="8"/>
      <c r="WMD63" s="8"/>
      <c r="WME63" s="8"/>
      <c r="WMF63" s="8"/>
      <c r="WMG63" s="8"/>
      <c r="WMH63" s="8"/>
      <c r="WMI63" s="8"/>
      <c r="WMJ63" s="8"/>
      <c r="WMK63" s="8"/>
      <c r="WML63" s="8"/>
      <c r="WMM63" s="8"/>
      <c r="WMN63" s="8"/>
      <c r="WMO63" s="8"/>
      <c r="WMP63" s="8"/>
      <c r="WMQ63" s="8"/>
      <c r="WMR63" s="8"/>
      <c r="WMS63" s="8"/>
      <c r="WMT63" s="8"/>
      <c r="WMU63" s="8"/>
      <c r="WMV63" s="8"/>
      <c r="WMW63" s="8"/>
      <c r="WMX63" s="8"/>
      <c r="WMY63" s="8"/>
      <c r="WMZ63" s="8"/>
      <c r="WNA63" s="8"/>
      <c r="WNB63" s="8"/>
      <c r="WNC63" s="8"/>
      <c r="WND63" s="8"/>
      <c r="WNE63" s="8"/>
      <c r="WNF63" s="8"/>
      <c r="WNG63" s="8"/>
      <c r="WNH63" s="8"/>
      <c r="WNI63" s="8"/>
      <c r="WNJ63" s="8"/>
      <c r="WNK63" s="8"/>
      <c r="WNL63" s="8"/>
      <c r="WNM63" s="8"/>
      <c r="WNN63" s="8"/>
      <c r="WNO63" s="8"/>
      <c r="WNP63" s="8"/>
      <c r="WNQ63" s="8"/>
      <c r="WNR63" s="8"/>
      <c r="WNS63" s="8"/>
      <c r="WNT63" s="8"/>
      <c r="WNU63" s="8"/>
      <c r="WNV63" s="8"/>
      <c r="WNW63" s="8"/>
      <c r="WNX63" s="8"/>
      <c r="WNY63" s="8"/>
      <c r="WNZ63" s="8"/>
      <c r="WOA63" s="8"/>
      <c r="WOB63" s="8"/>
      <c r="WOC63" s="8"/>
      <c r="WOD63" s="8"/>
      <c r="WOE63" s="8"/>
      <c r="WOF63" s="8"/>
      <c r="WOG63" s="8"/>
      <c r="WOH63" s="8"/>
      <c r="WOI63" s="8"/>
      <c r="WOJ63" s="8"/>
      <c r="WOK63" s="8"/>
      <c r="WOL63" s="8"/>
      <c r="WOM63" s="8"/>
      <c r="WON63" s="8"/>
      <c r="WOO63" s="8"/>
      <c r="WOP63" s="8"/>
      <c r="WOQ63" s="8"/>
      <c r="WOR63" s="8"/>
      <c r="WOS63" s="8"/>
      <c r="WOT63" s="8"/>
      <c r="WOU63" s="8"/>
      <c r="WOV63" s="8"/>
      <c r="WOW63" s="8"/>
      <c r="WOX63" s="8"/>
      <c r="WOY63" s="8"/>
      <c r="WOZ63" s="8"/>
      <c r="WPA63" s="8"/>
      <c r="WPB63" s="8"/>
      <c r="WPC63" s="8"/>
      <c r="WPD63" s="8"/>
      <c r="WPE63" s="8"/>
      <c r="WPF63" s="8"/>
      <c r="WPG63" s="8"/>
      <c r="WPH63" s="8"/>
      <c r="WPI63" s="8"/>
      <c r="WPJ63" s="8"/>
      <c r="WPK63" s="8"/>
      <c r="WPL63" s="8"/>
      <c r="WPM63" s="8"/>
      <c r="WPN63" s="8"/>
      <c r="WPO63" s="8"/>
      <c r="WPP63" s="8"/>
      <c r="WPQ63" s="8"/>
      <c r="WPR63" s="8"/>
      <c r="WPS63" s="8"/>
      <c r="WPT63" s="8"/>
      <c r="WPU63" s="8"/>
      <c r="WPV63" s="8"/>
      <c r="WPW63" s="8"/>
      <c r="WPX63" s="8"/>
      <c r="WPY63" s="8"/>
      <c r="WPZ63" s="8"/>
      <c r="WQA63" s="8"/>
      <c r="WQB63" s="8"/>
      <c r="WQC63" s="8"/>
      <c r="WQD63" s="8"/>
      <c r="WQE63" s="8"/>
      <c r="WQF63" s="8"/>
      <c r="WQG63" s="8"/>
      <c r="WQH63" s="8"/>
      <c r="WQI63" s="8"/>
      <c r="WQJ63" s="8"/>
      <c r="WQK63" s="8"/>
      <c r="WQL63" s="8"/>
      <c r="WQM63" s="8"/>
      <c r="WQN63" s="8"/>
      <c r="WQO63" s="8"/>
      <c r="WQP63" s="8"/>
      <c r="WQQ63" s="8"/>
      <c r="WQR63" s="8"/>
      <c r="WQS63" s="8"/>
      <c r="WQT63" s="8"/>
      <c r="WQU63" s="8"/>
      <c r="WQV63" s="8"/>
      <c r="WQW63" s="8"/>
      <c r="WQX63" s="8"/>
      <c r="WQY63" s="8"/>
      <c r="WQZ63" s="8"/>
      <c r="WRA63" s="8"/>
      <c r="WRB63" s="8"/>
      <c r="WRC63" s="8"/>
      <c r="WRD63" s="8"/>
      <c r="WRE63" s="8"/>
      <c r="WRF63" s="8"/>
      <c r="WRG63" s="8"/>
      <c r="WRH63" s="8"/>
      <c r="WRI63" s="8"/>
      <c r="WRJ63" s="8"/>
      <c r="WRK63" s="8"/>
      <c r="WRL63" s="8"/>
      <c r="WRM63" s="8"/>
      <c r="WRN63" s="8"/>
      <c r="WRO63" s="8"/>
      <c r="WRP63" s="8"/>
      <c r="WRQ63" s="8"/>
      <c r="WRR63" s="8"/>
      <c r="WRS63" s="8"/>
      <c r="WRT63" s="8"/>
      <c r="WRU63" s="8"/>
      <c r="WRV63" s="8"/>
      <c r="WRW63" s="8"/>
      <c r="WRX63" s="8"/>
      <c r="WRY63" s="8"/>
      <c r="WRZ63" s="8"/>
      <c r="WSA63" s="8"/>
      <c r="WSB63" s="8"/>
      <c r="WSC63" s="8"/>
      <c r="WSD63" s="8"/>
      <c r="WSE63" s="8"/>
      <c r="WSF63" s="8"/>
      <c r="WSG63" s="8"/>
      <c r="WSH63" s="8"/>
      <c r="WSI63" s="8"/>
      <c r="WSJ63" s="8"/>
      <c r="WSK63" s="8"/>
      <c r="WSL63" s="8"/>
      <c r="WSM63" s="8"/>
      <c r="WSN63" s="8"/>
      <c r="WSO63" s="8"/>
      <c r="WSP63" s="8"/>
      <c r="WSQ63" s="8"/>
      <c r="WSR63" s="8"/>
      <c r="WSS63" s="8"/>
      <c r="WST63" s="8"/>
      <c r="WSU63" s="8"/>
      <c r="WSV63" s="8"/>
      <c r="WSW63" s="8"/>
      <c r="WSX63" s="8"/>
      <c r="WSY63" s="8"/>
      <c r="WSZ63" s="8"/>
      <c r="WTA63" s="8"/>
      <c r="WTB63" s="8"/>
      <c r="WTC63" s="8"/>
      <c r="WTD63" s="8"/>
      <c r="WTE63" s="8"/>
      <c r="WTF63" s="8"/>
      <c r="WTG63" s="8"/>
      <c r="WTH63" s="8"/>
      <c r="WTI63" s="8"/>
      <c r="WTJ63" s="8"/>
      <c r="WTK63" s="8"/>
      <c r="WTL63" s="8"/>
      <c r="WTM63" s="8"/>
      <c r="WTN63" s="8"/>
      <c r="WTO63" s="8"/>
      <c r="WTP63" s="8"/>
      <c r="WTQ63" s="8"/>
      <c r="WTR63" s="8"/>
      <c r="WTS63" s="8"/>
      <c r="WTT63" s="8"/>
      <c r="WTU63" s="8"/>
      <c r="WTV63" s="8"/>
      <c r="WTW63" s="8"/>
      <c r="WTX63" s="8"/>
      <c r="WTY63" s="8"/>
      <c r="WTZ63" s="8"/>
      <c r="WUA63" s="8"/>
      <c r="WUB63" s="8"/>
      <c r="WUC63" s="8"/>
      <c r="WUD63" s="8"/>
      <c r="WUE63" s="8"/>
      <c r="WUF63" s="8"/>
      <c r="WUG63" s="8"/>
      <c r="WUH63" s="8"/>
      <c r="WUI63" s="8"/>
      <c r="WUJ63" s="8"/>
      <c r="WUK63" s="8"/>
      <c r="WUL63" s="8"/>
      <c r="WUM63" s="8"/>
      <c r="WUN63" s="8"/>
      <c r="WUO63" s="8"/>
      <c r="WUP63" s="8"/>
      <c r="WUQ63" s="8"/>
      <c r="WUR63" s="8"/>
      <c r="WUS63" s="8"/>
      <c r="WUT63" s="8"/>
      <c r="WUU63" s="8"/>
      <c r="WUV63" s="8"/>
      <c r="WUW63" s="8"/>
      <c r="WUX63" s="8"/>
      <c r="WUY63" s="8"/>
      <c r="WUZ63" s="8"/>
      <c r="WVA63" s="8"/>
      <c r="WVB63" s="8"/>
      <c r="WVC63" s="8"/>
      <c r="WVD63" s="8"/>
      <c r="WVE63" s="8"/>
      <c r="WVF63" s="8"/>
      <c r="WVG63" s="8"/>
      <c r="WVH63" s="8"/>
      <c r="WVI63" s="8"/>
      <c r="WVJ63" s="8"/>
      <c r="WVK63" s="8"/>
      <c r="WVL63" s="8"/>
      <c r="WVM63" s="8"/>
      <c r="WVN63" s="8"/>
      <c r="WVO63" s="8"/>
      <c r="WVP63" s="8"/>
      <c r="WVQ63" s="8"/>
      <c r="WVR63" s="8"/>
      <c r="WVS63" s="8"/>
      <c r="WVT63" s="8"/>
      <c r="WVU63" s="8"/>
      <c r="WVV63" s="8"/>
      <c r="WVW63" s="8"/>
      <c r="WVX63" s="8"/>
      <c r="WVY63" s="8"/>
      <c r="WVZ63" s="8"/>
      <c r="WWA63" s="8"/>
      <c r="WWB63" s="8"/>
      <c r="WWC63" s="8"/>
      <c r="WWD63" s="8"/>
      <c r="WWE63" s="8"/>
      <c r="WWF63" s="8"/>
      <c r="WWG63" s="8"/>
      <c r="WWH63" s="8"/>
      <c r="WWI63" s="8"/>
      <c r="WWJ63" s="8"/>
      <c r="WWK63" s="8"/>
      <c r="WWL63" s="8"/>
      <c r="WWM63" s="8"/>
      <c r="WWN63" s="8"/>
      <c r="WWO63" s="8"/>
      <c r="WWP63" s="8"/>
      <c r="WWQ63" s="8"/>
      <c r="WWR63" s="8"/>
      <c r="WWS63" s="8"/>
      <c r="WWT63" s="8"/>
      <c r="WWU63" s="8"/>
      <c r="WWV63" s="8"/>
      <c r="WWW63" s="8"/>
      <c r="WWX63" s="8"/>
      <c r="WWY63" s="8"/>
      <c r="WWZ63" s="8"/>
      <c r="WXA63" s="8"/>
      <c r="WXB63" s="8"/>
      <c r="WXC63" s="8"/>
      <c r="WXD63" s="8"/>
      <c r="WXE63" s="8"/>
      <c r="WXF63" s="8"/>
      <c r="WXG63" s="8"/>
      <c r="WXH63" s="8"/>
      <c r="WXI63" s="8"/>
      <c r="WXJ63" s="8"/>
      <c r="WXK63" s="8"/>
      <c r="WXL63" s="8"/>
      <c r="WXM63" s="8"/>
      <c r="WXN63" s="8"/>
      <c r="WXO63" s="8"/>
      <c r="WXP63" s="8"/>
      <c r="WXQ63" s="8"/>
      <c r="WXR63" s="8"/>
      <c r="WXS63" s="8"/>
      <c r="WXT63" s="8"/>
      <c r="WXU63" s="8"/>
      <c r="WXV63" s="8"/>
      <c r="WXW63" s="8"/>
      <c r="WXX63" s="8"/>
      <c r="WXY63" s="8"/>
      <c r="WXZ63" s="8"/>
      <c r="WYA63" s="8"/>
      <c r="WYB63" s="8"/>
      <c r="WYC63" s="8"/>
      <c r="WYD63" s="8"/>
      <c r="WYE63" s="8"/>
      <c r="WYF63" s="8"/>
      <c r="WYG63" s="8"/>
      <c r="WYH63" s="8"/>
      <c r="WYI63" s="8"/>
      <c r="WYJ63" s="8"/>
      <c r="WYK63" s="8"/>
      <c r="WYL63" s="8"/>
      <c r="WYM63" s="8"/>
      <c r="WYN63" s="8"/>
      <c r="WYO63" s="8"/>
      <c r="WYP63" s="8"/>
      <c r="WYQ63" s="8"/>
      <c r="WYR63" s="8"/>
      <c r="WYS63" s="8"/>
      <c r="WYT63" s="8"/>
      <c r="WYU63" s="8"/>
      <c r="WYV63" s="8"/>
      <c r="WYW63" s="8"/>
      <c r="WYX63" s="8"/>
      <c r="WYY63" s="8"/>
      <c r="WYZ63" s="8"/>
      <c r="WZA63" s="8"/>
      <c r="WZB63" s="8"/>
      <c r="WZC63" s="8"/>
      <c r="WZD63" s="8"/>
      <c r="WZE63" s="8"/>
      <c r="WZF63" s="8"/>
      <c r="WZG63" s="8"/>
      <c r="WZH63" s="8"/>
      <c r="WZI63" s="8"/>
      <c r="WZJ63" s="8"/>
      <c r="WZK63" s="8"/>
      <c r="WZL63" s="8"/>
      <c r="WZM63" s="8"/>
      <c r="WZN63" s="8"/>
      <c r="WZO63" s="8"/>
      <c r="WZP63" s="8"/>
      <c r="WZQ63" s="8"/>
      <c r="WZR63" s="8"/>
      <c r="WZS63" s="8"/>
      <c r="WZT63" s="8"/>
      <c r="WZU63" s="8"/>
      <c r="WZV63" s="8"/>
      <c r="WZW63" s="8"/>
      <c r="WZX63" s="8"/>
      <c r="WZY63" s="8"/>
      <c r="WZZ63" s="8"/>
      <c r="XAA63" s="8"/>
      <c r="XAB63" s="8"/>
      <c r="XAC63" s="8"/>
      <c r="XAD63" s="8"/>
      <c r="XAE63" s="8"/>
      <c r="XAF63" s="8"/>
      <c r="XAG63" s="8"/>
      <c r="XAH63" s="8"/>
      <c r="XAI63" s="8"/>
      <c r="XAJ63" s="8"/>
      <c r="XAK63" s="8"/>
      <c r="XAL63" s="8"/>
      <c r="XAM63" s="8"/>
      <c r="XAN63" s="8"/>
      <c r="XAO63" s="8"/>
      <c r="XAP63" s="8"/>
      <c r="XAQ63" s="8"/>
      <c r="XAR63" s="8"/>
      <c r="XAS63" s="8"/>
      <c r="XAT63" s="8"/>
      <c r="XAU63" s="8"/>
      <c r="XAV63" s="8"/>
      <c r="XAW63" s="8"/>
      <c r="XAX63" s="8"/>
      <c r="XAY63" s="8"/>
      <c r="XAZ63" s="8"/>
      <c r="XBA63" s="8"/>
      <c r="XBB63" s="8"/>
      <c r="XBC63" s="8"/>
      <c r="XBD63" s="8"/>
      <c r="XBE63" s="8"/>
      <c r="XBF63" s="8"/>
      <c r="XBG63" s="8"/>
      <c r="XBH63" s="8"/>
      <c r="XBI63" s="8"/>
      <c r="XBJ63" s="8"/>
      <c r="XBK63" s="8"/>
      <c r="XBL63" s="8"/>
      <c r="XBM63" s="8"/>
      <c r="XBN63" s="8"/>
      <c r="XBO63" s="8"/>
      <c r="XBP63" s="8"/>
      <c r="XBQ63" s="8"/>
      <c r="XBR63" s="8"/>
      <c r="XBS63" s="8"/>
      <c r="XBT63" s="8"/>
      <c r="XBU63" s="8"/>
      <c r="XBV63" s="8"/>
      <c r="XBW63" s="8"/>
      <c r="XBX63" s="8"/>
      <c r="XBY63" s="8"/>
      <c r="XBZ63" s="8"/>
      <c r="XCA63" s="8"/>
      <c r="XCB63" s="8"/>
      <c r="XCC63" s="8"/>
      <c r="XCD63" s="8"/>
      <c r="XCE63" s="8"/>
      <c r="XCF63" s="8"/>
      <c r="XCG63" s="8"/>
      <c r="XCH63" s="8"/>
      <c r="XCI63" s="8"/>
      <c r="XCJ63" s="8"/>
      <c r="XCK63" s="8"/>
      <c r="XCL63" s="8"/>
      <c r="XCM63" s="8"/>
      <c r="XCN63" s="8"/>
      <c r="XCO63" s="8"/>
      <c r="XCP63" s="8"/>
      <c r="XCQ63" s="8"/>
      <c r="XCR63" s="8"/>
      <c r="XCS63" s="8"/>
      <c r="XCT63" s="8"/>
      <c r="XCU63" s="8"/>
      <c r="XCV63" s="8"/>
      <c r="XCW63" s="8"/>
      <c r="XCX63" s="8"/>
      <c r="XCY63" s="8"/>
      <c r="XCZ63" s="8"/>
      <c r="XDA63" s="8"/>
      <c r="XDB63" s="8"/>
      <c r="XDC63" s="8"/>
      <c r="XDD63" s="8"/>
      <c r="XDE63" s="8"/>
      <c r="XDF63" s="8"/>
      <c r="XDG63" s="8"/>
      <c r="XDH63" s="8"/>
      <c r="XDI63" s="8"/>
      <c r="XDJ63" s="8"/>
      <c r="XDK63" s="8"/>
      <c r="XDL63" s="8"/>
      <c r="XDM63" s="8"/>
      <c r="XDN63" s="8"/>
      <c r="XDO63" s="8"/>
      <c r="XDP63" s="8"/>
      <c r="XDQ63" s="8"/>
      <c r="XDR63" s="8"/>
      <c r="XDS63" s="8"/>
      <c r="XDT63" s="8"/>
      <c r="XDU63" s="8"/>
      <c r="XDV63" s="8"/>
      <c r="XDW63" s="8"/>
      <c r="XDX63" s="8"/>
      <c r="XDY63" s="8"/>
      <c r="XDZ63" s="8"/>
      <c r="XEA63" s="8"/>
      <c r="XEB63" s="8"/>
      <c r="XEC63" s="8"/>
      <c r="XED63" s="8"/>
      <c r="XEE63" s="8"/>
      <c r="XEF63" s="8"/>
      <c r="XEG63" s="8"/>
      <c r="XEH63" s="8"/>
      <c r="XEI63" s="8"/>
      <c r="XEJ63" s="8"/>
      <c r="XEK63" s="8"/>
      <c r="XEL63" s="8"/>
      <c r="XEM63" s="8"/>
      <c r="XEN63" s="8"/>
      <c r="XEO63" s="8"/>
      <c r="XEP63" s="8"/>
      <c r="XEQ63" s="8"/>
      <c r="XER63" s="8"/>
      <c r="XES63" s="8"/>
      <c r="XET63" s="8"/>
      <c r="XEU63" s="8"/>
      <c r="XEV63" s="8"/>
      <c r="XEW63" s="8"/>
      <c r="XEX63" s="8"/>
      <c r="XEY63" s="8"/>
      <c r="XEZ63" s="8"/>
      <c r="XFA63" s="8"/>
      <c r="XFB63" s="8"/>
      <c r="XFC63" s="8"/>
      <c r="XFD63" s="8"/>
    </row>
    <row r="64" spans="2:16384" s="33" customFormat="1" ht="15" customHeight="1">
      <c r="B64" s="66" t="s">
        <v>185</v>
      </c>
      <c r="C64" s="88">
        <v>24790</v>
      </c>
      <c r="D64" s="88">
        <v>24683</v>
      </c>
      <c r="E64" s="88">
        <v>24577</v>
      </c>
      <c r="F64" s="88">
        <v>24377</v>
      </c>
      <c r="G64" s="88">
        <v>24178</v>
      </c>
      <c r="H64" s="88">
        <v>23975</v>
      </c>
      <c r="I64" s="88">
        <v>23769</v>
      </c>
      <c r="J64" s="88">
        <v>23432</v>
      </c>
      <c r="K64" s="88">
        <v>22962</v>
      </c>
      <c r="L64" s="88">
        <v>22469</v>
      </c>
      <c r="M64" s="88">
        <v>21966</v>
      </c>
      <c r="N64" s="88">
        <v>21367</v>
      </c>
      <c r="O64" s="88">
        <v>20449</v>
      </c>
      <c r="P64" s="88">
        <v>19925.05199</v>
      </c>
      <c r="Q64" s="88">
        <v>19276.9444</v>
      </c>
      <c r="R64" s="88">
        <v>18632</v>
      </c>
      <c r="S64" s="88">
        <v>17747</v>
      </c>
      <c r="T64" s="88">
        <v>17495.821660000001</v>
      </c>
      <c r="U64" s="79">
        <v>15961</v>
      </c>
      <c r="V64" s="79">
        <v>15388</v>
      </c>
      <c r="W64" s="79">
        <v>14013</v>
      </c>
      <c r="X64" s="79">
        <v>12640</v>
      </c>
      <c r="Y64" s="79">
        <v>11266</v>
      </c>
      <c r="Z64" s="79">
        <v>9562</v>
      </c>
      <c r="AA64" s="79">
        <v>9441</v>
      </c>
      <c r="AB64" s="79">
        <v>9320</v>
      </c>
      <c r="AC64" s="79">
        <v>9199</v>
      </c>
      <c r="AD64" s="79">
        <v>9070</v>
      </c>
      <c r="AE64" s="79">
        <v>8942</v>
      </c>
      <c r="AF64" s="79">
        <v>8824</v>
      </c>
      <c r="AG64" s="79">
        <v>8666</v>
      </c>
      <c r="AH64" s="79">
        <v>8570</v>
      </c>
      <c r="AI64" s="79">
        <v>8506</v>
      </c>
      <c r="AJ64" s="79">
        <v>8442</v>
      </c>
      <c r="AK64" s="79">
        <v>8272</v>
      </c>
      <c r="AL64" s="79">
        <v>8549</v>
      </c>
      <c r="AM64" s="79">
        <v>8307</v>
      </c>
      <c r="AN64" s="79">
        <v>8066</v>
      </c>
      <c r="AO64" s="79">
        <v>7735</v>
      </c>
      <c r="AP64" s="79">
        <v>7433</v>
      </c>
      <c r="AQ64" s="89">
        <v>7172</v>
      </c>
      <c r="AR64" s="89">
        <v>29089</v>
      </c>
      <c r="AS64" s="79">
        <v>28650</v>
      </c>
      <c r="AT64" s="89">
        <v>28210</v>
      </c>
      <c r="AU64" s="89">
        <v>27770</v>
      </c>
      <c r="AV64" s="89">
        <v>27330</v>
      </c>
      <c r="AW64" s="79">
        <v>26870</v>
      </c>
      <c r="AX64" s="79">
        <v>26361</v>
      </c>
      <c r="AY64" s="79">
        <v>25708</v>
      </c>
      <c r="AZ64" s="79">
        <v>22013</v>
      </c>
      <c r="BA64" s="79">
        <v>24979</v>
      </c>
      <c r="BB64" s="79">
        <v>24615</v>
      </c>
      <c r="BC64" s="79">
        <v>24234</v>
      </c>
      <c r="BD64" s="79">
        <v>23821</v>
      </c>
      <c r="BE64" s="79">
        <v>23518</v>
      </c>
      <c r="BF64" s="79">
        <v>23209</v>
      </c>
      <c r="BG64" s="79">
        <v>22824</v>
      </c>
      <c r="BH64" s="79">
        <v>22590</v>
      </c>
      <c r="BI64" s="79">
        <v>22355</v>
      </c>
      <c r="BJ64" s="79">
        <v>21885</v>
      </c>
      <c r="BK64" s="79">
        <v>48042</v>
      </c>
      <c r="BL64" s="79">
        <v>20899</v>
      </c>
      <c r="BM64" s="79">
        <v>17240</v>
      </c>
      <c r="BN64" s="79">
        <v>16423</v>
      </c>
      <c r="BO64" s="79">
        <v>15606</v>
      </c>
      <c r="BP64" s="79">
        <v>14790</v>
      </c>
      <c r="BQ64" s="79">
        <v>13972</v>
      </c>
      <c r="BR64" s="79">
        <v>12623</v>
      </c>
      <c r="BS64" s="79">
        <v>11448</v>
      </c>
      <c r="BT64" s="79">
        <v>10624</v>
      </c>
    </row>
    <row r="65" spans="2:72" s="33" customFormat="1" ht="15" customHeight="1">
      <c r="B65" s="66" t="s">
        <v>184</v>
      </c>
      <c r="C65" s="88">
        <v>-29442</v>
      </c>
      <c r="D65" s="88">
        <v>-29442</v>
      </c>
      <c r="E65" s="88">
        <v>-29442</v>
      </c>
      <c r="F65" s="88">
        <v>-29442</v>
      </c>
      <c r="G65" s="88">
        <v>-29442</v>
      </c>
      <c r="H65" s="88">
        <v>-29442</v>
      </c>
      <c r="I65" s="88">
        <v>-29442</v>
      </c>
      <c r="J65" s="88">
        <v>-29442</v>
      </c>
      <c r="K65" s="88">
        <v>-29442</v>
      </c>
      <c r="L65" s="88">
        <v>-29442</v>
      </c>
      <c r="M65" s="88">
        <v>-29442</v>
      </c>
      <c r="N65" s="88">
        <v>-29442</v>
      </c>
      <c r="O65" s="88">
        <v>-29442</v>
      </c>
      <c r="P65" s="88">
        <v>-29442</v>
      </c>
      <c r="Q65" s="88">
        <v>-29442</v>
      </c>
      <c r="R65" s="88">
        <v>-29442</v>
      </c>
      <c r="S65" s="88">
        <v>-29442</v>
      </c>
      <c r="T65" s="88">
        <v>-29442</v>
      </c>
      <c r="U65" s="79">
        <v>-18765</v>
      </c>
      <c r="V65" s="79">
        <v>-7533</v>
      </c>
      <c r="W65" s="79">
        <v>0</v>
      </c>
      <c r="X65" s="79">
        <v>0</v>
      </c>
      <c r="Y65" s="79">
        <v>0</v>
      </c>
      <c r="Z65" s="79">
        <v>0</v>
      </c>
      <c r="AA65" s="79">
        <v>0</v>
      </c>
      <c r="AB65" s="79">
        <v>0</v>
      </c>
      <c r="AC65" s="79">
        <v>0</v>
      </c>
      <c r="AD65" s="79">
        <v>0</v>
      </c>
      <c r="AE65" s="79">
        <v>0</v>
      </c>
      <c r="AF65" s="79">
        <v>0</v>
      </c>
      <c r="AG65" s="79">
        <v>0</v>
      </c>
      <c r="AH65" s="79">
        <v>0</v>
      </c>
      <c r="AI65" s="79">
        <v>0</v>
      </c>
      <c r="AJ65" s="79">
        <v>0</v>
      </c>
      <c r="AK65" s="79">
        <v>0</v>
      </c>
      <c r="AL65" s="79">
        <v>0</v>
      </c>
      <c r="AM65" s="79">
        <v>0</v>
      </c>
      <c r="AN65" s="79">
        <v>0</v>
      </c>
      <c r="AO65" s="79">
        <v>0</v>
      </c>
      <c r="AP65" s="79">
        <v>0</v>
      </c>
      <c r="AQ65" s="89">
        <v>0</v>
      </c>
      <c r="AR65" s="89">
        <v>0</v>
      </c>
      <c r="AS65" s="79">
        <v>0</v>
      </c>
      <c r="AT65" s="89">
        <v>0</v>
      </c>
      <c r="AU65" s="89">
        <v>0</v>
      </c>
      <c r="AV65" s="89">
        <v>0</v>
      </c>
      <c r="AW65" s="79">
        <v>0</v>
      </c>
      <c r="AX65" s="79">
        <v>0</v>
      </c>
      <c r="AY65" s="79">
        <v>0</v>
      </c>
      <c r="AZ65" s="79">
        <v>0</v>
      </c>
      <c r="BA65" s="79">
        <v>0</v>
      </c>
      <c r="BB65" s="79">
        <v>0</v>
      </c>
      <c r="BC65" s="79">
        <v>0</v>
      </c>
      <c r="BD65" s="79">
        <v>0</v>
      </c>
      <c r="BE65" s="79">
        <v>0</v>
      </c>
      <c r="BF65" s="79">
        <v>0</v>
      </c>
      <c r="BG65" s="79">
        <v>0</v>
      </c>
      <c r="BH65" s="79">
        <v>0</v>
      </c>
      <c r="BI65" s="79">
        <v>0</v>
      </c>
      <c r="BJ65" s="79">
        <v>0</v>
      </c>
      <c r="BK65" s="79">
        <v>0</v>
      </c>
      <c r="BL65" s="79">
        <v>0</v>
      </c>
      <c r="BM65" s="79">
        <v>0</v>
      </c>
      <c r="BN65" s="79">
        <v>0</v>
      </c>
      <c r="BO65" s="79">
        <v>0</v>
      </c>
      <c r="BP65" s="79">
        <v>0</v>
      </c>
      <c r="BQ65" s="79">
        <v>0</v>
      </c>
      <c r="BR65" s="79">
        <v>0</v>
      </c>
      <c r="BS65" s="79">
        <v>0</v>
      </c>
      <c r="BT65" s="79">
        <v>0</v>
      </c>
    </row>
    <row r="66" spans="2:72" s="33" customFormat="1" ht="15" customHeight="1">
      <c r="B66" s="66" t="s">
        <v>74</v>
      </c>
      <c r="C66" s="88">
        <v>169188</v>
      </c>
      <c r="D66" s="88">
        <v>169188</v>
      </c>
      <c r="E66" s="88">
        <v>169188</v>
      </c>
      <c r="F66" s="88">
        <v>169188</v>
      </c>
      <c r="G66" s="88">
        <v>169188</v>
      </c>
      <c r="H66" s="88">
        <v>169188</v>
      </c>
      <c r="I66" s="88">
        <v>169188</v>
      </c>
      <c r="J66" s="88">
        <v>169188</v>
      </c>
      <c r="K66" s="88">
        <v>169188</v>
      </c>
      <c r="L66" s="88">
        <v>169188</v>
      </c>
      <c r="M66" s="88">
        <v>169188</v>
      </c>
      <c r="N66" s="88">
        <v>169188</v>
      </c>
      <c r="O66" s="88">
        <v>169188</v>
      </c>
      <c r="P66" s="88">
        <v>169188</v>
      </c>
      <c r="Q66" s="88">
        <v>169188</v>
      </c>
      <c r="R66" s="88">
        <v>169188</v>
      </c>
      <c r="S66" s="88">
        <v>169188</v>
      </c>
      <c r="T66" s="88">
        <v>169188</v>
      </c>
      <c r="U66" s="79">
        <v>169188</v>
      </c>
      <c r="V66" s="79">
        <v>169188</v>
      </c>
      <c r="W66" s="79">
        <v>169188</v>
      </c>
      <c r="X66" s="79">
        <v>174313</v>
      </c>
      <c r="Y66" s="79">
        <v>174313</v>
      </c>
      <c r="Z66" s="79">
        <v>174313</v>
      </c>
      <c r="AA66" s="79">
        <v>179966</v>
      </c>
      <c r="AB66" s="79">
        <v>179829</v>
      </c>
      <c r="AC66" s="79">
        <v>179730</v>
      </c>
      <c r="AD66" s="79">
        <v>41723</v>
      </c>
      <c r="AE66" s="79">
        <v>41723</v>
      </c>
      <c r="AF66" s="79">
        <v>83819</v>
      </c>
      <c r="AG66" s="79">
        <v>83120</v>
      </c>
      <c r="AH66" s="79">
        <v>83058</v>
      </c>
      <c r="AI66" s="79">
        <v>83058</v>
      </c>
      <c r="AJ66" s="79">
        <v>143176</v>
      </c>
      <c r="AK66" s="79">
        <v>143176</v>
      </c>
      <c r="AL66" s="79">
        <v>143176</v>
      </c>
      <c r="AM66" s="79">
        <v>143119</v>
      </c>
      <c r="AN66" s="79">
        <v>237315</v>
      </c>
      <c r="AO66" s="79">
        <v>237398</v>
      </c>
      <c r="AP66" s="79">
        <v>199570</v>
      </c>
      <c r="AQ66" s="89">
        <v>199570</v>
      </c>
      <c r="AR66" s="89">
        <v>406052</v>
      </c>
      <c r="AS66" s="79">
        <v>406022</v>
      </c>
      <c r="AT66" s="89">
        <v>405874</v>
      </c>
      <c r="AU66" s="89">
        <v>405845</v>
      </c>
      <c r="AV66" s="89">
        <v>405430</v>
      </c>
      <c r="AW66" s="79">
        <v>405430</v>
      </c>
      <c r="AX66" s="79">
        <v>405430</v>
      </c>
      <c r="AY66" s="79">
        <v>405430</v>
      </c>
      <c r="AZ66" s="79">
        <v>255430</v>
      </c>
      <c r="BA66" s="79">
        <v>255430</v>
      </c>
      <c r="BB66" s="79">
        <v>255430</v>
      </c>
      <c r="BC66" s="79">
        <v>254319</v>
      </c>
      <c r="BD66" s="79">
        <v>254319</v>
      </c>
      <c r="BE66" s="79">
        <v>254319</v>
      </c>
      <c r="BF66" s="79">
        <v>254319</v>
      </c>
      <c r="BG66" s="79">
        <v>243865</v>
      </c>
      <c r="BH66" s="79">
        <v>243865</v>
      </c>
      <c r="BI66" s="79">
        <v>242331</v>
      </c>
      <c r="BJ66" s="79">
        <v>242331</v>
      </c>
      <c r="BK66" s="79">
        <v>215256</v>
      </c>
      <c r="BL66" s="79">
        <v>203247</v>
      </c>
      <c r="BM66" s="79">
        <v>202073</v>
      </c>
      <c r="BN66" s="79">
        <v>1830</v>
      </c>
      <c r="BO66" s="79">
        <v>1218</v>
      </c>
      <c r="BP66" s="79">
        <v>1218</v>
      </c>
      <c r="BQ66" s="79">
        <v>138</v>
      </c>
      <c r="BR66" s="79">
        <v>46138</v>
      </c>
      <c r="BS66" s="79">
        <v>46138</v>
      </c>
      <c r="BT66" s="79">
        <v>46138</v>
      </c>
    </row>
    <row r="67" spans="2:72" s="33" customFormat="1" ht="15" customHeight="1">
      <c r="B67" s="66" t="s">
        <v>75</v>
      </c>
      <c r="C67" s="88">
        <v>79436</v>
      </c>
      <c r="D67" s="88">
        <v>79435.987280000001</v>
      </c>
      <c r="E67" s="88">
        <v>79435.987280000001</v>
      </c>
      <c r="F67" s="88">
        <v>65736</v>
      </c>
      <c r="G67" s="88">
        <v>65736</v>
      </c>
      <c r="H67" s="88">
        <v>71321</v>
      </c>
      <c r="I67" s="88">
        <v>71321</v>
      </c>
      <c r="J67" s="88">
        <v>57144</v>
      </c>
      <c r="K67" s="88">
        <v>57144</v>
      </c>
      <c r="L67" s="88">
        <v>57144</v>
      </c>
      <c r="M67" s="88">
        <v>57144</v>
      </c>
      <c r="N67" s="88">
        <v>39233</v>
      </c>
      <c r="O67" s="88">
        <v>39233</v>
      </c>
      <c r="P67" s="88">
        <v>39233</v>
      </c>
      <c r="Q67" s="88">
        <v>39232.886179999987</v>
      </c>
      <c r="R67" s="88">
        <v>30113</v>
      </c>
      <c r="S67" s="88">
        <v>33387</v>
      </c>
      <c r="T67" s="88">
        <v>35697</v>
      </c>
      <c r="U67" s="79">
        <v>33387</v>
      </c>
      <c r="V67" s="79">
        <v>0</v>
      </c>
      <c r="W67" s="79">
        <v>0</v>
      </c>
      <c r="X67" s="79">
        <v>0</v>
      </c>
      <c r="Y67" s="79">
        <v>0</v>
      </c>
      <c r="Z67" s="79">
        <v>0</v>
      </c>
      <c r="AA67" s="79">
        <v>0</v>
      </c>
      <c r="AB67" s="79">
        <v>0</v>
      </c>
      <c r="AC67" s="79">
        <v>0</v>
      </c>
      <c r="AD67" s="79">
        <v>0</v>
      </c>
      <c r="AE67" s="79">
        <v>0</v>
      </c>
      <c r="AF67" s="79">
        <v>0</v>
      </c>
      <c r="AG67" s="79">
        <v>0</v>
      </c>
      <c r="AH67" s="79">
        <v>0</v>
      </c>
      <c r="AI67" s="79">
        <v>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79">
        <v>0</v>
      </c>
      <c r="AQ67" s="89">
        <v>0</v>
      </c>
      <c r="AR67" s="89">
        <v>0</v>
      </c>
      <c r="AS67" s="79">
        <v>0</v>
      </c>
      <c r="AT67" s="89">
        <v>195014</v>
      </c>
      <c r="AU67" s="89">
        <v>195014</v>
      </c>
      <c r="AV67" s="89">
        <v>180602</v>
      </c>
      <c r="AW67" s="79">
        <v>180602</v>
      </c>
      <c r="AX67" s="79">
        <v>193977</v>
      </c>
      <c r="AY67" s="79">
        <v>192407</v>
      </c>
      <c r="AZ67" s="79">
        <v>346387</v>
      </c>
      <c r="BA67" s="79">
        <v>347863</v>
      </c>
      <c r="BB67" s="79">
        <v>228464</v>
      </c>
      <c r="BC67" s="79">
        <v>228464</v>
      </c>
      <c r="BD67" s="79">
        <v>235856</v>
      </c>
      <c r="BE67" s="79">
        <v>117563</v>
      </c>
      <c r="BF67" s="79">
        <v>145658</v>
      </c>
      <c r="BG67" s="79">
        <v>133016</v>
      </c>
      <c r="BH67" s="79">
        <v>141642</v>
      </c>
      <c r="BI67" s="79">
        <v>147963</v>
      </c>
      <c r="BJ67" s="79">
        <v>113562</v>
      </c>
      <c r="BK67" s="79">
        <v>87684</v>
      </c>
      <c r="BL67" s="79">
        <v>51874</v>
      </c>
      <c r="BM67" s="79">
        <v>39202</v>
      </c>
      <c r="BN67" s="79">
        <v>28</v>
      </c>
      <c r="BO67" s="79">
        <v>28</v>
      </c>
      <c r="BP67" s="79">
        <v>28</v>
      </c>
      <c r="BQ67" s="79">
        <v>30</v>
      </c>
      <c r="BR67" s="79">
        <v>0</v>
      </c>
      <c r="BS67" s="79">
        <v>0</v>
      </c>
      <c r="BT67" s="79">
        <v>0</v>
      </c>
    </row>
    <row r="68" spans="2:72" s="33" customFormat="1" ht="15" customHeight="1">
      <c r="B68" s="66" t="s">
        <v>76</v>
      </c>
      <c r="C68" s="88">
        <v>0</v>
      </c>
      <c r="D68" s="88">
        <v>0</v>
      </c>
      <c r="E68" s="88">
        <v>0</v>
      </c>
      <c r="F68" s="88">
        <v>0</v>
      </c>
      <c r="G68" s="88">
        <v>0</v>
      </c>
      <c r="H68" s="88">
        <v>0</v>
      </c>
      <c r="I68" s="88">
        <v>0</v>
      </c>
      <c r="J68" s="88">
        <v>0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88">
        <v>0</v>
      </c>
      <c r="T68" s="88">
        <v>0</v>
      </c>
      <c r="U68" s="79">
        <v>0</v>
      </c>
      <c r="V68" s="79">
        <v>0</v>
      </c>
      <c r="W68" s="79">
        <v>0</v>
      </c>
      <c r="X68" s="79">
        <v>0</v>
      </c>
      <c r="Y68" s="79">
        <v>0</v>
      </c>
      <c r="Z68" s="79">
        <v>0</v>
      </c>
      <c r="AA68" s="79">
        <v>0</v>
      </c>
      <c r="AB68" s="79">
        <v>0</v>
      </c>
      <c r="AC68" s="79">
        <v>0</v>
      </c>
      <c r="AD68" s="79">
        <v>0</v>
      </c>
      <c r="AE68" s="79">
        <v>0</v>
      </c>
      <c r="AF68" s="79">
        <v>0</v>
      </c>
      <c r="AG68" s="79">
        <v>0</v>
      </c>
      <c r="AH68" s="79">
        <v>0</v>
      </c>
      <c r="AI68" s="79">
        <v>0</v>
      </c>
      <c r="AJ68" s="79">
        <v>0</v>
      </c>
      <c r="AK68" s="79">
        <v>0</v>
      </c>
      <c r="AL68" s="79">
        <v>0</v>
      </c>
      <c r="AM68" s="79">
        <v>0</v>
      </c>
      <c r="AN68" s="79">
        <v>0</v>
      </c>
      <c r="AO68" s="79">
        <v>0</v>
      </c>
      <c r="AP68" s="79">
        <v>0</v>
      </c>
      <c r="AQ68" s="89">
        <v>0</v>
      </c>
      <c r="AR68" s="89">
        <v>0</v>
      </c>
      <c r="AS68" s="79">
        <v>0</v>
      </c>
      <c r="AT68" s="89">
        <v>0</v>
      </c>
      <c r="AU68" s="89">
        <v>0</v>
      </c>
      <c r="AV68" s="89">
        <v>0</v>
      </c>
      <c r="AW68" s="79">
        <v>0</v>
      </c>
      <c r="AX68" s="79">
        <v>0</v>
      </c>
      <c r="AY68" s="79">
        <v>0</v>
      </c>
      <c r="AZ68" s="79">
        <v>0</v>
      </c>
      <c r="BA68" s="79">
        <v>0</v>
      </c>
      <c r="BB68" s="79">
        <v>0</v>
      </c>
      <c r="BC68" s="79">
        <v>0</v>
      </c>
      <c r="BD68" s="79">
        <v>0</v>
      </c>
      <c r="BE68" s="79">
        <v>0</v>
      </c>
      <c r="BF68" s="79">
        <v>0</v>
      </c>
      <c r="BG68" s="79">
        <v>0</v>
      </c>
      <c r="BH68" s="79">
        <v>0</v>
      </c>
      <c r="BI68" s="79">
        <v>0</v>
      </c>
      <c r="BJ68" s="79">
        <v>0</v>
      </c>
      <c r="BK68" s="79">
        <v>0</v>
      </c>
      <c r="BL68" s="79">
        <v>0</v>
      </c>
      <c r="BM68" s="79">
        <v>0</v>
      </c>
      <c r="BN68" s="79">
        <v>0</v>
      </c>
      <c r="BO68" s="79">
        <v>0</v>
      </c>
      <c r="BP68" s="79">
        <v>0</v>
      </c>
      <c r="BQ68" s="79">
        <v>0</v>
      </c>
      <c r="BR68" s="79">
        <v>0</v>
      </c>
      <c r="BS68" s="79">
        <v>0</v>
      </c>
      <c r="BT68" s="79">
        <v>0</v>
      </c>
    </row>
    <row r="69" spans="2:72" s="33" customFormat="1" ht="15" customHeight="1">
      <c r="B69" s="66" t="s">
        <v>77</v>
      </c>
      <c r="C69" s="88">
        <v>0</v>
      </c>
      <c r="D69" s="88">
        <v>0</v>
      </c>
      <c r="E69" s="88">
        <v>0</v>
      </c>
      <c r="F69" s="88">
        <v>0</v>
      </c>
      <c r="G69" s="88">
        <v>0</v>
      </c>
      <c r="H69" s="88">
        <v>0</v>
      </c>
      <c r="I69" s="88">
        <v>0</v>
      </c>
      <c r="J69" s="88">
        <v>0</v>
      </c>
      <c r="K69" s="88">
        <v>0</v>
      </c>
      <c r="L69" s="88">
        <v>0</v>
      </c>
      <c r="M69" s="88">
        <v>0</v>
      </c>
      <c r="N69" s="88">
        <v>0</v>
      </c>
      <c r="O69" s="88">
        <v>0</v>
      </c>
      <c r="P69" s="88">
        <v>0</v>
      </c>
      <c r="Q69" s="88">
        <v>0</v>
      </c>
      <c r="R69" s="88">
        <v>0</v>
      </c>
      <c r="S69" s="88">
        <v>0</v>
      </c>
      <c r="T69" s="88">
        <v>0</v>
      </c>
      <c r="U69" s="79">
        <v>0</v>
      </c>
      <c r="V69" s="79">
        <v>0</v>
      </c>
      <c r="W69" s="79">
        <v>0</v>
      </c>
      <c r="X69" s="79">
        <v>0</v>
      </c>
      <c r="Y69" s="79">
        <v>0</v>
      </c>
      <c r="Z69" s="79">
        <v>0</v>
      </c>
      <c r="AA69" s="79">
        <v>0</v>
      </c>
      <c r="AB69" s="79">
        <v>0</v>
      </c>
      <c r="AC69" s="79">
        <v>0</v>
      </c>
      <c r="AD69" s="79">
        <v>0</v>
      </c>
      <c r="AE69" s="79">
        <v>0</v>
      </c>
      <c r="AF69" s="79">
        <v>0</v>
      </c>
      <c r="AG69" s="79">
        <v>0</v>
      </c>
      <c r="AH69" s="79">
        <v>0</v>
      </c>
      <c r="AI69" s="79">
        <v>0</v>
      </c>
      <c r="AJ69" s="79">
        <v>0</v>
      </c>
      <c r="AK69" s="79">
        <v>0</v>
      </c>
      <c r="AL69" s="79">
        <v>0</v>
      </c>
      <c r="AM69" s="79">
        <v>0</v>
      </c>
      <c r="AN69" s="79">
        <v>0</v>
      </c>
      <c r="AO69" s="79">
        <v>0</v>
      </c>
      <c r="AP69" s="79">
        <v>0</v>
      </c>
      <c r="AQ69" s="89">
        <v>0</v>
      </c>
      <c r="AR69" s="89">
        <v>0</v>
      </c>
      <c r="AS69" s="79">
        <v>0</v>
      </c>
      <c r="AT69" s="89">
        <v>0</v>
      </c>
      <c r="AU69" s="89">
        <v>0</v>
      </c>
      <c r="AV69" s="89">
        <v>0</v>
      </c>
      <c r="AW69" s="79">
        <v>0</v>
      </c>
      <c r="AX69" s="79">
        <v>0</v>
      </c>
      <c r="AY69" s="79">
        <v>0</v>
      </c>
      <c r="AZ69" s="79">
        <v>0</v>
      </c>
      <c r="BA69" s="79">
        <v>0</v>
      </c>
      <c r="BB69" s="79">
        <v>0</v>
      </c>
      <c r="BC69" s="79">
        <v>0</v>
      </c>
      <c r="BD69" s="79">
        <v>0</v>
      </c>
      <c r="BE69" s="79">
        <v>0</v>
      </c>
      <c r="BF69" s="79">
        <v>0</v>
      </c>
      <c r="BG69" s="79">
        <v>0</v>
      </c>
      <c r="BH69" s="79">
        <v>0</v>
      </c>
      <c r="BI69" s="79">
        <v>0</v>
      </c>
      <c r="BJ69" s="79">
        <v>0</v>
      </c>
      <c r="BK69" s="79">
        <v>0</v>
      </c>
      <c r="BL69" s="79">
        <v>0</v>
      </c>
      <c r="BM69" s="79">
        <v>0</v>
      </c>
      <c r="BN69" s="79">
        <v>0</v>
      </c>
      <c r="BO69" s="79">
        <v>0</v>
      </c>
      <c r="BP69" s="79">
        <v>0</v>
      </c>
      <c r="BQ69" s="79">
        <v>0</v>
      </c>
      <c r="BR69" s="79">
        <v>0</v>
      </c>
      <c r="BS69" s="79">
        <v>0</v>
      </c>
      <c r="BT69" s="79">
        <v>0</v>
      </c>
    </row>
    <row r="70" spans="2:72" s="33" customFormat="1" ht="15" customHeight="1">
      <c r="B70" s="66" t="s">
        <v>78</v>
      </c>
      <c r="C70" s="89">
        <v>-7371</v>
      </c>
      <c r="D70" s="89">
        <v>-7371</v>
      </c>
      <c r="E70" s="89">
        <v>-7371</v>
      </c>
      <c r="F70" s="89">
        <v>-7371</v>
      </c>
      <c r="G70" s="89">
        <v>-7371</v>
      </c>
      <c r="H70" s="89">
        <v>-7371</v>
      </c>
      <c r="I70" s="89">
        <v>-7371</v>
      </c>
      <c r="J70" s="89">
        <v>-7789</v>
      </c>
      <c r="K70" s="89">
        <v>-7789</v>
      </c>
      <c r="L70" s="89">
        <v>-7789</v>
      </c>
      <c r="M70" s="89">
        <v>-7789</v>
      </c>
      <c r="N70" s="89">
        <v>-7789</v>
      </c>
      <c r="O70" s="89">
        <v>-7789</v>
      </c>
      <c r="P70" s="89">
        <v>-7789</v>
      </c>
      <c r="Q70" s="89">
        <v>-7789</v>
      </c>
      <c r="R70" s="89">
        <v>-7789</v>
      </c>
      <c r="S70" s="88">
        <v>-4821</v>
      </c>
      <c r="T70" s="88">
        <v>-4821</v>
      </c>
      <c r="U70" s="79">
        <v>-4821</v>
      </c>
      <c r="V70" s="79">
        <v>-4821</v>
      </c>
      <c r="W70" s="79">
        <v>-4821</v>
      </c>
      <c r="X70" s="79">
        <v>-4821</v>
      </c>
      <c r="Y70" s="79">
        <v>-4821</v>
      </c>
      <c r="Z70" s="79">
        <v>-4821</v>
      </c>
      <c r="AA70" s="79">
        <v>-4821</v>
      </c>
      <c r="AB70" s="79">
        <v>-4821</v>
      </c>
      <c r="AC70" s="79">
        <v>-4821</v>
      </c>
      <c r="AD70" s="79">
        <v>-6054</v>
      </c>
      <c r="AE70" s="79">
        <v>-6054</v>
      </c>
      <c r="AF70" s="79">
        <v>1959</v>
      </c>
      <c r="AG70" s="79">
        <v>1959</v>
      </c>
      <c r="AH70" s="79">
        <v>1959</v>
      </c>
      <c r="AI70" s="79">
        <v>1959</v>
      </c>
      <c r="AJ70" s="79">
        <v>1959</v>
      </c>
      <c r="AK70" s="79">
        <v>1959</v>
      </c>
      <c r="AL70" s="79">
        <v>1959</v>
      </c>
      <c r="AM70" s="79">
        <v>1959</v>
      </c>
      <c r="AN70" s="79">
        <v>1959</v>
      </c>
      <c r="AO70" s="79">
        <v>1959</v>
      </c>
      <c r="AP70" s="79">
        <v>1959</v>
      </c>
      <c r="AQ70" s="89">
        <v>-5416</v>
      </c>
      <c r="AR70" s="89">
        <v>3491</v>
      </c>
      <c r="AS70" s="79">
        <v>7296</v>
      </c>
      <c r="AT70" s="89">
        <v>-13064</v>
      </c>
      <c r="AU70" s="89">
        <v>-8236</v>
      </c>
      <c r="AV70" s="89">
        <v>3617</v>
      </c>
      <c r="AW70" s="79">
        <v>-1863</v>
      </c>
      <c r="AX70" s="79">
        <v>1651</v>
      </c>
      <c r="AY70" s="79">
        <v>1651</v>
      </c>
      <c r="AZ70" s="79">
        <v>4983</v>
      </c>
      <c r="BA70" s="79">
        <v>1651</v>
      </c>
      <c r="BB70" s="79">
        <v>1651</v>
      </c>
      <c r="BC70" s="79">
        <v>8663</v>
      </c>
      <c r="BD70" s="79">
        <v>6266</v>
      </c>
      <c r="BE70" s="79">
        <v>6266</v>
      </c>
      <c r="BF70" s="79">
        <v>6266</v>
      </c>
      <c r="BG70" s="79">
        <v>15118</v>
      </c>
      <c r="BH70" s="79">
        <v>15118</v>
      </c>
      <c r="BI70" s="79">
        <v>18129</v>
      </c>
      <c r="BJ70" s="79">
        <v>0</v>
      </c>
      <c r="BK70" s="79">
        <v>0</v>
      </c>
      <c r="BL70" s="79">
        <v>0</v>
      </c>
      <c r="BM70" s="79">
        <v>3332</v>
      </c>
      <c r="BN70" s="79">
        <v>0</v>
      </c>
      <c r="BO70" s="79">
        <v>0</v>
      </c>
      <c r="BP70" s="79">
        <v>0</v>
      </c>
      <c r="BQ70" s="79">
        <v>4457</v>
      </c>
      <c r="BR70" s="79">
        <v>0</v>
      </c>
      <c r="BS70" s="79">
        <v>0</v>
      </c>
      <c r="BT70" s="79">
        <v>0</v>
      </c>
    </row>
    <row r="71" spans="2:72" s="33" customFormat="1" ht="15" customHeight="1">
      <c r="B71" s="66" t="s">
        <v>79</v>
      </c>
      <c r="C71" s="89">
        <v>-8154</v>
      </c>
      <c r="D71" s="89">
        <v>-7443</v>
      </c>
      <c r="E71" s="89">
        <v>-7227</v>
      </c>
      <c r="F71" s="89">
        <v>-7449</v>
      </c>
      <c r="G71" s="89">
        <v>-6866</v>
      </c>
      <c r="H71" s="89">
        <v>-4359</v>
      </c>
      <c r="I71" s="89">
        <v>-4062</v>
      </c>
      <c r="J71" s="89">
        <v>-4700</v>
      </c>
      <c r="K71" s="89">
        <v>-3114</v>
      </c>
      <c r="L71" s="89">
        <v>-2915</v>
      </c>
      <c r="M71" s="89">
        <v>-5357</v>
      </c>
      <c r="N71" s="89">
        <v>-5539</v>
      </c>
      <c r="O71" s="89">
        <v>-4242</v>
      </c>
      <c r="P71" s="89">
        <v>-2046</v>
      </c>
      <c r="Q71" s="89">
        <v>-2938</v>
      </c>
      <c r="R71" s="89">
        <v>1301</v>
      </c>
      <c r="S71" s="89">
        <v>-7179</v>
      </c>
      <c r="T71" s="89">
        <v>-3191</v>
      </c>
      <c r="U71" s="79">
        <v>-4609</v>
      </c>
      <c r="V71" s="79">
        <v>-2695</v>
      </c>
      <c r="W71" s="79">
        <v>-5508</v>
      </c>
      <c r="X71" s="79">
        <v>-6322</v>
      </c>
      <c r="Y71" s="79">
        <v>-2235</v>
      </c>
      <c r="Z71" s="79">
        <v>-4080</v>
      </c>
      <c r="AA71" s="79">
        <v>-4028</v>
      </c>
      <c r="AB71" s="79">
        <v>-3778</v>
      </c>
      <c r="AC71" s="79">
        <v>-1091</v>
      </c>
      <c r="AD71" s="79">
        <v>-1498</v>
      </c>
      <c r="AE71" s="79">
        <v>-5735</v>
      </c>
      <c r="AF71" s="79">
        <v>-27775</v>
      </c>
      <c r="AG71" s="79">
        <v>-25183</v>
      </c>
      <c r="AH71" s="79">
        <v>4678</v>
      </c>
      <c r="AI71" s="79">
        <v>6362</v>
      </c>
      <c r="AJ71" s="79">
        <v>7505</v>
      </c>
      <c r="AK71" s="79">
        <v>-12131</v>
      </c>
      <c r="AL71" s="79">
        <v>-6863</v>
      </c>
      <c r="AM71" s="79">
        <v>-4247</v>
      </c>
      <c r="AN71" s="79">
        <v>-6273</v>
      </c>
      <c r="AO71" s="79">
        <v>-4919</v>
      </c>
      <c r="AP71" s="79">
        <v>-15451</v>
      </c>
      <c r="AQ71" s="89">
        <v>-54900</v>
      </c>
      <c r="AR71" s="89">
        <v>-62311</v>
      </c>
      <c r="AS71" s="79">
        <v>-66035</v>
      </c>
      <c r="AT71" s="89">
        <v>20363</v>
      </c>
      <c r="AU71" s="89">
        <v>32061</v>
      </c>
      <c r="AV71" s="89">
        <v>39172</v>
      </c>
      <c r="AW71" s="79">
        <v>52317</v>
      </c>
      <c r="AX71" s="79">
        <v>60714</v>
      </c>
      <c r="AY71" s="79">
        <v>84688</v>
      </c>
      <c r="AZ71" s="79">
        <v>92293</v>
      </c>
      <c r="BA71" s="79">
        <v>98838</v>
      </c>
      <c r="BB71" s="79">
        <v>109927</v>
      </c>
      <c r="BC71" s="79">
        <v>112329</v>
      </c>
      <c r="BD71" s="79">
        <v>114429</v>
      </c>
      <c r="BE71" s="79">
        <v>116526</v>
      </c>
      <c r="BF71" s="79">
        <v>111075</v>
      </c>
      <c r="BG71" s="79">
        <v>108439</v>
      </c>
      <c r="BH71" s="79">
        <v>104658</v>
      </c>
      <c r="BI71" s="79">
        <v>100178</v>
      </c>
      <c r="BJ71" s="79">
        <v>109305</v>
      </c>
      <c r="BK71" s="79">
        <v>102234</v>
      </c>
      <c r="BL71" s="79">
        <v>99647</v>
      </c>
      <c r="BM71" s="79">
        <v>72543</v>
      </c>
      <c r="BN71" s="79">
        <v>6546</v>
      </c>
      <c r="BO71" s="79">
        <v>6985</v>
      </c>
      <c r="BP71" s="79">
        <v>5095</v>
      </c>
      <c r="BQ71" s="79">
        <v>7321</v>
      </c>
      <c r="BR71" s="79">
        <v>6024</v>
      </c>
      <c r="BS71" s="79">
        <v>8748</v>
      </c>
      <c r="BT71" s="79">
        <v>4537</v>
      </c>
    </row>
    <row r="72" spans="2:72" s="33" customFormat="1" ht="15" customHeight="1">
      <c r="B72" s="66" t="s">
        <v>80</v>
      </c>
      <c r="C72" s="89">
        <v>5321</v>
      </c>
      <c r="D72" s="89">
        <v>1723</v>
      </c>
      <c r="E72" s="89">
        <v>0</v>
      </c>
      <c r="F72" s="89">
        <v>37615</v>
      </c>
      <c r="G72" s="89">
        <v>20291</v>
      </c>
      <c r="H72" s="89">
        <v>4732</v>
      </c>
      <c r="I72" s="89">
        <v>0</v>
      </c>
      <c r="J72" s="89">
        <v>15772</v>
      </c>
      <c r="K72" s="89">
        <v>10225</v>
      </c>
      <c r="L72" s="89">
        <v>2631</v>
      </c>
      <c r="M72" s="89">
        <v>0</v>
      </c>
      <c r="N72" s="89">
        <v>27092</v>
      </c>
      <c r="O72" s="89">
        <v>9307</v>
      </c>
      <c r="P72" s="89">
        <v>4668</v>
      </c>
      <c r="Q72" s="89">
        <v>0</v>
      </c>
      <c r="R72" s="89">
        <v>16132</v>
      </c>
      <c r="S72" s="89">
        <v>15706</v>
      </c>
      <c r="T72" s="89">
        <v>0</v>
      </c>
      <c r="U72" s="79">
        <v>0</v>
      </c>
      <c r="V72" s="79">
        <v>47193</v>
      </c>
      <c r="W72" s="79">
        <v>6025</v>
      </c>
      <c r="X72" s="79">
        <v>-1668</v>
      </c>
      <c r="Y72" s="79">
        <v>-5125</v>
      </c>
      <c r="Z72" s="79">
        <v>-13497</v>
      </c>
      <c r="AA72" s="79">
        <v>-23812</v>
      </c>
      <c r="AB72" s="79">
        <v>-13699</v>
      </c>
      <c r="AC72" s="79">
        <v>-5516</v>
      </c>
      <c r="AD72" s="79">
        <v>-3001</v>
      </c>
      <c r="AE72" s="79">
        <v>-6668</v>
      </c>
      <c r="AF72" s="79">
        <v>-51414</v>
      </c>
      <c r="AG72" s="79">
        <v>-46624</v>
      </c>
      <c r="AH72" s="79">
        <v>-30994</v>
      </c>
      <c r="AI72" s="79">
        <v>-19471</v>
      </c>
      <c r="AJ72" s="79">
        <v>-68880</v>
      </c>
      <c r="AK72" s="79">
        <v>-63367</v>
      </c>
      <c r="AL72" s="79">
        <v>-44083</v>
      </c>
      <c r="AM72" s="79">
        <v>-33719</v>
      </c>
      <c r="AN72" s="79">
        <v>-97320</v>
      </c>
      <c r="AO72" s="79">
        <v>-96360</v>
      </c>
      <c r="AP72" s="79">
        <v>-74616</v>
      </c>
      <c r="AQ72" s="89">
        <v>-8906</v>
      </c>
      <c r="AR72" s="89">
        <v>-229599</v>
      </c>
      <c r="AS72" s="79">
        <v>-228973</v>
      </c>
      <c r="AT72" s="89">
        <v>-29421</v>
      </c>
      <c r="AU72" s="89">
        <v>-32746</v>
      </c>
      <c r="AV72" s="89">
        <v>-13681</v>
      </c>
      <c r="AW72" s="79">
        <v>0</v>
      </c>
      <c r="AX72" s="79">
        <v>0</v>
      </c>
      <c r="AY72" s="79">
        <v>0</v>
      </c>
      <c r="AZ72" s="79">
        <v>0</v>
      </c>
      <c r="BA72" s="79">
        <v>0</v>
      </c>
      <c r="BB72" s="79">
        <v>76498</v>
      </c>
      <c r="BC72" s="79">
        <v>38360</v>
      </c>
      <c r="BD72" s="79">
        <v>11629</v>
      </c>
      <c r="BE72" s="79">
        <v>118293</v>
      </c>
      <c r="BF72" s="79">
        <v>58040</v>
      </c>
      <c r="BG72" s="79">
        <v>59785</v>
      </c>
      <c r="BH72" s="79">
        <v>21345</v>
      </c>
      <c r="BI72" s="79">
        <v>0</v>
      </c>
      <c r="BJ72" s="79">
        <v>0</v>
      </c>
      <c r="BK72" s="79">
        <v>0</v>
      </c>
      <c r="BL72" s="79">
        <v>0</v>
      </c>
      <c r="BM72" s="79">
        <v>0</v>
      </c>
      <c r="BN72" s="79">
        <v>63702</v>
      </c>
      <c r="BO72" s="79">
        <v>34802</v>
      </c>
      <c r="BP72" s="79">
        <v>11611</v>
      </c>
      <c r="BQ72" s="79">
        <v>-12580</v>
      </c>
      <c r="BR72" s="79">
        <v>-27270</v>
      </c>
      <c r="BS72" s="79">
        <v>-43612</v>
      </c>
      <c r="BT72" s="79">
        <v>-53637</v>
      </c>
    </row>
    <row r="73" spans="2:72" s="33" customFormat="1" ht="15" customHeight="1">
      <c r="B73" s="66" t="s">
        <v>81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79">
        <v>0</v>
      </c>
      <c r="K73" s="79">
        <v>0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79">
        <v>0</v>
      </c>
      <c r="R73" s="79">
        <v>0</v>
      </c>
      <c r="S73" s="79">
        <v>0</v>
      </c>
      <c r="T73" s="79">
        <v>0</v>
      </c>
      <c r="U73" s="79">
        <v>0</v>
      </c>
      <c r="V73" s="79">
        <v>0</v>
      </c>
      <c r="W73" s="79">
        <v>0</v>
      </c>
      <c r="X73" s="79">
        <v>0</v>
      </c>
      <c r="Y73" s="79">
        <v>0</v>
      </c>
      <c r="Z73" s="79">
        <v>0</v>
      </c>
      <c r="AA73" s="79">
        <v>0</v>
      </c>
      <c r="AB73" s="79">
        <v>0</v>
      </c>
      <c r="AC73" s="79">
        <v>0</v>
      </c>
      <c r="AD73" s="79">
        <v>0</v>
      </c>
      <c r="AE73" s="79">
        <v>0</v>
      </c>
      <c r="AF73" s="79">
        <v>0</v>
      </c>
      <c r="AG73" s="79">
        <v>0</v>
      </c>
      <c r="AH73" s="79">
        <v>0</v>
      </c>
      <c r="AI73" s="79">
        <v>0</v>
      </c>
      <c r="AJ73" s="79">
        <v>0</v>
      </c>
      <c r="AK73" s="79">
        <v>0</v>
      </c>
      <c r="AL73" s="79">
        <v>0</v>
      </c>
      <c r="AM73" s="79">
        <v>0</v>
      </c>
      <c r="AN73" s="79">
        <v>0</v>
      </c>
      <c r="AO73" s="79">
        <v>0</v>
      </c>
      <c r="AP73" s="79">
        <v>0</v>
      </c>
      <c r="AQ73" s="89">
        <v>0</v>
      </c>
      <c r="AR73" s="89">
        <v>0</v>
      </c>
      <c r="AS73" s="79">
        <v>0</v>
      </c>
      <c r="AT73" s="89">
        <v>0</v>
      </c>
      <c r="AU73" s="89">
        <v>0</v>
      </c>
      <c r="AV73" s="89">
        <v>0</v>
      </c>
      <c r="AW73" s="79">
        <v>0</v>
      </c>
      <c r="AX73" s="79">
        <v>0</v>
      </c>
      <c r="AY73" s="79">
        <v>0</v>
      </c>
      <c r="AZ73" s="79">
        <v>0</v>
      </c>
      <c r="BA73" s="79">
        <v>0</v>
      </c>
      <c r="BB73" s="79">
        <v>0</v>
      </c>
      <c r="BC73" s="79">
        <v>0</v>
      </c>
      <c r="BD73" s="79">
        <v>0</v>
      </c>
      <c r="BE73" s="79">
        <v>0</v>
      </c>
      <c r="BF73" s="79">
        <v>0</v>
      </c>
      <c r="BG73" s="79">
        <v>0</v>
      </c>
      <c r="BH73" s="79">
        <v>0</v>
      </c>
      <c r="BI73" s="79">
        <v>0</v>
      </c>
      <c r="BJ73" s="79">
        <v>15036</v>
      </c>
      <c r="BK73" s="79">
        <v>0</v>
      </c>
      <c r="BL73" s="79">
        <v>0</v>
      </c>
      <c r="BM73" s="79">
        <v>0</v>
      </c>
      <c r="BN73" s="79">
        <v>0</v>
      </c>
      <c r="BO73" s="79">
        <v>0</v>
      </c>
      <c r="BP73" s="79">
        <v>0</v>
      </c>
      <c r="BQ73" s="79">
        <v>0</v>
      </c>
      <c r="BR73" s="79">
        <v>0</v>
      </c>
      <c r="BS73" s="79">
        <v>0</v>
      </c>
      <c r="BT73" s="79">
        <v>0</v>
      </c>
    </row>
    <row r="74" spans="2:72" s="33" customFormat="1" ht="15" customHeight="1">
      <c r="B74" s="67" t="s">
        <v>82</v>
      </c>
      <c r="C74" s="81">
        <v>233768</v>
      </c>
      <c r="D74" s="81">
        <v>230773.98728</v>
      </c>
      <c r="E74" s="81">
        <v>229160.98728</v>
      </c>
      <c r="F74" s="81">
        <v>252654</v>
      </c>
      <c r="G74" s="81">
        <v>235714</v>
      </c>
      <c r="H74" s="81">
        <v>228044</v>
      </c>
      <c r="I74" s="81">
        <v>223403</v>
      </c>
      <c r="J74" s="81">
        <v>223605</v>
      </c>
      <c r="K74" s="81">
        <v>219174</v>
      </c>
      <c r="L74" s="81">
        <v>211286</v>
      </c>
      <c r="M74" s="81">
        <v>205710</v>
      </c>
      <c r="N74" s="81">
        <v>214110</v>
      </c>
      <c r="O74" s="81">
        <v>196704</v>
      </c>
      <c r="P74" s="81">
        <v>193737.05199000001</v>
      </c>
      <c r="Q74" s="81">
        <v>187528.83058000001</v>
      </c>
      <c r="R74" s="81">
        <v>198135</v>
      </c>
      <c r="S74" s="81">
        <v>194586</v>
      </c>
      <c r="T74" s="81">
        <v>184927</v>
      </c>
      <c r="U74" s="81">
        <v>190341</v>
      </c>
      <c r="V74" s="81">
        <v>216720</v>
      </c>
      <c r="W74" s="81">
        <v>178897</v>
      </c>
      <c r="X74" s="81">
        <v>174142</v>
      </c>
      <c r="Y74" s="81">
        <v>173398</v>
      </c>
      <c r="Z74" s="81">
        <f>SUM(Z64:Z73)</f>
        <v>161477</v>
      </c>
      <c r="AA74" s="81">
        <v>156746</v>
      </c>
      <c r="AB74" s="81">
        <v>166851</v>
      </c>
      <c r="AC74" s="81">
        <v>177501</v>
      </c>
      <c r="AD74" s="81">
        <v>40240</v>
      </c>
      <c r="AE74" s="81">
        <v>32208</v>
      </c>
      <c r="AF74" s="81">
        <v>15413</v>
      </c>
      <c r="AG74" s="81">
        <v>21938</v>
      </c>
      <c r="AH74" s="81">
        <v>67271</v>
      </c>
      <c r="AI74" s="81">
        <v>80414</v>
      </c>
      <c r="AJ74" s="81">
        <v>92202</v>
      </c>
      <c r="AK74" s="81">
        <v>77909</v>
      </c>
      <c r="AL74" s="81">
        <v>102738</v>
      </c>
      <c r="AM74" s="81">
        <v>115419</v>
      </c>
      <c r="AN74" s="81">
        <v>143747</v>
      </c>
      <c r="AO74" s="81">
        <v>145813</v>
      </c>
      <c r="AP74" s="81">
        <v>118895</v>
      </c>
      <c r="AQ74" s="81">
        <v>137520</v>
      </c>
      <c r="AR74" s="81">
        <v>146722</v>
      </c>
      <c r="AS74" s="81">
        <v>146960</v>
      </c>
      <c r="AT74" s="90">
        <v>606976</v>
      </c>
      <c r="AU74" s="90">
        <v>619708</v>
      </c>
      <c r="AV74" s="90">
        <v>642470</v>
      </c>
      <c r="AW74" s="81">
        <v>663356</v>
      </c>
      <c r="AX74" s="81">
        <v>688133</v>
      </c>
      <c r="AY74" s="81">
        <v>709884</v>
      </c>
      <c r="AZ74" s="81">
        <v>721106</v>
      </c>
      <c r="BA74" s="81">
        <v>728761</v>
      </c>
      <c r="BB74" s="81">
        <v>696585</v>
      </c>
      <c r="BC74" s="81">
        <v>666369</v>
      </c>
      <c r="BD74" s="81">
        <v>646320</v>
      </c>
      <c r="BE74" s="81">
        <v>636485</v>
      </c>
      <c r="BF74" s="81">
        <v>598567</v>
      </c>
      <c r="BG74" s="81">
        <v>583047</v>
      </c>
      <c r="BH74" s="81">
        <v>549218</v>
      </c>
      <c r="BI74" s="81">
        <v>530956</v>
      </c>
      <c r="BJ74" s="81">
        <v>502119</v>
      </c>
      <c r="BK74" s="81">
        <v>453216</v>
      </c>
      <c r="BL74" s="81">
        <v>375667</v>
      </c>
      <c r="BM74" s="81">
        <v>334390</v>
      </c>
      <c r="BN74" s="81">
        <v>88529</v>
      </c>
      <c r="BO74" s="81">
        <v>58639</v>
      </c>
      <c r="BP74" s="81">
        <v>32742</v>
      </c>
      <c r="BQ74" s="81">
        <v>13338</v>
      </c>
      <c r="BR74" s="81">
        <v>37515</v>
      </c>
      <c r="BS74" s="81">
        <v>22722</v>
      </c>
      <c r="BT74" s="81">
        <v>7662</v>
      </c>
    </row>
    <row r="75" spans="2:72" s="33" customFormat="1" ht="15" customHeight="1">
      <c r="B75" s="67" t="s">
        <v>83</v>
      </c>
      <c r="C75" s="81">
        <v>385989</v>
      </c>
      <c r="D75" s="81">
        <v>403290.98728</v>
      </c>
      <c r="E75" s="81">
        <v>396986.98728</v>
      </c>
      <c r="F75" s="81">
        <v>413852</v>
      </c>
      <c r="G75" s="81">
        <v>403897</v>
      </c>
      <c r="H75" s="81">
        <v>412961</v>
      </c>
      <c r="I75" s="81">
        <v>409416</v>
      </c>
      <c r="J75" s="81">
        <v>397116</v>
      </c>
      <c r="K75" s="81">
        <v>392444</v>
      </c>
      <c r="L75" s="81">
        <v>402237</v>
      </c>
      <c r="M75" s="81">
        <v>398903</v>
      </c>
      <c r="N75" s="81">
        <v>396698</v>
      </c>
      <c r="O75" s="81">
        <v>384923</v>
      </c>
      <c r="P75" s="81">
        <v>394229.05199000001</v>
      </c>
      <c r="Q75" s="81">
        <v>392121.83058000001</v>
      </c>
      <c r="R75" s="81">
        <v>406126</v>
      </c>
      <c r="S75" s="81">
        <v>404108</v>
      </c>
      <c r="T75" s="81">
        <v>418318</v>
      </c>
      <c r="U75" s="81">
        <v>430940</v>
      </c>
      <c r="V75" s="81">
        <v>439000</v>
      </c>
      <c r="W75" s="81">
        <v>396538</v>
      </c>
      <c r="X75" s="81">
        <f>X74+X61+X50</f>
        <v>394100</v>
      </c>
      <c r="Y75" s="81">
        <v>397798</v>
      </c>
      <c r="Z75" s="81">
        <f>Z74+Z61+Z50</f>
        <v>376268</v>
      </c>
      <c r="AA75" s="81">
        <v>372922</v>
      </c>
      <c r="AB75" s="81">
        <v>382392</v>
      </c>
      <c r="AC75" s="81">
        <v>405272</v>
      </c>
      <c r="AD75" s="81">
        <v>255037</v>
      </c>
      <c r="AE75" s="81">
        <v>258808</v>
      </c>
      <c r="AF75" s="81">
        <v>253547</v>
      </c>
      <c r="AG75" s="81">
        <v>231875</v>
      </c>
      <c r="AH75" s="81">
        <v>254918</v>
      </c>
      <c r="AI75" s="81">
        <v>265962</v>
      </c>
      <c r="AJ75" s="81">
        <v>280233</v>
      </c>
      <c r="AK75" s="81">
        <v>290276</v>
      </c>
      <c r="AL75" s="81">
        <v>294886</v>
      </c>
      <c r="AM75" s="81">
        <v>307481</v>
      </c>
      <c r="AN75" s="81">
        <v>330997</v>
      </c>
      <c r="AO75" s="81">
        <v>343192</v>
      </c>
      <c r="AP75" s="81">
        <v>323330</v>
      </c>
      <c r="AQ75" s="81">
        <v>344396</v>
      </c>
      <c r="AR75" s="81">
        <v>362648</v>
      </c>
      <c r="AS75" s="81">
        <v>378142</v>
      </c>
      <c r="AT75" s="90">
        <v>885859</v>
      </c>
      <c r="AU75" s="81">
        <v>900776</v>
      </c>
      <c r="AV75" s="90">
        <v>943674</v>
      </c>
      <c r="AW75" s="81">
        <v>979871</v>
      </c>
      <c r="AX75" s="81">
        <v>1002930</v>
      </c>
      <c r="AY75" s="81">
        <v>1051062</v>
      </c>
      <c r="AZ75" s="81">
        <v>1115828</v>
      </c>
      <c r="BA75" s="81">
        <v>1170737</v>
      </c>
      <c r="BB75" s="81">
        <v>1159383</v>
      </c>
      <c r="BC75" s="81">
        <v>1165297</v>
      </c>
      <c r="BD75" s="81">
        <v>1175545</v>
      </c>
      <c r="BE75" s="81">
        <v>1190912</v>
      </c>
      <c r="BF75" s="81">
        <v>1231269</v>
      </c>
      <c r="BG75" s="81">
        <v>1171642</v>
      </c>
      <c r="BH75" s="81">
        <v>1154167</v>
      </c>
      <c r="BI75" s="81">
        <v>1132888</v>
      </c>
      <c r="BJ75" s="81">
        <v>1159619</v>
      </c>
      <c r="BK75" s="81">
        <v>1112800</v>
      </c>
      <c r="BL75" s="81">
        <v>1020372</v>
      </c>
      <c r="BM75" s="81">
        <v>985351</v>
      </c>
      <c r="BN75" s="81">
        <v>354779</v>
      </c>
      <c r="BO75" s="81">
        <v>323870</v>
      </c>
      <c r="BP75" s="81">
        <v>338609</v>
      </c>
      <c r="BQ75" s="81">
        <v>484219</v>
      </c>
      <c r="BR75" s="81">
        <v>307995</v>
      </c>
      <c r="BS75" s="81">
        <v>292709</v>
      </c>
      <c r="BT75" s="81">
        <v>285027</v>
      </c>
    </row>
    <row r="76" spans="2:72" ht="15" customHeight="1">
      <c r="B76" s="48"/>
      <c r="C76" s="91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93"/>
      <c r="AZ76" s="93"/>
      <c r="BA76" s="93"/>
      <c r="BB76" s="93"/>
      <c r="BC76" s="93"/>
      <c r="BD76" s="93"/>
      <c r="BE76" s="93"/>
      <c r="BF76" s="94"/>
      <c r="BG76" s="94"/>
      <c r="BH76" s="94"/>
      <c r="BI76" s="94"/>
      <c r="BJ76" s="94"/>
      <c r="BK76" s="94"/>
      <c r="BL76" s="94"/>
      <c r="BM76" s="94"/>
      <c r="BN76" s="94"/>
      <c r="BO76" s="94"/>
      <c r="BP76" s="94"/>
      <c r="BQ76" s="94"/>
    </row>
    <row r="77" spans="2:72" ht="86.25">
      <c r="B77" s="70" t="s">
        <v>160</v>
      </c>
      <c r="C77" s="95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3"/>
      <c r="AT77" s="93"/>
      <c r="AU77" s="93"/>
      <c r="AV77" s="93"/>
      <c r="AW77" s="93"/>
      <c r="AX77" s="93"/>
      <c r="AY77" s="93"/>
      <c r="AZ77" s="93"/>
      <c r="BA77" s="93"/>
      <c r="BB77" s="93"/>
      <c r="BC77" s="93"/>
      <c r="BD77" s="93"/>
      <c r="BE77" s="93"/>
      <c r="BF77" s="94"/>
      <c r="BG77" s="94"/>
      <c r="BH77" s="94"/>
      <c r="BI77" s="94"/>
      <c r="BJ77" s="94"/>
      <c r="BK77" s="94"/>
      <c r="BL77" s="94"/>
      <c r="BM77" s="94"/>
      <c r="BN77" s="94"/>
      <c r="BO77" s="94"/>
      <c r="BP77" s="94"/>
      <c r="BQ77" s="94"/>
    </row>
    <row r="78" spans="2:72" ht="15" customHeight="1">
      <c r="C78" s="97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BM78" s="94"/>
      <c r="BN78" s="94"/>
      <c r="BO78" s="94"/>
      <c r="BP78" s="94"/>
      <c r="BQ78" s="94"/>
    </row>
    <row r="79" spans="2:72" ht="15" customHeight="1">
      <c r="C79" s="97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BM79" s="94"/>
      <c r="BN79" s="94"/>
      <c r="BO79" s="94"/>
      <c r="BP79" s="94"/>
      <c r="BQ79" s="94"/>
    </row>
    <row r="80" spans="2:72" ht="15" customHeight="1">
      <c r="C80" s="97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  <c r="BM80" s="94"/>
      <c r="BN80" s="94"/>
      <c r="BO80" s="94"/>
      <c r="BP80" s="94"/>
      <c r="BQ80" s="94"/>
    </row>
    <row r="81" spans="3:69" ht="15" customHeight="1">
      <c r="C81" s="97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BM81" s="94"/>
      <c r="BN81" s="94"/>
      <c r="BO81" s="94"/>
      <c r="BP81" s="94"/>
      <c r="BQ81" s="94"/>
    </row>
    <row r="82" spans="3:69" ht="15" customHeight="1">
      <c r="C82" s="97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  <c r="BM82" s="94"/>
      <c r="BN82" s="94"/>
      <c r="BO82" s="94"/>
      <c r="BP82" s="94"/>
      <c r="BQ82" s="94"/>
    </row>
    <row r="83" spans="3:69" ht="15" customHeight="1">
      <c r="C83" s="97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  <c r="BM83" s="94"/>
      <c r="BN83" s="94"/>
      <c r="BO83" s="94"/>
      <c r="BP83" s="94"/>
      <c r="BQ83" s="94"/>
    </row>
    <row r="84" spans="3:69" ht="15" customHeight="1">
      <c r="C84" s="97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  <c r="BM84" s="94"/>
      <c r="BN84" s="94"/>
      <c r="BO84" s="94"/>
      <c r="BP84" s="94"/>
      <c r="BQ84" s="94"/>
    </row>
    <row r="85" spans="3:69" ht="15" customHeight="1">
      <c r="C85" s="97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  <c r="BM85" s="94"/>
      <c r="BN85" s="94"/>
      <c r="BO85" s="94"/>
      <c r="BP85" s="94"/>
      <c r="BQ85" s="94"/>
    </row>
    <row r="86" spans="3:69" ht="15" customHeight="1">
      <c r="C86" s="97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  <c r="BM86" s="94"/>
      <c r="BN86" s="94"/>
      <c r="BO86" s="94"/>
      <c r="BP86" s="94"/>
      <c r="BQ86" s="94"/>
    </row>
    <row r="87" spans="3:69" ht="15" customHeight="1">
      <c r="C87" s="97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BM87" s="94"/>
      <c r="BN87" s="94"/>
      <c r="BO87" s="94"/>
      <c r="BP87" s="94"/>
      <c r="BQ87" s="94"/>
    </row>
    <row r="88" spans="3:69" ht="15" customHeight="1">
      <c r="C88" s="97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  <c r="BM88" s="94"/>
      <c r="BN88" s="94"/>
      <c r="BO88" s="94"/>
      <c r="BP88" s="94"/>
      <c r="BQ88" s="94"/>
    </row>
    <row r="89" spans="3:69" ht="15" customHeight="1">
      <c r="C89" s="97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94"/>
      <c r="BJ89" s="94"/>
      <c r="BK89" s="94"/>
      <c r="BL89" s="94"/>
      <c r="BM89" s="94"/>
      <c r="BN89" s="94"/>
      <c r="BO89" s="94"/>
      <c r="BP89" s="94"/>
      <c r="BQ89" s="94"/>
    </row>
    <row r="90" spans="3:69" ht="15" customHeight="1">
      <c r="C90" s="97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</row>
    <row r="91" spans="3:69" ht="15" customHeight="1">
      <c r="C91" s="97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  <c r="BH91" s="94"/>
      <c r="BI91" s="94"/>
      <c r="BJ91" s="94"/>
      <c r="BK91" s="94"/>
      <c r="BL91" s="94"/>
      <c r="BM91" s="94"/>
      <c r="BN91" s="94"/>
      <c r="BO91" s="94"/>
      <c r="BP91" s="94"/>
      <c r="BQ91" s="94"/>
    </row>
    <row r="92" spans="3:69" ht="15" customHeight="1">
      <c r="C92" s="97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  <c r="BM92" s="94"/>
      <c r="BN92" s="94"/>
      <c r="BO92" s="94"/>
      <c r="BP92" s="94"/>
      <c r="BQ92" s="94"/>
    </row>
    <row r="93" spans="3:69" ht="15" customHeight="1">
      <c r="C93" s="97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  <c r="BH93" s="94"/>
      <c r="BI93" s="94"/>
      <c r="BJ93" s="94"/>
      <c r="BK93" s="94"/>
      <c r="BL93" s="94"/>
      <c r="BM93" s="94"/>
      <c r="BN93" s="94"/>
      <c r="BO93" s="94"/>
      <c r="BP93" s="94"/>
      <c r="BQ93" s="94"/>
    </row>
    <row r="94" spans="3:69" ht="15" customHeight="1">
      <c r="C94" s="97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BM94" s="94"/>
      <c r="BN94" s="94"/>
      <c r="BO94" s="94"/>
      <c r="BP94" s="94"/>
      <c r="BQ94" s="94"/>
    </row>
    <row r="95" spans="3:69" ht="15" customHeight="1">
      <c r="C95" s="97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4"/>
      <c r="BN95" s="94"/>
      <c r="BO95" s="94"/>
      <c r="BP95" s="94"/>
      <c r="BQ95" s="94"/>
    </row>
    <row r="96" spans="3:69" ht="15" customHeight="1">
      <c r="C96" s="97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94"/>
      <c r="BG96" s="94"/>
      <c r="BH96" s="94"/>
      <c r="BI96" s="94"/>
      <c r="BJ96" s="94"/>
      <c r="BK96" s="94"/>
      <c r="BL96" s="94"/>
      <c r="BM96" s="94"/>
      <c r="BN96" s="94"/>
      <c r="BO96" s="94"/>
      <c r="BP96" s="94"/>
      <c r="BQ96" s="94"/>
    </row>
    <row r="97" spans="3:69" ht="15" customHeight="1">
      <c r="C97" s="97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  <c r="BM97" s="94"/>
      <c r="BN97" s="94"/>
      <c r="BO97" s="94"/>
      <c r="BP97" s="94"/>
      <c r="BQ97" s="94"/>
    </row>
    <row r="98" spans="3:69" ht="15" customHeight="1">
      <c r="C98" s="97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94"/>
      <c r="BG98" s="94"/>
      <c r="BH98" s="94"/>
      <c r="BI98" s="94"/>
      <c r="BJ98" s="94"/>
      <c r="BK98" s="94"/>
      <c r="BL98" s="94"/>
      <c r="BM98" s="94"/>
      <c r="BN98" s="94"/>
      <c r="BO98" s="94"/>
      <c r="BP98" s="94"/>
      <c r="BQ98" s="94"/>
    </row>
    <row r="99" spans="3:69" ht="15" customHeight="1">
      <c r="C99" s="97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94"/>
    </row>
    <row r="100" spans="3:69" ht="15" customHeight="1">
      <c r="C100" s="97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</row>
    <row r="101" spans="3:69" ht="15" customHeight="1">
      <c r="C101" s="97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BM101" s="94"/>
      <c r="BN101" s="94"/>
      <c r="BO101" s="94"/>
      <c r="BP101" s="94"/>
      <c r="BQ101" s="94"/>
    </row>
    <row r="102" spans="3:69" ht="15" customHeight="1">
      <c r="C102" s="97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  <c r="BM102" s="94"/>
      <c r="BN102" s="94"/>
      <c r="BO102" s="94"/>
      <c r="BP102" s="94"/>
      <c r="BQ102" s="94"/>
    </row>
    <row r="103" spans="3:69" ht="15" customHeight="1">
      <c r="C103" s="97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94"/>
    </row>
    <row r="104" spans="3:69" ht="15" customHeight="1">
      <c r="C104" s="97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94"/>
      <c r="BG104" s="94"/>
      <c r="BH104" s="94"/>
      <c r="BI104" s="94"/>
      <c r="BJ104" s="94"/>
      <c r="BK104" s="94"/>
      <c r="BL104" s="94"/>
      <c r="BM104" s="94"/>
      <c r="BN104" s="94"/>
      <c r="BO104" s="94"/>
      <c r="BP104" s="94"/>
      <c r="BQ104" s="94"/>
    </row>
    <row r="105" spans="3:69" ht="15" customHeight="1">
      <c r="C105" s="97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  <c r="BM105" s="94"/>
      <c r="BN105" s="94"/>
      <c r="BO105" s="94"/>
      <c r="BP105" s="94"/>
      <c r="BQ105" s="94"/>
    </row>
    <row r="106" spans="3:69" ht="15" customHeight="1">
      <c r="C106" s="97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/>
      <c r="BG106" s="94"/>
      <c r="BH106" s="94"/>
      <c r="BI106" s="94"/>
      <c r="BJ106" s="94"/>
      <c r="BK106" s="94"/>
      <c r="BL106" s="94"/>
      <c r="BM106" s="94"/>
      <c r="BN106" s="94"/>
      <c r="BO106" s="94"/>
      <c r="BP106" s="94"/>
      <c r="BQ106" s="94"/>
    </row>
    <row r="107" spans="3:69" ht="15" customHeight="1">
      <c r="C107" s="97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4"/>
      <c r="BB107" s="94"/>
      <c r="BC107" s="94"/>
      <c r="BD107" s="94"/>
      <c r="BE107" s="94"/>
      <c r="BF107" s="94"/>
      <c r="BG107" s="94"/>
      <c r="BH107" s="94"/>
      <c r="BI107" s="94"/>
      <c r="BJ107" s="94"/>
      <c r="BK107" s="94"/>
      <c r="BL107" s="94"/>
      <c r="BM107" s="94"/>
      <c r="BN107" s="94"/>
      <c r="BO107" s="94"/>
      <c r="BP107" s="94"/>
      <c r="BQ107" s="94"/>
    </row>
    <row r="108" spans="3:69" ht="15" customHeight="1">
      <c r="C108" s="97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94"/>
      <c r="BG108" s="94"/>
      <c r="BH108" s="94"/>
      <c r="BI108" s="94"/>
      <c r="BJ108" s="94"/>
      <c r="BK108" s="94"/>
      <c r="BL108" s="94"/>
      <c r="BM108" s="94"/>
      <c r="BN108" s="94"/>
      <c r="BO108" s="94"/>
      <c r="BP108" s="94"/>
      <c r="BQ108" s="94"/>
    </row>
    <row r="109" spans="3:69" ht="15" customHeight="1">
      <c r="C109" s="97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4"/>
      <c r="AY109" s="94"/>
      <c r="AZ109" s="94"/>
      <c r="BA109" s="94"/>
      <c r="BB109" s="94"/>
      <c r="BC109" s="94"/>
      <c r="BD109" s="94"/>
      <c r="BE109" s="94"/>
      <c r="BF109" s="94"/>
      <c r="BG109" s="94"/>
      <c r="BH109" s="94"/>
      <c r="BI109" s="94"/>
      <c r="BJ109" s="94"/>
      <c r="BK109" s="94"/>
      <c r="BL109" s="94"/>
      <c r="BM109" s="94"/>
      <c r="BN109" s="94"/>
      <c r="BO109" s="94"/>
      <c r="BP109" s="94"/>
      <c r="BQ109" s="94"/>
    </row>
    <row r="110" spans="3:69" ht="15" customHeight="1">
      <c r="C110" s="97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4"/>
      <c r="AU110" s="94"/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  <c r="BF110" s="94"/>
      <c r="BG110" s="94"/>
      <c r="BH110" s="94"/>
      <c r="BI110" s="94"/>
      <c r="BJ110" s="94"/>
      <c r="BK110" s="94"/>
      <c r="BL110" s="94"/>
      <c r="BM110" s="94"/>
      <c r="BN110" s="94"/>
      <c r="BO110" s="94"/>
      <c r="BP110" s="94"/>
      <c r="BQ110" s="94"/>
    </row>
    <row r="111" spans="3:69" ht="15" customHeight="1">
      <c r="C111" s="97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4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  <c r="BF111" s="94"/>
      <c r="BG111" s="94"/>
      <c r="BH111" s="94"/>
      <c r="BI111" s="94"/>
      <c r="BJ111" s="94"/>
      <c r="BK111" s="94"/>
      <c r="BL111" s="94"/>
      <c r="BM111" s="94"/>
      <c r="BN111" s="94"/>
      <c r="BO111" s="94"/>
      <c r="BP111" s="94"/>
      <c r="BQ111" s="94"/>
    </row>
    <row r="112" spans="3:69" ht="15" customHeight="1">
      <c r="C112" s="97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4"/>
      <c r="AU112" s="94"/>
      <c r="AV112" s="94"/>
      <c r="AW112" s="94"/>
      <c r="AX112" s="94"/>
      <c r="AY112" s="94"/>
      <c r="AZ112" s="94"/>
      <c r="BA112" s="94"/>
      <c r="BB112" s="94"/>
      <c r="BC112" s="94"/>
      <c r="BD112" s="94"/>
      <c r="BE112" s="94"/>
      <c r="BF112" s="94"/>
      <c r="BG112" s="94"/>
      <c r="BH112" s="94"/>
      <c r="BI112" s="94"/>
      <c r="BJ112" s="94"/>
      <c r="BK112" s="94"/>
      <c r="BL112" s="94"/>
      <c r="BM112" s="94"/>
      <c r="BN112" s="94"/>
      <c r="BO112" s="94"/>
      <c r="BP112" s="94"/>
      <c r="BQ112" s="94"/>
    </row>
    <row r="113" spans="3:69" ht="15" customHeight="1">
      <c r="C113" s="97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4"/>
      <c r="AU113" s="94"/>
      <c r="AV113" s="94"/>
      <c r="AW113" s="94"/>
      <c r="AX113" s="94"/>
      <c r="AY113" s="94"/>
      <c r="AZ113" s="94"/>
      <c r="BA113" s="94"/>
      <c r="BB113" s="94"/>
      <c r="BC113" s="94"/>
      <c r="BD113" s="94"/>
      <c r="BE113" s="94"/>
      <c r="BF113" s="94"/>
      <c r="BG113" s="94"/>
      <c r="BH113" s="94"/>
      <c r="BI113" s="94"/>
      <c r="BJ113" s="94"/>
      <c r="BK113" s="94"/>
      <c r="BL113" s="94"/>
      <c r="BM113" s="94"/>
      <c r="BN113" s="94"/>
      <c r="BO113" s="94"/>
      <c r="BP113" s="94"/>
      <c r="BQ113" s="94"/>
    </row>
    <row r="114" spans="3:69" ht="15" customHeight="1">
      <c r="C114" s="97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4"/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  <c r="AS114" s="94"/>
      <c r="AT114" s="94"/>
      <c r="AU114" s="94"/>
      <c r="AV114" s="94"/>
      <c r="AW114" s="94"/>
      <c r="AX114" s="94"/>
      <c r="AY114" s="94"/>
      <c r="AZ114" s="94"/>
      <c r="BA114" s="94"/>
      <c r="BB114" s="94"/>
      <c r="BC114" s="94"/>
      <c r="BD114" s="94"/>
      <c r="BE114" s="94"/>
      <c r="BF114" s="94"/>
      <c r="BG114" s="94"/>
      <c r="BH114" s="94"/>
      <c r="BI114" s="94"/>
      <c r="BJ114" s="94"/>
      <c r="BK114" s="94"/>
      <c r="BL114" s="94"/>
      <c r="BM114" s="94"/>
      <c r="BN114" s="94"/>
      <c r="BO114" s="94"/>
      <c r="BP114" s="94"/>
      <c r="BQ114" s="94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0:C13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3"/>
  <dimension ref="A4:DA27"/>
  <sheetViews>
    <sheetView showGridLines="0" showRowColHeaders="0" zoomScale="80" zoomScaleNormal="80" workbookViewId="0">
      <pane xSplit="2" ySplit="4" topLeftCell="C5" activePane="bottomRight" state="frozen"/>
      <selection activeCell="D6" sqref="D6"/>
      <selection pane="topRight" activeCell="D6" sqref="D6"/>
      <selection pane="bottomLeft" activeCell="D6" sqref="D6"/>
      <selection pane="bottomRight" activeCell="F24" sqref="F24"/>
    </sheetView>
  </sheetViews>
  <sheetFormatPr defaultColWidth="11" defaultRowHeight="15" customHeight="1"/>
  <cols>
    <col min="1" max="1" width="2.7109375" style="8" customWidth="1"/>
    <col min="2" max="2" width="72.7109375" style="7" customWidth="1"/>
    <col min="3" max="3" width="11.85546875" style="7" customWidth="1"/>
    <col min="4" max="4" width="12.42578125" style="7" customWidth="1"/>
    <col min="5" max="33" width="11.85546875" style="7" customWidth="1"/>
    <col min="34" max="102" width="11.85546875" style="9" customWidth="1"/>
    <col min="103" max="16384" width="11" style="8"/>
  </cols>
  <sheetData>
    <row r="4" spans="1:105" ht="15" customHeight="1">
      <c r="B4" s="35" t="s">
        <v>106</v>
      </c>
      <c r="C4" s="36" t="s">
        <v>219</v>
      </c>
      <c r="D4" s="36" t="s">
        <v>214</v>
      </c>
      <c r="E4" s="36" t="s">
        <v>213</v>
      </c>
      <c r="F4" s="36" t="s">
        <v>212</v>
      </c>
      <c r="G4" s="36" t="s">
        <v>211</v>
      </c>
      <c r="H4" s="36" t="s">
        <v>210</v>
      </c>
      <c r="I4" s="36" t="s">
        <v>209</v>
      </c>
      <c r="J4" s="59">
        <v>2024</v>
      </c>
      <c r="K4" s="36" t="s">
        <v>208</v>
      </c>
      <c r="L4" s="36" t="s">
        <v>207</v>
      </c>
      <c r="M4" s="36" t="s">
        <v>203</v>
      </c>
      <c r="N4" s="36" t="s">
        <v>202</v>
      </c>
      <c r="O4" s="36" t="s">
        <v>201</v>
      </c>
      <c r="P4" s="36" t="s">
        <v>200</v>
      </c>
      <c r="Q4" s="36" t="s">
        <v>199</v>
      </c>
      <c r="R4" s="36" t="s">
        <v>198</v>
      </c>
      <c r="S4" s="36" t="s">
        <v>194</v>
      </c>
      <c r="T4" s="36" t="s">
        <v>193</v>
      </c>
      <c r="U4" s="36" t="s">
        <v>192</v>
      </c>
      <c r="V4" s="36" t="s">
        <v>190</v>
      </c>
      <c r="W4" s="36" t="s">
        <v>189</v>
      </c>
      <c r="X4" s="36" t="s">
        <v>196</v>
      </c>
      <c r="Y4" s="36" t="s">
        <v>187</v>
      </c>
      <c r="Z4" s="36" t="s">
        <v>186</v>
      </c>
      <c r="AA4" s="36" t="s">
        <v>183</v>
      </c>
      <c r="AB4" s="36" t="s">
        <v>182</v>
      </c>
      <c r="AC4" s="36" t="s">
        <v>180</v>
      </c>
      <c r="AD4" s="36" t="s">
        <v>179</v>
      </c>
      <c r="AE4" s="36" t="s">
        <v>178</v>
      </c>
      <c r="AF4" s="36" t="s">
        <v>177</v>
      </c>
      <c r="AG4" s="36" t="s">
        <v>176</v>
      </c>
      <c r="AH4" s="36" t="s">
        <v>175</v>
      </c>
      <c r="AI4" s="36" t="s">
        <v>174</v>
      </c>
      <c r="AJ4" s="36" t="s">
        <v>170</v>
      </c>
      <c r="AK4" s="36" t="s">
        <v>168</v>
      </c>
      <c r="AL4" s="36" t="s">
        <v>165</v>
      </c>
      <c r="AM4" s="36" t="s">
        <v>163</v>
      </c>
      <c r="AN4" s="36" t="s">
        <v>162</v>
      </c>
      <c r="AO4" s="36" t="s">
        <v>161</v>
      </c>
      <c r="AP4" s="36" t="s">
        <v>159</v>
      </c>
      <c r="AQ4" s="36" t="s">
        <v>158</v>
      </c>
      <c r="AR4" s="36" t="s">
        <v>157</v>
      </c>
      <c r="AS4" s="36" t="s">
        <v>134</v>
      </c>
      <c r="AT4" s="36" t="s">
        <v>135</v>
      </c>
      <c r="AU4" s="36" t="s">
        <v>131</v>
      </c>
      <c r="AV4" s="36" t="s">
        <v>130</v>
      </c>
      <c r="AW4" s="36" t="s">
        <v>0</v>
      </c>
      <c r="AX4" s="36">
        <v>2016</v>
      </c>
      <c r="AY4" s="36" t="s">
        <v>1</v>
      </c>
      <c r="AZ4" s="36" t="s">
        <v>2</v>
      </c>
      <c r="BA4" s="36" t="s">
        <v>3</v>
      </c>
      <c r="BB4" s="36" t="s">
        <v>4</v>
      </c>
      <c r="BC4" s="36">
        <v>2015</v>
      </c>
      <c r="BD4" s="36" t="s">
        <v>5</v>
      </c>
      <c r="BE4" s="36" t="s">
        <v>6</v>
      </c>
      <c r="BF4" s="36" t="s">
        <v>7</v>
      </c>
      <c r="BG4" s="36" t="s">
        <v>8</v>
      </c>
      <c r="BH4" s="36">
        <v>2014</v>
      </c>
      <c r="BI4" s="36" t="s">
        <v>9</v>
      </c>
      <c r="BJ4" s="36" t="s">
        <v>10</v>
      </c>
      <c r="BK4" s="36" t="s">
        <v>11</v>
      </c>
      <c r="BL4" s="36" t="s">
        <v>12</v>
      </c>
      <c r="BM4" s="36">
        <v>2013</v>
      </c>
      <c r="BN4" s="36" t="s">
        <v>13</v>
      </c>
      <c r="BO4" s="36" t="s">
        <v>14</v>
      </c>
      <c r="BP4" s="36" t="s">
        <v>15</v>
      </c>
      <c r="BQ4" s="36" t="s">
        <v>16</v>
      </c>
      <c r="BR4" s="36">
        <v>2012</v>
      </c>
      <c r="BS4" s="36" t="s">
        <v>17</v>
      </c>
      <c r="BT4" s="36" t="s">
        <v>18</v>
      </c>
      <c r="BU4" s="36" t="s">
        <v>19</v>
      </c>
      <c r="BV4" s="36" t="s">
        <v>20</v>
      </c>
      <c r="BW4" s="36">
        <v>2011</v>
      </c>
      <c r="BX4" s="36" t="s">
        <v>21</v>
      </c>
      <c r="BY4" s="36" t="s">
        <v>22</v>
      </c>
      <c r="BZ4" s="36" t="s">
        <v>23</v>
      </c>
      <c r="CA4" s="36" t="s">
        <v>24</v>
      </c>
      <c r="CB4" s="36">
        <v>2010</v>
      </c>
      <c r="CC4" s="36" t="s">
        <v>25</v>
      </c>
      <c r="CD4" s="36" t="s">
        <v>26</v>
      </c>
      <c r="CE4" s="36" t="s">
        <v>27</v>
      </c>
      <c r="CF4" s="36" t="s">
        <v>28</v>
      </c>
      <c r="CG4" s="36">
        <v>2009</v>
      </c>
      <c r="CH4" s="36" t="s">
        <v>29</v>
      </c>
      <c r="CI4" s="36" t="s">
        <v>30</v>
      </c>
      <c r="CJ4" s="36" t="s">
        <v>31</v>
      </c>
      <c r="CK4" s="36" t="s">
        <v>32</v>
      </c>
      <c r="CL4" s="36">
        <v>2008</v>
      </c>
      <c r="CM4" s="36" t="s">
        <v>105</v>
      </c>
      <c r="CN4" s="36" t="s">
        <v>104</v>
      </c>
      <c r="CO4" s="36" t="s">
        <v>103</v>
      </c>
      <c r="CP4" s="36" t="s">
        <v>102</v>
      </c>
      <c r="CQ4" s="36">
        <v>2007</v>
      </c>
      <c r="CR4" s="36" t="s">
        <v>101</v>
      </c>
      <c r="CS4" s="36" t="s">
        <v>100</v>
      </c>
      <c r="CT4" s="36" t="s">
        <v>99</v>
      </c>
      <c r="CU4" s="36" t="s">
        <v>98</v>
      </c>
      <c r="CV4" s="36">
        <v>2006</v>
      </c>
      <c r="CW4" s="36" t="s">
        <v>97</v>
      </c>
      <c r="CX4" s="36" t="s">
        <v>96</v>
      </c>
      <c r="CY4" s="36" t="s">
        <v>95</v>
      </c>
      <c r="CZ4" s="36" t="s">
        <v>94</v>
      </c>
      <c r="DA4" s="36">
        <v>2005</v>
      </c>
    </row>
    <row r="5" spans="1:105" ht="15" customHeight="1">
      <c r="A5" s="14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8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</row>
    <row r="6" spans="1:105" ht="15" customHeight="1">
      <c r="B6" s="40" t="s">
        <v>93</v>
      </c>
      <c r="C6" s="41">
        <v>2566.3707505699999</v>
      </c>
      <c r="D6" s="41">
        <v>2497.9474408400001</v>
      </c>
      <c r="E6" s="41">
        <v>12917.250640620001</v>
      </c>
      <c r="F6" s="41">
        <v>3401.8359216399995</v>
      </c>
      <c r="G6" s="41">
        <v>3518.0484860000001</v>
      </c>
      <c r="H6" s="41">
        <v>3219.3627518100002</v>
      </c>
      <c r="I6" s="41">
        <v>2778.0034811700002</v>
      </c>
      <c r="J6" s="41">
        <v>13745.20492514</v>
      </c>
      <c r="K6" s="41">
        <v>4076.8830704299999</v>
      </c>
      <c r="L6" s="41">
        <f>SUM(L7:L9)</f>
        <v>3683.1746704999996</v>
      </c>
      <c r="M6" s="41">
        <v>3459.2482950799999</v>
      </c>
      <c r="N6" s="41">
        <v>2525.89888913</v>
      </c>
      <c r="O6" s="41">
        <v>11038.493948760002</v>
      </c>
      <c r="P6" s="41">
        <v>3209.98154028</v>
      </c>
      <c r="Q6" s="41">
        <v>2651.8370580000001</v>
      </c>
      <c r="R6" s="41">
        <v>2887.7013803200002</v>
      </c>
      <c r="S6" s="41">
        <v>2288.9739701600001</v>
      </c>
      <c r="T6" s="41">
        <v>9861</v>
      </c>
      <c r="U6" s="41">
        <v>2461</v>
      </c>
      <c r="V6" s="41">
        <v>2559.2563369600002</v>
      </c>
      <c r="W6" s="41">
        <v>2625.9157561500001</v>
      </c>
      <c r="X6" s="41">
        <v>2215.1499154399999</v>
      </c>
      <c r="Y6" s="41">
        <v>10023.866872949999</v>
      </c>
      <c r="Z6" s="41">
        <v>2802.8830473200001</v>
      </c>
      <c r="AA6" s="41">
        <v>2521.3727679399999</v>
      </c>
      <c r="AB6" s="41">
        <v>2594.4512415899999</v>
      </c>
      <c r="AC6" s="41">
        <v>2105.1598161000002</v>
      </c>
      <c r="AD6" s="41">
        <v>7309.0851840699988</v>
      </c>
      <c r="AE6" s="41">
        <v>2637.3584998599999</v>
      </c>
      <c r="AF6" s="41">
        <v>2445</v>
      </c>
      <c r="AG6" s="41">
        <v>1170.3430029899996</v>
      </c>
      <c r="AH6" s="41">
        <v>1056.38368122</v>
      </c>
      <c r="AI6" s="41">
        <v>7903.8773567500002</v>
      </c>
      <c r="AJ6" s="41" t="s">
        <v>173</v>
      </c>
      <c r="AK6" s="41">
        <v>2064.7449999999999</v>
      </c>
      <c r="AL6" s="41">
        <v>2114.1999999999998</v>
      </c>
      <c r="AM6" s="41">
        <v>1449</v>
      </c>
      <c r="AN6" s="41">
        <v>6898.5</v>
      </c>
      <c r="AO6" s="41">
        <v>2123.5</v>
      </c>
      <c r="AP6" s="41">
        <v>1642</v>
      </c>
      <c r="AQ6" s="41">
        <v>1643.6</v>
      </c>
      <c r="AR6" s="41">
        <v>1489.4</v>
      </c>
      <c r="AS6" s="41">
        <v>6331.4</v>
      </c>
      <c r="AT6" s="41">
        <v>1630.5</v>
      </c>
      <c r="AU6" s="41">
        <v>1656.3999999999999</v>
      </c>
      <c r="AV6" s="41">
        <v>1608</v>
      </c>
      <c r="AW6" s="41">
        <v>1436.5</v>
      </c>
      <c r="AX6" s="41">
        <v>6626</v>
      </c>
      <c r="AY6" s="41">
        <v>1621</v>
      </c>
      <c r="AZ6" s="41">
        <v>1503</v>
      </c>
      <c r="BA6" s="41">
        <v>1678</v>
      </c>
      <c r="BB6" s="41">
        <v>1824</v>
      </c>
      <c r="BC6" s="41">
        <v>8875.4</v>
      </c>
      <c r="BD6" s="41">
        <v>1789.6</v>
      </c>
      <c r="BE6" s="41">
        <v>2158.3000000000002</v>
      </c>
      <c r="BF6" s="41">
        <v>2535.4</v>
      </c>
      <c r="BG6" s="41">
        <v>2392.1</v>
      </c>
      <c r="BH6" s="41">
        <v>13869</v>
      </c>
      <c r="BI6" s="41">
        <v>3788.3999999999996</v>
      </c>
      <c r="BJ6" s="41">
        <v>3195</v>
      </c>
      <c r="BK6" s="41">
        <v>3552</v>
      </c>
      <c r="BL6" s="41">
        <v>3303.6</v>
      </c>
      <c r="BM6" s="41">
        <v>19858</v>
      </c>
      <c r="BN6" s="41">
        <v>5656</v>
      </c>
      <c r="BO6" s="41">
        <v>4497</v>
      </c>
      <c r="BP6" s="41">
        <v>5352</v>
      </c>
      <c r="BQ6" s="41">
        <v>4353</v>
      </c>
      <c r="BR6" s="41">
        <v>18981</v>
      </c>
      <c r="BS6" s="41">
        <v>5101</v>
      </c>
      <c r="BT6" s="41">
        <v>4979</v>
      </c>
      <c r="BU6" s="41">
        <v>4902</v>
      </c>
      <c r="BV6" s="41">
        <v>4003</v>
      </c>
      <c r="BW6" s="41">
        <v>18193</v>
      </c>
      <c r="BX6" s="41">
        <v>5471</v>
      </c>
      <c r="BY6" s="41">
        <v>4286</v>
      </c>
      <c r="BZ6" s="41">
        <v>4957</v>
      </c>
      <c r="CA6" s="41">
        <v>3478</v>
      </c>
      <c r="CB6" s="41">
        <v>15630</v>
      </c>
      <c r="CC6" s="41">
        <v>4736</v>
      </c>
      <c r="CD6" s="41">
        <v>3617</v>
      </c>
      <c r="CE6" s="41">
        <v>3410</v>
      </c>
      <c r="CF6" s="41">
        <v>2545</v>
      </c>
      <c r="CG6" s="41">
        <v>9257</v>
      </c>
      <c r="CH6" s="41">
        <v>3061</v>
      </c>
      <c r="CI6" s="41">
        <v>2601</v>
      </c>
      <c r="CJ6" s="41">
        <v>2183</v>
      </c>
      <c r="CK6" s="41">
        <v>1411</v>
      </c>
      <c r="CL6" s="41">
        <v>10099</v>
      </c>
      <c r="CM6" s="41">
        <v>1600</v>
      </c>
      <c r="CN6" s="41">
        <v>2883</v>
      </c>
      <c r="CO6" s="41">
        <v>3279</v>
      </c>
      <c r="CP6" s="41">
        <v>2336</v>
      </c>
      <c r="CQ6" s="41">
        <v>5221</v>
      </c>
      <c r="CR6" s="41">
        <v>2156</v>
      </c>
      <c r="CS6" s="41">
        <v>1220</v>
      </c>
      <c r="CT6" s="41">
        <v>1126</v>
      </c>
      <c r="CU6" s="41">
        <v>719</v>
      </c>
      <c r="CV6" s="41">
        <v>2856</v>
      </c>
      <c r="CW6" s="41">
        <v>876</v>
      </c>
      <c r="CX6" s="41">
        <v>645</v>
      </c>
      <c r="CY6" s="41">
        <v>837</v>
      </c>
      <c r="CZ6" s="41">
        <v>502</v>
      </c>
      <c r="DA6" s="41">
        <v>2085</v>
      </c>
    </row>
    <row r="7" spans="1:105" ht="15" customHeight="1">
      <c r="B7" s="42" t="s">
        <v>92</v>
      </c>
      <c r="C7" s="43">
        <v>1776.4545011</v>
      </c>
      <c r="D7" s="43">
        <v>1784.20125517</v>
      </c>
      <c r="E7" s="43">
        <v>4712.4294182800004</v>
      </c>
      <c r="F7" s="43">
        <v>1199.9263481399998</v>
      </c>
      <c r="G7" s="43">
        <v>1244.88108809</v>
      </c>
      <c r="H7" s="43">
        <v>1235.6071938800001</v>
      </c>
      <c r="I7" s="43">
        <v>1032.01478817</v>
      </c>
      <c r="J7" s="43">
        <v>5426.9847483399999</v>
      </c>
      <c r="K7" s="43">
        <v>1296.15037383</v>
      </c>
      <c r="L7" s="43">
        <v>1659.5800982099997</v>
      </c>
      <c r="M7" s="43">
        <v>1419.9069193299999</v>
      </c>
      <c r="N7" s="43">
        <v>1051.34735697</v>
      </c>
      <c r="O7" s="43">
        <v>4466.83188316</v>
      </c>
      <c r="P7" s="43">
        <v>1267.9871346800001</v>
      </c>
      <c r="Q7" s="43">
        <v>999.42263500000001</v>
      </c>
      <c r="R7" s="43">
        <v>1256.37416332</v>
      </c>
      <c r="S7" s="43">
        <v>943.04795015999991</v>
      </c>
      <c r="T7" s="43">
        <v>4395.5812707999994</v>
      </c>
      <c r="U7" s="43">
        <v>1048.3372535699998</v>
      </c>
      <c r="V7" s="43">
        <v>1185.1031633599998</v>
      </c>
      <c r="W7" s="43">
        <v>1176.49500059</v>
      </c>
      <c r="X7" s="43">
        <v>985.64585327999998</v>
      </c>
      <c r="Y7" s="43">
        <v>4474.4850039499997</v>
      </c>
      <c r="Z7" s="43">
        <v>1261.6252263200001</v>
      </c>
      <c r="AA7" s="43">
        <v>1156.8141312400001</v>
      </c>
      <c r="AB7" s="43">
        <v>1269.4024637499999</v>
      </c>
      <c r="AC7" s="43">
        <v>786.64318263999985</v>
      </c>
      <c r="AD7" s="43">
        <v>3685.3505944600001</v>
      </c>
      <c r="AE7" s="44">
        <v>1368.3711262100001</v>
      </c>
      <c r="AF7" s="44">
        <v>1230.2273992200001</v>
      </c>
      <c r="AG7" s="44">
        <v>598.09655784999995</v>
      </c>
      <c r="AH7" s="44">
        <v>488.65551118000002</v>
      </c>
      <c r="AI7" s="44">
        <v>4628.933</v>
      </c>
      <c r="AJ7" s="44">
        <v>1312.7840000000001</v>
      </c>
      <c r="AK7" s="44">
        <v>1232.0519999999999</v>
      </c>
      <c r="AL7" s="44">
        <v>1269</v>
      </c>
      <c r="AM7" s="44">
        <v>815.1</v>
      </c>
      <c r="AN7" s="44">
        <v>4120.5</v>
      </c>
      <c r="AO7" s="44">
        <v>1377.3</v>
      </c>
      <c r="AP7" s="44">
        <v>861.9</v>
      </c>
      <c r="AQ7" s="44">
        <v>965.6</v>
      </c>
      <c r="AR7" s="44">
        <v>915.7</v>
      </c>
      <c r="AS7" s="45">
        <v>4363.1000000000004</v>
      </c>
      <c r="AT7" s="45">
        <v>1029.7</v>
      </c>
      <c r="AU7" s="45">
        <v>1133.0999999999999</v>
      </c>
      <c r="AV7" s="45">
        <v>1177.3</v>
      </c>
      <c r="AW7" s="45">
        <v>1023</v>
      </c>
      <c r="AX7" s="45">
        <v>5753</v>
      </c>
      <c r="AY7" s="45">
        <v>1536</v>
      </c>
      <c r="AZ7" s="45">
        <v>1356</v>
      </c>
      <c r="BA7" s="45">
        <v>1437</v>
      </c>
      <c r="BB7" s="45">
        <v>1424</v>
      </c>
      <c r="BC7" s="45">
        <v>6964.1</v>
      </c>
      <c r="BD7" s="45">
        <v>1463.9</v>
      </c>
      <c r="BE7" s="45">
        <v>1708.4</v>
      </c>
      <c r="BF7" s="45">
        <v>1966.6</v>
      </c>
      <c r="BG7" s="45">
        <v>1825.2</v>
      </c>
      <c r="BH7" s="45">
        <v>10529.3</v>
      </c>
      <c r="BI7" s="45">
        <v>3055.7</v>
      </c>
      <c r="BJ7" s="45">
        <v>2283</v>
      </c>
      <c r="BK7" s="45">
        <v>2755</v>
      </c>
      <c r="BL7" s="45">
        <v>2405.6</v>
      </c>
      <c r="BM7" s="45">
        <v>14947</v>
      </c>
      <c r="BN7" s="45">
        <v>4370</v>
      </c>
      <c r="BO7" s="45">
        <v>3188</v>
      </c>
      <c r="BP7" s="45">
        <v>4160</v>
      </c>
      <c r="BQ7" s="45">
        <v>3229</v>
      </c>
      <c r="BR7" s="45">
        <v>14389</v>
      </c>
      <c r="BS7" s="45">
        <v>3886</v>
      </c>
      <c r="BT7" s="45">
        <v>3793</v>
      </c>
      <c r="BU7" s="45">
        <v>3666</v>
      </c>
      <c r="BV7" s="45">
        <v>3044</v>
      </c>
      <c r="BW7" s="45">
        <v>14351</v>
      </c>
      <c r="BX7" s="45">
        <v>4348</v>
      </c>
      <c r="BY7" s="45">
        <v>3326</v>
      </c>
      <c r="BZ7" s="45">
        <v>3872</v>
      </c>
      <c r="CA7" s="45">
        <v>2804</v>
      </c>
      <c r="CB7" s="45">
        <v>14364</v>
      </c>
      <c r="CC7" s="45">
        <v>4236</v>
      </c>
      <c r="CD7" s="45">
        <v>3345</v>
      </c>
      <c r="CE7" s="45">
        <v>3138</v>
      </c>
      <c r="CF7" s="45">
        <v>2359</v>
      </c>
      <c r="CG7" s="45">
        <v>8658</v>
      </c>
      <c r="CH7" s="45">
        <v>2851</v>
      </c>
      <c r="CI7" s="45">
        <v>2448</v>
      </c>
      <c r="CJ7" s="45">
        <v>2020</v>
      </c>
      <c r="CK7" s="45">
        <v>1339</v>
      </c>
      <c r="CL7" s="45">
        <v>9370</v>
      </c>
      <c r="CM7" s="45">
        <v>1509</v>
      </c>
      <c r="CN7" s="45">
        <v>2669</v>
      </c>
      <c r="CO7" s="45">
        <v>3037</v>
      </c>
      <c r="CP7" s="45">
        <v>2155</v>
      </c>
      <c r="CQ7" s="45">
        <v>4873</v>
      </c>
      <c r="CR7" s="45">
        <v>2080</v>
      </c>
      <c r="CS7" s="45">
        <v>1157</v>
      </c>
      <c r="CT7" s="45">
        <v>995</v>
      </c>
      <c r="CU7" s="45">
        <v>641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</row>
    <row r="8" spans="1:105" ht="15" customHeight="1">
      <c r="B8" s="42" t="s">
        <v>91</v>
      </c>
      <c r="C8" s="43">
        <v>789.91624947000003</v>
      </c>
      <c r="D8" s="43">
        <v>713.74618567000005</v>
      </c>
      <c r="E8" s="43">
        <v>223.38958142999999</v>
      </c>
      <c r="F8" s="43">
        <v>45.296389499999997</v>
      </c>
      <c r="G8" s="43">
        <v>43.184987</v>
      </c>
      <c r="H8" s="43">
        <v>79.904114930000006</v>
      </c>
      <c r="I8" s="43">
        <v>55.004089999999998</v>
      </c>
      <c r="J8" s="43">
        <v>216.34392080000001</v>
      </c>
      <c r="K8" s="43">
        <v>56.461060600000003</v>
      </c>
      <c r="L8" s="43">
        <v>43.092308290000005</v>
      </c>
      <c r="M8" s="43">
        <v>59.814843750000001</v>
      </c>
      <c r="N8" s="43">
        <v>56.975708160000003</v>
      </c>
      <c r="O8" s="43">
        <v>152.06514539</v>
      </c>
      <c r="P8" s="43">
        <v>37.643884389999997</v>
      </c>
      <c r="Q8" s="43">
        <v>44.391562999999998</v>
      </c>
      <c r="R8" s="43">
        <v>47.935066999999997</v>
      </c>
      <c r="S8" s="43">
        <v>22.094631</v>
      </c>
      <c r="T8" s="43">
        <v>169.1397202</v>
      </c>
      <c r="U8" s="43">
        <v>33.350232380000001</v>
      </c>
      <c r="V8" s="43">
        <v>53.962668600000001</v>
      </c>
      <c r="W8" s="43">
        <v>36.668445560000002</v>
      </c>
      <c r="X8" s="43">
        <v>45.158373159999996</v>
      </c>
      <c r="Y8" s="43">
        <v>247.15761794000002</v>
      </c>
      <c r="Z8" s="43">
        <v>53.434705000000001</v>
      </c>
      <c r="AA8" s="43">
        <v>58.055474699999998</v>
      </c>
      <c r="AB8" s="43">
        <v>62.820746839999998</v>
      </c>
      <c r="AC8" s="43">
        <v>72.846691400000012</v>
      </c>
      <c r="AD8" s="43">
        <v>194.74985107000003</v>
      </c>
      <c r="AE8" s="46">
        <v>79.996153650000011</v>
      </c>
      <c r="AF8" s="46">
        <v>62.967047090000001</v>
      </c>
      <c r="AG8" s="46">
        <v>32.818150330000002</v>
      </c>
      <c r="AH8" s="46">
        <v>18.968499999999999</v>
      </c>
      <c r="AI8" s="46">
        <v>117.158</v>
      </c>
      <c r="AJ8" s="46">
        <v>37.29</v>
      </c>
      <c r="AK8" s="44">
        <v>33.323999999999998</v>
      </c>
      <c r="AL8" s="44">
        <v>23.3</v>
      </c>
      <c r="AM8" s="44">
        <v>23.3</v>
      </c>
      <c r="AN8" s="44">
        <v>125.3</v>
      </c>
      <c r="AO8" s="44">
        <v>21.3</v>
      </c>
      <c r="AP8" s="44">
        <v>22.3</v>
      </c>
      <c r="AQ8" s="44">
        <v>42</v>
      </c>
      <c r="AR8" s="44">
        <v>39.700000000000003</v>
      </c>
      <c r="AS8" s="44">
        <v>132.19999999999999</v>
      </c>
      <c r="AT8" s="44">
        <v>30.7</v>
      </c>
      <c r="AU8" s="44">
        <v>31.1</v>
      </c>
      <c r="AV8" s="44">
        <v>40.4</v>
      </c>
      <c r="AW8" s="44">
        <v>30</v>
      </c>
      <c r="AX8" s="44">
        <v>873</v>
      </c>
      <c r="AY8" s="44">
        <v>85</v>
      </c>
      <c r="AZ8" s="44">
        <v>147</v>
      </c>
      <c r="BA8" s="44">
        <v>241</v>
      </c>
      <c r="BB8" s="44">
        <v>400</v>
      </c>
      <c r="BC8" s="44">
        <v>1911.3</v>
      </c>
      <c r="BD8" s="44">
        <v>325.7</v>
      </c>
      <c r="BE8" s="44">
        <v>449.9</v>
      </c>
      <c r="BF8" s="44">
        <v>568.79999999999995</v>
      </c>
      <c r="BG8" s="44">
        <v>566.9</v>
      </c>
      <c r="BH8" s="44">
        <v>3339.7</v>
      </c>
      <c r="BI8" s="44">
        <v>732.7</v>
      </c>
      <c r="BJ8" s="44">
        <v>912</v>
      </c>
      <c r="BK8" s="44">
        <v>797</v>
      </c>
      <c r="BL8" s="44">
        <v>898</v>
      </c>
      <c r="BM8" s="44">
        <v>4912</v>
      </c>
      <c r="BN8" s="44">
        <v>1286</v>
      </c>
      <c r="BO8" s="44">
        <v>1310</v>
      </c>
      <c r="BP8" s="44">
        <v>1192</v>
      </c>
      <c r="BQ8" s="44">
        <v>1124</v>
      </c>
      <c r="BR8" s="44">
        <v>4592</v>
      </c>
      <c r="BS8" s="44">
        <v>1215</v>
      </c>
      <c r="BT8" s="44">
        <v>1186</v>
      </c>
      <c r="BU8" s="44">
        <v>1236</v>
      </c>
      <c r="BV8" s="44">
        <v>959</v>
      </c>
      <c r="BW8" s="44">
        <v>3842</v>
      </c>
      <c r="BX8" s="44">
        <v>1123</v>
      </c>
      <c r="BY8" s="44">
        <v>960</v>
      </c>
      <c r="BZ8" s="44">
        <v>1085</v>
      </c>
      <c r="CA8" s="44">
        <v>674</v>
      </c>
      <c r="CB8" s="44">
        <v>1267</v>
      </c>
      <c r="CC8" s="44">
        <v>500</v>
      </c>
      <c r="CD8" s="44">
        <v>272</v>
      </c>
      <c r="CE8" s="44">
        <v>272</v>
      </c>
      <c r="CF8" s="44">
        <v>187</v>
      </c>
      <c r="CG8" s="44">
        <v>599</v>
      </c>
      <c r="CH8" s="44">
        <v>210</v>
      </c>
      <c r="CI8" s="44">
        <v>153</v>
      </c>
      <c r="CJ8" s="44">
        <v>163</v>
      </c>
      <c r="CK8" s="44">
        <v>72</v>
      </c>
      <c r="CL8" s="44">
        <v>728</v>
      </c>
      <c r="CM8" s="44">
        <v>91</v>
      </c>
      <c r="CN8" s="44">
        <v>215</v>
      </c>
      <c r="CO8" s="44">
        <v>242</v>
      </c>
      <c r="CP8" s="44">
        <v>181</v>
      </c>
      <c r="CQ8" s="44">
        <v>348</v>
      </c>
      <c r="CR8" s="44">
        <v>73</v>
      </c>
      <c r="CS8" s="44">
        <v>77</v>
      </c>
      <c r="CT8" s="44">
        <v>120</v>
      </c>
      <c r="CU8" s="44">
        <v>78</v>
      </c>
      <c r="CV8" s="44">
        <v>0</v>
      </c>
      <c r="CW8" s="44">
        <v>0</v>
      </c>
      <c r="CX8" s="44">
        <v>0</v>
      </c>
      <c r="CY8" s="44">
        <v>0</v>
      </c>
      <c r="CZ8" s="44">
        <v>0</v>
      </c>
      <c r="DA8" s="44">
        <v>0</v>
      </c>
    </row>
    <row r="9" spans="1:105" ht="15" customHeight="1">
      <c r="B9" s="42" t="s">
        <v>216</v>
      </c>
      <c r="C9" s="43" t="s">
        <v>215</v>
      </c>
      <c r="D9" s="43" t="s">
        <v>215</v>
      </c>
      <c r="E9" s="43">
        <v>7981.4316409100002</v>
      </c>
      <c r="F9" s="43">
        <v>2156.6131839999998</v>
      </c>
      <c r="G9" s="43">
        <v>2229.98241091</v>
      </c>
      <c r="H9" s="43">
        <v>1903.851443</v>
      </c>
      <c r="I9" s="43">
        <v>1690.9846030000001</v>
      </c>
      <c r="J9" s="43">
        <v>8101.8762560000005</v>
      </c>
      <c r="K9" s="43">
        <v>2724.2716359999999</v>
      </c>
      <c r="L9" s="43">
        <v>1980.502264</v>
      </c>
      <c r="M9" s="43">
        <v>1979.5265320000001</v>
      </c>
      <c r="N9" s="43">
        <v>1417.575824</v>
      </c>
      <c r="O9" s="43">
        <v>6419.5909202099992</v>
      </c>
      <c r="P9" s="43">
        <v>1904.3505212099999</v>
      </c>
      <c r="Q9" s="43">
        <v>1608.01686</v>
      </c>
      <c r="R9" s="43">
        <v>1583.3921499999999</v>
      </c>
      <c r="S9" s="43">
        <v>1323.8313889999999</v>
      </c>
      <c r="T9" s="43">
        <v>5296.4705889999996</v>
      </c>
      <c r="U9" s="43">
        <v>1379.1820849999999</v>
      </c>
      <c r="V9" s="43">
        <v>1320.190505</v>
      </c>
      <c r="W9" s="43">
        <v>1412.7523100000001</v>
      </c>
      <c r="X9" s="43">
        <v>1184.345689</v>
      </c>
      <c r="Y9" s="43">
        <v>5302.2242510599999</v>
      </c>
      <c r="Z9" s="43">
        <v>1487.823116</v>
      </c>
      <c r="AA9" s="43">
        <v>1306.503162</v>
      </c>
      <c r="AB9" s="43">
        <v>1262.2280310000001</v>
      </c>
      <c r="AC9" s="43">
        <v>1245.66994206</v>
      </c>
      <c r="AD9" s="43">
        <v>3428.95928585</v>
      </c>
      <c r="AE9" s="43">
        <v>1188.9912200000001</v>
      </c>
      <c r="AF9" s="43">
        <v>1151.7801010000001</v>
      </c>
      <c r="AG9" s="43">
        <v>539.42829480999978</v>
      </c>
      <c r="AH9" s="43">
        <v>548.75967003999995</v>
      </c>
      <c r="AI9" s="43">
        <v>3157.7089999999998</v>
      </c>
      <c r="AJ9" s="43">
        <v>925.84</v>
      </c>
      <c r="AK9" s="44">
        <v>799.36900000000003</v>
      </c>
      <c r="AL9" s="44">
        <v>821.9</v>
      </c>
      <c r="AM9" s="44">
        <v>610.6</v>
      </c>
      <c r="AN9" s="44">
        <v>2652.7</v>
      </c>
      <c r="AO9" s="44">
        <v>724.9</v>
      </c>
      <c r="AP9" s="44">
        <v>757.8</v>
      </c>
      <c r="AQ9" s="44">
        <v>636</v>
      </c>
      <c r="AR9" s="44">
        <v>534</v>
      </c>
      <c r="AS9" s="44">
        <v>1836.1</v>
      </c>
      <c r="AT9" s="44">
        <v>570.1</v>
      </c>
      <c r="AU9" s="44">
        <v>492.2</v>
      </c>
      <c r="AV9" s="44">
        <v>390.3</v>
      </c>
      <c r="AW9" s="44">
        <v>383.5</v>
      </c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</row>
    <row r="10" spans="1:105" ht="15" customHeight="1">
      <c r="B10" s="40" t="s">
        <v>129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</row>
    <row r="11" spans="1:105" ht="15" customHeight="1">
      <c r="B11" s="42" t="s">
        <v>90</v>
      </c>
      <c r="C11" s="43">
        <v>1201.83168931</v>
      </c>
      <c r="D11" s="43">
        <v>1104.9647520000001</v>
      </c>
      <c r="E11" s="43">
        <v>5347.5820835100003</v>
      </c>
      <c r="F11" s="44">
        <v>1338.2738515999999</v>
      </c>
      <c r="G11" s="44">
        <v>1413.0601543299997</v>
      </c>
      <c r="H11" s="44">
        <v>1356.5363037100001</v>
      </c>
      <c r="I11" s="44">
        <v>1239.7117738699999</v>
      </c>
      <c r="J11" s="44">
        <v>5636.0986176500001</v>
      </c>
      <c r="K11" s="44">
        <v>1563.1957679699999</v>
      </c>
      <c r="L11" s="44">
        <v>1447.60367709</v>
      </c>
      <c r="M11" s="44">
        <v>1333.2424593600001</v>
      </c>
      <c r="N11" s="44">
        <v>1292.05671323</v>
      </c>
      <c r="O11" s="44">
        <v>5087.5468231699997</v>
      </c>
      <c r="P11" s="44">
        <v>1486.858749</v>
      </c>
      <c r="Q11" s="44">
        <v>1215.211689</v>
      </c>
      <c r="R11" s="44">
        <v>1332.374452</v>
      </c>
      <c r="S11" s="44">
        <v>1053.1019331699999</v>
      </c>
      <c r="T11" s="44">
        <v>4674.5355771499999</v>
      </c>
      <c r="U11" s="44">
        <v>1228.5205387799999</v>
      </c>
      <c r="V11" s="44">
        <v>1204.4496229900001</v>
      </c>
      <c r="W11" s="44">
        <v>1173.91169894</v>
      </c>
      <c r="X11" s="44">
        <v>1067.6537164399999</v>
      </c>
      <c r="Y11" s="44">
        <v>5164.6236141600002</v>
      </c>
      <c r="Z11" s="44">
        <v>1350.2910852699999</v>
      </c>
      <c r="AA11" s="44">
        <v>1339.0573919799999</v>
      </c>
      <c r="AB11" s="44">
        <v>1389.1198476300001</v>
      </c>
      <c r="AC11" s="44">
        <v>1086.1552892800005</v>
      </c>
      <c r="AD11" s="44">
        <v>4647.1415919199999</v>
      </c>
      <c r="AE11" s="44">
        <v>1721.47846766</v>
      </c>
      <c r="AF11" s="44">
        <v>1478.4407269999999</v>
      </c>
      <c r="AG11" s="44">
        <v>831.8893225999999</v>
      </c>
      <c r="AH11" s="44">
        <v>615.33307465999997</v>
      </c>
      <c r="AI11" s="44">
        <v>4959.1310000000003</v>
      </c>
      <c r="AJ11" s="44">
        <v>1396.692</v>
      </c>
      <c r="AK11" s="44">
        <v>1323.913</v>
      </c>
      <c r="AL11" s="44">
        <v>1331.981</v>
      </c>
      <c r="AM11" s="44">
        <v>906.5</v>
      </c>
      <c r="AN11" s="44">
        <v>3816.8999999999996</v>
      </c>
      <c r="AO11" s="44">
        <v>1356.8</v>
      </c>
      <c r="AP11" s="44">
        <v>774.3</v>
      </c>
      <c r="AQ11" s="44">
        <v>913</v>
      </c>
      <c r="AR11" s="44">
        <v>772.8</v>
      </c>
      <c r="AS11" s="44">
        <v>3457.049</v>
      </c>
      <c r="AT11" s="44">
        <v>949.9</v>
      </c>
      <c r="AU11" s="44">
        <v>900.54899999999998</v>
      </c>
      <c r="AV11" s="44">
        <v>842.8</v>
      </c>
      <c r="AW11" s="44">
        <v>763.8</v>
      </c>
      <c r="AX11" s="44">
        <v>3022</v>
      </c>
      <c r="AY11" s="44">
        <v>806</v>
      </c>
      <c r="AZ11" s="44">
        <v>694</v>
      </c>
      <c r="BA11" s="44">
        <v>738</v>
      </c>
      <c r="BB11" s="44">
        <v>791.1</v>
      </c>
      <c r="BC11" s="44">
        <v>3844</v>
      </c>
      <c r="BD11" s="44">
        <v>814.5</v>
      </c>
      <c r="BE11" s="44">
        <v>867.5</v>
      </c>
      <c r="BF11" s="44">
        <v>1161.5999999999999</v>
      </c>
      <c r="BG11" s="44">
        <v>1000.4</v>
      </c>
      <c r="BH11" s="44">
        <v>6362.7</v>
      </c>
      <c r="BI11" s="44">
        <v>1661.7</v>
      </c>
      <c r="BJ11" s="44">
        <v>1517</v>
      </c>
      <c r="BK11" s="44">
        <v>1594</v>
      </c>
      <c r="BL11" s="44">
        <v>1590</v>
      </c>
      <c r="BM11" s="44">
        <v>10154</v>
      </c>
      <c r="BN11" s="44">
        <v>2818.4</v>
      </c>
      <c r="BO11" s="44">
        <v>2178.4</v>
      </c>
      <c r="BP11" s="44">
        <v>2824.9</v>
      </c>
      <c r="BQ11" s="44">
        <v>2332.3000000000002</v>
      </c>
      <c r="BR11" s="44">
        <v>9650</v>
      </c>
      <c r="BS11" s="44">
        <v>2653</v>
      </c>
      <c r="BT11" s="44">
        <v>2490</v>
      </c>
      <c r="BU11" s="44">
        <v>2468</v>
      </c>
      <c r="BV11" s="44">
        <v>2039</v>
      </c>
      <c r="BW11" s="44">
        <v>8440</v>
      </c>
      <c r="BX11" s="44">
        <v>2664</v>
      </c>
      <c r="BY11" s="44">
        <v>1921</v>
      </c>
      <c r="BZ11" s="44">
        <v>2190</v>
      </c>
      <c r="CA11" s="44">
        <v>1666</v>
      </c>
      <c r="CB11" s="44">
        <v>7025</v>
      </c>
      <c r="CC11" s="44">
        <v>2169</v>
      </c>
      <c r="CD11" s="44">
        <v>1817</v>
      </c>
      <c r="CE11" s="44">
        <v>1655</v>
      </c>
      <c r="CF11" s="44">
        <v>1383</v>
      </c>
      <c r="CG11" s="44">
        <v>4439</v>
      </c>
      <c r="CH11" s="44">
        <v>1580</v>
      </c>
      <c r="CI11" s="44">
        <v>1369</v>
      </c>
      <c r="CJ11" s="44">
        <v>917</v>
      </c>
      <c r="CK11" s="44">
        <v>579</v>
      </c>
      <c r="CL11" s="44">
        <v>4746</v>
      </c>
      <c r="CM11" s="44">
        <v>672</v>
      </c>
      <c r="CN11" s="44">
        <v>1216</v>
      </c>
      <c r="CO11" s="44">
        <v>1634</v>
      </c>
      <c r="CP11" s="44">
        <v>1219</v>
      </c>
      <c r="CQ11" s="44">
        <v>4292</v>
      </c>
      <c r="CR11" s="44">
        <v>1557</v>
      </c>
      <c r="CS11" s="44">
        <v>997</v>
      </c>
      <c r="CT11" s="44">
        <v>1053</v>
      </c>
      <c r="CU11" s="44">
        <v>685</v>
      </c>
      <c r="CV11" s="44">
        <v>0</v>
      </c>
      <c r="CW11" s="44">
        <v>0</v>
      </c>
      <c r="CX11" s="44">
        <v>0</v>
      </c>
      <c r="CY11" s="44">
        <v>0</v>
      </c>
      <c r="CZ11" s="44">
        <v>0</v>
      </c>
      <c r="DA11" s="44">
        <v>0</v>
      </c>
    </row>
    <row r="12" spans="1:105" ht="15" customHeight="1">
      <c r="B12" s="42" t="s">
        <v>89</v>
      </c>
      <c r="C12" s="43">
        <v>586.42475710999997</v>
      </c>
      <c r="D12" s="43">
        <v>590.27281300000004</v>
      </c>
      <c r="E12" s="43">
        <v>4551.8365983599997</v>
      </c>
      <c r="F12" s="44">
        <v>1284.5473669399998</v>
      </c>
      <c r="G12" s="44">
        <v>1330.6051914200002</v>
      </c>
      <c r="H12" s="44">
        <v>1085.8567330000001</v>
      </c>
      <c r="I12" s="44">
        <v>850.82730700000002</v>
      </c>
      <c r="J12" s="44">
        <v>4311.3457470000003</v>
      </c>
      <c r="K12" s="44">
        <v>1601.034314</v>
      </c>
      <c r="L12" s="44">
        <v>963.75806999999998</v>
      </c>
      <c r="M12" s="44">
        <v>1104.770595</v>
      </c>
      <c r="N12" s="44">
        <v>641.78276800000003</v>
      </c>
      <c r="O12" s="44">
        <v>3186.9256450000003</v>
      </c>
      <c r="P12" s="44">
        <v>992.76489900000001</v>
      </c>
      <c r="Q12" s="44">
        <v>844.70001600000001</v>
      </c>
      <c r="R12" s="44">
        <v>803.466722</v>
      </c>
      <c r="S12" s="44">
        <v>545.99400800000001</v>
      </c>
      <c r="T12" s="44">
        <v>2242.533257</v>
      </c>
      <c r="U12" s="44">
        <v>596.27889000000005</v>
      </c>
      <c r="V12" s="44">
        <v>539.61939700000005</v>
      </c>
      <c r="W12" s="44">
        <v>651.01808200000005</v>
      </c>
      <c r="X12" s="44">
        <v>455.61688800000002</v>
      </c>
      <c r="Y12" s="44">
        <v>1764.3166462500001</v>
      </c>
      <c r="Z12" s="44">
        <v>617.90728529</v>
      </c>
      <c r="AA12" s="44">
        <v>386.81581553000001</v>
      </c>
      <c r="AB12" s="44">
        <v>345.86384038</v>
      </c>
      <c r="AC12" s="44">
        <v>413.72970505000012</v>
      </c>
      <c r="AD12" s="44">
        <v>1087.0399739700001</v>
      </c>
      <c r="AE12" s="44">
        <v>359.12155973</v>
      </c>
      <c r="AF12" s="44">
        <v>406.13005016</v>
      </c>
      <c r="AG12" s="44">
        <v>162.87359347999998</v>
      </c>
      <c r="AH12" s="44">
        <v>158.9147706</v>
      </c>
      <c r="AI12" s="44">
        <v>1247.5809999999999</v>
      </c>
      <c r="AJ12" s="44">
        <v>369.45600000000002</v>
      </c>
      <c r="AK12" s="44">
        <v>274.00200000000001</v>
      </c>
      <c r="AL12" s="44">
        <v>379.82100000000003</v>
      </c>
      <c r="AM12" s="44">
        <v>224.3</v>
      </c>
      <c r="AN12" s="44">
        <v>1184.9999999999998</v>
      </c>
      <c r="AO12" s="44">
        <v>386.7</v>
      </c>
      <c r="AP12" s="44">
        <v>336.9</v>
      </c>
      <c r="AQ12" s="44">
        <v>231.3</v>
      </c>
      <c r="AR12" s="44">
        <v>230.1</v>
      </c>
      <c r="AS12" s="44">
        <v>796.75900000000001</v>
      </c>
      <c r="AT12" s="44">
        <v>206.8</v>
      </c>
      <c r="AU12" s="44">
        <v>163.459</v>
      </c>
      <c r="AV12" s="44">
        <v>251.5</v>
      </c>
      <c r="AW12" s="44">
        <v>175</v>
      </c>
      <c r="AX12" s="44">
        <v>1053</v>
      </c>
      <c r="AY12" s="44">
        <v>267</v>
      </c>
      <c r="AZ12" s="44">
        <v>255</v>
      </c>
      <c r="BA12" s="44">
        <v>276</v>
      </c>
      <c r="BB12" s="44">
        <v>255.6</v>
      </c>
      <c r="BC12" s="44">
        <v>1329</v>
      </c>
      <c r="BD12" s="44">
        <v>287.3</v>
      </c>
      <c r="BE12" s="44">
        <v>333.4</v>
      </c>
      <c r="BF12" s="44">
        <v>394.1</v>
      </c>
      <c r="BG12" s="44">
        <v>314.2</v>
      </c>
      <c r="BH12" s="44">
        <v>2642.6</v>
      </c>
      <c r="BI12" s="44">
        <v>816.7</v>
      </c>
      <c r="BJ12" s="44">
        <v>455</v>
      </c>
      <c r="BK12" s="44">
        <v>804</v>
      </c>
      <c r="BL12" s="44">
        <v>566.9</v>
      </c>
      <c r="BM12" s="44">
        <v>4140.6000000000004</v>
      </c>
      <c r="BN12" s="44">
        <v>1378.7</v>
      </c>
      <c r="BO12" s="44">
        <v>814.6</v>
      </c>
      <c r="BP12" s="44">
        <v>1137.3</v>
      </c>
      <c r="BQ12" s="44">
        <v>810</v>
      </c>
      <c r="BR12" s="44">
        <v>3917</v>
      </c>
      <c r="BS12" s="44">
        <v>1020</v>
      </c>
      <c r="BT12" s="44">
        <v>996</v>
      </c>
      <c r="BU12" s="44">
        <v>1033</v>
      </c>
      <c r="BV12" s="44">
        <v>868</v>
      </c>
      <c r="BW12" s="44">
        <v>4110</v>
      </c>
      <c r="BX12" s="44">
        <v>1389</v>
      </c>
      <c r="BY12" s="44">
        <v>896</v>
      </c>
      <c r="BZ12" s="44">
        <v>1206</v>
      </c>
      <c r="CA12" s="44">
        <v>619</v>
      </c>
      <c r="CB12" s="44">
        <v>2948</v>
      </c>
      <c r="CC12" s="44">
        <v>920</v>
      </c>
      <c r="CD12" s="44">
        <v>408</v>
      </c>
      <c r="CE12" s="44">
        <v>163</v>
      </c>
      <c r="CF12" s="44">
        <v>135</v>
      </c>
      <c r="CG12" s="44">
        <v>523</v>
      </c>
      <c r="CH12" s="44">
        <v>171</v>
      </c>
      <c r="CI12" s="44">
        <v>131</v>
      </c>
      <c r="CJ12" s="44">
        <v>135</v>
      </c>
      <c r="CK12" s="44">
        <v>85</v>
      </c>
      <c r="CL12" s="44">
        <v>1919</v>
      </c>
      <c r="CM12" s="44">
        <v>320</v>
      </c>
      <c r="CN12" s="44">
        <v>522</v>
      </c>
      <c r="CO12" s="44">
        <v>591</v>
      </c>
      <c r="CP12" s="44">
        <v>528</v>
      </c>
      <c r="CQ12" s="44">
        <v>547</v>
      </c>
      <c r="CR12" s="44">
        <v>330</v>
      </c>
      <c r="CS12" s="44">
        <v>117</v>
      </c>
      <c r="CT12" s="44">
        <v>66</v>
      </c>
      <c r="CU12" s="44">
        <v>34</v>
      </c>
      <c r="CV12" s="44">
        <v>0</v>
      </c>
      <c r="CW12" s="44">
        <v>0</v>
      </c>
      <c r="CX12" s="44">
        <v>0</v>
      </c>
      <c r="CY12" s="44">
        <v>0</v>
      </c>
      <c r="CZ12" s="44">
        <v>0</v>
      </c>
      <c r="DA12" s="44">
        <v>0</v>
      </c>
    </row>
    <row r="13" spans="1:105" ht="15" customHeight="1">
      <c r="B13" s="42" t="s">
        <v>88</v>
      </c>
      <c r="C13" s="43">
        <v>778.11430414999995</v>
      </c>
      <c r="D13" s="43">
        <v>802.70987600000001</v>
      </c>
      <c r="E13" s="43">
        <v>3017.8319581200003</v>
      </c>
      <c r="F13" s="44">
        <v>779.01470277000021</v>
      </c>
      <c r="G13" s="44">
        <v>774.38314025000034</v>
      </c>
      <c r="H13" s="44">
        <v>776.96971510000003</v>
      </c>
      <c r="I13" s="44">
        <v>687.46439999999996</v>
      </c>
      <c r="J13" s="44">
        <v>3797.7605600000002</v>
      </c>
      <c r="K13" s="44">
        <v>912.65298800000005</v>
      </c>
      <c r="L13" s="44">
        <f>L6-L12-L11</f>
        <v>1271.8129234099997</v>
      </c>
      <c r="M13" s="44">
        <v>1021.235241</v>
      </c>
      <c r="N13" s="44">
        <v>592.0594079</v>
      </c>
      <c r="O13" s="44">
        <v>2764.0154808100001</v>
      </c>
      <c r="P13" s="44">
        <v>730.35789227999999</v>
      </c>
      <c r="Q13" s="44">
        <v>591.919353</v>
      </c>
      <c r="R13" s="44">
        <v>751.86020654000004</v>
      </c>
      <c r="S13" s="44">
        <v>689.87802898999996</v>
      </c>
      <c r="T13" s="44">
        <v>2944.1227458700009</v>
      </c>
      <c r="U13" s="44">
        <v>636.07014266999988</v>
      </c>
      <c r="V13" s="44">
        <v>815.18731696999998</v>
      </c>
      <c r="W13" s="44">
        <v>800.98597520999988</v>
      </c>
      <c r="X13" s="44">
        <v>691.87931100000003</v>
      </c>
      <c r="Y13" s="44">
        <v>3094.9266125399995</v>
      </c>
      <c r="Z13" s="44">
        <v>834.68467676</v>
      </c>
      <c r="AA13" s="44">
        <v>795.49956042999997</v>
      </c>
      <c r="AB13" s="44">
        <v>859.46755357999996</v>
      </c>
      <c r="AC13" s="44">
        <v>605.27482176999945</v>
      </c>
      <c r="AD13" s="44">
        <v>1574.8781654900004</v>
      </c>
      <c r="AE13" s="44">
        <v>556.75847247000002</v>
      </c>
      <c r="AF13" s="44">
        <v>560.40377015000001</v>
      </c>
      <c r="AG13" s="44">
        <v>175.58008691000001</v>
      </c>
      <c r="AH13" s="44">
        <v>282.13583596000001</v>
      </c>
      <c r="AI13" s="44">
        <v>1697.1648535899999</v>
      </c>
      <c r="AJ13" s="44">
        <v>509.76499999999999</v>
      </c>
      <c r="AK13" s="44">
        <v>466.82900000000001</v>
      </c>
      <c r="AL13" s="44">
        <v>402.43400000000003</v>
      </c>
      <c r="AM13" s="44">
        <v>318.10000000000002</v>
      </c>
      <c r="AN13" s="44">
        <v>1896.3</v>
      </c>
      <c r="AO13" s="44">
        <v>380</v>
      </c>
      <c r="AP13" s="44">
        <v>530.70000000000005</v>
      </c>
      <c r="AQ13" s="44">
        <v>499.4</v>
      </c>
      <c r="AR13" s="44">
        <v>486.2</v>
      </c>
      <c r="AS13" s="44">
        <v>2077.84</v>
      </c>
      <c r="AT13" s="44">
        <v>474.7</v>
      </c>
      <c r="AU13" s="44">
        <v>592.54</v>
      </c>
      <c r="AV13" s="44">
        <v>513.70000000000005</v>
      </c>
      <c r="AW13" s="44">
        <v>496.9</v>
      </c>
      <c r="AX13" s="44">
        <v>2550</v>
      </c>
      <c r="AY13" s="44">
        <v>548</v>
      </c>
      <c r="AZ13" s="44">
        <v>554</v>
      </c>
      <c r="BA13" s="44">
        <v>664</v>
      </c>
      <c r="BB13" s="44">
        <v>777.6</v>
      </c>
      <c r="BC13" s="44">
        <v>3702</v>
      </c>
      <c r="BD13" s="44">
        <v>687.7</v>
      </c>
      <c r="BE13" s="44">
        <v>957.4</v>
      </c>
      <c r="BF13" s="44">
        <v>979.8</v>
      </c>
      <c r="BG13" s="44">
        <v>1077.5</v>
      </c>
      <c r="BH13" s="44">
        <v>4833.3999999999996</v>
      </c>
      <c r="BI13" s="44">
        <v>1309.9000000000001</v>
      </c>
      <c r="BJ13" s="44">
        <v>1223</v>
      </c>
      <c r="BK13" s="44">
        <v>1154</v>
      </c>
      <c r="BL13" s="44">
        <v>1146.5</v>
      </c>
      <c r="BM13" s="44">
        <v>5563.4</v>
      </c>
      <c r="BN13" s="44">
        <v>1459.2</v>
      </c>
      <c r="BO13" s="44">
        <v>1504.3</v>
      </c>
      <c r="BP13" s="44">
        <v>1389.7</v>
      </c>
      <c r="BQ13" s="44">
        <v>1210.2</v>
      </c>
      <c r="BR13" s="44">
        <v>5414</v>
      </c>
      <c r="BS13" s="44">
        <v>1428</v>
      </c>
      <c r="BT13" s="44">
        <v>1493</v>
      </c>
      <c r="BU13" s="44">
        <v>1401</v>
      </c>
      <c r="BV13" s="44">
        <v>1095</v>
      </c>
      <c r="BW13" s="44">
        <v>5643</v>
      </c>
      <c r="BX13" s="44">
        <v>1418</v>
      </c>
      <c r="BY13" s="44">
        <v>1469</v>
      </c>
      <c r="BZ13" s="44">
        <v>1561</v>
      </c>
      <c r="CA13" s="44">
        <v>1194</v>
      </c>
      <c r="CB13" s="44">
        <v>5656</v>
      </c>
      <c r="CC13" s="44">
        <v>1647</v>
      </c>
      <c r="CD13" s="44">
        <v>1392</v>
      </c>
      <c r="CE13" s="44">
        <v>1591</v>
      </c>
      <c r="CF13" s="44">
        <v>1027</v>
      </c>
      <c r="CG13" s="44">
        <v>4295</v>
      </c>
      <c r="CH13" s="44">
        <v>1311</v>
      </c>
      <c r="CI13" s="44">
        <v>1101</v>
      </c>
      <c r="CJ13" s="44">
        <v>1132</v>
      </c>
      <c r="CK13" s="44">
        <v>748</v>
      </c>
      <c r="CL13" s="44">
        <v>3434</v>
      </c>
      <c r="CM13" s="44">
        <v>608</v>
      </c>
      <c r="CN13" s="44">
        <v>1145</v>
      </c>
      <c r="CO13" s="44">
        <v>1054</v>
      </c>
      <c r="CP13" s="44">
        <v>590</v>
      </c>
      <c r="CQ13" s="44">
        <v>382</v>
      </c>
      <c r="CR13" s="44">
        <v>269</v>
      </c>
      <c r="CS13" s="44">
        <v>106</v>
      </c>
      <c r="CT13" s="44">
        <v>7</v>
      </c>
      <c r="CU13" s="44">
        <v>0</v>
      </c>
      <c r="CV13" s="44">
        <v>0</v>
      </c>
      <c r="CW13" s="44">
        <v>0</v>
      </c>
      <c r="CX13" s="44">
        <v>0</v>
      </c>
      <c r="CY13" s="44">
        <v>0</v>
      </c>
      <c r="CZ13" s="44">
        <v>0</v>
      </c>
      <c r="DA13" s="44">
        <v>0</v>
      </c>
    </row>
    <row r="14" spans="1:105" s="12" customFormat="1" ht="15" customHeight="1">
      <c r="B14" s="40" t="s">
        <v>195</v>
      </c>
      <c r="C14" s="47">
        <v>5207.9039149999999</v>
      </c>
      <c r="D14" s="47">
        <v>4628.3802254000002</v>
      </c>
      <c r="E14" s="41">
        <v>23440.695918999998</v>
      </c>
      <c r="F14" s="41">
        <v>8227</v>
      </c>
      <c r="G14" s="41">
        <v>6180.6653840000008</v>
      </c>
      <c r="H14" s="41">
        <v>4850.0305349999999</v>
      </c>
      <c r="I14" s="41">
        <v>4183</v>
      </c>
      <c r="J14" s="41">
        <v>27672.915719740002</v>
      </c>
      <c r="K14" s="41">
        <v>9027</v>
      </c>
      <c r="L14" s="41">
        <v>9669.7568714499994</v>
      </c>
      <c r="M14" s="41">
        <v>5655.158578730001</v>
      </c>
      <c r="N14" s="41">
        <v>3321.0249885599997</v>
      </c>
      <c r="O14" s="41">
        <v>24097.912892299999</v>
      </c>
      <c r="P14" s="41">
        <v>7935.1408767000003</v>
      </c>
      <c r="Q14" s="41">
        <v>5354</v>
      </c>
      <c r="R14" s="41">
        <v>6060</v>
      </c>
      <c r="S14" s="41">
        <v>4748.7720156000005</v>
      </c>
      <c r="T14" s="41">
        <v>25292.783234399998</v>
      </c>
      <c r="U14" s="41">
        <v>9254.3036404999984</v>
      </c>
      <c r="V14" s="41">
        <v>7138.3019764000001</v>
      </c>
      <c r="W14" s="41">
        <v>5755.3684384000007</v>
      </c>
      <c r="X14" s="41">
        <v>3145</v>
      </c>
      <c r="Y14" s="41">
        <v>16804.676669800003</v>
      </c>
      <c r="Z14" s="41">
        <v>6170.1652001000011</v>
      </c>
      <c r="AA14" s="41">
        <v>3865.5263717000003</v>
      </c>
      <c r="AB14" s="41">
        <v>5535.9176630000002</v>
      </c>
      <c r="AC14" s="41">
        <v>1233.0674349999999</v>
      </c>
      <c r="AD14" s="41">
        <v>8711.5801640999998</v>
      </c>
      <c r="AE14" s="41">
        <v>3807.5688160999998</v>
      </c>
      <c r="AF14" s="41">
        <v>2982</v>
      </c>
      <c r="AG14" s="41">
        <v>440</v>
      </c>
      <c r="AH14" s="41">
        <v>1482.011348</v>
      </c>
      <c r="AI14" s="41">
        <v>13255.656000000001</v>
      </c>
      <c r="AJ14" s="41">
        <v>5805.7677774333333</v>
      </c>
      <c r="AK14" s="41">
        <v>2592.5659999999998</v>
      </c>
      <c r="AL14" s="41">
        <v>3668.4</v>
      </c>
      <c r="AM14" s="41">
        <v>1189</v>
      </c>
      <c r="AN14" s="41">
        <v>9999.5</v>
      </c>
      <c r="AO14" s="41">
        <v>4957</v>
      </c>
      <c r="AP14" s="41">
        <v>2056.5</v>
      </c>
      <c r="AQ14" s="41">
        <v>2166</v>
      </c>
      <c r="AR14" s="41">
        <v>820</v>
      </c>
      <c r="AS14" s="41">
        <v>8287.0033799999983</v>
      </c>
      <c r="AT14" s="41">
        <v>3912.4033799999997</v>
      </c>
      <c r="AU14" s="41">
        <v>1728.6</v>
      </c>
      <c r="AV14" s="41">
        <v>1957</v>
      </c>
      <c r="AW14" s="41">
        <v>689</v>
      </c>
      <c r="AX14" s="41">
        <v>7377</v>
      </c>
      <c r="AY14" s="41">
        <v>3227</v>
      </c>
      <c r="AZ14" s="41">
        <v>1394</v>
      </c>
      <c r="BA14" s="41">
        <v>1880</v>
      </c>
      <c r="BB14" s="41">
        <v>876</v>
      </c>
      <c r="BC14" s="41">
        <v>10285.200000000001</v>
      </c>
      <c r="BD14" s="41">
        <v>2593.1</v>
      </c>
      <c r="BE14" s="41">
        <v>2042.8</v>
      </c>
      <c r="BF14" s="41">
        <v>3337.3</v>
      </c>
      <c r="BG14" s="41">
        <v>2312</v>
      </c>
      <c r="BH14" s="41">
        <v>24257.8</v>
      </c>
      <c r="BI14" s="41">
        <v>8617.7999999999993</v>
      </c>
      <c r="BJ14" s="41">
        <v>4326</v>
      </c>
      <c r="BK14" s="41">
        <v>7368</v>
      </c>
      <c r="BL14" s="41">
        <v>3946</v>
      </c>
      <c r="BM14" s="41">
        <v>35721.300000000003</v>
      </c>
      <c r="BN14" s="41">
        <v>16194</v>
      </c>
      <c r="BO14" s="41">
        <v>5344.9</v>
      </c>
      <c r="BP14" s="41">
        <v>8836</v>
      </c>
      <c r="BQ14" s="41">
        <v>5346.4</v>
      </c>
      <c r="BR14" s="41">
        <v>30478</v>
      </c>
      <c r="BS14" s="41">
        <v>13456</v>
      </c>
      <c r="BT14" s="41">
        <v>7809</v>
      </c>
      <c r="BU14" s="41">
        <v>5601</v>
      </c>
      <c r="BV14" s="41">
        <v>3611</v>
      </c>
      <c r="BW14" s="41">
        <v>31341</v>
      </c>
      <c r="BX14" s="41">
        <v>14081</v>
      </c>
      <c r="BY14" s="41">
        <v>6918</v>
      </c>
      <c r="BZ14" s="41">
        <v>7171</v>
      </c>
      <c r="CA14" s="41">
        <v>3171</v>
      </c>
      <c r="CB14" s="41">
        <v>27479</v>
      </c>
      <c r="CC14" s="41">
        <v>10856</v>
      </c>
      <c r="CD14" s="41">
        <v>5605</v>
      </c>
      <c r="CE14" s="41">
        <v>6053</v>
      </c>
      <c r="CF14" s="41">
        <v>2897</v>
      </c>
      <c r="CG14" s="41">
        <v>15271</v>
      </c>
      <c r="CH14" s="41">
        <v>6599</v>
      </c>
      <c r="CI14" s="41">
        <v>4136</v>
      </c>
      <c r="CJ14" s="41">
        <v>2323</v>
      </c>
      <c r="CK14" s="41">
        <v>2212</v>
      </c>
      <c r="CL14" s="41">
        <v>21260</v>
      </c>
      <c r="CM14" s="41">
        <v>6420</v>
      </c>
      <c r="CN14" s="41">
        <v>5184</v>
      </c>
      <c r="CO14" s="41">
        <v>6363</v>
      </c>
      <c r="CP14" s="41">
        <v>3292</v>
      </c>
      <c r="CQ14" s="41">
        <v>9285</v>
      </c>
      <c r="CR14" s="41">
        <v>4621</v>
      </c>
      <c r="CS14" s="41">
        <v>2447</v>
      </c>
      <c r="CT14" s="41">
        <v>1286</v>
      </c>
      <c r="CU14" s="41">
        <v>931</v>
      </c>
      <c r="CV14" s="41">
        <v>3374</v>
      </c>
      <c r="CW14" s="41">
        <v>1570</v>
      </c>
      <c r="CX14" s="41">
        <v>934</v>
      </c>
      <c r="CY14" s="41">
        <v>732</v>
      </c>
      <c r="CZ14" s="41">
        <v>138</v>
      </c>
      <c r="DA14" s="41">
        <v>1853</v>
      </c>
    </row>
    <row r="15" spans="1:105" ht="15" customHeight="1">
      <c r="B15" s="42" t="s">
        <v>90</v>
      </c>
      <c r="C15" s="43">
        <v>2756.0281150000001</v>
      </c>
      <c r="D15" s="43">
        <v>2940.6837960000003</v>
      </c>
      <c r="E15" s="43">
        <v>11678.472265</v>
      </c>
      <c r="F15" s="45">
        <v>4153.8728460000002</v>
      </c>
      <c r="G15" s="45">
        <v>2867.768384</v>
      </c>
      <c r="H15" s="45">
        <v>2728.8310350000002</v>
      </c>
      <c r="I15" s="45">
        <v>1928</v>
      </c>
      <c r="J15" s="45">
        <v>10376.397794</v>
      </c>
      <c r="K15" s="45">
        <v>3361.0828300000003</v>
      </c>
      <c r="L15" s="45">
        <v>3411.3464310000004</v>
      </c>
      <c r="M15" s="45">
        <v>1941.5583000000001</v>
      </c>
      <c r="N15" s="45">
        <v>1662.4102329999998</v>
      </c>
      <c r="O15" s="45">
        <v>11906.919227</v>
      </c>
      <c r="P15" s="45">
        <v>4459.5216049999999</v>
      </c>
      <c r="Q15" s="45">
        <v>2990.884892</v>
      </c>
      <c r="R15" s="45">
        <v>2512.2417144000005</v>
      </c>
      <c r="S15" s="45">
        <v>1944.2710155999998</v>
      </c>
      <c r="T15" s="45">
        <v>12391.1578364</v>
      </c>
      <c r="U15" s="45">
        <v>5000.0737604999995</v>
      </c>
      <c r="V15" s="45">
        <v>3863.1003764000002</v>
      </c>
      <c r="W15" s="45">
        <v>1879.7345204000003</v>
      </c>
      <c r="X15" s="45">
        <v>1648.2491791000002</v>
      </c>
      <c r="Y15" s="45">
        <v>14408.895539100004</v>
      </c>
      <c r="Z15" s="45">
        <v>5956.2912001000013</v>
      </c>
      <c r="AA15" s="45">
        <v>3018.6706560000002</v>
      </c>
      <c r="AB15" s="45">
        <v>4686.5242480000006</v>
      </c>
      <c r="AC15" s="45">
        <v>747.40943500000003</v>
      </c>
      <c r="AD15" s="45">
        <v>7786.3253939999995</v>
      </c>
      <c r="AE15" s="45">
        <v>3453.742041</v>
      </c>
      <c r="AF15" s="45">
        <v>2566</v>
      </c>
      <c r="AG15" s="45">
        <v>404.57200499999965</v>
      </c>
      <c r="AH15" s="45">
        <v>1362.011348</v>
      </c>
      <c r="AI15" s="45">
        <v>11358.552</v>
      </c>
      <c r="AJ15" s="45">
        <v>4706.1379999999999</v>
      </c>
      <c r="AK15" s="45">
        <v>2379.866</v>
      </c>
      <c r="AL15" s="45">
        <v>3307.6</v>
      </c>
      <c r="AM15" s="45">
        <v>965</v>
      </c>
      <c r="AN15" s="45">
        <v>8824.1</v>
      </c>
      <c r="AO15" s="45">
        <v>4555</v>
      </c>
      <c r="AP15" s="45">
        <v>1760.1</v>
      </c>
      <c r="AQ15" s="45">
        <v>1923</v>
      </c>
      <c r="AR15" s="45">
        <v>586</v>
      </c>
      <c r="AS15" s="45">
        <v>6460.3833799999993</v>
      </c>
      <c r="AT15" s="45">
        <v>3585.8033799999998</v>
      </c>
      <c r="AU15" s="45">
        <v>1291.58</v>
      </c>
      <c r="AV15" s="45">
        <v>1319</v>
      </c>
      <c r="AW15" s="45">
        <v>264</v>
      </c>
      <c r="AX15" s="45">
        <v>4431.6000000000004</v>
      </c>
      <c r="AY15" s="45">
        <v>2041</v>
      </c>
      <c r="AZ15" s="45">
        <v>861</v>
      </c>
      <c r="BA15" s="45">
        <v>1258</v>
      </c>
      <c r="BB15" s="45">
        <v>271.60000000000002</v>
      </c>
      <c r="BC15" s="45">
        <v>4777.8</v>
      </c>
      <c r="BD15" s="45">
        <v>1269.0999999999999</v>
      </c>
      <c r="BE15" s="45">
        <v>991.6</v>
      </c>
      <c r="BF15" s="45">
        <v>1736.1</v>
      </c>
      <c r="BG15" s="45">
        <v>781</v>
      </c>
      <c r="BH15" s="45">
        <v>12379.5</v>
      </c>
      <c r="BI15" s="45">
        <v>4935.5</v>
      </c>
      <c r="BJ15" s="45">
        <v>2120</v>
      </c>
      <c r="BK15" s="45">
        <v>3692</v>
      </c>
      <c r="BL15" s="45">
        <v>1632</v>
      </c>
      <c r="BM15" s="45">
        <v>18431.8</v>
      </c>
      <c r="BN15" s="45">
        <v>8646</v>
      </c>
      <c r="BO15" s="45">
        <v>2787.8</v>
      </c>
      <c r="BP15" s="45">
        <v>4489</v>
      </c>
      <c r="BQ15" s="45">
        <v>2509</v>
      </c>
      <c r="BR15" s="45">
        <v>14325</v>
      </c>
      <c r="BS15" s="45">
        <v>6593</v>
      </c>
      <c r="BT15" s="45">
        <v>3592</v>
      </c>
      <c r="BU15" s="45">
        <v>2469</v>
      </c>
      <c r="BV15" s="45">
        <v>1545</v>
      </c>
      <c r="BW15" s="45">
        <v>12235</v>
      </c>
      <c r="BX15" s="45">
        <v>5626</v>
      </c>
      <c r="BY15" s="45">
        <v>1930</v>
      </c>
      <c r="BZ15" s="45">
        <v>3451</v>
      </c>
      <c r="CA15" s="45">
        <v>1301</v>
      </c>
      <c r="CB15" s="45">
        <v>9251</v>
      </c>
      <c r="CC15" s="45">
        <v>3806</v>
      </c>
      <c r="CD15" s="45">
        <v>1865</v>
      </c>
      <c r="CE15" s="45">
        <v>2442</v>
      </c>
      <c r="CF15" s="45">
        <v>974</v>
      </c>
      <c r="CG15" s="45">
        <v>5132</v>
      </c>
      <c r="CH15" s="45">
        <v>2034</v>
      </c>
      <c r="CI15" s="45">
        <v>1718</v>
      </c>
      <c r="CJ15" s="45">
        <v>827</v>
      </c>
      <c r="CK15" s="45">
        <v>553</v>
      </c>
      <c r="CL15" s="45">
        <v>7016</v>
      </c>
      <c r="CM15" s="45">
        <v>1862</v>
      </c>
      <c r="CN15" s="45">
        <v>1298</v>
      </c>
      <c r="CO15" s="45">
        <v>3052</v>
      </c>
      <c r="CP15" s="45">
        <v>843</v>
      </c>
      <c r="CQ15" s="45">
        <v>7206</v>
      </c>
      <c r="CR15" s="45">
        <v>3725</v>
      </c>
      <c r="CS15" s="45">
        <v>1611</v>
      </c>
      <c r="CT15" s="45">
        <v>1151</v>
      </c>
      <c r="CU15" s="45">
        <v>719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</row>
    <row r="16" spans="1:105" ht="15" customHeight="1">
      <c r="B16" s="42" t="s">
        <v>89</v>
      </c>
      <c r="C16" s="43">
        <v>1368.1030000000001</v>
      </c>
      <c r="D16" s="43">
        <v>465.57409159999997</v>
      </c>
      <c r="E16" s="43">
        <v>7257.9636159800002</v>
      </c>
      <c r="F16" s="45">
        <v>2100.1576159800002</v>
      </c>
      <c r="G16" s="45">
        <v>2498.0970000000002</v>
      </c>
      <c r="H16" s="45">
        <v>1137.7090000000001</v>
      </c>
      <c r="I16" s="45">
        <v>1522</v>
      </c>
      <c r="J16" s="45">
        <v>9392.5179257400014</v>
      </c>
      <c r="K16" s="45">
        <v>3224.1</v>
      </c>
      <c r="L16" s="45">
        <v>3795.8240914500002</v>
      </c>
      <c r="M16" s="45">
        <v>1686.4790787300003</v>
      </c>
      <c r="N16" s="45">
        <v>686.11475555999994</v>
      </c>
      <c r="O16" s="45">
        <v>8104.9181325999998</v>
      </c>
      <c r="P16" s="45">
        <v>2602.7831326000005</v>
      </c>
      <c r="Q16" s="45">
        <v>1716</v>
      </c>
      <c r="R16" s="45">
        <v>2445.94</v>
      </c>
      <c r="S16" s="45">
        <v>1340.1949999999999</v>
      </c>
      <c r="T16" s="45">
        <v>6075.08</v>
      </c>
      <c r="U16" s="45">
        <v>2273.08</v>
      </c>
      <c r="V16" s="45">
        <v>1436</v>
      </c>
      <c r="W16" s="45">
        <v>1662</v>
      </c>
      <c r="X16" s="45">
        <v>704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65</v>
      </c>
      <c r="AE16" s="43">
        <v>0</v>
      </c>
      <c r="AF16" s="43">
        <v>0</v>
      </c>
      <c r="AG16" s="43">
        <v>0</v>
      </c>
      <c r="AH16" s="43">
        <v>65</v>
      </c>
      <c r="AI16" s="43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189</v>
      </c>
      <c r="AO16" s="45">
        <v>0</v>
      </c>
      <c r="AP16" s="45">
        <v>0</v>
      </c>
      <c r="AQ16" s="45">
        <v>0</v>
      </c>
      <c r="AR16" s="45">
        <v>189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908.6</v>
      </c>
      <c r="AY16" s="45">
        <v>455</v>
      </c>
      <c r="AZ16" s="45">
        <v>167</v>
      </c>
      <c r="BA16" s="45">
        <v>199</v>
      </c>
      <c r="BB16" s="45">
        <v>87.6</v>
      </c>
      <c r="BC16" s="45">
        <v>1336.1</v>
      </c>
      <c r="BD16" s="45">
        <v>203.5</v>
      </c>
      <c r="BE16" s="45">
        <v>337.5</v>
      </c>
      <c r="BF16" s="45">
        <v>419.1</v>
      </c>
      <c r="BG16" s="45">
        <v>376</v>
      </c>
      <c r="BH16" s="45">
        <v>4214.3</v>
      </c>
      <c r="BI16" s="45">
        <v>1068.3</v>
      </c>
      <c r="BJ16" s="45">
        <v>894</v>
      </c>
      <c r="BK16" s="45">
        <v>1817</v>
      </c>
      <c r="BL16" s="45">
        <v>435</v>
      </c>
      <c r="BM16" s="45">
        <v>8861.7999999999993</v>
      </c>
      <c r="BN16" s="45">
        <v>4579</v>
      </c>
      <c r="BO16" s="45">
        <v>990.8</v>
      </c>
      <c r="BP16" s="45">
        <v>2035</v>
      </c>
      <c r="BQ16" s="45">
        <v>1257</v>
      </c>
      <c r="BR16" s="45">
        <v>6096</v>
      </c>
      <c r="BS16" s="45">
        <v>2960</v>
      </c>
      <c r="BT16" s="45">
        <v>1796</v>
      </c>
      <c r="BU16" s="45">
        <v>1187</v>
      </c>
      <c r="BV16" s="45">
        <v>305</v>
      </c>
      <c r="BW16" s="45">
        <v>6848</v>
      </c>
      <c r="BX16" s="45">
        <v>3779</v>
      </c>
      <c r="BY16" s="45">
        <v>1234</v>
      </c>
      <c r="BZ16" s="45">
        <v>1087</v>
      </c>
      <c r="CA16" s="45">
        <v>578</v>
      </c>
      <c r="CB16" s="45">
        <v>5989</v>
      </c>
      <c r="CC16" s="45">
        <v>1454</v>
      </c>
      <c r="CD16" s="45">
        <v>1164</v>
      </c>
      <c r="CE16" s="45">
        <v>477</v>
      </c>
      <c r="CF16" s="45">
        <v>192</v>
      </c>
      <c r="CG16" s="45">
        <v>754</v>
      </c>
      <c r="CH16" s="45">
        <v>399</v>
      </c>
      <c r="CI16" s="45">
        <v>245</v>
      </c>
      <c r="CJ16" s="45">
        <v>55</v>
      </c>
      <c r="CK16" s="45">
        <v>66</v>
      </c>
      <c r="CL16" s="45">
        <v>5528</v>
      </c>
      <c r="CM16" s="45">
        <v>2247</v>
      </c>
      <c r="CN16" s="45">
        <v>1357</v>
      </c>
      <c r="CO16" s="45">
        <v>873</v>
      </c>
      <c r="CP16" s="45">
        <v>1026</v>
      </c>
      <c r="CQ16" s="45">
        <v>878</v>
      </c>
      <c r="CR16" s="45">
        <v>0</v>
      </c>
      <c r="CS16" s="45">
        <v>531</v>
      </c>
      <c r="CT16" s="45">
        <v>135</v>
      </c>
      <c r="CU16" s="45">
        <v>212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</row>
    <row r="17" spans="2:105" ht="15" customHeight="1">
      <c r="B17" s="42" t="s">
        <v>88</v>
      </c>
      <c r="C17" s="43">
        <v>1083.7728</v>
      </c>
      <c r="D17" s="43">
        <v>1222.1223378</v>
      </c>
      <c r="E17" s="43">
        <v>4504.3457601</v>
      </c>
      <c r="F17" s="45">
        <v>1973.0552600999999</v>
      </c>
      <c r="G17" s="45">
        <v>814.8</v>
      </c>
      <c r="H17" s="45">
        <v>983.4905</v>
      </c>
      <c r="I17" s="45">
        <v>733</v>
      </c>
      <c r="J17" s="45">
        <v>7904</v>
      </c>
      <c r="K17" s="45">
        <v>2442</v>
      </c>
      <c r="L17" s="45">
        <f>L14-L15-L16</f>
        <v>2462.5863489999992</v>
      </c>
      <c r="M17" s="45">
        <f>M14-M15-M16</f>
        <v>2027.1212000000005</v>
      </c>
      <c r="N17" s="45">
        <v>972.5</v>
      </c>
      <c r="O17" s="45">
        <v>4086.1421390999999</v>
      </c>
      <c r="P17" s="45">
        <v>872.83613909999985</v>
      </c>
      <c r="Q17" s="45">
        <v>647</v>
      </c>
      <c r="R17" s="45">
        <v>1102</v>
      </c>
      <c r="S17" s="45">
        <v>1464.306</v>
      </c>
      <c r="T17" s="45">
        <v>6826.5453980000002</v>
      </c>
      <c r="U17" s="45">
        <v>1981.1498799999999</v>
      </c>
      <c r="V17" s="45">
        <v>1839.2015999999999</v>
      </c>
      <c r="W17" s="45">
        <v>2213.633918</v>
      </c>
      <c r="X17" s="45">
        <v>793</v>
      </c>
      <c r="Y17" s="45">
        <v>2395.7811306999997</v>
      </c>
      <c r="Z17" s="45">
        <v>213.8739999999998</v>
      </c>
      <c r="AA17" s="45">
        <v>846.85571570000002</v>
      </c>
      <c r="AB17" s="45">
        <v>849.393415</v>
      </c>
      <c r="AC17" s="45">
        <v>485.65800000000002</v>
      </c>
      <c r="AD17" s="45">
        <v>860.66677509999988</v>
      </c>
      <c r="AE17" s="45">
        <v>353.82677509999985</v>
      </c>
      <c r="AF17" s="45">
        <v>416</v>
      </c>
      <c r="AG17" s="45">
        <v>35.840000000000003</v>
      </c>
      <c r="AH17" s="45">
        <v>55</v>
      </c>
      <c r="AI17" s="45">
        <v>1897.105</v>
      </c>
      <c r="AJ17" s="45">
        <v>1099.5999999999999</v>
      </c>
      <c r="AK17" s="45">
        <v>212.7</v>
      </c>
      <c r="AL17" s="45">
        <v>360.8</v>
      </c>
      <c r="AM17" s="45">
        <v>224</v>
      </c>
      <c r="AN17" s="45">
        <v>986.4</v>
      </c>
      <c r="AO17" s="45">
        <v>402</v>
      </c>
      <c r="AP17" s="45">
        <v>296.39999999999998</v>
      </c>
      <c r="AQ17" s="45">
        <v>243</v>
      </c>
      <c r="AR17" s="45">
        <v>45</v>
      </c>
      <c r="AS17" s="45">
        <v>1826.62</v>
      </c>
      <c r="AT17" s="45">
        <v>326.60000000000002</v>
      </c>
      <c r="AU17" s="45">
        <v>437.02</v>
      </c>
      <c r="AV17" s="45">
        <v>638</v>
      </c>
      <c r="AW17" s="45">
        <v>425</v>
      </c>
      <c r="AX17" s="45">
        <v>2036.8</v>
      </c>
      <c r="AY17" s="45">
        <v>731</v>
      </c>
      <c r="AZ17" s="45">
        <v>366</v>
      </c>
      <c r="BA17" s="45">
        <v>423</v>
      </c>
      <c r="BB17" s="45">
        <v>516.79999999999995</v>
      </c>
      <c r="BC17" s="45">
        <v>4171.3999999999996</v>
      </c>
      <c r="BD17" s="45">
        <v>1120.5</v>
      </c>
      <c r="BE17" s="45">
        <v>713.8</v>
      </c>
      <c r="BF17" s="45">
        <v>1182.0999999999999</v>
      </c>
      <c r="BG17" s="45">
        <v>1155</v>
      </c>
      <c r="BH17" s="45">
        <v>7664</v>
      </c>
      <c r="BI17" s="45">
        <v>2614</v>
      </c>
      <c r="BJ17" s="45">
        <v>1312</v>
      </c>
      <c r="BK17" s="45">
        <v>1859</v>
      </c>
      <c r="BL17" s="45">
        <v>1879</v>
      </c>
      <c r="BM17" s="45">
        <v>8428</v>
      </c>
      <c r="BN17" s="45">
        <v>2968</v>
      </c>
      <c r="BO17" s="45">
        <v>1566</v>
      </c>
      <c r="BP17" s="45">
        <v>2313</v>
      </c>
      <c r="BQ17" s="45">
        <v>1581</v>
      </c>
      <c r="BR17" s="45">
        <v>10058</v>
      </c>
      <c r="BS17" s="45">
        <v>3902</v>
      </c>
      <c r="BT17" s="45">
        <v>2421</v>
      </c>
      <c r="BU17" s="45">
        <v>1945</v>
      </c>
      <c r="BV17" s="45">
        <v>1761</v>
      </c>
      <c r="BW17" s="45">
        <v>12737</v>
      </c>
      <c r="BX17" s="45">
        <v>4676</v>
      </c>
      <c r="BY17" s="45">
        <v>3754</v>
      </c>
      <c r="BZ17" s="45">
        <v>2633</v>
      </c>
      <c r="CA17" s="45">
        <v>1292</v>
      </c>
      <c r="CB17" s="45">
        <v>12238</v>
      </c>
      <c r="CC17" s="45">
        <v>5596</v>
      </c>
      <c r="CD17" s="45">
        <v>2576</v>
      </c>
      <c r="CE17" s="45">
        <v>3134</v>
      </c>
      <c r="CF17" s="45">
        <v>1732</v>
      </c>
      <c r="CG17" s="45">
        <v>9384</v>
      </c>
      <c r="CH17" s="45">
        <v>4166</v>
      </c>
      <c r="CI17" s="45">
        <v>2173</v>
      </c>
      <c r="CJ17" s="45">
        <v>1441</v>
      </c>
      <c r="CK17" s="45">
        <v>1593</v>
      </c>
      <c r="CL17" s="45">
        <v>8717</v>
      </c>
      <c r="CM17" s="45">
        <v>2311</v>
      </c>
      <c r="CN17" s="45">
        <v>2529</v>
      </c>
      <c r="CO17" s="45">
        <v>2439</v>
      </c>
      <c r="CP17" s="45">
        <v>1423</v>
      </c>
      <c r="CQ17" s="45">
        <v>1201</v>
      </c>
      <c r="CR17" s="45">
        <v>896</v>
      </c>
      <c r="CS17" s="45">
        <v>305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</row>
    <row r="18" spans="2:105" s="12" customFormat="1" ht="15" customHeight="1">
      <c r="B18" s="40" t="s">
        <v>87</v>
      </c>
      <c r="C18" s="47">
        <v>3655</v>
      </c>
      <c r="D18" s="47">
        <v>3337</v>
      </c>
      <c r="E18" s="41">
        <v>16066</v>
      </c>
      <c r="F18" s="41">
        <v>4182</v>
      </c>
      <c r="G18" s="41">
        <v>4186</v>
      </c>
      <c r="H18" s="41">
        <v>4303</v>
      </c>
      <c r="I18" s="41">
        <v>3395</v>
      </c>
      <c r="J18" s="41">
        <v>16917</v>
      </c>
      <c r="K18" s="41">
        <v>4920</v>
      </c>
      <c r="L18" s="41">
        <v>4493</v>
      </c>
      <c r="M18" s="41">
        <v>3954</v>
      </c>
      <c r="N18" s="41">
        <v>3550</v>
      </c>
      <c r="O18" s="41">
        <v>14824</v>
      </c>
      <c r="P18" s="41">
        <v>4232</v>
      </c>
      <c r="Q18" s="41">
        <v>3692</v>
      </c>
      <c r="R18" s="41">
        <v>3830</v>
      </c>
      <c r="S18" s="41">
        <v>3070</v>
      </c>
      <c r="T18" s="41">
        <v>13813</v>
      </c>
      <c r="U18" s="41">
        <v>3356</v>
      </c>
      <c r="V18" s="41">
        <v>3538</v>
      </c>
      <c r="W18" s="41">
        <v>3571</v>
      </c>
      <c r="X18" s="41">
        <v>3348</v>
      </c>
      <c r="Y18" s="41">
        <v>16022</v>
      </c>
      <c r="Z18" s="41">
        <v>4136</v>
      </c>
      <c r="AA18" s="41">
        <v>4223</v>
      </c>
      <c r="AB18" s="41">
        <v>4003</v>
      </c>
      <c r="AC18" s="41">
        <v>3660</v>
      </c>
      <c r="AD18" s="41">
        <v>13996</v>
      </c>
      <c r="AE18" s="41">
        <v>4665</v>
      </c>
      <c r="AF18" s="47">
        <v>4557</v>
      </c>
      <c r="AG18" s="41">
        <v>2602</v>
      </c>
      <c r="AH18" s="41">
        <v>2172</v>
      </c>
      <c r="AI18" s="41">
        <v>15095</v>
      </c>
      <c r="AJ18" s="41">
        <v>4359</v>
      </c>
      <c r="AK18" s="41">
        <v>3821</v>
      </c>
      <c r="AL18" s="41">
        <v>3826</v>
      </c>
      <c r="AM18" s="41">
        <v>3089</v>
      </c>
      <c r="AN18" s="41">
        <v>14145</v>
      </c>
      <c r="AO18" s="41">
        <v>4104</v>
      </c>
      <c r="AP18" s="41">
        <v>3466</v>
      </c>
      <c r="AQ18" s="41">
        <v>3319</v>
      </c>
      <c r="AR18" s="41">
        <v>3256</v>
      </c>
      <c r="AS18" s="41">
        <v>16898.997657446176</v>
      </c>
      <c r="AT18" s="41">
        <v>3986</v>
      </c>
      <c r="AU18" s="41">
        <v>4252.3130443546952</v>
      </c>
      <c r="AV18" s="41">
        <v>4571.946570063772</v>
      </c>
      <c r="AW18" s="41">
        <v>4088.7380430277099</v>
      </c>
      <c r="AX18" s="41">
        <v>15514</v>
      </c>
      <c r="AY18" s="41">
        <v>3884</v>
      </c>
      <c r="AZ18" s="41">
        <v>3374</v>
      </c>
      <c r="BA18" s="41">
        <v>3809</v>
      </c>
      <c r="BB18" s="41">
        <v>4447</v>
      </c>
      <c r="BC18" s="41">
        <v>21626</v>
      </c>
      <c r="BD18" s="41">
        <v>4417</v>
      </c>
      <c r="BE18" s="41">
        <v>5177</v>
      </c>
      <c r="BF18" s="41">
        <v>6019</v>
      </c>
      <c r="BG18" s="41">
        <v>6013</v>
      </c>
      <c r="BH18" s="41">
        <v>35408</v>
      </c>
      <c r="BI18" s="41">
        <v>9261</v>
      </c>
      <c r="BJ18" s="41">
        <v>7930</v>
      </c>
      <c r="BK18" s="41">
        <v>9514</v>
      </c>
      <c r="BL18" s="41">
        <v>8703</v>
      </c>
      <c r="BM18" s="41">
        <v>49022</v>
      </c>
      <c r="BN18" s="41">
        <v>13897</v>
      </c>
      <c r="BO18" s="41">
        <v>10730</v>
      </c>
      <c r="BP18" s="41">
        <v>12991</v>
      </c>
      <c r="BQ18" s="41">
        <v>11404</v>
      </c>
      <c r="BR18" s="41">
        <v>58923</v>
      </c>
      <c r="BS18" s="41">
        <v>16082</v>
      </c>
      <c r="BT18" s="41">
        <v>15061</v>
      </c>
      <c r="BU18" s="41">
        <v>15072</v>
      </c>
      <c r="BV18" s="41">
        <v>12708</v>
      </c>
      <c r="BW18" s="41">
        <v>63171</v>
      </c>
      <c r="BX18" s="41">
        <v>21071</v>
      </c>
      <c r="BY18" s="41">
        <v>12929</v>
      </c>
      <c r="BZ18" s="41">
        <v>17125</v>
      </c>
      <c r="CA18" s="41">
        <v>12046</v>
      </c>
      <c r="CB18" s="41">
        <v>56633</v>
      </c>
      <c r="CC18" s="41">
        <v>17408</v>
      </c>
      <c r="CD18" s="41">
        <v>13126</v>
      </c>
      <c r="CE18" s="41">
        <v>12369</v>
      </c>
      <c r="CF18" s="41">
        <v>10521</v>
      </c>
      <c r="CG18" s="41">
        <v>36888</v>
      </c>
      <c r="CH18" s="41">
        <v>12731</v>
      </c>
      <c r="CI18" s="41">
        <v>10280</v>
      </c>
      <c r="CJ18" s="41">
        <v>8321</v>
      </c>
      <c r="CK18" s="41">
        <v>5556</v>
      </c>
      <c r="CL18" s="41">
        <v>38870</v>
      </c>
      <c r="CM18" s="41">
        <v>6686</v>
      </c>
      <c r="CN18" s="41">
        <v>11058</v>
      </c>
      <c r="CO18" s="41">
        <v>12543</v>
      </c>
      <c r="CP18" s="41">
        <v>8583</v>
      </c>
      <c r="CQ18" s="41">
        <v>16491</v>
      </c>
      <c r="CR18" s="41">
        <v>6680</v>
      </c>
      <c r="CS18" s="41">
        <v>3617</v>
      </c>
      <c r="CT18" s="41">
        <v>3847</v>
      </c>
      <c r="CU18" s="41">
        <v>2347</v>
      </c>
      <c r="CV18" s="41">
        <v>8918</v>
      </c>
      <c r="CW18" s="41">
        <v>2522</v>
      </c>
      <c r="CX18" s="41">
        <v>2162</v>
      </c>
      <c r="CY18" s="41">
        <v>2773</v>
      </c>
      <c r="CZ18" s="41">
        <v>1461</v>
      </c>
      <c r="DA18" s="41">
        <v>8446</v>
      </c>
    </row>
    <row r="19" spans="2:105" ht="15" customHeight="1">
      <c r="B19" s="42" t="s">
        <v>86</v>
      </c>
      <c r="C19" s="43">
        <v>2557</v>
      </c>
      <c r="D19" s="43">
        <v>2364</v>
      </c>
      <c r="E19" s="43">
        <v>6158</v>
      </c>
      <c r="F19" s="45">
        <v>1682</v>
      </c>
      <c r="G19" s="45">
        <v>1595</v>
      </c>
      <c r="H19" s="45">
        <v>1591</v>
      </c>
      <c r="I19" s="45">
        <v>1290</v>
      </c>
      <c r="J19" s="45">
        <v>6730</v>
      </c>
      <c r="K19" s="45">
        <v>1645</v>
      </c>
      <c r="L19" s="45">
        <v>1811</v>
      </c>
      <c r="M19" s="45" t="s">
        <v>204</v>
      </c>
      <c r="N19" s="45">
        <v>1613</v>
      </c>
      <c r="O19" s="45">
        <v>6319</v>
      </c>
      <c r="P19" s="45">
        <v>1749</v>
      </c>
      <c r="Q19" s="45">
        <v>1580</v>
      </c>
      <c r="R19" s="45">
        <v>1715</v>
      </c>
      <c r="S19" s="45">
        <v>1275</v>
      </c>
      <c r="T19" s="45">
        <v>6654</v>
      </c>
      <c r="U19" s="45">
        <v>1540</v>
      </c>
      <c r="V19" s="45">
        <v>1692</v>
      </c>
      <c r="W19" s="45">
        <v>1778</v>
      </c>
      <c r="X19" s="45">
        <v>1644</v>
      </c>
      <c r="Y19" s="45">
        <v>8001</v>
      </c>
      <c r="Z19" s="45">
        <v>2065</v>
      </c>
      <c r="AA19" s="45">
        <v>2219</v>
      </c>
      <c r="AB19" s="45">
        <v>2014</v>
      </c>
      <c r="AC19" s="45">
        <v>1703</v>
      </c>
      <c r="AD19" s="45">
        <v>7930</v>
      </c>
      <c r="AE19" s="45">
        <v>2757</v>
      </c>
      <c r="AF19" s="45">
        <v>2675</v>
      </c>
      <c r="AG19" s="45">
        <v>1565</v>
      </c>
      <c r="AH19" s="45">
        <v>933</v>
      </c>
      <c r="AI19" s="45">
        <v>9544</v>
      </c>
      <c r="AJ19" s="45">
        <v>2860</v>
      </c>
      <c r="AK19" s="45">
        <v>2412</v>
      </c>
      <c r="AL19" s="45">
        <v>2356</v>
      </c>
      <c r="AM19" s="45">
        <v>1916</v>
      </c>
      <c r="AN19" s="45">
        <v>8768</v>
      </c>
      <c r="AO19" s="45">
        <v>2748</v>
      </c>
      <c r="AP19" s="45">
        <v>1944</v>
      </c>
      <c r="AQ19" s="45">
        <v>2026</v>
      </c>
      <c r="AR19" s="45">
        <v>2050</v>
      </c>
      <c r="AS19" s="45">
        <v>12203</v>
      </c>
      <c r="AT19" s="45">
        <v>2862</v>
      </c>
      <c r="AU19" s="45">
        <v>2885</v>
      </c>
      <c r="AV19" s="45">
        <v>3447</v>
      </c>
      <c r="AW19" s="45">
        <v>3009</v>
      </c>
      <c r="AX19" s="45">
        <v>14487</v>
      </c>
      <c r="AY19" s="45">
        <v>3826</v>
      </c>
      <c r="AZ19" s="45">
        <v>3228</v>
      </c>
      <c r="BA19" s="45">
        <v>3470</v>
      </c>
      <c r="BB19" s="45">
        <v>3963</v>
      </c>
      <c r="BC19" s="45">
        <v>19107</v>
      </c>
      <c r="BD19" s="45">
        <v>4048</v>
      </c>
      <c r="BE19" s="45">
        <v>4597</v>
      </c>
      <c r="BF19" s="45">
        <v>5272</v>
      </c>
      <c r="BG19" s="45">
        <v>5190</v>
      </c>
      <c r="BH19" s="45">
        <v>30141</v>
      </c>
      <c r="BI19" s="45">
        <v>8189</v>
      </c>
      <c r="BJ19" s="45">
        <v>6582</v>
      </c>
      <c r="BK19" s="45">
        <v>8253</v>
      </c>
      <c r="BL19" s="45">
        <v>7117</v>
      </c>
      <c r="BM19" s="45">
        <v>40624</v>
      </c>
      <c r="BN19" s="45">
        <v>12099</v>
      </c>
      <c r="BO19" s="45">
        <v>8528</v>
      </c>
      <c r="BP19" s="45">
        <v>10807</v>
      </c>
      <c r="BQ19" s="45">
        <v>9190</v>
      </c>
      <c r="BR19" s="45">
        <v>48988</v>
      </c>
      <c r="BS19" s="45">
        <v>13655</v>
      </c>
      <c r="BT19" s="45">
        <v>12525</v>
      </c>
      <c r="BU19" s="45">
        <v>12498</v>
      </c>
      <c r="BV19" s="45">
        <v>10310</v>
      </c>
      <c r="BW19" s="45">
        <v>54765</v>
      </c>
      <c r="BX19" s="45">
        <v>18402</v>
      </c>
      <c r="BY19" s="45">
        <v>10872</v>
      </c>
      <c r="BZ19" s="45">
        <v>14832</v>
      </c>
      <c r="CA19" s="45">
        <v>10659</v>
      </c>
      <c r="CB19" s="45">
        <v>53917</v>
      </c>
      <c r="CC19" s="45">
        <v>16412</v>
      </c>
      <c r="CD19" s="45">
        <v>12469</v>
      </c>
      <c r="CE19" s="45">
        <v>11756</v>
      </c>
      <c r="CF19" s="45">
        <v>10117</v>
      </c>
      <c r="CG19" s="45">
        <v>35512</v>
      </c>
      <c r="CH19" s="45">
        <v>12273</v>
      </c>
      <c r="CI19" s="45">
        <v>9940</v>
      </c>
      <c r="CJ19" s="45">
        <v>7940</v>
      </c>
      <c r="CK19" s="45">
        <v>5359</v>
      </c>
      <c r="CL19" s="45">
        <v>37394</v>
      </c>
      <c r="CM19" s="45">
        <v>6434</v>
      </c>
      <c r="CN19" s="45">
        <v>10639</v>
      </c>
      <c r="CO19" s="45">
        <v>12073</v>
      </c>
      <c r="CP19" s="45">
        <v>8248</v>
      </c>
      <c r="CQ19" s="45">
        <v>15853</v>
      </c>
      <c r="CR19" s="45">
        <v>6501</v>
      </c>
      <c r="CS19" s="45">
        <v>3454</v>
      </c>
      <c r="CT19" s="45">
        <v>3682</v>
      </c>
      <c r="CU19" s="45">
        <v>2216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</row>
    <row r="20" spans="2:105" ht="15" customHeight="1">
      <c r="B20" s="42" t="s">
        <v>85</v>
      </c>
      <c r="C20" s="43">
        <v>1098</v>
      </c>
      <c r="D20" s="43">
        <v>973</v>
      </c>
      <c r="E20" s="43">
        <v>178</v>
      </c>
      <c r="F20" s="45">
        <v>41</v>
      </c>
      <c r="G20" s="45">
        <v>43</v>
      </c>
      <c r="H20" s="45">
        <v>56</v>
      </c>
      <c r="I20" s="45">
        <v>38</v>
      </c>
      <c r="J20" s="45">
        <v>206</v>
      </c>
      <c r="K20" s="45">
        <v>48</v>
      </c>
      <c r="L20" s="45">
        <v>55</v>
      </c>
      <c r="M20" s="45" t="s">
        <v>205</v>
      </c>
      <c r="N20" s="45">
        <v>60</v>
      </c>
      <c r="O20" s="45">
        <v>124</v>
      </c>
      <c r="P20" s="45">
        <v>28</v>
      </c>
      <c r="Q20" s="45">
        <v>38</v>
      </c>
      <c r="R20" s="45">
        <v>38</v>
      </c>
      <c r="S20" s="45">
        <v>20</v>
      </c>
      <c r="T20" s="45">
        <v>143</v>
      </c>
      <c r="U20" s="45">
        <v>32</v>
      </c>
      <c r="V20" s="45">
        <v>45</v>
      </c>
      <c r="W20" s="45">
        <v>27</v>
      </c>
      <c r="X20" s="45">
        <v>39</v>
      </c>
      <c r="Y20" s="45">
        <v>202</v>
      </c>
      <c r="Z20" s="45">
        <v>55</v>
      </c>
      <c r="AA20" s="45">
        <v>44</v>
      </c>
      <c r="AB20" s="45">
        <v>48</v>
      </c>
      <c r="AC20" s="45">
        <v>55</v>
      </c>
      <c r="AD20" s="45">
        <v>148</v>
      </c>
      <c r="AE20" s="45">
        <v>54</v>
      </c>
      <c r="AF20" s="45">
        <v>54</v>
      </c>
      <c r="AG20" s="45">
        <v>23</v>
      </c>
      <c r="AH20" s="45">
        <v>17</v>
      </c>
      <c r="AI20" s="45">
        <v>92</v>
      </c>
      <c r="AJ20" s="45">
        <v>17</v>
      </c>
      <c r="AK20" s="45">
        <v>27</v>
      </c>
      <c r="AL20" s="45">
        <v>27</v>
      </c>
      <c r="AM20" s="45">
        <v>21</v>
      </c>
      <c r="AN20" s="45">
        <v>124</v>
      </c>
      <c r="AO20" s="45">
        <v>20</v>
      </c>
      <c r="AP20" s="45">
        <v>28</v>
      </c>
      <c r="AQ20" s="45">
        <v>37</v>
      </c>
      <c r="AR20" s="45">
        <v>39</v>
      </c>
      <c r="AS20" s="45">
        <v>167</v>
      </c>
      <c r="AT20" s="44">
        <v>27</v>
      </c>
      <c r="AU20" s="44">
        <v>33</v>
      </c>
      <c r="AV20" s="44">
        <v>67</v>
      </c>
      <c r="AW20" s="44">
        <v>40</v>
      </c>
      <c r="AX20" s="44">
        <v>1027</v>
      </c>
      <c r="AY20" s="44">
        <v>58</v>
      </c>
      <c r="AZ20" s="44">
        <v>146</v>
      </c>
      <c r="BA20" s="44">
        <v>339</v>
      </c>
      <c r="BB20" s="44">
        <v>484</v>
      </c>
      <c r="BC20" s="44">
        <v>2519</v>
      </c>
      <c r="BD20" s="44">
        <v>369</v>
      </c>
      <c r="BE20" s="44">
        <v>580</v>
      </c>
      <c r="BF20" s="44">
        <v>747</v>
      </c>
      <c r="BG20" s="44">
        <v>823</v>
      </c>
      <c r="BH20" s="44">
        <v>5267</v>
      </c>
      <c r="BI20" s="44">
        <v>1072</v>
      </c>
      <c r="BJ20" s="44">
        <v>1348</v>
      </c>
      <c r="BK20" s="44">
        <v>1261</v>
      </c>
      <c r="BL20" s="44">
        <v>1586</v>
      </c>
      <c r="BM20" s="44">
        <v>8398</v>
      </c>
      <c r="BN20" s="44">
        <v>1798</v>
      </c>
      <c r="BO20" s="44">
        <v>2202</v>
      </c>
      <c r="BP20" s="44">
        <v>2184</v>
      </c>
      <c r="BQ20" s="44">
        <v>2214</v>
      </c>
      <c r="BR20" s="44">
        <v>9935</v>
      </c>
      <c r="BS20" s="44">
        <v>2427</v>
      </c>
      <c r="BT20" s="44">
        <v>2536</v>
      </c>
      <c r="BU20" s="44">
        <v>2574</v>
      </c>
      <c r="BV20" s="44">
        <v>2398</v>
      </c>
      <c r="BW20" s="44">
        <v>8406</v>
      </c>
      <c r="BX20" s="44">
        <v>2669</v>
      </c>
      <c r="BY20" s="44">
        <v>2057</v>
      </c>
      <c r="BZ20" s="44">
        <v>2293</v>
      </c>
      <c r="CA20" s="44">
        <v>1387</v>
      </c>
      <c r="CB20" s="44">
        <v>2716</v>
      </c>
      <c r="CC20" s="44">
        <v>996</v>
      </c>
      <c r="CD20" s="44">
        <v>657</v>
      </c>
      <c r="CE20" s="44">
        <v>613</v>
      </c>
      <c r="CF20" s="44">
        <v>404</v>
      </c>
      <c r="CG20" s="44">
        <v>1376</v>
      </c>
      <c r="CH20" s="44">
        <v>458</v>
      </c>
      <c r="CI20" s="44">
        <v>340</v>
      </c>
      <c r="CJ20" s="44">
        <v>381</v>
      </c>
      <c r="CK20" s="44">
        <v>197</v>
      </c>
      <c r="CL20" s="44">
        <v>1476</v>
      </c>
      <c r="CM20" s="44">
        <v>252</v>
      </c>
      <c r="CN20" s="44">
        <v>419</v>
      </c>
      <c r="CO20" s="44">
        <v>470</v>
      </c>
      <c r="CP20" s="44">
        <v>335</v>
      </c>
      <c r="CQ20" s="44">
        <v>638</v>
      </c>
      <c r="CR20" s="44">
        <v>179</v>
      </c>
      <c r="CS20" s="44">
        <v>163</v>
      </c>
      <c r="CT20" s="44">
        <v>165</v>
      </c>
      <c r="CU20" s="44">
        <v>131</v>
      </c>
      <c r="CV20" s="44">
        <v>0</v>
      </c>
      <c r="CW20" s="44">
        <v>0</v>
      </c>
      <c r="CX20" s="44">
        <v>0</v>
      </c>
      <c r="CY20" s="44">
        <v>0</v>
      </c>
      <c r="CZ20" s="44">
        <v>0</v>
      </c>
      <c r="DA20" s="44">
        <v>0</v>
      </c>
    </row>
    <row r="21" spans="2:105" ht="15" customHeight="1">
      <c r="B21" s="101" t="s">
        <v>218</v>
      </c>
      <c r="C21" s="43" t="s">
        <v>215</v>
      </c>
      <c r="D21" s="43" t="s">
        <v>215</v>
      </c>
      <c r="E21" s="43">
        <v>9730</v>
      </c>
      <c r="F21" s="45">
        <v>2459</v>
      </c>
      <c r="G21" s="45">
        <v>2548</v>
      </c>
      <c r="H21" s="45">
        <v>2656</v>
      </c>
      <c r="I21" s="45">
        <v>2067</v>
      </c>
      <c r="J21" s="45">
        <v>9981</v>
      </c>
      <c r="K21" s="45">
        <v>3227</v>
      </c>
      <c r="L21" s="45">
        <v>2627</v>
      </c>
      <c r="M21" s="45" t="s">
        <v>206</v>
      </c>
      <c r="N21" s="45">
        <v>1877</v>
      </c>
      <c r="O21" s="45">
        <v>8381</v>
      </c>
      <c r="P21" s="45">
        <v>2455</v>
      </c>
      <c r="Q21" s="45">
        <v>2074</v>
      </c>
      <c r="R21" s="45">
        <v>2077</v>
      </c>
      <c r="S21" s="45">
        <v>1775</v>
      </c>
      <c r="T21" s="45">
        <v>7016</v>
      </c>
      <c r="U21" s="45">
        <v>1784</v>
      </c>
      <c r="V21" s="45">
        <v>1801</v>
      </c>
      <c r="W21" s="45">
        <v>1766</v>
      </c>
      <c r="X21" s="45">
        <v>1665</v>
      </c>
      <c r="Y21" s="45">
        <v>7819</v>
      </c>
      <c r="Z21" s="45">
        <v>2016</v>
      </c>
      <c r="AA21" s="45">
        <v>1960</v>
      </c>
      <c r="AB21" s="45">
        <v>1941</v>
      </c>
      <c r="AC21" s="45">
        <v>1902</v>
      </c>
      <c r="AD21" s="45">
        <v>5918</v>
      </c>
      <c r="AE21" s="45">
        <v>1854</v>
      </c>
      <c r="AF21" s="45">
        <v>1828</v>
      </c>
      <c r="AG21" s="45">
        <v>1014</v>
      </c>
      <c r="AH21" s="45">
        <v>1222</v>
      </c>
      <c r="AI21" s="45">
        <v>5476</v>
      </c>
      <c r="AJ21" s="45">
        <v>1499</v>
      </c>
      <c r="AK21" s="45">
        <v>1382</v>
      </c>
      <c r="AL21" s="45">
        <v>1443</v>
      </c>
      <c r="AM21" s="45">
        <v>1152</v>
      </c>
      <c r="AN21" s="45">
        <v>5253</v>
      </c>
      <c r="AO21" s="45">
        <v>1336</v>
      </c>
      <c r="AP21" s="45">
        <v>1494</v>
      </c>
      <c r="AQ21" s="45">
        <v>1256</v>
      </c>
      <c r="AR21" s="45">
        <v>1167</v>
      </c>
      <c r="AS21" s="45">
        <v>4528.9976574461771</v>
      </c>
      <c r="AT21" s="45">
        <v>1097</v>
      </c>
      <c r="AU21" s="45">
        <v>1334.313044354695</v>
      </c>
      <c r="AV21" s="45">
        <v>1057.9465700637722</v>
      </c>
      <c r="AW21" s="45">
        <v>1039.7380430277096</v>
      </c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</row>
    <row r="22" spans="2:105" s="12" customFormat="1" ht="15" customHeight="1">
      <c r="B22" s="40" t="s">
        <v>84</v>
      </c>
      <c r="C22" s="41">
        <v>10026</v>
      </c>
      <c r="D22" s="41">
        <v>10112</v>
      </c>
      <c r="E22" s="41">
        <v>12077</v>
      </c>
      <c r="F22" s="41">
        <v>12077</v>
      </c>
      <c r="G22" s="41">
        <v>11796</v>
      </c>
      <c r="H22" s="41">
        <v>11995</v>
      </c>
      <c r="I22" s="41">
        <v>11398</v>
      </c>
      <c r="J22" s="41">
        <v>11328</v>
      </c>
      <c r="K22" s="41">
        <v>11328</v>
      </c>
      <c r="L22" s="41">
        <v>11535</v>
      </c>
      <c r="M22" s="41">
        <v>12552</v>
      </c>
      <c r="N22" s="41">
        <v>13397</v>
      </c>
      <c r="O22" s="41">
        <v>13101</v>
      </c>
      <c r="P22" s="41">
        <v>13101</v>
      </c>
      <c r="Q22" s="41">
        <v>13409</v>
      </c>
      <c r="R22" s="41">
        <v>14907</v>
      </c>
      <c r="S22" s="41">
        <v>15247</v>
      </c>
      <c r="T22" s="41">
        <v>14793</v>
      </c>
      <c r="U22" s="41">
        <v>14793</v>
      </c>
      <c r="V22" s="41">
        <v>14026</v>
      </c>
      <c r="W22" s="41">
        <v>14093</v>
      </c>
      <c r="X22" s="41">
        <v>14510</v>
      </c>
      <c r="Y22" s="41">
        <v>13919</v>
      </c>
      <c r="Z22" s="41">
        <v>13919</v>
      </c>
      <c r="AA22" s="41">
        <v>13845</v>
      </c>
      <c r="AB22" s="41">
        <v>12718</v>
      </c>
      <c r="AC22" s="41">
        <v>12459</v>
      </c>
      <c r="AD22" s="41">
        <v>11919</v>
      </c>
      <c r="AE22" s="41">
        <v>11919</v>
      </c>
      <c r="AF22" s="47">
        <v>11452</v>
      </c>
      <c r="AG22" s="41">
        <v>11350</v>
      </c>
      <c r="AH22" s="41">
        <v>9767</v>
      </c>
      <c r="AI22" s="41">
        <v>8952</v>
      </c>
      <c r="AJ22" s="41">
        <v>8952</v>
      </c>
      <c r="AK22" s="41">
        <v>9152</v>
      </c>
      <c r="AL22" s="41">
        <v>8799</v>
      </c>
      <c r="AM22" s="41">
        <v>8855</v>
      </c>
      <c r="AN22" s="41">
        <v>8625</v>
      </c>
      <c r="AO22" s="41">
        <v>8625</v>
      </c>
      <c r="AP22" s="41">
        <v>8914</v>
      </c>
      <c r="AQ22" s="41">
        <v>9124</v>
      </c>
      <c r="AR22" s="41">
        <v>8596</v>
      </c>
      <c r="AS22" s="41">
        <v>9617</v>
      </c>
      <c r="AT22" s="41">
        <v>9617</v>
      </c>
      <c r="AU22" s="41">
        <v>9523</v>
      </c>
      <c r="AV22" s="41">
        <v>7116</v>
      </c>
      <c r="AW22" s="41">
        <v>8128</v>
      </c>
      <c r="AX22" s="41">
        <v>9041</v>
      </c>
      <c r="AY22" s="41">
        <v>9041</v>
      </c>
      <c r="AZ22" s="41">
        <v>10426</v>
      </c>
      <c r="BA22" s="41">
        <v>10653</v>
      </c>
      <c r="BB22" s="41">
        <v>9996</v>
      </c>
      <c r="BC22" s="41">
        <v>10892</v>
      </c>
      <c r="BD22" s="41">
        <v>10892</v>
      </c>
      <c r="BE22" s="41">
        <v>12347</v>
      </c>
      <c r="BF22" s="41">
        <v>12266</v>
      </c>
      <c r="BG22" s="41">
        <v>13045</v>
      </c>
      <c r="BH22" s="41">
        <v>13979</v>
      </c>
      <c r="BI22" s="41">
        <v>13979</v>
      </c>
      <c r="BJ22" s="41">
        <v>15165</v>
      </c>
      <c r="BK22" s="41">
        <v>15627</v>
      </c>
      <c r="BL22" s="41">
        <v>15630</v>
      </c>
      <c r="BM22" s="41">
        <v>15748</v>
      </c>
      <c r="BN22" s="41">
        <v>15748</v>
      </c>
      <c r="BO22" s="41">
        <v>15726</v>
      </c>
      <c r="BP22" s="41">
        <v>16178</v>
      </c>
      <c r="BQ22" s="41">
        <v>15422</v>
      </c>
      <c r="BR22" s="41">
        <v>14900</v>
      </c>
      <c r="BS22" s="41">
        <v>14900</v>
      </c>
      <c r="BT22" s="41">
        <v>16005</v>
      </c>
      <c r="BU22" s="41">
        <v>16356</v>
      </c>
      <c r="BV22" s="41">
        <v>16251</v>
      </c>
      <c r="BW22" s="41">
        <v>15852</v>
      </c>
      <c r="BX22" s="41">
        <v>15852</v>
      </c>
      <c r="BY22" s="41">
        <v>15447</v>
      </c>
      <c r="BZ22" s="41">
        <v>13655</v>
      </c>
      <c r="CA22" s="41">
        <v>13271</v>
      </c>
      <c r="CB22" s="41">
        <v>11792</v>
      </c>
      <c r="CC22" s="41">
        <v>11792</v>
      </c>
      <c r="CD22" s="41">
        <v>9374</v>
      </c>
      <c r="CE22" s="41">
        <v>9221</v>
      </c>
      <c r="CF22" s="41">
        <v>8658</v>
      </c>
      <c r="CG22" s="41">
        <v>7687</v>
      </c>
      <c r="CH22" s="41">
        <v>7687</v>
      </c>
      <c r="CI22" s="41">
        <v>6305</v>
      </c>
      <c r="CJ22" s="41">
        <v>5495</v>
      </c>
      <c r="CK22" s="41">
        <v>5098</v>
      </c>
      <c r="CL22" s="41">
        <v>5799</v>
      </c>
      <c r="CM22" s="41">
        <v>5799</v>
      </c>
      <c r="CN22" s="41">
        <v>7269</v>
      </c>
      <c r="CO22" s="41">
        <v>6536</v>
      </c>
      <c r="CP22" s="41">
        <v>5954</v>
      </c>
      <c r="CQ22" s="41">
        <v>4993</v>
      </c>
      <c r="CR22" s="41">
        <v>4993</v>
      </c>
      <c r="CS22" s="41">
        <v>2383</v>
      </c>
      <c r="CT22" s="41">
        <v>1838</v>
      </c>
      <c r="CU22" s="41">
        <v>1437</v>
      </c>
      <c r="CV22" s="41">
        <v>1408</v>
      </c>
      <c r="CW22" s="41">
        <v>1408</v>
      </c>
      <c r="CX22" s="41">
        <v>1208</v>
      </c>
      <c r="CY22" s="41">
        <v>1204</v>
      </c>
      <c r="CZ22" s="41">
        <v>961</v>
      </c>
      <c r="DA22" s="41">
        <v>1097</v>
      </c>
    </row>
    <row r="23" spans="2:105" ht="15" customHeight="1"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8"/>
    </row>
    <row r="24" spans="2:105" ht="15" customHeight="1">
      <c r="B24" s="49" t="s">
        <v>191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48"/>
    </row>
    <row r="25" spans="2:105" ht="15" customHeight="1">
      <c r="B25" s="49" t="s">
        <v>197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  <row r="26" spans="2:105" ht="15" customHeight="1">
      <c r="B26" s="49" t="s">
        <v>217</v>
      </c>
      <c r="C26" s="49"/>
    </row>
    <row r="27" spans="2:105" ht="15" customHeight="1">
      <c r="G27" s="99"/>
    </row>
  </sheetData>
  <pageMargins left="0.511811024" right="0.511811024" top="0.78740157499999996" bottom="0.78740157499999996" header="0.31496062000000002" footer="0.31496062000000002"/>
  <pageSetup paperSize="9" orientation="portrait" verticalDpi="599" r:id="rId1"/>
  <ignoredErrors>
    <ignoredError sqref="Y4:DA4 O4 E4 M10 M19:M21 B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4:XFD37"/>
  <sheetViews>
    <sheetView showGridLines="0" showRowColHeaders="0" zoomScale="80" zoomScaleNormal="80" workbookViewId="0">
      <pane xSplit="2" ySplit="4" topLeftCell="AK5" activePane="bottomRight" state="frozen"/>
      <selection pane="topRight"/>
      <selection pane="bottomLeft"/>
      <selection pane="bottomRight" activeCell="AP31" sqref="AP31"/>
    </sheetView>
  </sheetViews>
  <sheetFormatPr defaultColWidth="11" defaultRowHeight="15" customHeight="1"/>
  <cols>
    <col min="1" max="1" width="2.7109375" style="8" customWidth="1"/>
    <col min="2" max="2" width="72.7109375" style="7" customWidth="1"/>
    <col min="3" max="11" width="11.85546875" style="9" customWidth="1"/>
    <col min="12" max="24" width="11.85546875" style="8" customWidth="1"/>
    <col min="25" max="26" width="12.28515625" style="8" bestFit="1" customWidth="1"/>
    <col min="27" max="27" width="12.42578125" style="8" bestFit="1" customWidth="1"/>
    <col min="28" max="28" width="12.28515625" style="8" bestFit="1" customWidth="1"/>
    <col min="29" max="29" width="12.42578125" style="8" bestFit="1" customWidth="1"/>
    <col min="30" max="33" width="12.5703125" style="8" customWidth="1"/>
    <col min="34" max="34" width="12.7109375" style="8" customWidth="1"/>
    <col min="35" max="36" width="12.42578125" style="8" bestFit="1" customWidth="1"/>
    <col min="37" max="38" width="11.85546875" style="8" customWidth="1"/>
    <col min="39" max="42" width="12.7109375" style="8" customWidth="1"/>
    <col min="43" max="43" width="12.28515625" style="8" customWidth="1"/>
    <col min="44" max="48" width="12.7109375" style="8" customWidth="1"/>
    <col min="49" max="16384" width="11" style="8"/>
  </cols>
  <sheetData>
    <row r="4" spans="2:48 16384:16384" ht="15" customHeight="1">
      <c r="B4" s="35" t="s">
        <v>141</v>
      </c>
      <c r="C4" s="71">
        <v>2010</v>
      </c>
      <c r="D4" s="71">
        <v>2011</v>
      </c>
      <c r="E4" s="71">
        <v>2012</v>
      </c>
      <c r="F4" s="71">
        <v>2013</v>
      </c>
      <c r="G4" s="71">
        <v>2014</v>
      </c>
      <c r="H4" s="71">
        <v>2015</v>
      </c>
      <c r="I4" s="71">
        <v>2016</v>
      </c>
      <c r="J4" s="71">
        <v>2017</v>
      </c>
      <c r="K4" s="71">
        <v>2018</v>
      </c>
      <c r="L4" s="71" t="s">
        <v>163</v>
      </c>
      <c r="M4" s="71" t="s">
        <v>165</v>
      </c>
      <c r="N4" s="71" t="s">
        <v>168</v>
      </c>
      <c r="O4" s="71" t="s">
        <v>170</v>
      </c>
      <c r="P4" s="71">
        <v>2019</v>
      </c>
      <c r="Q4" s="71" t="s">
        <v>175</v>
      </c>
      <c r="R4" s="71" t="s">
        <v>176</v>
      </c>
      <c r="S4" s="71" t="s">
        <v>177</v>
      </c>
      <c r="T4" s="71" t="s">
        <v>178</v>
      </c>
      <c r="U4" s="71">
        <v>2020</v>
      </c>
      <c r="V4" s="71" t="s">
        <v>180</v>
      </c>
      <c r="W4" s="71" t="s">
        <v>182</v>
      </c>
      <c r="X4" s="71" t="s">
        <v>183</v>
      </c>
      <c r="Y4" s="71" t="s">
        <v>186</v>
      </c>
      <c r="Z4" s="71">
        <v>2021</v>
      </c>
      <c r="AA4" s="71" t="s">
        <v>188</v>
      </c>
      <c r="AB4" s="71" t="s">
        <v>189</v>
      </c>
      <c r="AC4" s="71" t="s">
        <v>190</v>
      </c>
      <c r="AD4" s="71" t="s">
        <v>192</v>
      </c>
      <c r="AE4" s="71" t="s">
        <v>193</v>
      </c>
      <c r="AF4" s="71" t="s">
        <v>194</v>
      </c>
      <c r="AG4" s="71" t="s">
        <v>198</v>
      </c>
      <c r="AH4" s="71" t="s">
        <v>199</v>
      </c>
      <c r="AI4" s="71" t="s">
        <v>200</v>
      </c>
      <c r="AJ4" s="71">
        <v>2023</v>
      </c>
      <c r="AK4" s="71" t="s">
        <v>202</v>
      </c>
      <c r="AL4" s="71" t="s">
        <v>203</v>
      </c>
      <c r="AM4" s="71" t="s">
        <v>207</v>
      </c>
      <c r="AN4" s="71" t="s">
        <v>208</v>
      </c>
      <c r="AO4" s="71">
        <v>2024</v>
      </c>
      <c r="AP4" s="71" t="s">
        <v>209</v>
      </c>
      <c r="AQ4" s="71" t="s">
        <v>210</v>
      </c>
      <c r="AR4" s="71" t="s">
        <v>211</v>
      </c>
      <c r="AS4" s="71" t="s">
        <v>212</v>
      </c>
      <c r="AT4" s="71">
        <v>2025</v>
      </c>
      <c r="AU4" s="71" t="s">
        <v>214</v>
      </c>
      <c r="AV4" s="71" t="s">
        <v>219</v>
      </c>
    </row>
    <row r="5" spans="2:48 16384:16384" s="14" customFormat="1" ht="15" customHeight="1">
      <c r="B5" s="37"/>
      <c r="C5" s="39"/>
      <c r="D5" s="39"/>
      <c r="E5" s="39"/>
      <c r="F5" s="39"/>
      <c r="G5" s="39"/>
      <c r="H5" s="39"/>
      <c r="I5" s="39"/>
      <c r="J5" s="39"/>
      <c r="K5" s="39"/>
      <c r="L5" s="60"/>
      <c r="M5" s="60"/>
      <c r="N5" s="60"/>
      <c r="O5" s="60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</row>
    <row r="6" spans="2:48 16384:16384" s="14" customFormat="1" ht="15" customHeight="1">
      <c r="B6" s="37" t="s">
        <v>144</v>
      </c>
      <c r="C6" s="52">
        <v>649802.56169000058</v>
      </c>
      <c r="D6" s="52">
        <v>1693890.0619500126</v>
      </c>
      <c r="E6" s="52">
        <v>2716633.4437299902</v>
      </c>
      <c r="F6" s="52">
        <v>3963309.4126900057</v>
      </c>
      <c r="G6" s="52">
        <v>4688103.4647199931</v>
      </c>
      <c r="H6" s="52">
        <v>5712978.9680999955</v>
      </c>
      <c r="I6" s="52">
        <v>5978202.9005699772</v>
      </c>
      <c r="J6" s="52">
        <v>5665068.491209981</v>
      </c>
      <c r="K6" s="52">
        <v>5695379.9008800229</v>
      </c>
      <c r="L6" s="52">
        <v>5711983.3925420754</v>
      </c>
      <c r="M6" s="52">
        <v>5793354.9318753621</v>
      </c>
      <c r="N6" s="52">
        <v>5965955.0508360201</v>
      </c>
      <c r="O6" s="52">
        <v>6142750.1469783895</v>
      </c>
      <c r="P6" s="52">
        <v>6142750.1469783895</v>
      </c>
      <c r="Q6" s="52">
        <v>6369792.6604774017</v>
      </c>
      <c r="R6" s="52">
        <v>6639852.114994945</v>
      </c>
      <c r="S6" s="52">
        <v>7112034.8532606419</v>
      </c>
      <c r="T6" s="52">
        <v>7720986.3148586713</v>
      </c>
      <c r="U6" s="52">
        <v>7720986.3148586713</v>
      </c>
      <c r="V6" s="52">
        <v>8423311.0179505944</v>
      </c>
      <c r="W6" s="52">
        <v>9497931.0488956813</v>
      </c>
      <c r="X6" s="52">
        <v>10770731.177239601</v>
      </c>
      <c r="Y6" s="52">
        <v>11662807.723938501</v>
      </c>
      <c r="Z6" s="52">
        <v>11662807.723938501</v>
      </c>
      <c r="AA6" s="52">
        <v>12322404.0565378</v>
      </c>
      <c r="AB6" s="52">
        <v>12875286.1459707</v>
      </c>
      <c r="AC6" s="52">
        <v>13592667.5388279</v>
      </c>
      <c r="AD6" s="52">
        <v>14222202.4958265</v>
      </c>
      <c r="AE6" s="52">
        <v>14222202.4958265</v>
      </c>
      <c r="AF6" s="52">
        <v>14709288.3434484</v>
      </c>
      <c r="AG6" s="52">
        <v>14960319.395190099</v>
      </c>
      <c r="AH6" s="52">
        <v>15309782.3010347</v>
      </c>
      <c r="AI6" s="52">
        <v>15325634.997078801</v>
      </c>
      <c r="AJ6" s="52">
        <v>15325634.997078801</v>
      </c>
      <c r="AK6" s="52">
        <v>15179753.8941858</v>
      </c>
      <c r="AL6" s="52">
        <v>15377758.70157</v>
      </c>
      <c r="AM6" s="52">
        <v>15898578.197166</v>
      </c>
      <c r="AN6" s="52">
        <v>16796026.1495983</v>
      </c>
      <c r="AO6" s="52">
        <v>16796026.1495983</v>
      </c>
      <c r="AP6" s="52">
        <v>17275196.21723</v>
      </c>
      <c r="AQ6" s="52">
        <v>17422781.421739999</v>
      </c>
      <c r="AR6" s="52">
        <v>17942881.040429998</v>
      </c>
      <c r="AS6" s="52">
        <v>18480490.646699999</v>
      </c>
      <c r="AT6" s="52">
        <v>18480490.646699999</v>
      </c>
      <c r="AU6" s="52">
        <v>19250288.295449901</v>
      </c>
      <c r="AV6" s="52">
        <v>20222934.8284196</v>
      </c>
    </row>
    <row r="7" spans="2:48 16384:16384" s="14" customFormat="1" ht="15" customHeight="1">
      <c r="B7" s="37"/>
      <c r="C7" s="39"/>
      <c r="D7" s="39"/>
      <c r="E7" s="39"/>
      <c r="F7" s="39"/>
      <c r="G7" s="39"/>
      <c r="H7" s="39"/>
      <c r="I7" s="39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</row>
    <row r="8" spans="2:48 16384:16384" ht="15" customHeight="1">
      <c r="B8" s="51" t="s">
        <v>142</v>
      </c>
      <c r="C8" s="52">
        <v>14757</v>
      </c>
      <c r="D8" s="52">
        <v>40915</v>
      </c>
      <c r="E8" s="52">
        <v>71767</v>
      </c>
      <c r="F8" s="52">
        <v>86984</v>
      </c>
      <c r="G8" s="52">
        <v>96241</v>
      </c>
      <c r="H8" s="52">
        <v>130288</v>
      </c>
      <c r="I8" s="52">
        <v>146265</v>
      </c>
      <c r="J8" s="52">
        <v>166600</v>
      </c>
      <c r="K8" s="52">
        <v>230707.36</v>
      </c>
      <c r="L8" s="52">
        <v>59057.555384967913</v>
      </c>
      <c r="M8" s="52">
        <v>61142.629425470557</v>
      </c>
      <c r="N8" s="52">
        <v>65634.666155854604</v>
      </c>
      <c r="O8" s="52">
        <v>75630.101396907092</v>
      </c>
      <c r="P8" s="52">
        <v>261464.95</v>
      </c>
      <c r="Q8" s="52">
        <v>82610.354065572654</v>
      </c>
      <c r="R8" s="52">
        <v>92232.835831380173</v>
      </c>
      <c r="S8" s="52">
        <v>114173.649215792</v>
      </c>
      <c r="T8" s="52">
        <v>121851.42135073101</v>
      </c>
      <c r="U8" s="52">
        <v>410868.26046347583</v>
      </c>
      <c r="V8" s="52">
        <v>126886.13709527769</v>
      </c>
      <c r="W8" s="52">
        <v>126035.86977037201</v>
      </c>
      <c r="X8" s="52">
        <v>121154.35543598291</v>
      </c>
      <c r="Y8" s="52">
        <v>109020.13363304627</v>
      </c>
      <c r="Z8" s="52">
        <v>483096.49593467894</v>
      </c>
      <c r="AA8" s="52">
        <v>88022.410564951497</v>
      </c>
      <c r="AB8" s="52">
        <f>SUM(AB9:AB10)</f>
        <v>102264.57498</v>
      </c>
      <c r="AC8" s="52">
        <v>107943.671303949</v>
      </c>
      <c r="AD8" s="52">
        <v>115943.76085355354</v>
      </c>
      <c r="AE8" s="52">
        <v>414174.41770245397</v>
      </c>
      <c r="AF8" s="52">
        <v>87318.11066000002</v>
      </c>
      <c r="AG8" s="52">
        <v>92454.816300000006</v>
      </c>
      <c r="AH8" s="52">
        <v>96394.777199999997</v>
      </c>
      <c r="AI8" s="52">
        <v>101766.42263714899</v>
      </c>
      <c r="AJ8" s="52">
        <v>377934.12679714902</v>
      </c>
      <c r="AK8" s="52">
        <v>81200.265686310653</v>
      </c>
      <c r="AL8" s="52">
        <v>92182.495110000018</v>
      </c>
      <c r="AM8" s="52">
        <v>98985.359050207204</v>
      </c>
      <c r="AN8" s="52">
        <v>112579.456003029</v>
      </c>
      <c r="AO8" s="52">
        <v>384947.57584954711</v>
      </c>
      <c r="AP8" s="52">
        <v>113654.12296855421</v>
      </c>
      <c r="AQ8" s="52">
        <v>115455.24289889287</v>
      </c>
      <c r="AR8" s="52">
        <f>SUM(AR9:AR10)</f>
        <v>118706.19773421896</v>
      </c>
      <c r="AS8" s="52">
        <v>124325.95253194118</v>
      </c>
      <c r="AT8" s="52">
        <v>472141.51613360795</v>
      </c>
      <c r="AU8" s="52">
        <v>126591.86697113657</v>
      </c>
      <c r="AV8" s="52">
        <v>139600.578090455</v>
      </c>
    </row>
    <row r="9" spans="2:48 16384:16384" ht="15" customHeight="1">
      <c r="B9" s="53" t="s">
        <v>145</v>
      </c>
      <c r="C9" s="45">
        <v>45327</v>
      </c>
      <c r="D9" s="45">
        <v>139723</v>
      </c>
      <c r="E9" s="45">
        <v>240716</v>
      </c>
      <c r="F9" s="45">
        <v>343070</v>
      </c>
      <c r="G9" s="45">
        <v>461224</v>
      </c>
      <c r="H9" s="45">
        <v>611666</v>
      </c>
      <c r="I9" s="45">
        <v>713379</v>
      </c>
      <c r="J9" s="45">
        <v>640687</v>
      </c>
      <c r="K9" s="45">
        <v>593818.02</v>
      </c>
      <c r="L9" s="45">
        <v>148767.57361999978</v>
      </c>
      <c r="M9" s="45">
        <v>149935.92779000005</v>
      </c>
      <c r="N9" s="45">
        <v>153954.69427000036</v>
      </c>
      <c r="O9" s="45">
        <v>157252.65741000042</v>
      </c>
      <c r="P9" s="45">
        <v>609910.85</v>
      </c>
      <c r="Q9" s="45">
        <v>157743.0726999997</v>
      </c>
      <c r="R9" s="45">
        <v>158903.79048999972</v>
      </c>
      <c r="S9" s="45">
        <v>170103.70285999999</v>
      </c>
      <c r="T9" s="45">
        <v>178978.78028000001</v>
      </c>
      <c r="U9" s="45">
        <v>665729.34632999939</v>
      </c>
      <c r="V9" s="45">
        <v>187716.622880001</v>
      </c>
      <c r="W9" s="45">
        <v>205750.68493440177</v>
      </c>
      <c r="X9" s="45">
        <v>231389.55359999961</v>
      </c>
      <c r="Y9" s="45">
        <v>264285.85435000074</v>
      </c>
      <c r="Z9" s="45">
        <v>889142.71576440311</v>
      </c>
      <c r="AA9" s="45">
        <v>291422.98123999999</v>
      </c>
      <c r="AB9" s="45">
        <v>327028.95564</v>
      </c>
      <c r="AC9" s="45">
        <v>368906.74793999997</v>
      </c>
      <c r="AD9" s="45">
        <v>385529.71211000002</v>
      </c>
      <c r="AE9" s="45">
        <v>1372888.3969299998</v>
      </c>
      <c r="AF9" s="45">
        <v>397312.42975000001</v>
      </c>
      <c r="AG9" s="45">
        <v>407201.005</v>
      </c>
      <c r="AH9" s="45">
        <v>421636.84700000001</v>
      </c>
      <c r="AI9" s="45">
        <v>395511.28366000002</v>
      </c>
      <c r="AJ9" s="45">
        <v>1621661.56541</v>
      </c>
      <c r="AK9" s="45">
        <v>376034.40379000001</v>
      </c>
      <c r="AL9" s="45">
        <v>386751.19513999997</v>
      </c>
      <c r="AM9" s="45">
        <v>403264.12756000046</v>
      </c>
      <c r="AN9" s="45">
        <v>436594.70038000098</v>
      </c>
      <c r="AO9" s="45">
        <v>1602644.4268700015</v>
      </c>
      <c r="AP9" s="45">
        <v>482558.86756800005</v>
      </c>
      <c r="AQ9" s="45">
        <v>516219.76166999998</v>
      </c>
      <c r="AR9" s="45">
        <v>540414.63185999996</v>
      </c>
      <c r="AS9" s="45">
        <v>569624.31611000001</v>
      </c>
      <c r="AT9" s="45">
        <v>2108817.5772080002</v>
      </c>
      <c r="AU9" s="45">
        <v>588301.77546999988</v>
      </c>
      <c r="AV9" s="45">
        <v>619644.57285999996</v>
      </c>
    </row>
    <row r="10" spans="2:48 16384:16384" ht="15" customHeight="1">
      <c r="B10" s="53" t="s">
        <v>143</v>
      </c>
      <c r="C10" s="45">
        <v>-30570</v>
      </c>
      <c r="D10" s="45">
        <v>-98808</v>
      </c>
      <c r="E10" s="45">
        <v>-168949</v>
      </c>
      <c r="F10" s="45">
        <v>-256086</v>
      </c>
      <c r="G10" s="45">
        <v>-364983</v>
      </c>
      <c r="H10" s="45">
        <v>-481378</v>
      </c>
      <c r="I10" s="45">
        <v>-567114</v>
      </c>
      <c r="J10" s="45">
        <v>-474087</v>
      </c>
      <c r="K10" s="45">
        <v>-363110.65299999999</v>
      </c>
      <c r="L10" s="45">
        <v>-89710.018235031865</v>
      </c>
      <c r="M10" s="45">
        <v>-88793.298364529488</v>
      </c>
      <c r="N10" s="45">
        <v>-88320.028114145738</v>
      </c>
      <c r="O10" s="45">
        <v>-81622.556013093315</v>
      </c>
      <c r="P10" s="45">
        <v>-348445.9</v>
      </c>
      <c r="Q10" s="45">
        <v>-75132.71863442703</v>
      </c>
      <c r="R10" s="45">
        <v>-66670.95465861955</v>
      </c>
      <c r="S10" s="45">
        <v>-55930.053644207597</v>
      </c>
      <c r="T10" s="45">
        <v>-57127.358929268506</v>
      </c>
      <c r="U10" s="45">
        <v>-254861.08586652268</v>
      </c>
      <c r="V10" s="45">
        <v>-60830.4857847233</v>
      </c>
      <c r="W10" s="45">
        <v>-79714.815164029773</v>
      </c>
      <c r="X10" s="45">
        <v>-110235.19816401669</v>
      </c>
      <c r="Y10" s="45">
        <v>-155265.72071695444</v>
      </c>
      <c r="Z10" s="45">
        <v>-406046.21982972423</v>
      </c>
      <c r="AA10" s="45">
        <v>-203400.57067504799</v>
      </c>
      <c r="AB10" s="45">
        <v>-224764.38066</v>
      </c>
      <c r="AC10" s="45">
        <v>-260963.076636051</v>
      </c>
      <c r="AD10" s="45">
        <v>-269585.95125644648</v>
      </c>
      <c r="AE10" s="45">
        <v>-958713.97922754567</v>
      </c>
      <c r="AF10" s="45">
        <v>-309994.31908999995</v>
      </c>
      <c r="AG10" s="45">
        <v>-314746.18900000001</v>
      </c>
      <c r="AH10" s="45">
        <v>-325242.06900000002</v>
      </c>
      <c r="AI10" s="45">
        <v>-293744.86102285102</v>
      </c>
      <c r="AJ10" s="45">
        <v>-1243727.438112851</v>
      </c>
      <c r="AK10" s="45">
        <v>-294834.13810368936</v>
      </c>
      <c r="AL10" s="45">
        <v>-294568.70002999995</v>
      </c>
      <c r="AM10" s="45">
        <v>-304278.76850979327</v>
      </c>
      <c r="AN10" s="45">
        <v>-324015.24437697203</v>
      </c>
      <c r="AO10" s="45">
        <v>-1217696.8510204544</v>
      </c>
      <c r="AP10" s="45">
        <v>-368904.74459944584</v>
      </c>
      <c r="AQ10" s="45">
        <v>-400764.51877110708</v>
      </c>
      <c r="AR10" s="45">
        <v>-421708.434125781</v>
      </c>
      <c r="AS10" s="45">
        <v>-445298.36357805884</v>
      </c>
      <c r="AT10" s="45">
        <v>-1636676.0610743924</v>
      </c>
      <c r="AU10" s="45">
        <v>-461709.90849886334</v>
      </c>
      <c r="AV10" s="45">
        <v>-480043.99476954504</v>
      </c>
    </row>
    <row r="11" spans="2:48 16384:16384" s="29" customFormat="1" ht="15" customHeight="1">
      <c r="B11" s="72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XFD11" s="30"/>
    </row>
    <row r="12" spans="2:48 16384:16384" ht="15" customHeight="1">
      <c r="B12" s="53"/>
      <c r="C12" s="45"/>
      <c r="D12" s="45"/>
      <c r="E12" s="45"/>
      <c r="F12" s="45"/>
      <c r="G12" s="45"/>
      <c r="H12" s="45"/>
      <c r="I12" s="45"/>
      <c r="J12" s="45"/>
      <c r="K12" s="45"/>
      <c r="L12" s="48"/>
      <c r="M12" s="48"/>
      <c r="N12" s="48"/>
      <c r="O12" s="48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</row>
    <row r="13" spans="2:48 16384:16384" ht="15" customHeight="1">
      <c r="B13" s="53" t="s">
        <v>146</v>
      </c>
      <c r="C13" s="45">
        <v>-808</v>
      </c>
      <c r="D13" s="45">
        <v>-2194</v>
      </c>
      <c r="E13" s="45">
        <v>-3756</v>
      </c>
      <c r="F13" s="45">
        <v>-4720</v>
      </c>
      <c r="G13" s="45">
        <v>-5110</v>
      </c>
      <c r="H13" s="45">
        <v>-6852</v>
      </c>
      <c r="I13" s="45">
        <v>-7270</v>
      </c>
      <c r="J13" s="45">
        <v>-8192</v>
      </c>
      <c r="K13" s="45">
        <v>-11396.003000000001</v>
      </c>
      <c r="L13" s="45">
        <v>-2886.6499215578601</v>
      </c>
      <c r="M13" s="45">
        <v>-2670.721871662548</v>
      </c>
      <c r="N13" s="45">
        <v>-3100.9178089523539</v>
      </c>
      <c r="O13" s="45">
        <v>-3681.5709988591752</v>
      </c>
      <c r="P13" s="45">
        <v>-12339.86</v>
      </c>
      <c r="Q13" s="45">
        <v>-3993.134907695231</v>
      </c>
      <c r="R13" s="45">
        <v>-4306.5909195125059</v>
      </c>
      <c r="S13" s="45">
        <v>-5524.6976825286702</v>
      </c>
      <c r="T13" s="45">
        <v>-6247.9212630671</v>
      </c>
      <c r="U13" s="45">
        <v>-20072.344772803506</v>
      </c>
      <c r="V13" s="45">
        <v>-6704.9949662154004</v>
      </c>
      <c r="W13" s="45">
        <v>-6683.7763561972979</v>
      </c>
      <c r="X13" s="45">
        <v>-6634.3014766532087</v>
      </c>
      <c r="Y13" s="45">
        <v>-5940.1446775266513</v>
      </c>
      <c r="Z13" s="45">
        <v>-25963.217476592559</v>
      </c>
      <c r="AA13" s="45">
        <v>-4780.88969693524</v>
      </c>
      <c r="AB13" s="45">
        <v>-5145.9333799999995</v>
      </c>
      <c r="AC13" s="45">
        <v>-5303.4961236136296</v>
      </c>
      <c r="AD13" s="45">
        <v>-5659.095250990259</v>
      </c>
      <c r="AE13" s="45">
        <v>-20889.414451539131</v>
      </c>
      <c r="AF13" s="45">
        <v>-4217.3325100000002</v>
      </c>
      <c r="AG13" s="45">
        <v>-4381.8608999999997</v>
      </c>
      <c r="AH13" s="45">
        <v>-4585.8203000000003</v>
      </c>
      <c r="AI13" s="45">
        <v>-4874.1952924833804</v>
      </c>
      <c r="AJ13" s="45">
        <v>-18059.209002483381</v>
      </c>
      <c r="AK13" s="45">
        <v>-3682.0437677125587</v>
      </c>
      <c r="AL13" s="45">
        <v>-4377.1960444925862</v>
      </c>
      <c r="AM13" s="45">
        <v>-4808.2441115880929</v>
      </c>
      <c r="AN13" s="45">
        <v>-5584.8884086441603</v>
      </c>
      <c r="AO13" s="45">
        <v>-18452.372332437397</v>
      </c>
      <c r="AP13" s="45">
        <v>-5489.0080436477692</v>
      </c>
      <c r="AQ13" s="45">
        <v>-5596.9429233135234</v>
      </c>
      <c r="AR13" s="45">
        <v>-5790.4536835162098</v>
      </c>
      <c r="AS13" s="45">
        <v>-6006.5806021102635</v>
      </c>
      <c r="AT13" s="45">
        <v>-22882.985252587761</v>
      </c>
      <c r="AU13" s="45">
        <v>-6155.7273002728562</v>
      </c>
      <c r="AV13" s="45">
        <v>-6746.2379282011616</v>
      </c>
    </row>
    <row r="14" spans="2:48 16384:16384" ht="15" customHeight="1">
      <c r="B14" s="53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</row>
    <row r="15" spans="2:48 16384:16384" ht="15" customHeight="1">
      <c r="B15" s="51" t="s">
        <v>147</v>
      </c>
      <c r="C15" s="52">
        <v>-14472</v>
      </c>
      <c r="D15" s="52">
        <v>-22673</v>
      </c>
      <c r="E15" s="52">
        <v>-62686</v>
      </c>
      <c r="F15" s="52">
        <v>-72341</v>
      </c>
      <c r="G15" s="52">
        <v>-63162</v>
      </c>
      <c r="H15" s="52">
        <v>-75369</v>
      </c>
      <c r="I15" s="52">
        <v>-77834</v>
      </c>
      <c r="J15" s="52">
        <v>-68441</v>
      </c>
      <c r="K15" s="52">
        <v>-76763.865406290002</v>
      </c>
      <c r="L15" s="52">
        <v>-18866.62249191352</v>
      </c>
      <c r="M15" s="52">
        <v>-30594.249728444647</v>
      </c>
      <c r="N15" s="52">
        <v>-27676.527210408465</v>
      </c>
      <c r="O15" s="52">
        <v>-23737.604264388065</v>
      </c>
      <c r="P15" s="52">
        <v>-100875.004</v>
      </c>
      <c r="Q15" s="52">
        <v>-29141.510553212538</v>
      </c>
      <c r="R15" s="52">
        <v>-28438.409555519269</v>
      </c>
      <c r="S15" s="52">
        <v>-51599.781598338916</v>
      </c>
      <c r="T15" s="52">
        <v>-44901.809126228203</v>
      </c>
      <c r="U15" s="52">
        <v>-154081.51083329893</v>
      </c>
      <c r="V15" s="52">
        <v>-41271.557175905931</v>
      </c>
      <c r="W15" s="52">
        <v>-50317.299241939378</v>
      </c>
      <c r="X15" s="52">
        <f>SUM(X16:X20)</f>
        <v>-45121.487478331292</v>
      </c>
      <c r="Y15" s="52">
        <v>-32730.345091498526</v>
      </c>
      <c r="Z15" s="52">
        <v>-169440.68898767512</v>
      </c>
      <c r="AA15" s="52">
        <v>-36231.4117894683</v>
      </c>
      <c r="AB15" s="52">
        <v>-42631.434619999993</v>
      </c>
      <c r="AC15" s="52">
        <v>-41117.302144957699</v>
      </c>
      <c r="AD15" s="52">
        <v>-40940.937370912201</v>
      </c>
      <c r="AE15" s="52">
        <v>-160921.08592533818</v>
      </c>
      <c r="AF15" s="52">
        <v>-34283.295160000001</v>
      </c>
      <c r="AG15" s="52">
        <v>-40639.493399999999</v>
      </c>
      <c r="AH15" s="52">
        <v>-33387.365000000005</v>
      </c>
      <c r="AI15" s="52">
        <v>-34485.075978715897</v>
      </c>
      <c r="AJ15" s="52">
        <v>-142795.22953871591</v>
      </c>
      <c r="AK15" s="52">
        <v>-41297.759692275074</v>
      </c>
      <c r="AL15" s="52">
        <v>-42012.274230000003</v>
      </c>
      <c r="AM15" s="52">
        <v>-42279.303742302</v>
      </c>
      <c r="AN15" s="52">
        <v>-47884.504565082214</v>
      </c>
      <c r="AO15" s="52">
        <v>-173473.84222965929</v>
      </c>
      <c r="AP15" s="52">
        <v>-50808.021176537004</v>
      </c>
      <c r="AQ15" s="52">
        <v>-39340.485969195128</v>
      </c>
      <c r="AR15" s="52">
        <f>SUM(AR16:AR20)</f>
        <v>-45218.719783361848</v>
      </c>
      <c r="AS15" s="52">
        <v>-49348.033707089504</v>
      </c>
      <c r="AT15" s="52">
        <v>-184715.26063618349</v>
      </c>
      <c r="AU15" s="52">
        <v>-50682.509039052129</v>
      </c>
      <c r="AV15" s="52">
        <v>-69514.225916107491</v>
      </c>
    </row>
    <row r="16" spans="2:48 16384:16384" ht="15" customHeight="1">
      <c r="B16" s="53" t="s">
        <v>151</v>
      </c>
      <c r="C16" s="45">
        <v>-3471</v>
      </c>
      <c r="D16" s="45">
        <v>-6762</v>
      </c>
      <c r="E16" s="45">
        <v>-14193</v>
      </c>
      <c r="F16" s="45">
        <v>-13970</v>
      </c>
      <c r="G16" s="45">
        <v>-16337</v>
      </c>
      <c r="H16" s="45">
        <v>-25571</v>
      </c>
      <c r="I16" s="45">
        <v>-34826</v>
      </c>
      <c r="J16" s="45">
        <v>-36453</v>
      </c>
      <c r="K16" s="45">
        <v>-38057.82</v>
      </c>
      <c r="L16" s="45">
        <v>-9783.9448486200326</v>
      </c>
      <c r="M16" s="45">
        <v>-10934.940399803065</v>
      </c>
      <c r="N16" s="45">
        <v>-9020.0134810561176</v>
      </c>
      <c r="O16" s="45">
        <v>-16603.032914463249</v>
      </c>
      <c r="P16" s="45">
        <v>-46341.932000000001</v>
      </c>
      <c r="Q16" s="45">
        <v>-11036.883682521213</v>
      </c>
      <c r="R16" s="45">
        <v>-10536.982589596219</v>
      </c>
      <c r="S16" s="45">
        <v>-13423.296520911699</v>
      </c>
      <c r="T16" s="45">
        <v>-19101.546291813898</v>
      </c>
      <c r="U16" s="45">
        <v>-54098.709084843023</v>
      </c>
      <c r="V16" s="45">
        <v>-15381.085315519837</v>
      </c>
      <c r="W16" s="45">
        <v>-16082.739478620249</v>
      </c>
      <c r="X16" s="45">
        <v>-15353.805119678145</v>
      </c>
      <c r="Y16" s="45">
        <v>-5019.0663738664443</v>
      </c>
      <c r="Z16" s="45">
        <v>-51836.696287684674</v>
      </c>
      <c r="AA16" s="45">
        <v>-10560.127127772301</v>
      </c>
      <c r="AB16" s="45">
        <v>-9296.335070000001</v>
      </c>
      <c r="AC16" s="45">
        <v>-13131.9693361882</v>
      </c>
      <c r="AD16" s="45">
        <v>-12583.493272504817</v>
      </c>
      <c r="AE16" s="45">
        <v>-45571.924806465366</v>
      </c>
      <c r="AF16" s="45">
        <v>-11581.486949999999</v>
      </c>
      <c r="AG16" s="45">
        <v>-13300.064</v>
      </c>
      <c r="AH16" s="45">
        <v>-13351.58</v>
      </c>
      <c r="AI16" s="45">
        <v>-13006.5875528659</v>
      </c>
      <c r="AJ16" s="45">
        <v>-51239.718502865901</v>
      </c>
      <c r="AK16" s="45">
        <v>-12403.407078942475</v>
      </c>
      <c r="AL16" s="45">
        <v>-11875.536820000001</v>
      </c>
      <c r="AM16" s="45">
        <v>-12543.95251506678</v>
      </c>
      <c r="AN16" s="45">
        <v>-15402.463786152668</v>
      </c>
      <c r="AO16" s="45">
        <v>-52225.360200161929</v>
      </c>
      <c r="AP16" s="45">
        <v>-13360.041592657008</v>
      </c>
      <c r="AQ16" s="45">
        <v>-11536.817594275128</v>
      </c>
      <c r="AR16" s="45">
        <v>-16845.270822711846</v>
      </c>
      <c r="AS16" s="45">
        <v>-15298.012322129511</v>
      </c>
      <c r="AT16" s="45">
        <v>-57040.142331773488</v>
      </c>
      <c r="AU16" s="45">
        <v>-21556.878219482129</v>
      </c>
      <c r="AV16" s="45">
        <v>-24190.011906257492</v>
      </c>
    </row>
    <row r="17" spans="2:48" ht="15" customHeight="1">
      <c r="B17" s="53" t="s">
        <v>152</v>
      </c>
      <c r="C17" s="45">
        <v>-1726</v>
      </c>
      <c r="D17" s="45">
        <v>-3829</v>
      </c>
      <c r="E17" s="45">
        <v>-24682</v>
      </c>
      <c r="F17" s="45">
        <v>-36046</v>
      </c>
      <c r="G17" s="45">
        <v>-29757</v>
      </c>
      <c r="H17" s="45">
        <v>-27822</v>
      </c>
      <c r="I17" s="45">
        <v>-24549</v>
      </c>
      <c r="J17" s="45">
        <v>-22551</v>
      </c>
      <c r="K17" s="45">
        <v>-24785.957999999999</v>
      </c>
      <c r="L17" s="45">
        <v>-6231.6100800000004</v>
      </c>
      <c r="M17" s="45">
        <v>-7087.5899399999998</v>
      </c>
      <c r="N17" s="45">
        <v>-6429.9118200000003</v>
      </c>
      <c r="O17" s="45">
        <v>-9487.4092730000011</v>
      </c>
      <c r="P17" s="45">
        <v>-29236.521000000001</v>
      </c>
      <c r="Q17" s="45">
        <v>-8974.9090399999986</v>
      </c>
      <c r="R17" s="45">
        <v>-8771.9602400000003</v>
      </c>
      <c r="S17" s="45">
        <v>-11560.27111</v>
      </c>
      <c r="T17" s="45">
        <v>-16114.33022</v>
      </c>
      <c r="U17" s="45">
        <v>-45421.470610000004</v>
      </c>
      <c r="V17" s="45">
        <v>-11402.383474185999</v>
      </c>
      <c r="W17" s="45">
        <v>-19619.439043619001</v>
      </c>
      <c r="X17" s="45">
        <v>-14990.534957553002</v>
      </c>
      <c r="Y17" s="45">
        <v>-17083.314961732001</v>
      </c>
      <c r="Z17" s="45">
        <v>-63095.672437090005</v>
      </c>
      <c r="AA17" s="45">
        <v>-13794.331899296001</v>
      </c>
      <c r="AB17" s="45">
        <v>-16403.709189999998</v>
      </c>
      <c r="AC17" s="45">
        <v>-14659.99766877</v>
      </c>
      <c r="AD17" s="45">
        <v>-12688.513345808</v>
      </c>
      <c r="AE17" s="45">
        <v>-57546.552103873997</v>
      </c>
      <c r="AF17" s="45">
        <v>-12145.446470000001</v>
      </c>
      <c r="AG17" s="45">
        <v>-15198.587</v>
      </c>
      <c r="AH17" s="45">
        <v>-11337.079</v>
      </c>
      <c r="AI17" s="45">
        <v>-10915.21754</v>
      </c>
      <c r="AJ17" s="45">
        <v>-49596.330009999998</v>
      </c>
      <c r="AK17" s="45">
        <v>-10739.242890000001</v>
      </c>
      <c r="AL17" s="45">
        <v>-16201.80228</v>
      </c>
      <c r="AM17" s="45">
        <v>-14356.287541050002</v>
      </c>
      <c r="AN17" s="45">
        <v>-16421.56522</v>
      </c>
      <c r="AO17" s="45">
        <v>-57718.89793105</v>
      </c>
      <c r="AP17" s="45">
        <v>-16453.333340000001</v>
      </c>
      <c r="AQ17" s="45">
        <v>-17873.00619</v>
      </c>
      <c r="AR17" s="45">
        <v>-16360.623240000003</v>
      </c>
      <c r="AS17" s="45">
        <v>-17421.673750000002</v>
      </c>
      <c r="AT17" s="45">
        <v>-68108.636520000015</v>
      </c>
      <c r="AU17" s="45">
        <v>-18195.022830000002</v>
      </c>
      <c r="AV17" s="45">
        <v>-21640.589099999994</v>
      </c>
    </row>
    <row r="18" spans="2:48" ht="15" customHeight="1">
      <c r="B18" s="53" t="s">
        <v>153</v>
      </c>
      <c r="C18" s="45">
        <v>-5945</v>
      </c>
      <c r="D18" s="45">
        <v>-12547</v>
      </c>
      <c r="E18" s="45">
        <v>-14574</v>
      </c>
      <c r="F18" s="45">
        <v>-19876</v>
      </c>
      <c r="G18" s="45">
        <v>-13972</v>
      </c>
      <c r="H18" s="45">
        <v>-17439</v>
      </c>
      <c r="I18" s="45">
        <v>-9677</v>
      </c>
      <c r="J18" s="45">
        <v>-6111</v>
      </c>
      <c r="K18" s="45">
        <v>-10735.22</v>
      </c>
      <c r="L18" s="45">
        <v>-3240.7596999999978</v>
      </c>
      <c r="M18" s="45">
        <v>-4130.7807000000003</v>
      </c>
      <c r="N18" s="45">
        <v>-4171.85393999999</v>
      </c>
      <c r="O18" s="45">
        <v>-4703.1278099999899</v>
      </c>
      <c r="P18" s="45">
        <v>-16246.522000000001</v>
      </c>
      <c r="Q18" s="45">
        <v>-5027.22448049998</v>
      </c>
      <c r="R18" s="45">
        <v>-5423.1778374999794</v>
      </c>
      <c r="S18" s="45">
        <v>-8921.4827092400192</v>
      </c>
      <c r="T18" s="45">
        <v>-10629.263791899999</v>
      </c>
      <c r="U18" s="45">
        <v>-30001.148819139977</v>
      </c>
      <c r="V18" s="45">
        <v>-14253.3917162001</v>
      </c>
      <c r="W18" s="45">
        <v>-15989.653879700121</v>
      </c>
      <c r="X18" s="45">
        <v>-16880.038801100149</v>
      </c>
      <c r="Y18" s="45">
        <v>-12841.11051590008</v>
      </c>
      <c r="Z18" s="45">
        <v>-59964.19491290045</v>
      </c>
      <c r="AA18" s="45">
        <v>-10390.46274240005</v>
      </c>
      <c r="AB18" s="45">
        <v>-10671.80444</v>
      </c>
      <c r="AC18" s="45">
        <v>-10405.99865</v>
      </c>
      <c r="AD18" s="45">
        <v>-10798.401792599998</v>
      </c>
      <c r="AE18" s="45">
        <v>-42266.667625000046</v>
      </c>
      <c r="AF18" s="45">
        <v>-8680.6445600000006</v>
      </c>
      <c r="AG18" s="45">
        <v>-7907.64</v>
      </c>
      <c r="AH18" s="45">
        <v>-6723.77</v>
      </c>
      <c r="AI18" s="45">
        <v>-5312.7948258500001</v>
      </c>
      <c r="AJ18" s="45">
        <v>-28624.849385850001</v>
      </c>
      <c r="AK18" s="45">
        <v>-5059.2574430000004</v>
      </c>
      <c r="AL18" s="45">
        <v>-9106.8242399999999</v>
      </c>
      <c r="AM18" s="45">
        <v>-13034.545024539999</v>
      </c>
      <c r="AN18" s="45">
        <v>-16249.494465129999</v>
      </c>
      <c r="AO18" s="45">
        <v>-43450.121172669998</v>
      </c>
      <c r="AP18" s="45">
        <v>-13472.26048388</v>
      </c>
      <c r="AQ18" s="45">
        <v>-8927.5242949200001</v>
      </c>
      <c r="AR18" s="45">
        <v>-10709.505500650001</v>
      </c>
      <c r="AS18" s="45">
        <v>-14004.522834959998</v>
      </c>
      <c r="AT18" s="45">
        <v>-47113.813114409997</v>
      </c>
      <c r="AU18" s="45">
        <v>-15120.651099569999</v>
      </c>
      <c r="AV18" s="45">
        <v>-17242.815159850001</v>
      </c>
    </row>
    <row r="19" spans="2:48" ht="15" customHeight="1">
      <c r="B19" s="53" t="s">
        <v>154</v>
      </c>
      <c r="C19" s="45">
        <v>-120</v>
      </c>
      <c r="D19" s="45">
        <v>-135</v>
      </c>
      <c r="E19" s="45">
        <v>-1091</v>
      </c>
      <c r="F19" s="45">
        <v>-2337</v>
      </c>
      <c r="G19" s="45">
        <v>-1032</v>
      </c>
      <c r="H19" s="45">
        <v>-4199</v>
      </c>
      <c r="I19" s="45">
        <v>-7347</v>
      </c>
      <c r="J19" s="45">
        <v>-4313</v>
      </c>
      <c r="K19" s="45">
        <v>-6941.1156000000001</v>
      </c>
      <c r="L19" s="45">
        <v>-1133.67877</v>
      </c>
      <c r="M19" s="45">
        <v>-897.20490999999993</v>
      </c>
      <c r="N19" s="45">
        <v>-2053.17623</v>
      </c>
      <c r="O19" s="45">
        <v>-1837.5687999999998</v>
      </c>
      <c r="P19" s="45">
        <v>-5921.6289999999999</v>
      </c>
      <c r="Q19" s="45">
        <v>-202.90280999999999</v>
      </c>
      <c r="R19" s="45">
        <v>-4359.2938200000008</v>
      </c>
      <c r="S19" s="45">
        <v>-2819.2812599999997</v>
      </c>
      <c r="T19" s="45">
        <v>-1032.8494599999999</v>
      </c>
      <c r="U19" s="45">
        <v>-8414.3273499999996</v>
      </c>
      <c r="V19" s="45">
        <v>-3720.9449100000002</v>
      </c>
      <c r="W19" s="45">
        <v>-5719.3935199999996</v>
      </c>
      <c r="X19" s="45">
        <v>-3246.7282999999998</v>
      </c>
      <c r="Y19" s="45">
        <v>-3927.6032600000003</v>
      </c>
      <c r="Z19" s="45">
        <v>-16614.669989999999</v>
      </c>
      <c r="AA19" s="45">
        <v>-1940.5026</v>
      </c>
      <c r="AB19" s="45">
        <v>-5058.9625900000001</v>
      </c>
      <c r="AC19" s="45">
        <v>-1770.73714</v>
      </c>
      <c r="AD19" s="45">
        <v>-2020.8092500000002</v>
      </c>
      <c r="AE19" s="45">
        <v>-10791.01158</v>
      </c>
      <c r="AF19" s="45">
        <v>-3539.8229900000001</v>
      </c>
      <c r="AG19" s="45">
        <v>-4026.145</v>
      </c>
      <c r="AH19" s="45">
        <v>-4476.5</v>
      </c>
      <c r="AI19" s="45">
        <v>-3203.56459</v>
      </c>
      <c r="AJ19" s="45">
        <v>-15246.032580000001</v>
      </c>
      <c r="AK19" s="45">
        <v>-6854.9865799999998</v>
      </c>
      <c r="AL19" s="45">
        <v>-5319.7739599999995</v>
      </c>
      <c r="AM19" s="45">
        <v>-3810.9396999999999</v>
      </c>
      <c r="AN19" s="45">
        <v>-1492.1165700000001</v>
      </c>
      <c r="AO19" s="45">
        <v>-17477.81681</v>
      </c>
      <c r="AP19" s="45">
        <v>-4672.6842300000008</v>
      </c>
      <c r="AQ19" s="45">
        <v>-1612.3810799999997</v>
      </c>
      <c r="AR19" s="45">
        <v>-1958.0846799999999</v>
      </c>
      <c r="AS19" s="45">
        <v>-2227.33025</v>
      </c>
      <c r="AT19" s="45">
        <v>-10470.480240000001</v>
      </c>
      <c r="AU19" s="45">
        <v>-2343.94256</v>
      </c>
      <c r="AV19" s="45">
        <v>-2363.9525199999998</v>
      </c>
    </row>
    <row r="20" spans="2:48" ht="15" customHeight="1">
      <c r="B20" s="53" t="s">
        <v>155</v>
      </c>
      <c r="C20" s="45">
        <v>-3210</v>
      </c>
      <c r="D20" s="45">
        <v>600</v>
      </c>
      <c r="E20" s="45">
        <v>-8146</v>
      </c>
      <c r="F20" s="45">
        <v>-112</v>
      </c>
      <c r="G20" s="45">
        <v>-2064</v>
      </c>
      <c r="H20" s="45">
        <v>-338</v>
      </c>
      <c r="I20" s="45">
        <v>-1435</v>
      </c>
      <c r="J20" s="45">
        <v>987</v>
      </c>
      <c r="K20" s="45">
        <v>3756.25</v>
      </c>
      <c r="L20" s="45">
        <v>1523.3709067065099</v>
      </c>
      <c r="M20" s="45">
        <v>-7543.7337786415846</v>
      </c>
      <c r="N20" s="45">
        <v>-6001.5717393523555</v>
      </c>
      <c r="O20" s="45">
        <v>8893.5345330751788</v>
      </c>
      <c r="P20" s="45">
        <v>-3128.4</v>
      </c>
      <c r="Q20" s="45">
        <v>-3899.5905401913469</v>
      </c>
      <c r="R20" s="45">
        <v>653.00493157692995</v>
      </c>
      <c r="S20" s="45">
        <v>-14875.4499981872</v>
      </c>
      <c r="T20" s="45">
        <v>1976.1806374857999</v>
      </c>
      <c r="U20" s="45">
        <v>-16145.854969315815</v>
      </c>
      <c r="V20" s="45">
        <v>3486.2482400000004</v>
      </c>
      <c r="W20" s="45">
        <v>7093.9266799999905</v>
      </c>
      <c r="X20" s="45">
        <v>5349.6197000000002</v>
      </c>
      <c r="Y20" s="45">
        <v>6140.7500199999995</v>
      </c>
      <c r="Z20" s="45">
        <v>22070.544639999989</v>
      </c>
      <c r="AA20" s="45">
        <v>454.01258000002804</v>
      </c>
      <c r="AB20" s="45">
        <v>-1200.6233300000001</v>
      </c>
      <c r="AC20" s="45">
        <v>-1148.5993499994399</v>
      </c>
      <c r="AD20" s="45">
        <v>-2849.7197099993909</v>
      </c>
      <c r="AE20" s="45">
        <v>-4744.9298099987991</v>
      </c>
      <c r="AF20" s="45">
        <v>1664.10581</v>
      </c>
      <c r="AG20" s="45">
        <v>-207.05699999999999</v>
      </c>
      <c r="AH20" s="45">
        <v>2501.5639999999999</v>
      </c>
      <c r="AI20" s="45">
        <v>-2046.91147</v>
      </c>
      <c r="AJ20" s="45">
        <v>1911.7013399999996</v>
      </c>
      <c r="AK20" s="45">
        <v>-6240.8657003326007</v>
      </c>
      <c r="AL20" s="45">
        <v>491.66307</v>
      </c>
      <c r="AM20" s="45">
        <v>1466.4210383547811</v>
      </c>
      <c r="AN20" s="45">
        <v>1681.1354762004548</v>
      </c>
      <c r="AO20" s="45">
        <v>-2601.6461157773651</v>
      </c>
      <c r="AP20" s="45">
        <v>-2849.7015300000003</v>
      </c>
      <c r="AQ20" s="45">
        <v>609.24318999999855</v>
      </c>
      <c r="AR20" s="45">
        <v>654.76445999999976</v>
      </c>
      <c r="AS20" s="45">
        <v>-396.49454999999983</v>
      </c>
      <c r="AT20" s="45">
        <v>-1982.1884300000017</v>
      </c>
      <c r="AU20" s="45">
        <v>6533.98567</v>
      </c>
      <c r="AV20" s="45">
        <v>-4076.8572299999951</v>
      </c>
    </row>
    <row r="21" spans="2:48" ht="15" customHeight="1">
      <c r="B21" s="53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</row>
    <row r="22" spans="2:48" ht="15" customHeight="1">
      <c r="B22" s="55" t="s">
        <v>148</v>
      </c>
      <c r="C22" s="52">
        <v>209</v>
      </c>
      <c r="D22" s="52">
        <v>-6419</v>
      </c>
      <c r="E22" s="52">
        <v>-2130</v>
      </c>
      <c r="F22" s="52">
        <v>-3969</v>
      </c>
      <c r="G22" s="52">
        <v>-11187</v>
      </c>
      <c r="H22" s="52">
        <v>-20251</v>
      </c>
      <c r="I22" s="52">
        <v>-27522</v>
      </c>
      <c r="J22" s="52">
        <v>-40485</v>
      </c>
      <c r="K22" s="52">
        <v>-64146.37</v>
      </c>
      <c r="L22" s="52">
        <v>-14921.713188598604</v>
      </c>
      <c r="M22" s="52">
        <v>-11151.063130145352</v>
      </c>
      <c r="N22" s="52">
        <v>-13942.888454597507</v>
      </c>
      <c r="O22" s="52">
        <v>-19284.37045346394</v>
      </c>
      <c r="P22" s="52">
        <v>-59300.035226805441</v>
      </c>
      <c r="Q22" s="52">
        <v>-20675.640528463489</v>
      </c>
      <c r="R22" s="52">
        <v>-26769.525910356777</v>
      </c>
      <c r="S22" s="52">
        <v>-25672.126470716397</v>
      </c>
      <c r="T22" s="52">
        <v>-31815.760932646299</v>
      </c>
      <c r="U22" s="52">
        <v>-104933.05384218296</v>
      </c>
      <c r="V22" s="52">
        <v>-35509.313228920233</v>
      </c>
      <c r="W22" s="52">
        <v>-31065.657377505879</v>
      </c>
      <c r="X22" s="52">
        <v>-34699.28324049923</v>
      </c>
      <c r="Y22" s="52">
        <v>-34912.460408397936</v>
      </c>
      <c r="Z22" s="52">
        <v>-136186.71425532328</v>
      </c>
      <c r="AA22" s="52">
        <v>-21154.549085346502</v>
      </c>
      <c r="AB22" s="52">
        <v>-24519.243140000002</v>
      </c>
      <c r="AC22" s="52">
        <v>-27685.292865919899</v>
      </c>
      <c r="AD22" s="52">
        <v>-31204.67770424316</v>
      </c>
      <c r="AE22" s="52">
        <v>-104563.76279550967</v>
      </c>
      <c r="AF22" s="52">
        <v>-21967.867340000001</v>
      </c>
      <c r="AG22" s="52">
        <v>-21345.0579</v>
      </c>
      <c r="AH22" s="52">
        <v>-26289.716499999999</v>
      </c>
      <c r="AI22" s="52">
        <v>-28083.218113718802</v>
      </c>
      <c r="AJ22" s="52">
        <v>-97685.859853718794</v>
      </c>
      <c r="AK22" s="52">
        <v>-16299.2080031963</v>
      </c>
      <c r="AL22" s="52">
        <v>-20606.86118</v>
      </c>
      <c r="AM22" s="52">
        <v>-23354.015038342663</v>
      </c>
      <c r="AN22" s="52">
        <v>-26599.528366686274</v>
      </c>
      <c r="AO22" s="52">
        <v>-86859.612588225224</v>
      </c>
      <c r="AP22" s="52">
        <v>-25810.692186766224</v>
      </c>
      <c r="AQ22" s="52">
        <v>-31733.01630287294</v>
      </c>
      <c r="AR22" s="52">
        <v>-30463.660920303657</v>
      </c>
      <c r="AS22" s="52">
        <v>-31037.102200233625</v>
      </c>
      <c r="AT22" s="52">
        <v>-119044.47161017645</v>
      </c>
      <c r="AU22" s="52">
        <v>-31389.133784315265</v>
      </c>
      <c r="AV22" s="52">
        <v>-28503.051410765871</v>
      </c>
    </row>
    <row r="23" spans="2:48" ht="15" customHeight="1">
      <c r="B23" s="57"/>
      <c r="C23" s="45"/>
      <c r="D23" s="50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</row>
    <row r="24" spans="2:48" ht="15" customHeight="1">
      <c r="B24" s="54" t="s">
        <v>156</v>
      </c>
      <c r="C24" s="52">
        <v>-2794</v>
      </c>
      <c r="D24" s="52">
        <v>-8042</v>
      </c>
      <c r="E24" s="52">
        <v>-16456</v>
      </c>
      <c r="F24" s="52">
        <v>-18378</v>
      </c>
      <c r="G24" s="52">
        <v>-22339</v>
      </c>
      <c r="H24" s="52">
        <v>-28399</v>
      </c>
      <c r="I24" s="52">
        <v>-32374</v>
      </c>
      <c r="J24" s="52">
        <v>-29859</v>
      </c>
      <c r="K24" s="52">
        <v>-30010.720000000001</v>
      </c>
      <c r="L24" s="52">
        <v>-7468.0068555405769</v>
      </c>
      <c r="M24" s="52">
        <v>-7247.7941814306887</v>
      </c>
      <c r="N24" s="52">
        <v>-7132.8312191473524</v>
      </c>
      <c r="O24" s="52">
        <v>-6249.7155858635251</v>
      </c>
      <c r="P24" s="52">
        <v>-28098.34784198214</v>
      </c>
      <c r="Q24" s="52">
        <v>-7539.2684348448793</v>
      </c>
      <c r="R24" s="52">
        <v>-5982.7608931121958</v>
      </c>
      <c r="S24" s="52">
        <v>-5516.41159517714</v>
      </c>
      <c r="T24" s="52">
        <v>-5934.97891885424</v>
      </c>
      <c r="U24" s="52">
        <v>-24973.419841988456</v>
      </c>
      <c r="V24" s="52">
        <v>-7653.4754470393755</v>
      </c>
      <c r="W24" s="52">
        <v>-10355.693852588298</v>
      </c>
      <c r="X24" s="52">
        <v>-13340.932226913425</v>
      </c>
      <c r="Y24" s="52">
        <v>-15201.866749533649</v>
      </c>
      <c r="Z24" s="52">
        <v>-46551.968276074746</v>
      </c>
      <c r="AA24" s="52">
        <v>-13862.0714235578</v>
      </c>
      <c r="AB24" s="52">
        <v>-12949.98812</v>
      </c>
      <c r="AC24" s="52">
        <v>-16582.993079077802</v>
      </c>
      <c r="AD24" s="52">
        <v>-13998.915868092363</v>
      </c>
      <c r="AE24" s="52">
        <v>-57393.968490727893</v>
      </c>
      <c r="AF24" s="52">
        <v>-14522.411529999999</v>
      </c>
      <c r="AG24" s="52">
        <v>-15308.204299999999</v>
      </c>
      <c r="AH24" s="52">
        <v>-10654.023499999999</v>
      </c>
      <c r="AI24" s="52">
        <v>-11610.3720213714</v>
      </c>
      <c r="AJ24" s="52">
        <v>-52095.011351371402</v>
      </c>
      <c r="AK24" s="52">
        <v>-11845.091728199031</v>
      </c>
      <c r="AL24" s="52">
        <v>-11953.56746</v>
      </c>
      <c r="AM24" s="52">
        <v>-12642.349519344456</v>
      </c>
      <c r="AN24" s="52">
        <v>-13379.307259670197</v>
      </c>
      <c r="AO24" s="52">
        <v>-49820.31596721369</v>
      </c>
      <c r="AP24" s="52">
        <v>-13937.043040613715</v>
      </c>
      <c r="AQ24" s="52">
        <v>-13022.623381254569</v>
      </c>
      <c r="AR24" s="52">
        <v>-12108.959293279637</v>
      </c>
      <c r="AS24" s="52">
        <v>-13065.035658668661</v>
      </c>
      <c r="AT24" s="52">
        <v>-52133.661373816576</v>
      </c>
      <c r="AU24" s="52">
        <v>-13735.681906269458</v>
      </c>
      <c r="AV24" s="52">
        <v>-14030.688283528742</v>
      </c>
    </row>
    <row r="25" spans="2:48" ht="15" customHeight="1"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</row>
    <row r="26" spans="2:48" ht="15" customHeight="1">
      <c r="B26" s="54" t="s">
        <v>149</v>
      </c>
      <c r="C26" s="52">
        <v>-3108</v>
      </c>
      <c r="D26" s="52">
        <v>1587</v>
      </c>
      <c r="E26" s="52">
        <v>-13261</v>
      </c>
      <c r="F26" s="52">
        <v>-12424</v>
      </c>
      <c r="G26" s="52">
        <v>-5557</v>
      </c>
      <c r="H26" s="52">
        <v>-583</v>
      </c>
      <c r="I26" s="52">
        <v>1265</v>
      </c>
      <c r="J26" s="52">
        <v>19623</v>
      </c>
      <c r="K26" s="52">
        <v>48390.398000000001</v>
      </c>
      <c r="L26" s="52">
        <v>14914.562927357356</v>
      </c>
      <c r="M26" s="52">
        <v>9478.8005137873206</v>
      </c>
      <c r="N26" s="52">
        <v>13781.501462748924</v>
      </c>
      <c r="O26" s="52">
        <v>22676.84009433239</v>
      </c>
      <c r="P26" s="52">
        <v>60851.704998226</v>
      </c>
      <c r="Q26" s="52">
        <v>21260.799641356505</v>
      </c>
      <c r="R26" s="52">
        <v>26735.548552879427</v>
      </c>
      <c r="S26" s="52">
        <v>25860.631869031287</v>
      </c>
      <c r="T26" s="52">
        <v>32950.951109935704</v>
      </c>
      <c r="U26" s="52">
        <v>106807.93117320293</v>
      </c>
      <c r="V26" s="52">
        <v>35746.796277196758</v>
      </c>
      <c r="W26" s="52">
        <v>27613.442942141144</v>
      </c>
      <c r="X26" s="52">
        <v>21358.351013585761</v>
      </c>
      <c r="Y26" s="52">
        <v>20235.31670608951</v>
      </c>
      <c r="Z26" s="52">
        <v>104953.90693901318</v>
      </c>
      <c r="AA26" s="52">
        <v>11993.488569643599</v>
      </c>
      <c r="AB26" s="52">
        <v>17017.975719999999</v>
      </c>
      <c r="AC26" s="52">
        <v>17254.587090379999</v>
      </c>
      <c r="AD26" s="52">
        <v>24140.134659315558</v>
      </c>
      <c r="AE26" s="52">
        <v>70406.18603933914</v>
      </c>
      <c r="AF26" s="52">
        <v>12327.204109999999</v>
      </c>
      <c r="AG26" s="52">
        <v>10780.1998</v>
      </c>
      <c r="AH26" s="52">
        <v>21477.852200000001</v>
      </c>
      <c r="AI26" s="52">
        <v>22713.561228729301</v>
      </c>
      <c r="AJ26" s="52">
        <v>67298.817338729306</v>
      </c>
      <c r="AK26" s="52">
        <v>8076.1624979297776</v>
      </c>
      <c r="AL26" s="52">
        <v>13232.596195507422</v>
      </c>
      <c r="AM26" s="52">
        <v>15901.446638629988</v>
      </c>
      <c r="AN26" s="52">
        <v>19131.227402946392</v>
      </c>
      <c r="AO26" s="52">
        <v>56341.432735013579</v>
      </c>
      <c r="AP26" s="52">
        <v>17609.358520989485</v>
      </c>
      <c r="AQ26" s="52">
        <v>25762.174322256713</v>
      </c>
      <c r="AR26" s="52">
        <v>25124.404053758321</v>
      </c>
      <c r="AS26" s="52">
        <v>24869.200363839111</v>
      </c>
      <c r="AT26" s="52">
        <v>93365.137260843636</v>
      </c>
      <c r="AU26" s="52">
        <v>24628.814941226865</v>
      </c>
      <c r="AV26" s="52">
        <v>20806.374551851699</v>
      </c>
    </row>
    <row r="27" spans="2:48" ht="15" customHeight="1">
      <c r="B27" s="53" t="s">
        <v>150</v>
      </c>
      <c r="C27" s="45">
        <v>-1554</v>
      </c>
      <c r="D27" s="45">
        <v>793.5</v>
      </c>
      <c r="E27" s="45">
        <v>-6630.5</v>
      </c>
      <c r="F27" s="45">
        <v>-6212</v>
      </c>
      <c r="G27" s="45">
        <v>-2778.5</v>
      </c>
      <c r="H27" s="45">
        <v>-291.5</v>
      </c>
      <c r="I27" s="45">
        <v>632.5</v>
      </c>
      <c r="J27" s="45">
        <v>9811.5</v>
      </c>
      <c r="K27" s="45">
        <v>24195.19</v>
      </c>
      <c r="L27" s="45">
        <v>7457.2814636786779</v>
      </c>
      <c r="M27" s="45">
        <v>4739.4002568936603</v>
      </c>
      <c r="N27" s="45">
        <v>6890.7507313744618</v>
      </c>
      <c r="O27" s="45">
        <v>11338.420047166195</v>
      </c>
      <c r="P27" s="45">
        <v>30425.852499113</v>
      </c>
      <c r="Q27" s="45">
        <v>10630.399820678253</v>
      </c>
      <c r="R27" s="45">
        <v>13367.774276439714</v>
      </c>
      <c r="S27" s="45">
        <v>12930.315934515644</v>
      </c>
      <c r="T27" s="45">
        <v>16475.475554967801</v>
      </c>
      <c r="U27" s="45">
        <v>53403.965586601415</v>
      </c>
      <c r="V27" s="45">
        <v>17873.398138598379</v>
      </c>
      <c r="W27" s="45">
        <v>13806.721471070572</v>
      </c>
      <c r="X27" s="45">
        <v>10679.175506792881</v>
      </c>
      <c r="Y27" s="45">
        <v>10117.658353044755</v>
      </c>
      <c r="Z27" s="45">
        <v>52476.953469506589</v>
      </c>
      <c r="AA27" s="45">
        <v>5996.7442848217897</v>
      </c>
      <c r="AB27" s="45">
        <v>8508.9878599999993</v>
      </c>
      <c r="AC27" s="45">
        <v>8627.2935451899993</v>
      </c>
      <c r="AD27" s="45">
        <v>12070.067329657779</v>
      </c>
      <c r="AE27" s="45">
        <v>35203.09301966957</v>
      </c>
      <c r="AF27" s="45">
        <v>6163.6020549999994</v>
      </c>
      <c r="AG27" s="45">
        <v>5390.0999000000002</v>
      </c>
      <c r="AH27" s="45">
        <v>10738.926100000001</v>
      </c>
      <c r="AI27" s="45">
        <v>11356.78061436465</v>
      </c>
      <c r="AJ27" s="45">
        <v>33649.408669364653</v>
      </c>
      <c r="AK27" s="45">
        <v>4038.0812489648888</v>
      </c>
      <c r="AL27" s="45">
        <v>6616.2980977537109</v>
      </c>
      <c r="AM27" s="45">
        <v>7950.7233193149941</v>
      </c>
      <c r="AN27" s="45">
        <v>9565.6137014731958</v>
      </c>
      <c r="AO27" s="45">
        <v>28170.71636750679</v>
      </c>
      <c r="AP27" s="45">
        <v>8804.6792604947423</v>
      </c>
      <c r="AQ27" s="45">
        <v>12881.087161128356</v>
      </c>
      <c r="AR27" s="45">
        <v>12562.20202687916</v>
      </c>
      <c r="AS27" s="45">
        <v>12434.600181919555</v>
      </c>
      <c r="AT27" s="45">
        <v>46682.568630421818</v>
      </c>
      <c r="AU27" s="45">
        <v>12314.407470613432</v>
      </c>
      <c r="AV27" s="45">
        <v>10403.187275925862</v>
      </c>
    </row>
    <row r="28" spans="2:48" ht="15" customHeight="1">
      <c r="B28" s="5"/>
      <c r="C28" s="11"/>
      <c r="D28" s="11"/>
      <c r="E28" s="11"/>
      <c r="F28" s="11"/>
      <c r="G28" s="11"/>
      <c r="H28" s="11"/>
      <c r="I28" s="11"/>
      <c r="J28" s="11"/>
      <c r="K28" s="11"/>
    </row>
    <row r="29" spans="2:48" ht="15" customHeight="1">
      <c r="B29" s="3"/>
      <c r="C29" s="10"/>
      <c r="D29" s="10"/>
      <c r="E29" s="10"/>
      <c r="F29" s="10"/>
      <c r="G29" s="10"/>
      <c r="H29" s="10"/>
      <c r="I29" s="10"/>
      <c r="J29" s="10"/>
      <c r="K29" s="10"/>
      <c r="AR29" s="100"/>
    </row>
    <row r="30" spans="2:48" ht="15" customHeight="1">
      <c r="B30" s="3"/>
      <c r="C30" s="10"/>
      <c r="D30" s="10"/>
      <c r="E30" s="13"/>
      <c r="F30" s="13"/>
      <c r="G30" s="13"/>
      <c r="H30" s="10"/>
      <c r="I30" s="13"/>
      <c r="J30" s="10"/>
      <c r="K30" s="10"/>
    </row>
    <row r="31" spans="2:48" ht="15" customHeight="1">
      <c r="B31" s="5"/>
      <c r="C31" s="10"/>
      <c r="D31" s="10"/>
      <c r="E31" s="10"/>
      <c r="F31" s="10"/>
      <c r="G31" s="10"/>
      <c r="H31" s="10"/>
      <c r="I31" s="10"/>
      <c r="J31" s="10"/>
      <c r="K31" s="10"/>
    </row>
    <row r="32" spans="2:48" ht="15" customHeight="1">
      <c r="B32" s="3"/>
      <c r="C32" s="10"/>
      <c r="D32" s="10"/>
      <c r="E32" s="10"/>
      <c r="F32" s="10"/>
      <c r="G32" s="10"/>
      <c r="H32" s="10"/>
      <c r="I32" s="10"/>
      <c r="J32" s="10"/>
      <c r="K32" s="10"/>
    </row>
    <row r="33" spans="2:11" ht="15" customHeight="1">
      <c r="B33" s="6"/>
      <c r="C33" s="11"/>
      <c r="D33" s="11"/>
      <c r="E33" s="11"/>
      <c r="F33" s="11"/>
      <c r="G33" s="11"/>
      <c r="H33" s="11"/>
      <c r="I33" s="11"/>
      <c r="J33" s="11"/>
      <c r="K33" s="11"/>
    </row>
    <row r="34" spans="2:11" ht="15" customHeight="1">
      <c r="B34" s="4"/>
      <c r="C34" s="11"/>
      <c r="D34" s="11"/>
      <c r="E34" s="11"/>
      <c r="F34" s="11"/>
      <c r="G34" s="11"/>
      <c r="H34" s="11"/>
      <c r="I34" s="11"/>
      <c r="J34" s="11"/>
      <c r="K34" s="11"/>
    </row>
    <row r="35" spans="2:11" ht="15" customHeight="1">
      <c r="B35" s="4"/>
      <c r="C35" s="11"/>
      <c r="D35" s="11"/>
      <c r="E35" s="11"/>
      <c r="F35" s="11"/>
      <c r="G35" s="11"/>
      <c r="H35" s="11"/>
      <c r="I35" s="11"/>
      <c r="J35" s="11"/>
      <c r="K35" s="11"/>
    </row>
    <row r="37" spans="2:11" s="12" customFormat="1" ht="15" customHeight="1">
      <c r="B37" s="7"/>
      <c r="C37" s="10"/>
      <c r="D37" s="10"/>
      <c r="E37" s="10"/>
      <c r="F37" s="10"/>
      <c r="G37" s="10"/>
      <c r="H37" s="10"/>
      <c r="I37" s="10"/>
      <c r="J37" s="10"/>
      <c r="K37" s="10"/>
    </row>
  </sheetData>
  <pageMargins left="0.78740157499999996" right="0.78740157499999996" top="0.984251969" bottom="0.984251969" header="0.4921259845" footer="0.4921259845"/>
  <pageSetup paperSize="9" orientation="portrait" verticalDpi="599" r:id="rId1"/>
  <ignoredErrors>
    <ignoredError sqref="AE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Home</vt:lpstr>
      <vt:lpstr>Demonstração do Resultado</vt:lpstr>
      <vt:lpstr>DRE BR GAAP</vt:lpstr>
      <vt:lpstr>Balanço Patrimonial</vt:lpstr>
      <vt:lpstr>Dados Operacionais</vt:lpstr>
      <vt:lpstr>CrediPronto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Pontes de Andrade</dc:creator>
  <cp:lastModifiedBy>Natalia Panizza Cantagallo</cp:lastModifiedBy>
  <dcterms:created xsi:type="dcterms:W3CDTF">2017-07-07T13:16:45Z</dcterms:created>
  <dcterms:modified xsi:type="dcterms:W3CDTF">2026-08-12T18:55:15Z</dcterms:modified>
</cp:coreProperties>
</file>